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120" yWindow="0" windowWidth="25440" windowHeight="15270" activeTab="1"/>
  </bookViews>
  <sheets>
    <sheet name="2. План мероприятий" sheetId="7" r:id="rId1"/>
    <sheet name="3. Сводный план" sheetId="2" r:id="rId2"/>
  </sheets>
  <definedNames>
    <definedName name="_xlnm.Print_Titles" localSheetId="0">'2. План мероприятий'!$4:$5</definedName>
    <definedName name="_xlnm.Print_Titles" localSheetId="1">'3. Сводный план'!$3:$4</definedName>
    <definedName name="_xlnm.Print_Area" localSheetId="1">'3. Сводный план'!$A$1:$O$169</definedName>
  </definedNames>
  <calcPr calcId="144525"/>
</workbook>
</file>

<file path=xl/calcChain.xml><?xml version="1.0" encoding="utf-8"?>
<calcChain xmlns="http://schemas.openxmlformats.org/spreadsheetml/2006/main">
  <c r="Q6920" i="7" l="1"/>
  <c r="Q6921" i="7"/>
  <c r="Q6922" i="7"/>
  <c r="Q6923" i="7"/>
  <c r="Q6924" i="7"/>
  <c r="Q6925" i="7"/>
  <c r="Q6926" i="7"/>
  <c r="Q6927" i="7"/>
  <c r="Q6928" i="7"/>
  <c r="Q6929" i="7"/>
  <c r="Q6930" i="7"/>
  <c r="Q6931" i="7"/>
  <c r="Q6932" i="7"/>
  <c r="Q6933" i="7"/>
  <c r="Q6934" i="7"/>
  <c r="Q6935" i="7"/>
  <c r="Q6936" i="7"/>
  <c r="Q6937" i="7"/>
  <c r="Q6938" i="7"/>
  <c r="Q6939" i="7"/>
  <c r="Q6940" i="7"/>
  <c r="Q6941" i="7"/>
  <c r="Q6942" i="7"/>
  <c r="Q6943" i="7"/>
  <c r="Q6944" i="7"/>
  <c r="Q6945" i="7"/>
  <c r="Q6946" i="7"/>
  <c r="Q6947" i="7"/>
  <c r="Q6948" i="7"/>
  <c r="Q6949" i="7"/>
  <c r="Q6950" i="7"/>
  <c r="Q6951" i="7"/>
  <c r="Q6952" i="7"/>
  <c r="Q6953" i="7"/>
  <c r="Q6954" i="7"/>
  <c r="Q6955" i="7"/>
  <c r="Q6956" i="7"/>
  <c r="Q6957" i="7"/>
  <c r="Q6958" i="7"/>
  <c r="Q6959" i="7"/>
  <c r="Q6960" i="7"/>
  <c r="Q6961" i="7"/>
  <c r="Q6962" i="7"/>
  <c r="Q6963" i="7"/>
  <c r="Q6964" i="7"/>
  <c r="Q6965" i="7"/>
  <c r="Q6966" i="7"/>
  <c r="Q6967" i="7"/>
  <c r="Q6968" i="7"/>
  <c r="Q6969" i="7"/>
  <c r="Q6970" i="7"/>
  <c r="Q6971" i="7"/>
  <c r="Q6972" i="7"/>
  <c r="Q6973" i="7"/>
  <c r="Q6974" i="7"/>
  <c r="Q6975" i="7"/>
  <c r="Q6976" i="7"/>
  <c r="Q6977" i="7"/>
  <c r="Q6978" i="7"/>
  <c r="Q6979" i="7"/>
  <c r="Q6980" i="7"/>
  <c r="Q6981" i="7"/>
  <c r="Q6982" i="7"/>
  <c r="Q6983" i="7"/>
  <c r="Q6984" i="7"/>
  <c r="Q6985" i="7"/>
  <c r="Q6986" i="7"/>
  <c r="Q6987" i="7"/>
  <c r="Q6988" i="7"/>
  <c r="Q6989" i="7"/>
  <c r="Q6990" i="7"/>
  <c r="Q6991" i="7"/>
  <c r="Q6992" i="7"/>
  <c r="Q6993" i="7"/>
  <c r="Q6994" i="7"/>
  <c r="Q6995" i="7"/>
  <c r="Q6996" i="7"/>
  <c r="Q6997" i="7"/>
  <c r="Q6998" i="7"/>
  <c r="Q6999" i="7"/>
  <c r="Q7000" i="7"/>
  <c r="Q7001" i="7"/>
  <c r="Q7002" i="7"/>
  <c r="Q7003" i="7"/>
  <c r="Q7004" i="7"/>
  <c r="Q7005" i="7"/>
  <c r="Q7006" i="7"/>
  <c r="Q7007" i="7"/>
  <c r="Q7008" i="7"/>
  <c r="Q7009" i="7"/>
  <c r="Q7010" i="7"/>
  <c r="Q7011" i="7"/>
  <c r="Q7012" i="7"/>
  <c r="Q7013" i="7"/>
  <c r="Q7014" i="7"/>
  <c r="Q7015" i="7"/>
  <c r="Q7016" i="7"/>
  <c r="Q7017" i="7"/>
  <c r="Q7018" i="7"/>
  <c r="Q7019" i="7"/>
  <c r="Q7020" i="7"/>
  <c r="Q7021" i="7"/>
  <c r="Q7022" i="7"/>
  <c r="Q7023" i="7"/>
  <c r="Q7024" i="7"/>
  <c r="Q7025" i="7"/>
  <c r="Q7026" i="7"/>
  <c r="Q7027" i="7"/>
  <c r="Q7028" i="7"/>
  <c r="Q7029" i="7"/>
  <c r="Q7030" i="7"/>
  <c r="Q7031" i="7"/>
  <c r="Q7032" i="7"/>
  <c r="Q7033" i="7"/>
  <c r="Q7034" i="7"/>
  <c r="Q7035" i="7"/>
  <c r="Q7036" i="7"/>
  <c r="Q7037" i="7"/>
  <c r="Q7038" i="7"/>
  <c r="Q7039" i="7"/>
  <c r="Q7040" i="7"/>
  <c r="Q7041" i="7"/>
  <c r="Q7042" i="7"/>
  <c r="Q7043" i="7"/>
  <c r="Q7044" i="7"/>
  <c r="Q7045" i="7"/>
  <c r="Q7046" i="7"/>
  <c r="Q7047" i="7"/>
  <c r="Q7048" i="7"/>
  <c r="Q7049" i="7"/>
  <c r="Q7050" i="7"/>
  <c r="Q7051" i="7"/>
  <c r="Q7052" i="7"/>
  <c r="Q7053" i="7"/>
  <c r="Q7054" i="7"/>
  <c r="Q7055" i="7"/>
  <c r="Q7056" i="7"/>
  <c r="Q7057" i="7"/>
  <c r="Q7058" i="7"/>
  <c r="Q7059" i="7"/>
  <c r="Q7060" i="7"/>
  <c r="Q7061" i="7"/>
  <c r="Q7062" i="7"/>
  <c r="Q7063" i="7"/>
  <c r="Q7064" i="7"/>
  <c r="Q7065" i="7"/>
  <c r="Q7066" i="7"/>
  <c r="Q7067" i="7"/>
  <c r="Q7068" i="7"/>
  <c r="Q7069" i="7"/>
  <c r="Q7070" i="7"/>
  <c r="Q7071" i="7"/>
  <c r="Q7072" i="7"/>
  <c r="Q7073" i="7"/>
  <c r="Q7074" i="7"/>
  <c r="Q7075" i="7"/>
  <c r="Q7076" i="7"/>
  <c r="Q7077" i="7"/>
  <c r="Q7078" i="7"/>
  <c r="Q7079" i="7"/>
  <c r="Q7080" i="7"/>
  <c r="Q7081" i="7"/>
  <c r="Q7082" i="7"/>
  <c r="Q7083" i="7"/>
  <c r="Q7084" i="7"/>
  <c r="Q7085" i="7"/>
  <c r="Q7086" i="7"/>
  <c r="Q7087" i="7"/>
  <c r="Q7088" i="7"/>
  <c r="Q7089" i="7"/>
  <c r="Q7090" i="7"/>
  <c r="Q7091" i="7"/>
  <c r="Q7092" i="7"/>
  <c r="Q7093" i="7"/>
  <c r="Q7094" i="7"/>
  <c r="Q7095" i="7"/>
  <c r="Q7096" i="7"/>
  <c r="Q7097" i="7"/>
  <c r="Q7098" i="7"/>
  <c r="Q7099" i="7"/>
  <c r="Q7100" i="7"/>
  <c r="Q7101" i="7"/>
  <c r="Q7102" i="7"/>
  <c r="Q7103" i="7"/>
  <c r="Q7104" i="7"/>
  <c r="Q7105" i="7"/>
  <c r="Q7106" i="7"/>
  <c r="Q7107" i="7"/>
  <c r="Q7108" i="7"/>
  <c r="Q7109" i="7"/>
  <c r="Q7110" i="7"/>
  <c r="Q7111" i="7"/>
  <c r="Q7112" i="7"/>
  <c r="Q7113" i="7"/>
  <c r="Q7114" i="7"/>
  <c r="Q7115" i="7"/>
  <c r="Q7116" i="7"/>
  <c r="Q7117" i="7"/>
  <c r="Q7118" i="7"/>
  <c r="Q7119" i="7"/>
  <c r="Q7120" i="7"/>
  <c r="Q7121" i="7"/>
  <c r="Q7122" i="7"/>
  <c r="Q7123" i="7"/>
  <c r="Q7124" i="7"/>
  <c r="Q7125" i="7"/>
  <c r="Q7126" i="7"/>
  <c r="Q7127" i="7"/>
  <c r="Q7128" i="7"/>
  <c r="Q7129" i="7"/>
  <c r="Q7130" i="7"/>
  <c r="Q7131" i="7"/>
  <c r="Q7132" i="7"/>
  <c r="Q7133" i="7"/>
  <c r="Q7134" i="7"/>
  <c r="Q7135" i="7"/>
  <c r="Q7136" i="7"/>
  <c r="Q7137" i="7"/>
  <c r="Q7138" i="7"/>
  <c r="Q7139" i="7"/>
  <c r="Q7140" i="7"/>
  <c r="Q7141" i="7"/>
  <c r="Q7142" i="7"/>
  <c r="Q7143" i="7"/>
  <c r="Q7144" i="7"/>
  <c r="Q7145" i="7"/>
  <c r="Q7146" i="7"/>
  <c r="Q7147" i="7"/>
  <c r="Q7148" i="7"/>
  <c r="Q7149" i="7"/>
  <c r="Q7150" i="7"/>
  <c r="Q7151" i="7"/>
  <c r="Q7152" i="7"/>
  <c r="Q7153" i="7"/>
  <c r="Q7154" i="7"/>
  <c r="Q7155" i="7"/>
  <c r="Q7156" i="7"/>
  <c r="Q7157" i="7"/>
  <c r="Q7158" i="7"/>
  <c r="Q7159" i="7"/>
  <c r="Q7160" i="7"/>
  <c r="Q7161" i="7"/>
  <c r="Q7162" i="7"/>
  <c r="Q7163" i="7"/>
  <c r="Q7164" i="7"/>
  <c r="Q7165" i="7"/>
  <c r="Q7166" i="7"/>
  <c r="Q7167" i="7"/>
  <c r="Q7168" i="7"/>
  <c r="Q7169" i="7"/>
  <c r="Q7170" i="7"/>
  <c r="Q7171" i="7"/>
  <c r="Q7172" i="7"/>
  <c r="Q7173" i="7"/>
  <c r="Q7174" i="7"/>
  <c r="Q7175" i="7"/>
  <c r="Q7176" i="7"/>
  <c r="Q7177" i="7"/>
  <c r="Q7178" i="7"/>
  <c r="Q7179" i="7"/>
  <c r="Q7180" i="7"/>
  <c r="Q7181" i="7"/>
  <c r="Q7182" i="7"/>
  <c r="Q7183" i="7"/>
  <c r="Q7184" i="7"/>
  <c r="Q7185" i="7"/>
  <c r="Q7186" i="7"/>
  <c r="Q7187" i="7"/>
  <c r="Q7188" i="7"/>
  <c r="Q7189" i="7"/>
  <c r="Q7190" i="7"/>
  <c r="Q7191" i="7"/>
  <c r="Q7192" i="7"/>
  <c r="Q7193" i="7"/>
  <c r="Q7194" i="7"/>
  <c r="Q7195" i="7"/>
  <c r="Q7196" i="7"/>
  <c r="Q7197" i="7"/>
  <c r="Q7198" i="7"/>
  <c r="Q7199" i="7"/>
  <c r="Q7200" i="7"/>
  <c r="Q7201" i="7"/>
  <c r="Q7202" i="7"/>
  <c r="Q7203" i="7"/>
  <c r="Q7204" i="7"/>
  <c r="Q7205" i="7"/>
  <c r="Q7206" i="7"/>
  <c r="Q7207" i="7"/>
  <c r="Q7208" i="7"/>
  <c r="Q7209" i="7"/>
  <c r="Q7210" i="7"/>
  <c r="Q7211" i="7"/>
  <c r="Q7212" i="7"/>
  <c r="Q7213" i="7"/>
  <c r="Q7214" i="7"/>
  <c r="Q7215" i="7"/>
  <c r="Q7216" i="7"/>
  <c r="Q7217" i="7"/>
  <c r="Q7218" i="7"/>
  <c r="Q7219" i="7"/>
  <c r="Q7220" i="7"/>
  <c r="Q7221" i="7"/>
  <c r="Q7222" i="7"/>
  <c r="Q7223" i="7"/>
  <c r="Q7224" i="7"/>
  <c r="Q7225" i="7"/>
  <c r="Q7226" i="7"/>
  <c r="Q7227" i="7"/>
  <c r="Q7228" i="7"/>
  <c r="Q7229" i="7"/>
  <c r="Q7230" i="7"/>
  <c r="Q7231" i="7"/>
  <c r="Q7232" i="7"/>
  <c r="Q7233" i="7"/>
  <c r="Q7234" i="7"/>
  <c r="Q7235" i="7"/>
  <c r="Q7236" i="7"/>
  <c r="Q7237" i="7"/>
  <c r="Q7238" i="7"/>
  <c r="Q7239" i="7"/>
  <c r="Q7240" i="7"/>
  <c r="Q7241" i="7"/>
  <c r="Q7242" i="7"/>
  <c r="Q7243" i="7"/>
  <c r="Q7244" i="7"/>
  <c r="Q7245" i="7"/>
  <c r="Q7246" i="7"/>
  <c r="Q7247" i="7"/>
  <c r="Q7248" i="7"/>
  <c r="Q7249" i="7"/>
  <c r="Q7250" i="7"/>
  <c r="Q7251" i="7"/>
  <c r="Q7252" i="7"/>
  <c r="Q7253" i="7"/>
  <c r="Q7254" i="7"/>
  <c r="Q7255" i="7"/>
  <c r="Q7256" i="7"/>
  <c r="Q7257" i="7"/>
  <c r="Q7258" i="7"/>
  <c r="Q7259" i="7"/>
  <c r="Q7260" i="7"/>
  <c r="Q7261" i="7"/>
  <c r="Q7262" i="7"/>
  <c r="Q7263" i="7"/>
  <c r="Q7264" i="7"/>
  <c r="Q7265" i="7"/>
  <c r="Q7266" i="7"/>
  <c r="Q7267" i="7"/>
  <c r="Q7268" i="7"/>
  <c r="Q7269" i="7"/>
  <c r="Q7270" i="7"/>
  <c r="Q7271" i="7"/>
  <c r="Q7272" i="7"/>
  <c r="Q7273" i="7"/>
  <c r="Q7274" i="7"/>
  <c r="Q7275" i="7"/>
  <c r="Q7276" i="7"/>
  <c r="Q7277" i="7"/>
  <c r="Q7278" i="7"/>
  <c r="Q7279" i="7"/>
  <c r="Q7280" i="7"/>
  <c r="Q7281" i="7"/>
  <c r="Q7282" i="7"/>
  <c r="Q7283" i="7"/>
  <c r="Q7284" i="7"/>
  <c r="Q7285" i="7"/>
  <c r="Q7286" i="7"/>
  <c r="Q7287" i="7"/>
  <c r="Q7288" i="7"/>
  <c r="Q7289" i="7"/>
  <c r="Q7290" i="7"/>
  <c r="Q7291" i="7"/>
  <c r="Q7292" i="7"/>
  <c r="Q7293" i="7"/>
  <c r="Q7294" i="7"/>
  <c r="Q7295" i="7"/>
  <c r="Q7296" i="7"/>
  <c r="Q7297" i="7"/>
  <c r="Q7298" i="7"/>
  <c r="Q7299" i="7"/>
  <c r="Q7300" i="7"/>
  <c r="Q7301" i="7"/>
  <c r="Q7302" i="7"/>
  <c r="Q7303" i="7"/>
  <c r="Q7304" i="7"/>
  <c r="Q7305" i="7"/>
  <c r="Q7306" i="7"/>
  <c r="Q7307" i="7"/>
  <c r="Q7308" i="7"/>
  <c r="Q7309" i="7"/>
  <c r="Q7310" i="7"/>
  <c r="Q7311" i="7"/>
  <c r="Q7312" i="7"/>
  <c r="Q7313" i="7"/>
  <c r="Q7314" i="7"/>
  <c r="Q7315" i="7"/>
  <c r="Q7316" i="7"/>
  <c r="Q7317" i="7"/>
  <c r="Q7318" i="7"/>
  <c r="Q7319" i="7"/>
  <c r="Q7320" i="7"/>
  <c r="Q7321" i="7"/>
  <c r="Q7322" i="7"/>
  <c r="Q7323" i="7"/>
  <c r="Q7324" i="7"/>
  <c r="Q7325" i="7"/>
  <c r="Q7326" i="7"/>
  <c r="Q7327" i="7"/>
  <c r="Q7328" i="7"/>
  <c r="Q7329" i="7"/>
  <c r="Q7330" i="7"/>
  <c r="Q7331" i="7"/>
  <c r="Q7332" i="7"/>
  <c r="Q7333" i="7"/>
  <c r="Q7334" i="7"/>
  <c r="Q7335" i="7"/>
  <c r="Q7336" i="7"/>
  <c r="Q7337" i="7"/>
  <c r="Q7338" i="7"/>
  <c r="Q7339" i="7"/>
  <c r="Q7340" i="7"/>
  <c r="Q7341" i="7"/>
  <c r="Q7342" i="7"/>
  <c r="Q7343" i="7"/>
  <c r="Q7344" i="7"/>
  <c r="Q7345" i="7"/>
  <c r="Q7346" i="7"/>
  <c r="Q7347" i="7"/>
  <c r="Q7348" i="7"/>
  <c r="Q7349" i="7"/>
  <c r="Q7350" i="7"/>
  <c r="Q7351" i="7"/>
  <c r="Q7352" i="7"/>
  <c r="Q7353" i="7"/>
  <c r="Q7354" i="7"/>
  <c r="Q7355" i="7"/>
  <c r="Q7356" i="7"/>
  <c r="Q7357" i="7"/>
  <c r="Q7358" i="7"/>
  <c r="Q7359" i="7"/>
  <c r="Q7360" i="7"/>
  <c r="Q7361" i="7"/>
  <c r="Q7362" i="7"/>
  <c r="Q7363" i="7"/>
  <c r="Q7364" i="7"/>
  <c r="Q7365" i="7"/>
  <c r="Q7366" i="7"/>
  <c r="Q7367" i="7"/>
  <c r="Q7368" i="7"/>
  <c r="Q7369" i="7"/>
  <c r="Q7370" i="7"/>
  <c r="Q7371" i="7"/>
  <c r="Q7372" i="7"/>
  <c r="Q7373" i="7"/>
  <c r="Q7374" i="7"/>
  <c r="Q7375" i="7"/>
  <c r="Q7376" i="7"/>
  <c r="Q7377" i="7"/>
  <c r="Q7378" i="7"/>
  <c r="Q7379" i="7"/>
  <c r="Q7380" i="7"/>
  <c r="Q7381" i="7"/>
  <c r="Q7382" i="7"/>
  <c r="Q7383" i="7"/>
  <c r="Q7384" i="7"/>
  <c r="Q7385" i="7"/>
  <c r="Q7386" i="7"/>
  <c r="Q7387" i="7"/>
  <c r="Q7388" i="7"/>
  <c r="Q7389" i="7"/>
  <c r="Q7390" i="7"/>
  <c r="Q7391" i="7"/>
  <c r="Q7392" i="7"/>
  <c r="Q7393" i="7"/>
  <c r="Q7394" i="7"/>
  <c r="Q7395" i="7"/>
  <c r="Q7396" i="7"/>
  <c r="Q7397" i="7"/>
  <c r="Q7398" i="7"/>
  <c r="Q7399" i="7"/>
  <c r="Q7400" i="7"/>
  <c r="Q7401" i="7"/>
  <c r="Q7402" i="7"/>
  <c r="Q7403" i="7"/>
  <c r="Q7404" i="7"/>
  <c r="Q7405" i="7"/>
  <c r="Q7406" i="7"/>
  <c r="Q7407" i="7"/>
  <c r="Q7408" i="7"/>
  <c r="Q7409" i="7"/>
  <c r="Q7410" i="7"/>
  <c r="Q7411" i="7"/>
  <c r="Q7412" i="7"/>
  <c r="Q7413" i="7"/>
  <c r="Q7414" i="7"/>
  <c r="Q7415" i="7"/>
  <c r="Q7416" i="7"/>
  <c r="Q7417" i="7"/>
  <c r="Q7418" i="7"/>
  <c r="Q7419" i="7"/>
  <c r="Q7420" i="7"/>
  <c r="Q7421" i="7"/>
  <c r="Q7422" i="7"/>
  <c r="Q7423" i="7"/>
  <c r="Q7424" i="7"/>
  <c r="Q7425" i="7"/>
  <c r="Q7426" i="7"/>
  <c r="Q7427" i="7"/>
  <c r="Q7428" i="7"/>
  <c r="Q7429" i="7"/>
  <c r="Q7430" i="7"/>
  <c r="Q7431" i="7"/>
  <c r="Q7432" i="7"/>
  <c r="Q7433" i="7"/>
  <c r="Q7434" i="7"/>
  <c r="Q7435" i="7"/>
  <c r="Q7436" i="7"/>
  <c r="Q7437" i="7"/>
  <c r="Q7438" i="7"/>
  <c r="Q7439" i="7"/>
  <c r="Q7440" i="7"/>
  <c r="Q7441" i="7"/>
  <c r="Q7442" i="7"/>
  <c r="Q7443" i="7"/>
  <c r="Q7444" i="7"/>
  <c r="Q7445" i="7"/>
  <c r="Q7446" i="7"/>
  <c r="Q7447" i="7"/>
  <c r="Q7448" i="7"/>
  <c r="Q7449" i="7"/>
  <c r="Q7450" i="7"/>
  <c r="Q7451" i="7"/>
  <c r="Q7452" i="7"/>
  <c r="Q7453" i="7"/>
  <c r="Q7454" i="7"/>
  <c r="Q7455" i="7"/>
  <c r="Q7456" i="7"/>
  <c r="Q7457" i="7"/>
  <c r="Q7458" i="7"/>
  <c r="Q7459" i="7"/>
  <c r="Q7460" i="7"/>
  <c r="Q7461" i="7"/>
  <c r="Q7462" i="7"/>
  <c r="Q7463" i="7"/>
  <c r="Q7464" i="7"/>
  <c r="Q7465" i="7"/>
  <c r="Q7466" i="7"/>
  <c r="Q7467" i="7"/>
  <c r="Q7468" i="7"/>
  <c r="Q7469" i="7"/>
  <c r="Q7470" i="7"/>
  <c r="Q7471" i="7"/>
  <c r="Q7472" i="7"/>
  <c r="Q7473" i="7"/>
  <c r="Q7474" i="7"/>
  <c r="Q7475" i="7"/>
  <c r="Q7476" i="7"/>
  <c r="Q7477" i="7"/>
  <c r="Q7478" i="7"/>
  <c r="Q7479" i="7"/>
  <c r="Q7480" i="7"/>
  <c r="Q7481" i="7"/>
  <c r="Q7482" i="7"/>
  <c r="Q7483" i="7"/>
  <c r="Q7484" i="7"/>
  <c r="Q7485" i="7"/>
  <c r="Q7486" i="7"/>
  <c r="Q7487" i="7"/>
  <c r="Q7488" i="7"/>
  <c r="Q7489" i="7"/>
  <c r="Q7490" i="7"/>
  <c r="Q7491" i="7"/>
  <c r="Q7492" i="7"/>
  <c r="Q7493" i="7"/>
  <c r="Q7494" i="7"/>
  <c r="Q7495" i="7"/>
  <c r="Q7496" i="7"/>
  <c r="Q7497" i="7"/>
  <c r="Q7498" i="7"/>
  <c r="Q7499" i="7"/>
  <c r="Q7500" i="7"/>
  <c r="Q7501" i="7"/>
  <c r="Q7502" i="7"/>
  <c r="Q7503" i="7"/>
  <c r="Q7504" i="7"/>
  <c r="Q7505" i="7"/>
  <c r="Q7506" i="7"/>
  <c r="Q7507" i="7"/>
  <c r="Q7508" i="7"/>
  <c r="Q7509" i="7"/>
  <c r="Q7510" i="7"/>
  <c r="Q7511" i="7"/>
  <c r="Q7512" i="7"/>
  <c r="Q7513" i="7"/>
  <c r="Q7514" i="7"/>
  <c r="Q7515" i="7"/>
  <c r="Q7516" i="7"/>
  <c r="Q7517" i="7"/>
  <c r="Q7518" i="7"/>
  <c r="Q7519" i="7"/>
  <c r="Q7520" i="7"/>
  <c r="Q7521" i="7"/>
  <c r="Q7522" i="7"/>
  <c r="Q7523" i="7"/>
  <c r="Q7524" i="7"/>
  <c r="Q7525" i="7"/>
  <c r="Q7526" i="7"/>
  <c r="Q7527" i="7"/>
  <c r="Q7528" i="7"/>
  <c r="Q7529" i="7"/>
  <c r="Q7530" i="7"/>
  <c r="Q7531" i="7"/>
  <c r="Q7532" i="7"/>
  <c r="Q7533" i="7"/>
  <c r="Q7534" i="7"/>
  <c r="Q7535" i="7"/>
  <c r="Q7536" i="7"/>
  <c r="Q7537" i="7"/>
  <c r="Q7538" i="7"/>
  <c r="Q7539" i="7"/>
  <c r="Q7540" i="7"/>
  <c r="Q7541" i="7"/>
  <c r="Q7542" i="7"/>
  <c r="Q7543" i="7"/>
  <c r="Q7544" i="7"/>
  <c r="Q7545" i="7"/>
  <c r="Q7546" i="7"/>
  <c r="Q7547" i="7"/>
  <c r="Q7548" i="7"/>
  <c r="Q7549" i="7"/>
  <c r="Q7550" i="7"/>
  <c r="Q7551" i="7"/>
  <c r="Q7552" i="7"/>
  <c r="Q7553" i="7"/>
  <c r="Q7554" i="7"/>
  <c r="Q7555" i="7"/>
  <c r="Q7556" i="7"/>
  <c r="Q7557" i="7"/>
  <c r="Q7558" i="7"/>
  <c r="Q7559" i="7"/>
  <c r="Q7560" i="7"/>
  <c r="Q7561" i="7"/>
  <c r="Q7562" i="7"/>
  <c r="Q7563" i="7"/>
  <c r="Q7564" i="7"/>
  <c r="Q7565" i="7"/>
  <c r="Q7566" i="7"/>
  <c r="Q7567" i="7"/>
  <c r="Q7568" i="7"/>
  <c r="Q7569" i="7"/>
  <c r="Q7570" i="7"/>
  <c r="Q7571" i="7"/>
  <c r="Q7572" i="7"/>
  <c r="Q7573" i="7"/>
  <c r="Q7574" i="7"/>
  <c r="Q7575" i="7"/>
  <c r="Q7576" i="7"/>
  <c r="Q7577" i="7"/>
  <c r="Q7578" i="7"/>
  <c r="Q7579" i="7"/>
  <c r="Q7580" i="7"/>
  <c r="Q7581" i="7"/>
  <c r="Q7582" i="7"/>
  <c r="Q7583" i="7"/>
  <c r="Q7584" i="7"/>
  <c r="Q7585" i="7"/>
  <c r="Q7586" i="7"/>
  <c r="Q7587" i="7"/>
  <c r="Q7588" i="7"/>
  <c r="Q7589" i="7"/>
  <c r="Q7590" i="7"/>
  <c r="Q7591" i="7"/>
  <c r="Q7592" i="7"/>
  <c r="Q7593" i="7"/>
  <c r="Q7594" i="7"/>
  <c r="Q7595" i="7"/>
  <c r="Q7596" i="7"/>
  <c r="Q7597" i="7"/>
  <c r="Q7598" i="7"/>
  <c r="Q7599" i="7"/>
  <c r="Q7600" i="7"/>
  <c r="Q7601" i="7"/>
  <c r="Q7602" i="7"/>
  <c r="Q7603" i="7"/>
  <c r="Q7604" i="7"/>
  <c r="Q7605" i="7"/>
  <c r="Q7606" i="7"/>
  <c r="Q7607" i="7"/>
  <c r="Q7608" i="7"/>
  <c r="Q7609" i="7"/>
  <c r="Q7610" i="7"/>
  <c r="Q7611" i="7"/>
  <c r="Q7612" i="7"/>
  <c r="Q7613" i="7"/>
  <c r="Q7614" i="7"/>
  <c r="Q7615" i="7"/>
  <c r="Q7616" i="7"/>
  <c r="Q7617" i="7"/>
  <c r="Q7618" i="7"/>
  <c r="Q7619" i="7"/>
  <c r="Q7620" i="7"/>
  <c r="Q7621" i="7"/>
  <c r="Q7622" i="7"/>
  <c r="Q7623" i="7"/>
  <c r="Q7624" i="7"/>
  <c r="Q7625" i="7"/>
  <c r="Q7626" i="7"/>
  <c r="Q7627" i="7"/>
  <c r="Q7628" i="7"/>
  <c r="Q7629" i="7"/>
  <c r="Q7630" i="7"/>
  <c r="Q7631" i="7"/>
  <c r="Q7632" i="7"/>
  <c r="Q7633" i="7"/>
  <c r="Q7634" i="7"/>
  <c r="Q7635" i="7"/>
  <c r="Q7636" i="7"/>
  <c r="Q7637" i="7"/>
  <c r="Q7638" i="7"/>
  <c r="Q7639" i="7"/>
  <c r="Q7640" i="7"/>
  <c r="Q7641" i="7"/>
  <c r="Q7642" i="7"/>
  <c r="Q7643" i="7"/>
  <c r="Q7644" i="7"/>
  <c r="Q7645" i="7"/>
  <c r="Q7646" i="7"/>
  <c r="Q7647" i="7"/>
  <c r="Q7648" i="7"/>
  <c r="Q7649" i="7"/>
  <c r="Q7650" i="7"/>
  <c r="Q7651" i="7"/>
  <c r="Q7652" i="7"/>
  <c r="Q7653" i="7"/>
  <c r="Q7654" i="7"/>
  <c r="Q7655" i="7"/>
  <c r="Q7656" i="7"/>
  <c r="Q7657" i="7"/>
  <c r="Q7658" i="7"/>
  <c r="Q7659" i="7"/>
  <c r="Q7660" i="7"/>
  <c r="Q7661" i="7"/>
  <c r="Q7662" i="7"/>
  <c r="Q7663" i="7"/>
  <c r="Q7664" i="7"/>
  <c r="Q7665" i="7"/>
  <c r="Q7666" i="7"/>
  <c r="Q7667" i="7"/>
  <c r="Q7668" i="7"/>
  <c r="Q7669" i="7"/>
  <c r="Q7670" i="7"/>
  <c r="Q7671" i="7"/>
  <c r="Q7672" i="7"/>
  <c r="Q7673" i="7"/>
  <c r="Q7674" i="7"/>
  <c r="Q7675" i="7"/>
  <c r="Q7676" i="7"/>
  <c r="Q7677" i="7"/>
  <c r="Q7678" i="7"/>
  <c r="Q7679" i="7"/>
  <c r="Q7680" i="7"/>
  <c r="Q7681" i="7"/>
  <c r="Q7682" i="7"/>
  <c r="Q7683" i="7"/>
  <c r="Q7684" i="7"/>
  <c r="Q7685" i="7"/>
  <c r="Q7686" i="7"/>
  <c r="Q7687" i="7"/>
  <c r="Q7688" i="7"/>
  <c r="Q7689" i="7"/>
  <c r="Q7690" i="7"/>
  <c r="Q7691" i="7"/>
  <c r="Q7692" i="7"/>
  <c r="Q7693" i="7"/>
  <c r="Q7694" i="7"/>
  <c r="Q7695" i="7"/>
  <c r="Q7696" i="7"/>
  <c r="Q7697" i="7"/>
  <c r="Q7698" i="7"/>
  <c r="Q7699" i="7"/>
  <c r="Q7700" i="7"/>
  <c r="Q7701" i="7"/>
  <c r="Q7702" i="7"/>
  <c r="Q7703" i="7"/>
  <c r="Q7704" i="7"/>
  <c r="Q7705" i="7"/>
  <c r="Q7706" i="7"/>
  <c r="Q7707" i="7"/>
  <c r="Q7708" i="7"/>
  <c r="Q7709" i="7"/>
  <c r="Q7710" i="7"/>
  <c r="Q7711" i="7"/>
  <c r="Q7712" i="7"/>
  <c r="Q7713" i="7"/>
  <c r="Q7714" i="7"/>
  <c r="Q7715" i="7"/>
  <c r="Q7716" i="7"/>
  <c r="Q7717" i="7"/>
  <c r="Q7718" i="7"/>
  <c r="Q7719" i="7"/>
  <c r="Q7720" i="7"/>
  <c r="Q7721" i="7"/>
  <c r="Q7722" i="7"/>
  <c r="Q7723" i="7"/>
  <c r="Q7724" i="7"/>
  <c r="Q7725" i="7"/>
  <c r="Q7726" i="7"/>
  <c r="Q7727" i="7"/>
  <c r="Q7728" i="7"/>
  <c r="Q7729" i="7"/>
  <c r="Q7730" i="7"/>
  <c r="Q7731" i="7"/>
  <c r="Q7732" i="7"/>
  <c r="Q7733" i="7"/>
  <c r="Q7734" i="7"/>
  <c r="Q7735" i="7"/>
  <c r="Q7736" i="7"/>
  <c r="Q7737" i="7"/>
  <c r="Q7738" i="7"/>
  <c r="Q7739" i="7"/>
  <c r="Q7740" i="7"/>
  <c r="Q7741" i="7"/>
  <c r="Q7742" i="7"/>
  <c r="Q7743" i="7"/>
  <c r="Q7744" i="7"/>
  <c r="Q7745" i="7"/>
  <c r="Q7746" i="7"/>
  <c r="Q7747" i="7"/>
  <c r="Q7748" i="7"/>
  <c r="Q7749" i="7"/>
  <c r="Q7750" i="7"/>
  <c r="Q7751" i="7"/>
  <c r="Q7752" i="7"/>
  <c r="Q7753" i="7"/>
  <c r="Q7754" i="7"/>
  <c r="Q7755" i="7"/>
  <c r="Q7756" i="7"/>
  <c r="Q7757" i="7"/>
  <c r="Q7758" i="7"/>
  <c r="Q7759" i="7"/>
  <c r="Q7760" i="7"/>
  <c r="Q7761" i="7"/>
  <c r="Q7762" i="7"/>
  <c r="Q7763" i="7"/>
  <c r="Q7764" i="7"/>
  <c r="Q7765" i="7"/>
  <c r="Q7766" i="7"/>
  <c r="Q7767" i="7"/>
  <c r="Q7768" i="7"/>
  <c r="Q7769" i="7"/>
  <c r="Q7770" i="7"/>
  <c r="Q7771" i="7"/>
  <c r="Q7772" i="7"/>
  <c r="Q7773" i="7"/>
  <c r="Q7774" i="7"/>
  <c r="Q7775" i="7"/>
  <c r="Q7776" i="7"/>
  <c r="Q7777" i="7"/>
  <c r="Q7778" i="7"/>
  <c r="Q7779" i="7"/>
  <c r="Q7780" i="7"/>
  <c r="Q7781" i="7"/>
  <c r="Q7782" i="7"/>
  <c r="Q7783" i="7"/>
  <c r="Q7784" i="7"/>
  <c r="Q7785" i="7"/>
  <c r="Q7786" i="7"/>
  <c r="Q7787" i="7"/>
  <c r="Q7788" i="7"/>
  <c r="Q7789" i="7"/>
  <c r="Q7790" i="7"/>
  <c r="Q7791" i="7"/>
  <c r="Q7792" i="7"/>
  <c r="Q7793" i="7"/>
  <c r="Q7794" i="7"/>
  <c r="Q7795" i="7"/>
  <c r="Q7796" i="7"/>
  <c r="Q7797" i="7"/>
  <c r="Q7798" i="7"/>
  <c r="Q7799" i="7"/>
  <c r="Q7800" i="7"/>
  <c r="Q7801" i="7"/>
  <c r="Q7802" i="7"/>
  <c r="Q7803" i="7"/>
  <c r="Q7804" i="7"/>
  <c r="Q7805" i="7"/>
  <c r="Q7806" i="7"/>
  <c r="Q7807" i="7"/>
  <c r="Q7808" i="7"/>
  <c r="Q7809" i="7"/>
  <c r="Q7810" i="7"/>
  <c r="Q7811" i="7"/>
  <c r="Q7812" i="7"/>
  <c r="Q7813" i="7"/>
  <c r="Q7814" i="7"/>
  <c r="Q7815" i="7"/>
  <c r="Q7816" i="7"/>
  <c r="Q7817" i="7"/>
  <c r="Q7818" i="7"/>
  <c r="Q7819" i="7"/>
  <c r="Q7820" i="7"/>
  <c r="Q7821" i="7"/>
  <c r="Q7822" i="7"/>
  <c r="Q7823" i="7"/>
  <c r="Q7824" i="7"/>
  <c r="Q7825" i="7"/>
  <c r="Q7826" i="7"/>
  <c r="Q7827" i="7"/>
  <c r="Q7828" i="7"/>
  <c r="Q7829" i="7"/>
  <c r="Q7830" i="7"/>
  <c r="Q7831" i="7"/>
  <c r="Q7832" i="7"/>
  <c r="Q7833" i="7"/>
  <c r="Q7834" i="7"/>
  <c r="Q7835" i="7"/>
  <c r="Q7836" i="7"/>
  <c r="Q7837" i="7"/>
  <c r="Q7838" i="7"/>
  <c r="Q7839" i="7"/>
  <c r="Q7840" i="7"/>
  <c r="Q7841" i="7"/>
  <c r="Q7842" i="7"/>
  <c r="Q7843" i="7"/>
  <c r="Q7844" i="7"/>
  <c r="Q7845" i="7"/>
  <c r="Q7846" i="7"/>
  <c r="Q7847" i="7"/>
  <c r="Q7848" i="7"/>
  <c r="Q7849" i="7"/>
  <c r="Q7850" i="7"/>
  <c r="Q7851" i="7"/>
  <c r="Q7852" i="7"/>
  <c r="Q7853" i="7"/>
  <c r="Q7854" i="7"/>
  <c r="Q7855" i="7"/>
  <c r="Q7856" i="7"/>
  <c r="Q7857" i="7"/>
  <c r="Q7858" i="7"/>
  <c r="Q7859" i="7"/>
  <c r="Q7860" i="7"/>
  <c r="Q7861" i="7"/>
  <c r="Q7862" i="7"/>
  <c r="Q7863" i="7"/>
  <c r="Q7864" i="7"/>
  <c r="Q7865" i="7"/>
  <c r="Q7866" i="7"/>
  <c r="Q7867" i="7"/>
  <c r="Q7868" i="7"/>
  <c r="Q7869" i="7"/>
  <c r="Q7870" i="7"/>
  <c r="Q7871" i="7"/>
  <c r="Q7872" i="7"/>
  <c r="Q7873" i="7"/>
  <c r="Q7874" i="7"/>
  <c r="Q7875" i="7"/>
  <c r="Q7876" i="7"/>
  <c r="Q7877" i="7"/>
  <c r="Q7878" i="7"/>
  <c r="Q7879" i="7"/>
  <c r="Q7880" i="7"/>
  <c r="Q7881" i="7"/>
  <c r="Q7882" i="7"/>
  <c r="Q7883" i="7"/>
  <c r="Q7884" i="7"/>
  <c r="Q7885" i="7"/>
  <c r="Q7886" i="7"/>
  <c r="Q7887" i="7"/>
  <c r="Q7888" i="7"/>
  <c r="Q7889" i="7"/>
  <c r="Q7890" i="7"/>
  <c r="Q7891" i="7"/>
  <c r="Q7892" i="7"/>
  <c r="Q7893" i="7"/>
  <c r="Q7894" i="7"/>
  <c r="Q7895" i="7"/>
  <c r="Q7896" i="7"/>
  <c r="Q7897" i="7"/>
  <c r="Q7898" i="7"/>
  <c r="Q7899" i="7"/>
  <c r="Q7900" i="7"/>
  <c r="Q7901" i="7"/>
  <c r="Q7902" i="7"/>
  <c r="Q7903" i="7"/>
  <c r="Q7904" i="7"/>
  <c r="Q7905" i="7"/>
  <c r="Q7906" i="7"/>
  <c r="Q7907" i="7"/>
  <c r="Q7908" i="7"/>
  <c r="Q7909" i="7"/>
  <c r="Q7910" i="7"/>
  <c r="Q7911" i="7"/>
  <c r="Q7912" i="7"/>
  <c r="Q7913" i="7"/>
  <c r="Q7914" i="7"/>
  <c r="Q7915" i="7"/>
  <c r="Q7916" i="7"/>
  <c r="Q7917" i="7"/>
  <c r="Q7918" i="7"/>
  <c r="Q7919" i="7"/>
  <c r="Q7920" i="7"/>
  <c r="Q7921" i="7"/>
  <c r="Q7922" i="7"/>
  <c r="Q7923" i="7"/>
  <c r="Q7924" i="7"/>
  <c r="Q7925" i="7"/>
  <c r="Q7926" i="7"/>
  <c r="Q7927" i="7"/>
  <c r="Q7928" i="7"/>
  <c r="Q7929" i="7"/>
  <c r="Q7930" i="7"/>
  <c r="Q7931" i="7"/>
  <c r="Q7932" i="7"/>
  <c r="Q7933" i="7"/>
  <c r="Q7934" i="7"/>
  <c r="Q7935" i="7"/>
  <c r="Q7936" i="7"/>
  <c r="Q7937" i="7"/>
  <c r="Q7938" i="7"/>
  <c r="Q7939" i="7"/>
  <c r="Q7940" i="7"/>
  <c r="Q7941" i="7"/>
  <c r="Q7942" i="7"/>
  <c r="Q7943" i="7"/>
  <c r="Q7944" i="7"/>
  <c r="Q7945" i="7"/>
  <c r="Q7946" i="7"/>
  <c r="Q7947" i="7"/>
  <c r="Q7948" i="7"/>
  <c r="Q7949" i="7"/>
  <c r="Q7950" i="7"/>
  <c r="Q7951" i="7"/>
  <c r="Q7952" i="7"/>
  <c r="Q7953" i="7"/>
  <c r="Q7954" i="7"/>
  <c r="Q7955" i="7"/>
  <c r="Q7956" i="7"/>
  <c r="Q7957" i="7"/>
  <c r="Q7958" i="7"/>
  <c r="Q7959" i="7"/>
  <c r="Q7960" i="7"/>
  <c r="Q7961" i="7"/>
  <c r="Q7962" i="7"/>
  <c r="Q7963" i="7"/>
  <c r="Q7964" i="7"/>
  <c r="Q7965" i="7"/>
  <c r="Q7966" i="7"/>
  <c r="Q7967" i="7"/>
  <c r="Q7968" i="7"/>
  <c r="Q7969" i="7"/>
  <c r="Q7970" i="7"/>
  <c r="Q7971" i="7"/>
  <c r="Q7972" i="7"/>
  <c r="Q7973" i="7"/>
  <c r="Q7974" i="7"/>
  <c r="Q7975" i="7"/>
  <c r="Q7976" i="7"/>
  <c r="Q7977" i="7"/>
  <c r="Q7978" i="7"/>
  <c r="Q7979" i="7"/>
  <c r="Q7980" i="7"/>
  <c r="Q7981" i="7"/>
  <c r="Q7982" i="7"/>
  <c r="Q7983" i="7"/>
  <c r="Q7984" i="7"/>
  <c r="Q7985" i="7"/>
  <c r="Q7986" i="7"/>
  <c r="Q7987" i="7"/>
  <c r="Q7988" i="7"/>
  <c r="Q7989" i="7"/>
  <c r="Q7990" i="7"/>
  <c r="Q7991" i="7"/>
  <c r="Q7992" i="7"/>
  <c r="Q7993" i="7"/>
  <c r="Q7994" i="7"/>
  <c r="Q7995" i="7"/>
  <c r="Q7996" i="7"/>
  <c r="Q7997" i="7"/>
  <c r="Q7998" i="7"/>
  <c r="Q7999" i="7"/>
  <c r="Q8000" i="7"/>
  <c r="Q8001" i="7"/>
  <c r="Q8002" i="7"/>
  <c r="Q8003" i="7"/>
  <c r="Q8004" i="7"/>
  <c r="Q8005" i="7"/>
  <c r="Q8006" i="7"/>
  <c r="Q8007" i="7"/>
  <c r="Q8008" i="7"/>
  <c r="Q8009" i="7"/>
  <c r="Q8010" i="7"/>
  <c r="Q8011" i="7"/>
  <c r="Q8012" i="7"/>
  <c r="Q8013" i="7"/>
  <c r="Q8014" i="7"/>
  <c r="Q8015" i="7"/>
  <c r="Q8016" i="7"/>
  <c r="Q8017" i="7"/>
  <c r="Q8018" i="7"/>
  <c r="Q8019" i="7"/>
  <c r="Q8020" i="7"/>
  <c r="Q8021" i="7"/>
  <c r="Q8022" i="7"/>
  <c r="Q8023" i="7"/>
  <c r="Q8024" i="7"/>
  <c r="Q8025" i="7"/>
  <c r="Q8026" i="7"/>
  <c r="Q8027" i="7"/>
  <c r="Q8028" i="7"/>
  <c r="Q8029" i="7"/>
  <c r="Q8030" i="7"/>
  <c r="Q8031" i="7"/>
  <c r="Q8032" i="7"/>
  <c r="Q8033" i="7"/>
  <c r="Q8034" i="7"/>
  <c r="Q8035" i="7"/>
  <c r="Q8036" i="7"/>
  <c r="Q8037" i="7"/>
  <c r="Q8038" i="7"/>
  <c r="Q8039" i="7"/>
  <c r="Q8040" i="7"/>
  <c r="Q8041" i="7"/>
  <c r="Q8042" i="7"/>
  <c r="Q8043" i="7"/>
  <c r="Q8044" i="7"/>
  <c r="Q8045" i="7"/>
  <c r="Q8046" i="7"/>
  <c r="Q8047" i="7"/>
  <c r="Q8048" i="7"/>
  <c r="Q8049" i="7"/>
  <c r="Q8050" i="7"/>
  <c r="Q8051" i="7"/>
  <c r="Q8052" i="7"/>
  <c r="Q8053" i="7"/>
  <c r="Q8054" i="7"/>
  <c r="Q8055" i="7"/>
  <c r="Q8056" i="7"/>
  <c r="Q8057" i="7"/>
  <c r="Q8058" i="7"/>
  <c r="Q8059" i="7"/>
  <c r="Q8060" i="7"/>
  <c r="Q8061" i="7"/>
  <c r="Q8062" i="7"/>
  <c r="Q8063" i="7"/>
  <c r="Q8064" i="7"/>
  <c r="Q8065" i="7"/>
  <c r="Q8066" i="7"/>
  <c r="Q8067" i="7"/>
  <c r="Q8068" i="7"/>
  <c r="Q8069" i="7"/>
  <c r="Q8070" i="7"/>
  <c r="Q8071" i="7"/>
  <c r="Q8072" i="7"/>
  <c r="Q8073" i="7"/>
  <c r="Q8074" i="7"/>
  <c r="Q8075" i="7"/>
  <c r="Q8076" i="7"/>
  <c r="Q8077" i="7"/>
  <c r="Q8078" i="7"/>
  <c r="Q8079" i="7"/>
  <c r="Q8080" i="7"/>
  <c r="Q8081" i="7"/>
  <c r="Q8082" i="7"/>
  <c r="Q8083" i="7"/>
  <c r="Q8084" i="7"/>
  <c r="Q8085" i="7"/>
  <c r="Q8086" i="7"/>
  <c r="Q8087" i="7"/>
  <c r="Q8088" i="7"/>
  <c r="Q8089" i="7"/>
  <c r="Q8090" i="7"/>
  <c r="Q8091" i="7"/>
  <c r="Q8092" i="7"/>
  <c r="Q8093" i="7"/>
  <c r="Q8094" i="7"/>
  <c r="Q8095" i="7"/>
  <c r="Q8096" i="7"/>
  <c r="Q8097" i="7"/>
  <c r="Q8098" i="7"/>
  <c r="Q8099" i="7"/>
  <c r="Q8100" i="7"/>
  <c r="Q8101" i="7"/>
  <c r="Q8102" i="7"/>
  <c r="Q8103" i="7"/>
  <c r="Q8104" i="7"/>
  <c r="Q8105" i="7"/>
  <c r="Q8106" i="7"/>
  <c r="Q8107" i="7"/>
  <c r="Q8108" i="7"/>
  <c r="Q8109" i="7"/>
  <c r="Q8110" i="7"/>
  <c r="Q8111" i="7"/>
  <c r="Q8112" i="7"/>
  <c r="Q8113" i="7"/>
  <c r="Q8114" i="7"/>
  <c r="Q8115" i="7"/>
  <c r="Q8116" i="7"/>
  <c r="Q8117" i="7"/>
  <c r="Q8118" i="7"/>
  <c r="Q8119" i="7"/>
  <c r="Q8120" i="7"/>
  <c r="Q8121" i="7"/>
  <c r="Q8122" i="7"/>
  <c r="Q8123" i="7"/>
  <c r="Q8124" i="7"/>
  <c r="Q8125" i="7"/>
  <c r="Q8126" i="7"/>
  <c r="Q8127" i="7"/>
  <c r="Q8128" i="7"/>
  <c r="Q8129" i="7"/>
  <c r="Q8130" i="7"/>
  <c r="Q8131" i="7"/>
  <c r="Q8132" i="7"/>
  <c r="Q8133" i="7"/>
  <c r="Q8134" i="7"/>
  <c r="Q8135" i="7"/>
  <c r="Q8136" i="7"/>
  <c r="Q8137" i="7"/>
  <c r="Q8138" i="7"/>
  <c r="Q8139" i="7"/>
  <c r="Q8140" i="7"/>
  <c r="Q8141" i="7"/>
  <c r="Q8142" i="7"/>
  <c r="Q8143" i="7"/>
  <c r="Q8144" i="7"/>
  <c r="Q8145" i="7"/>
  <c r="Q8146" i="7"/>
  <c r="Q8147" i="7"/>
  <c r="Q8148" i="7"/>
  <c r="Q8149" i="7"/>
  <c r="Q8150" i="7"/>
  <c r="Q8151" i="7"/>
  <c r="Q8152" i="7"/>
  <c r="Q8153" i="7"/>
  <c r="Q8154" i="7"/>
  <c r="Q8155" i="7"/>
  <c r="Q8156" i="7"/>
  <c r="Q8157" i="7"/>
  <c r="Q8158" i="7"/>
  <c r="Q8159" i="7"/>
  <c r="Q8160" i="7"/>
  <c r="Q8161" i="7"/>
  <c r="Q8162" i="7"/>
  <c r="Q8163" i="7"/>
  <c r="Q8164" i="7"/>
  <c r="Q8165" i="7"/>
  <c r="Q8166" i="7"/>
  <c r="Q8167" i="7"/>
  <c r="Q8168" i="7"/>
  <c r="Q8169" i="7"/>
  <c r="Q8170" i="7"/>
  <c r="Q8171" i="7"/>
  <c r="Q8172" i="7"/>
  <c r="Q8173" i="7"/>
  <c r="Q8174" i="7"/>
  <c r="Q8175" i="7"/>
  <c r="Q8176" i="7"/>
  <c r="Q8177" i="7"/>
  <c r="Q8178" i="7"/>
  <c r="Q8179" i="7"/>
  <c r="Q8180" i="7"/>
  <c r="Q8181" i="7"/>
  <c r="Q8182" i="7"/>
  <c r="Q8183" i="7"/>
  <c r="Q8184" i="7"/>
  <c r="Q8185" i="7"/>
  <c r="Q8186" i="7"/>
  <c r="Q8187" i="7"/>
  <c r="Q8188" i="7"/>
  <c r="Q8189" i="7"/>
  <c r="Q8190" i="7"/>
  <c r="Q8191" i="7"/>
  <c r="Q8192" i="7"/>
  <c r="Q8193" i="7"/>
  <c r="Q8194" i="7"/>
  <c r="Q8195" i="7"/>
  <c r="Q8196" i="7"/>
  <c r="Q8197" i="7"/>
  <c r="Q8198" i="7"/>
  <c r="Q8199" i="7"/>
  <c r="Q8200" i="7"/>
  <c r="Q8201" i="7"/>
  <c r="Q8202" i="7"/>
  <c r="Q8203" i="7"/>
  <c r="Q8204" i="7"/>
  <c r="Q8205" i="7"/>
  <c r="Q8206" i="7"/>
  <c r="Q8207" i="7"/>
  <c r="Q8208" i="7"/>
  <c r="Q8209" i="7"/>
  <c r="Q8210" i="7"/>
  <c r="Q8211" i="7"/>
  <c r="Q8212" i="7"/>
  <c r="Q8213" i="7"/>
  <c r="Q8214" i="7"/>
  <c r="Q8215" i="7"/>
  <c r="Q8216" i="7"/>
  <c r="Q8217" i="7"/>
  <c r="Q8218" i="7"/>
  <c r="Q8219" i="7"/>
  <c r="Q8220" i="7"/>
  <c r="Q8221" i="7"/>
  <c r="Q8222" i="7"/>
  <c r="Q8223" i="7"/>
  <c r="Q8224" i="7"/>
  <c r="Q8225" i="7"/>
  <c r="Q8226" i="7"/>
  <c r="Q8227" i="7"/>
  <c r="Q8228" i="7"/>
  <c r="Q8229" i="7"/>
  <c r="Q8230" i="7"/>
  <c r="Q8231" i="7"/>
  <c r="Q8232" i="7"/>
  <c r="Q8233" i="7"/>
  <c r="Q8234" i="7"/>
  <c r="Q8235" i="7"/>
  <c r="Q8236" i="7"/>
  <c r="Q8237" i="7"/>
  <c r="Q8238" i="7"/>
  <c r="Q8239" i="7"/>
  <c r="Q8240" i="7"/>
  <c r="Q8241" i="7"/>
  <c r="Q8242" i="7"/>
  <c r="Q8243" i="7"/>
  <c r="Q8244" i="7"/>
  <c r="Q8245" i="7"/>
  <c r="Q8246" i="7"/>
  <c r="Q8247" i="7"/>
  <c r="Q8248" i="7"/>
  <c r="Q8249" i="7"/>
  <c r="Q8250" i="7"/>
  <c r="Q8251" i="7"/>
  <c r="Q8252" i="7"/>
  <c r="Q8253" i="7"/>
  <c r="Q8254" i="7"/>
  <c r="Q8255" i="7"/>
  <c r="Q8256" i="7"/>
  <c r="Q8257" i="7"/>
  <c r="Q8258" i="7"/>
  <c r="Q8259" i="7"/>
  <c r="Q8260" i="7"/>
  <c r="Q8261" i="7"/>
  <c r="Q8262" i="7"/>
  <c r="Q8263" i="7"/>
  <c r="Q8264" i="7"/>
  <c r="Q8265" i="7"/>
  <c r="Q8266" i="7"/>
  <c r="Q8267" i="7"/>
  <c r="Q8268" i="7"/>
  <c r="Q8269" i="7"/>
  <c r="Q8270" i="7"/>
  <c r="Q8271" i="7"/>
  <c r="Q8272" i="7"/>
  <c r="Q8273" i="7"/>
  <c r="Q8274" i="7"/>
  <c r="Q8275" i="7"/>
  <c r="Q8276" i="7"/>
  <c r="Q8277" i="7"/>
  <c r="Q8278" i="7"/>
  <c r="Q8279" i="7"/>
  <c r="Q8280" i="7"/>
  <c r="Q8281" i="7"/>
  <c r="Q8282" i="7"/>
  <c r="Q8283" i="7"/>
  <c r="Q8284" i="7"/>
  <c r="Q8285" i="7"/>
  <c r="Q8286" i="7"/>
  <c r="Q8287" i="7"/>
  <c r="Q8288" i="7"/>
  <c r="Q8289" i="7"/>
  <c r="Q8290" i="7"/>
  <c r="Q8291" i="7"/>
  <c r="Q8292" i="7"/>
  <c r="Q8293" i="7"/>
  <c r="Q8294" i="7"/>
  <c r="Q8295" i="7"/>
  <c r="Q8296" i="7"/>
  <c r="Q8297" i="7"/>
  <c r="Q8298" i="7"/>
  <c r="Q8299" i="7"/>
  <c r="Q8300" i="7"/>
  <c r="Q8301" i="7"/>
  <c r="Q8302" i="7"/>
  <c r="Q8303" i="7"/>
  <c r="Q8304" i="7"/>
  <c r="Q8305" i="7"/>
  <c r="Q8306" i="7"/>
  <c r="Q8307" i="7"/>
  <c r="Q8308" i="7"/>
  <c r="Q8309" i="7"/>
  <c r="Q8310" i="7"/>
  <c r="Q8311" i="7"/>
  <c r="Q8312" i="7"/>
  <c r="Q8313" i="7"/>
  <c r="Q8314" i="7"/>
  <c r="Q8315" i="7"/>
  <c r="Q8316" i="7"/>
  <c r="Q8317" i="7"/>
  <c r="Q8318" i="7"/>
  <c r="Q8319" i="7"/>
  <c r="Q8320" i="7"/>
  <c r="Q8321" i="7"/>
  <c r="Q8322" i="7"/>
  <c r="Q8323" i="7"/>
  <c r="Q8324" i="7"/>
  <c r="Q8325" i="7"/>
  <c r="Q8326" i="7"/>
  <c r="Q8327" i="7"/>
  <c r="Q8328" i="7"/>
  <c r="Q8329" i="7"/>
  <c r="Q8330" i="7"/>
  <c r="Q8331" i="7"/>
  <c r="Q8332" i="7"/>
  <c r="Q8333" i="7"/>
  <c r="Q8334" i="7"/>
  <c r="Q8335" i="7"/>
  <c r="Q8336" i="7"/>
  <c r="Q8337" i="7"/>
  <c r="Q8338" i="7"/>
  <c r="Q8339" i="7"/>
  <c r="Q8340" i="7"/>
  <c r="Q8341" i="7"/>
  <c r="Q8342" i="7"/>
  <c r="Q8343" i="7"/>
  <c r="Q8344" i="7"/>
  <c r="Q8345" i="7"/>
  <c r="Q8346" i="7"/>
  <c r="Q8347" i="7"/>
  <c r="Q8348" i="7"/>
  <c r="Q8349" i="7"/>
  <c r="Q8350" i="7"/>
  <c r="Q8351" i="7"/>
  <c r="Q8352" i="7"/>
  <c r="Q8353" i="7"/>
  <c r="Q8354" i="7"/>
  <c r="Q8355" i="7"/>
  <c r="Q8356" i="7"/>
  <c r="Q8357" i="7"/>
  <c r="Q8358" i="7"/>
  <c r="Q8359" i="7"/>
  <c r="Q8360" i="7"/>
  <c r="Q8361" i="7"/>
  <c r="Q8362" i="7"/>
  <c r="Q8363" i="7"/>
  <c r="Q8364" i="7"/>
  <c r="Q8365" i="7"/>
  <c r="Q8366" i="7"/>
  <c r="Q8367" i="7"/>
  <c r="Q8368" i="7"/>
  <c r="Q8369" i="7"/>
  <c r="Q8370" i="7"/>
  <c r="Q8371" i="7"/>
  <c r="Q8372" i="7"/>
  <c r="Q8373" i="7"/>
  <c r="Q8374" i="7"/>
  <c r="Q8375" i="7"/>
  <c r="Q8376" i="7"/>
  <c r="Q8377" i="7"/>
  <c r="Q8378" i="7"/>
  <c r="Q8379" i="7"/>
  <c r="Q8380" i="7"/>
  <c r="Q8381" i="7"/>
  <c r="Q8382" i="7"/>
  <c r="Q8383" i="7"/>
  <c r="Q8384" i="7"/>
  <c r="Q8385" i="7"/>
  <c r="Q8386" i="7"/>
  <c r="Q8387" i="7"/>
  <c r="Q8388" i="7"/>
  <c r="Q8389" i="7"/>
  <c r="Q8390" i="7"/>
  <c r="Q8391" i="7"/>
  <c r="Q8392" i="7"/>
  <c r="Q8393" i="7"/>
  <c r="Q8394" i="7"/>
  <c r="Q8395" i="7"/>
  <c r="Q8396" i="7"/>
  <c r="Q8397" i="7"/>
  <c r="Q8398" i="7"/>
  <c r="Q8399" i="7"/>
  <c r="Q8400" i="7"/>
  <c r="Q8401" i="7"/>
  <c r="Q8402" i="7"/>
  <c r="Q8403" i="7"/>
  <c r="Q8404" i="7"/>
  <c r="Q8405" i="7"/>
  <c r="Q8406" i="7"/>
  <c r="Q8407" i="7"/>
  <c r="Q8408" i="7"/>
  <c r="Q8409" i="7"/>
  <c r="Q8410" i="7"/>
  <c r="Q8411" i="7"/>
  <c r="Q8412" i="7"/>
  <c r="Q8413" i="7"/>
  <c r="Q8414" i="7"/>
  <c r="Q8415" i="7"/>
  <c r="Q8416" i="7"/>
  <c r="Q8417" i="7"/>
  <c r="Q8418" i="7"/>
  <c r="Q8419" i="7"/>
  <c r="Q8420" i="7"/>
  <c r="Q8421" i="7"/>
  <c r="Q8422" i="7"/>
  <c r="Q8423" i="7"/>
  <c r="Q8424" i="7"/>
  <c r="Q8425" i="7"/>
  <c r="Q8426" i="7"/>
  <c r="Q8427" i="7"/>
  <c r="Q8428" i="7"/>
  <c r="Q8429" i="7"/>
  <c r="Q8430" i="7"/>
  <c r="Q8431" i="7"/>
  <c r="Q8432" i="7"/>
  <c r="Q8433" i="7"/>
  <c r="Q8434" i="7"/>
  <c r="Q8435" i="7"/>
  <c r="Q8436" i="7"/>
  <c r="Q8437" i="7"/>
  <c r="Q8438" i="7"/>
  <c r="Q8439" i="7"/>
  <c r="Q8440" i="7"/>
  <c r="Q8441" i="7"/>
  <c r="Q8442" i="7"/>
  <c r="Q8443" i="7"/>
  <c r="Q8444" i="7"/>
  <c r="Q8445" i="7"/>
  <c r="Q8446" i="7"/>
  <c r="Q8447" i="7"/>
  <c r="Q8448" i="7"/>
  <c r="Q8449" i="7"/>
  <c r="Q8450" i="7"/>
  <c r="Q8451" i="7"/>
  <c r="Q8452" i="7"/>
  <c r="Q8453" i="7"/>
  <c r="Q8454" i="7"/>
  <c r="Q8455" i="7"/>
  <c r="Q8456" i="7"/>
  <c r="Q8457" i="7"/>
  <c r="Q8458" i="7"/>
  <c r="Q8459" i="7"/>
  <c r="Q8460" i="7"/>
  <c r="Q8461" i="7"/>
  <c r="Q8462" i="7"/>
  <c r="Q8463" i="7"/>
  <c r="Q8464" i="7"/>
  <c r="Q8465" i="7"/>
  <c r="Q8466" i="7"/>
  <c r="Q8467" i="7"/>
  <c r="Q8468" i="7"/>
  <c r="Q8469" i="7"/>
  <c r="Q8470" i="7"/>
  <c r="Q8471" i="7"/>
  <c r="Q8472" i="7"/>
  <c r="Q8473" i="7"/>
  <c r="Q8474" i="7"/>
  <c r="Q8475" i="7"/>
  <c r="Q8476" i="7"/>
  <c r="Q8477" i="7"/>
  <c r="Q8478" i="7"/>
  <c r="Q8479" i="7"/>
  <c r="Q8480" i="7"/>
  <c r="Q8481" i="7"/>
  <c r="Q8482" i="7"/>
  <c r="Q8483" i="7"/>
  <c r="Q8484" i="7"/>
  <c r="Q8485" i="7"/>
  <c r="Q8486" i="7"/>
  <c r="Q8487" i="7"/>
  <c r="Q8488" i="7"/>
  <c r="Q8489" i="7"/>
  <c r="Q8490" i="7"/>
  <c r="Q8491" i="7"/>
  <c r="Q8492" i="7"/>
  <c r="Q8493" i="7"/>
  <c r="Q8494" i="7"/>
  <c r="Q8495" i="7"/>
  <c r="Q8496" i="7"/>
  <c r="Q8497" i="7"/>
  <c r="Q8498" i="7"/>
  <c r="Q8499" i="7"/>
  <c r="Q8500" i="7"/>
  <c r="Q8501" i="7"/>
  <c r="Q8502" i="7"/>
  <c r="Q8503" i="7"/>
  <c r="Q8504" i="7"/>
  <c r="Q8505" i="7"/>
  <c r="Q8506" i="7"/>
  <c r="Q8507" i="7"/>
  <c r="Q8508" i="7"/>
  <c r="Q8509" i="7"/>
  <c r="Q8510" i="7"/>
  <c r="Q8511" i="7"/>
  <c r="Q8512" i="7"/>
  <c r="Q8513" i="7"/>
  <c r="Q8514" i="7"/>
  <c r="Q8515" i="7"/>
  <c r="Q8516" i="7"/>
  <c r="Q8517" i="7"/>
  <c r="Q8518" i="7"/>
  <c r="Q8519" i="7"/>
  <c r="Q8520" i="7"/>
  <c r="Q8521" i="7"/>
  <c r="Q8522" i="7"/>
  <c r="Q8523" i="7"/>
  <c r="Q8524" i="7"/>
  <c r="Q8525" i="7"/>
  <c r="Q8526" i="7"/>
  <c r="Q8527" i="7"/>
  <c r="Q8528" i="7"/>
  <c r="Q8529" i="7"/>
  <c r="Q8530" i="7"/>
  <c r="Q8531" i="7"/>
  <c r="Q8532" i="7"/>
  <c r="Q8533" i="7"/>
  <c r="Q8534" i="7"/>
  <c r="Q8535" i="7"/>
  <c r="Q8536" i="7"/>
  <c r="Q8537" i="7"/>
  <c r="Q8538" i="7"/>
  <c r="Q8539" i="7"/>
  <c r="Q8540" i="7"/>
  <c r="Q8541" i="7"/>
  <c r="Q8542" i="7"/>
  <c r="Q8543" i="7"/>
  <c r="Q8544" i="7"/>
  <c r="Q8545" i="7"/>
  <c r="Q8546" i="7"/>
  <c r="Q8547" i="7"/>
  <c r="Q8548" i="7"/>
  <c r="Q8549" i="7"/>
  <c r="Q8550" i="7"/>
  <c r="Q8551" i="7"/>
  <c r="Q8552" i="7"/>
  <c r="Q8553" i="7"/>
  <c r="Q8554" i="7"/>
  <c r="Q8555" i="7"/>
  <c r="Q8556" i="7"/>
  <c r="Q8557" i="7"/>
  <c r="Q8558" i="7"/>
  <c r="Q8559" i="7"/>
  <c r="Q8560" i="7"/>
  <c r="Q8561" i="7"/>
  <c r="Q8562" i="7"/>
  <c r="Q8563" i="7"/>
  <c r="Q8564" i="7"/>
  <c r="Q8565" i="7"/>
  <c r="Q8566" i="7"/>
  <c r="Q8567" i="7"/>
  <c r="Q8568" i="7"/>
  <c r="Q8569" i="7"/>
  <c r="Q8570" i="7"/>
  <c r="Q8571" i="7"/>
  <c r="Q8572" i="7"/>
  <c r="Q8573" i="7"/>
  <c r="Q8574" i="7"/>
  <c r="Q8575" i="7"/>
  <c r="Q8576" i="7"/>
  <c r="Q8577" i="7"/>
  <c r="Q8578" i="7"/>
  <c r="Q8579" i="7"/>
  <c r="Q8580" i="7"/>
  <c r="Q8581" i="7"/>
  <c r="Q8582" i="7"/>
  <c r="Q8583" i="7"/>
  <c r="Q8584" i="7"/>
  <c r="Q8585" i="7"/>
  <c r="Q8586" i="7"/>
  <c r="Q8587" i="7"/>
  <c r="Q8588" i="7"/>
  <c r="Q8589" i="7"/>
  <c r="Q8590" i="7"/>
  <c r="Q8591" i="7"/>
  <c r="Q8592" i="7"/>
  <c r="Q8593" i="7"/>
  <c r="Q8594" i="7"/>
  <c r="Q8595" i="7"/>
  <c r="Q8596" i="7"/>
  <c r="Q8597" i="7"/>
  <c r="Q8598" i="7"/>
  <c r="Q8599" i="7"/>
  <c r="Q8600" i="7"/>
  <c r="Q8601" i="7"/>
  <c r="Q8602" i="7"/>
  <c r="Q8603" i="7"/>
  <c r="Q8604" i="7"/>
  <c r="Q8605" i="7"/>
  <c r="Q8606" i="7"/>
  <c r="Q8607" i="7"/>
  <c r="Q2070" i="7"/>
  <c r="Q2071" i="7"/>
  <c r="Q2072" i="7"/>
  <c r="Q2073" i="7"/>
  <c r="Q2074" i="7"/>
  <c r="Q2075" i="7"/>
  <c r="Q2076" i="7"/>
  <c r="Q2077" i="7"/>
  <c r="Q2078" i="7"/>
  <c r="Q2079" i="7"/>
  <c r="Q2080" i="7"/>
  <c r="Q2081" i="7"/>
  <c r="Q2082" i="7"/>
  <c r="Q2083" i="7"/>
  <c r="Q2084" i="7"/>
  <c r="Q2085" i="7"/>
  <c r="Q2086" i="7"/>
  <c r="Q2087" i="7"/>
  <c r="Q2088" i="7"/>
  <c r="Q2089" i="7"/>
  <c r="Q2090" i="7"/>
  <c r="Q2091" i="7"/>
  <c r="Q2092" i="7"/>
  <c r="Q2093" i="7"/>
  <c r="Q2094" i="7"/>
  <c r="Q2095" i="7"/>
  <c r="Q2096" i="7"/>
  <c r="Q2097" i="7"/>
  <c r="Q2098" i="7"/>
  <c r="Q2099" i="7"/>
  <c r="Q2100" i="7"/>
  <c r="Q2101" i="7"/>
  <c r="Q2102" i="7"/>
  <c r="Q2103" i="7"/>
  <c r="Q2104" i="7"/>
  <c r="Q2105" i="7"/>
  <c r="Q2106" i="7"/>
  <c r="Q2107" i="7"/>
  <c r="Q2108" i="7"/>
  <c r="Q2109" i="7"/>
  <c r="Q2110" i="7"/>
  <c r="Q2111" i="7"/>
  <c r="Q2112" i="7"/>
  <c r="Q2113" i="7"/>
  <c r="Q2114" i="7"/>
  <c r="Q2115" i="7"/>
  <c r="Q2116" i="7"/>
  <c r="Q2117" i="7"/>
  <c r="Q2118" i="7"/>
  <c r="Q2119" i="7"/>
  <c r="Q2120" i="7"/>
  <c r="Q2121" i="7"/>
  <c r="Q2122" i="7"/>
  <c r="Q2123" i="7"/>
  <c r="Q2124" i="7"/>
  <c r="Q2125" i="7"/>
  <c r="Q2126" i="7"/>
  <c r="Q2127" i="7"/>
  <c r="Q2128" i="7"/>
  <c r="Q2129" i="7"/>
  <c r="Q2130" i="7"/>
  <c r="Q2131" i="7"/>
  <c r="Q2132" i="7"/>
  <c r="Q2133" i="7"/>
  <c r="Q2134" i="7"/>
  <c r="Q2135" i="7"/>
  <c r="Q2136" i="7"/>
  <c r="Q2137" i="7"/>
  <c r="Q2138" i="7"/>
  <c r="Q2139" i="7"/>
  <c r="Q2140" i="7"/>
  <c r="Q2141" i="7"/>
  <c r="Q2142" i="7"/>
  <c r="Q2143" i="7"/>
  <c r="Q2144" i="7"/>
  <c r="Q2145" i="7"/>
  <c r="Q2146" i="7"/>
  <c r="Q2147" i="7"/>
  <c r="Q2148" i="7"/>
  <c r="Q2149" i="7"/>
  <c r="Q2150" i="7"/>
  <c r="Q2151" i="7"/>
  <c r="Q2152" i="7"/>
  <c r="Q2153" i="7"/>
  <c r="Q2154" i="7"/>
  <c r="Q2155" i="7"/>
  <c r="Q2156" i="7"/>
  <c r="Q2157" i="7"/>
  <c r="Q2158" i="7"/>
  <c r="Q2159" i="7"/>
  <c r="Q2160" i="7"/>
  <c r="Q2161" i="7"/>
  <c r="Q2162" i="7"/>
  <c r="Q2163" i="7"/>
  <c r="Q2164" i="7"/>
  <c r="Q2165" i="7"/>
  <c r="Q2166" i="7"/>
  <c r="Q2167" i="7"/>
  <c r="Q2168" i="7"/>
  <c r="Q2169" i="7"/>
  <c r="Q2170" i="7"/>
  <c r="Q2171" i="7"/>
  <c r="Q2172" i="7"/>
  <c r="Q2173" i="7"/>
  <c r="Q2174" i="7"/>
  <c r="Q2175" i="7"/>
  <c r="Q2176" i="7"/>
  <c r="Q2177" i="7"/>
  <c r="Q2178" i="7"/>
  <c r="Q2179" i="7"/>
  <c r="Q2180" i="7"/>
  <c r="Q2181" i="7"/>
  <c r="Q2182" i="7"/>
  <c r="Q2183" i="7"/>
  <c r="Q2184" i="7"/>
  <c r="Q2185" i="7"/>
  <c r="Q2186" i="7"/>
  <c r="Q2187" i="7"/>
  <c r="Q2188" i="7"/>
  <c r="Q2189" i="7"/>
  <c r="Q2190" i="7"/>
  <c r="Q2191" i="7"/>
  <c r="Q2192" i="7"/>
  <c r="Q2193" i="7"/>
  <c r="Q2194" i="7"/>
  <c r="Q2195" i="7"/>
  <c r="Q2196" i="7"/>
  <c r="Q2197" i="7"/>
  <c r="Q2198" i="7"/>
  <c r="Q2199" i="7"/>
  <c r="Q2200" i="7"/>
  <c r="Q2201" i="7"/>
  <c r="Q2202" i="7"/>
  <c r="Q2203" i="7"/>
  <c r="Q2204" i="7"/>
  <c r="Q2205" i="7"/>
  <c r="Q2206" i="7"/>
  <c r="Q2207" i="7"/>
  <c r="Q2208" i="7"/>
  <c r="Q2209" i="7"/>
  <c r="Q2210" i="7"/>
  <c r="Q2211" i="7"/>
  <c r="Q2212" i="7"/>
  <c r="Q2213" i="7"/>
  <c r="Q2214" i="7"/>
  <c r="Q2215" i="7"/>
  <c r="Q2216" i="7"/>
  <c r="Q2217" i="7"/>
  <c r="Q2218" i="7"/>
  <c r="Q2219" i="7"/>
  <c r="Q2220" i="7"/>
  <c r="Q2221" i="7"/>
  <c r="Q2222" i="7"/>
  <c r="Q2223" i="7"/>
  <c r="Q2224" i="7"/>
  <c r="Q2225" i="7"/>
  <c r="Q2226" i="7"/>
  <c r="Q2227" i="7"/>
  <c r="Q2228" i="7"/>
  <c r="Q2229" i="7"/>
  <c r="Q2230" i="7"/>
  <c r="Q2231" i="7"/>
  <c r="Q2232" i="7"/>
  <c r="Q2233" i="7"/>
  <c r="Q2234" i="7"/>
  <c r="Q2235" i="7"/>
  <c r="Q2236" i="7"/>
  <c r="Q2237" i="7"/>
  <c r="Q2238" i="7"/>
  <c r="Q2239" i="7"/>
  <c r="Q2240" i="7"/>
  <c r="Q2241" i="7"/>
  <c r="Q2242" i="7"/>
  <c r="Q2243" i="7"/>
  <c r="Q2244" i="7"/>
  <c r="Q2245" i="7"/>
  <c r="Q2246" i="7"/>
  <c r="Q2247" i="7"/>
  <c r="Q2248" i="7"/>
  <c r="Q2249" i="7"/>
  <c r="Q2250" i="7"/>
  <c r="Q2251" i="7"/>
  <c r="Q2252" i="7"/>
  <c r="Q2253" i="7"/>
  <c r="Q2254" i="7"/>
  <c r="Q2255" i="7"/>
  <c r="Q2256" i="7"/>
  <c r="Q2257" i="7"/>
  <c r="Q2258" i="7"/>
  <c r="Q2259" i="7"/>
  <c r="Q2260" i="7"/>
  <c r="Q2261" i="7"/>
  <c r="Q2262" i="7"/>
  <c r="Q2263" i="7"/>
  <c r="Q2264" i="7"/>
  <c r="Q2265" i="7"/>
  <c r="Q2266" i="7"/>
  <c r="Q2267" i="7"/>
  <c r="Q2268" i="7"/>
  <c r="Q2269" i="7"/>
  <c r="Q2270" i="7"/>
  <c r="Q2271" i="7"/>
  <c r="Q2272" i="7"/>
  <c r="Q2273" i="7"/>
  <c r="Q2274" i="7"/>
  <c r="Q2275" i="7"/>
  <c r="Q2276" i="7"/>
  <c r="Q2277" i="7"/>
  <c r="Q2278" i="7"/>
  <c r="Q2279" i="7"/>
  <c r="Q2280" i="7"/>
  <c r="Q2281" i="7"/>
  <c r="Q2282" i="7"/>
  <c r="Q2283" i="7"/>
  <c r="Q2284" i="7"/>
  <c r="Q2285" i="7"/>
  <c r="Q2286" i="7"/>
  <c r="Q2287" i="7"/>
  <c r="Q2288" i="7"/>
  <c r="Q2289" i="7"/>
  <c r="Q2290" i="7"/>
  <c r="Q2291" i="7"/>
  <c r="Q2292" i="7"/>
  <c r="Q2293" i="7"/>
  <c r="Q2294" i="7"/>
  <c r="Q2295" i="7"/>
  <c r="Q2296" i="7"/>
  <c r="Q2297" i="7"/>
  <c r="Q2298" i="7"/>
  <c r="Q2299" i="7"/>
  <c r="Q2300" i="7"/>
  <c r="Q2301" i="7"/>
  <c r="Q2302" i="7"/>
  <c r="Q2303" i="7"/>
  <c r="Q2304" i="7"/>
  <c r="Q2305" i="7"/>
  <c r="Q2306" i="7"/>
  <c r="Q2307" i="7"/>
  <c r="Q2308" i="7"/>
  <c r="Q2309" i="7"/>
  <c r="Q2310" i="7"/>
  <c r="Q2311" i="7"/>
  <c r="Q2312" i="7"/>
  <c r="Q2313" i="7"/>
  <c r="Q2314" i="7"/>
  <c r="Q2315" i="7"/>
  <c r="Q2316" i="7"/>
  <c r="Q2317" i="7"/>
  <c r="Q2318" i="7"/>
  <c r="Q2319" i="7"/>
  <c r="Q2320" i="7"/>
  <c r="Q2321" i="7"/>
  <c r="Q2322" i="7"/>
  <c r="Q2323" i="7"/>
  <c r="Q2324" i="7"/>
  <c r="Q2325" i="7"/>
  <c r="Q2326" i="7"/>
  <c r="Q2327" i="7"/>
  <c r="Q2328" i="7"/>
  <c r="Q2329" i="7"/>
  <c r="Q2330" i="7"/>
  <c r="Q2331" i="7"/>
  <c r="Q2332" i="7"/>
  <c r="Q2333" i="7"/>
  <c r="Q2334" i="7"/>
  <c r="Q2335" i="7"/>
  <c r="Q2336" i="7"/>
  <c r="Q2337" i="7"/>
  <c r="Q2338" i="7"/>
  <c r="Q2339" i="7"/>
  <c r="Q2340" i="7"/>
  <c r="Q2341" i="7"/>
  <c r="Q2342" i="7"/>
  <c r="Q2343" i="7"/>
  <c r="Q2344" i="7"/>
  <c r="Q2345" i="7"/>
  <c r="Q2346" i="7"/>
  <c r="Q2347" i="7"/>
  <c r="Q2348" i="7"/>
  <c r="Q2349" i="7"/>
  <c r="Q2350" i="7"/>
  <c r="Q2351" i="7"/>
  <c r="Q2352" i="7"/>
  <c r="Q2353" i="7"/>
  <c r="Q2354" i="7"/>
  <c r="Q2355" i="7"/>
  <c r="Q2356" i="7"/>
  <c r="Q2357" i="7"/>
  <c r="Q2358" i="7"/>
  <c r="Q2359" i="7"/>
  <c r="Q2360" i="7"/>
  <c r="Q2361" i="7"/>
  <c r="Q2362" i="7"/>
  <c r="Q2363" i="7"/>
  <c r="Q2364" i="7"/>
  <c r="Q2365" i="7"/>
  <c r="Q2366" i="7"/>
  <c r="Q2367" i="7"/>
  <c r="Q2368" i="7"/>
  <c r="Q2369" i="7"/>
  <c r="Q2370" i="7"/>
  <c r="Q2371" i="7"/>
  <c r="Q2372" i="7"/>
  <c r="Q2373" i="7"/>
  <c r="Q2374" i="7"/>
  <c r="Q2375" i="7"/>
  <c r="Q2376" i="7"/>
  <c r="Q2377" i="7"/>
  <c r="Q2378" i="7"/>
  <c r="Q2379" i="7"/>
  <c r="Q2380" i="7"/>
  <c r="Q2381" i="7"/>
  <c r="Q2382" i="7"/>
  <c r="Q2383" i="7"/>
  <c r="Q2384" i="7"/>
  <c r="Q2385" i="7"/>
  <c r="Q2386" i="7"/>
  <c r="Q2387" i="7"/>
  <c r="Q2388" i="7"/>
  <c r="Q2389" i="7"/>
  <c r="Q2390" i="7"/>
  <c r="Q2391" i="7"/>
  <c r="Q2392" i="7"/>
  <c r="Q2393" i="7"/>
  <c r="Q2394" i="7"/>
  <c r="Q2395" i="7"/>
  <c r="Q2396" i="7"/>
  <c r="Q2397" i="7"/>
  <c r="Q2398" i="7"/>
  <c r="Q2399" i="7"/>
  <c r="Q2400" i="7"/>
  <c r="Q2401" i="7"/>
  <c r="Q2402" i="7"/>
  <c r="Q2403" i="7"/>
  <c r="Q2404" i="7"/>
  <c r="Q2405" i="7"/>
  <c r="Q2406" i="7"/>
  <c r="Q2407" i="7"/>
  <c r="Q2408" i="7"/>
  <c r="Q2409" i="7"/>
  <c r="Q2410" i="7"/>
  <c r="Q2411" i="7"/>
  <c r="Q2412" i="7"/>
  <c r="Q2413" i="7"/>
  <c r="Q2414" i="7"/>
  <c r="Q2415" i="7"/>
  <c r="Q2416" i="7"/>
  <c r="Q2417" i="7"/>
  <c r="Q2418" i="7"/>
  <c r="Q2419" i="7"/>
  <c r="Q2420" i="7"/>
  <c r="Q2421" i="7"/>
  <c r="Q2422" i="7"/>
  <c r="Q2423" i="7"/>
  <c r="Q2424" i="7"/>
  <c r="Q2425" i="7"/>
  <c r="Q2426" i="7"/>
  <c r="Q2427" i="7"/>
  <c r="Q2428" i="7"/>
  <c r="Q2429" i="7"/>
  <c r="Q2430" i="7"/>
  <c r="Q2431" i="7"/>
  <c r="Q2432" i="7"/>
  <c r="Q2433" i="7"/>
  <c r="Q2434" i="7"/>
  <c r="Q2435" i="7"/>
  <c r="Q2436" i="7"/>
  <c r="Q2437" i="7"/>
  <c r="Q2438" i="7"/>
  <c r="Q2439" i="7"/>
  <c r="Q2440" i="7"/>
  <c r="Q2441" i="7"/>
  <c r="Q2442" i="7"/>
  <c r="Q2443" i="7"/>
  <c r="Q2444" i="7"/>
  <c r="Q2445" i="7"/>
  <c r="Q2446" i="7"/>
  <c r="Q2447" i="7"/>
  <c r="Q2448" i="7"/>
  <c r="Q2449" i="7"/>
  <c r="Q2450" i="7"/>
  <c r="Q2451" i="7"/>
  <c r="Q2452" i="7"/>
  <c r="Q2453" i="7"/>
  <c r="Q2454" i="7"/>
  <c r="Q2455" i="7"/>
  <c r="Q2456" i="7"/>
  <c r="Q2457" i="7"/>
  <c r="Q2458" i="7"/>
  <c r="Q2459" i="7"/>
  <c r="Q2460" i="7"/>
  <c r="Q2461" i="7"/>
  <c r="Q2462" i="7"/>
  <c r="Q2463" i="7"/>
  <c r="Q2464" i="7"/>
  <c r="Q2465" i="7"/>
  <c r="Q2466" i="7"/>
  <c r="Q2467" i="7"/>
  <c r="Q2468" i="7"/>
  <c r="Q2469" i="7"/>
  <c r="Q2470" i="7"/>
  <c r="Q2471" i="7"/>
  <c r="Q2472" i="7"/>
  <c r="Q2473" i="7"/>
  <c r="Q2474" i="7"/>
  <c r="Q2475" i="7"/>
  <c r="Q2476" i="7"/>
  <c r="Q2477" i="7"/>
  <c r="Q2478" i="7"/>
  <c r="Q2479" i="7"/>
  <c r="Q2480" i="7"/>
  <c r="Q2481" i="7"/>
  <c r="Q2482" i="7"/>
  <c r="Q2483" i="7"/>
  <c r="Q2484" i="7"/>
  <c r="Q2485" i="7"/>
  <c r="Q2486" i="7"/>
  <c r="Q2487" i="7"/>
  <c r="Q2488" i="7"/>
  <c r="Q2489" i="7"/>
  <c r="Q2490" i="7"/>
  <c r="Q2491" i="7"/>
  <c r="Q2492" i="7"/>
  <c r="Q2493" i="7"/>
  <c r="Q2494" i="7"/>
  <c r="Q2495" i="7"/>
  <c r="Q2496" i="7"/>
  <c r="Q2497" i="7"/>
  <c r="Q2498" i="7"/>
  <c r="Q2499" i="7"/>
  <c r="Q2500" i="7"/>
  <c r="Q2501" i="7"/>
  <c r="Q2502" i="7"/>
  <c r="Q2503" i="7"/>
  <c r="Q2504" i="7"/>
  <c r="Q2505" i="7"/>
  <c r="Q2506" i="7"/>
  <c r="Q2507" i="7"/>
  <c r="Q2508" i="7"/>
  <c r="Q2509" i="7"/>
  <c r="Q2510" i="7"/>
  <c r="Q2511" i="7"/>
  <c r="Q2512" i="7"/>
  <c r="Q2513" i="7"/>
  <c r="Q2514" i="7"/>
  <c r="Q2515" i="7"/>
  <c r="Q2516" i="7"/>
  <c r="Q2517" i="7"/>
  <c r="Q2518" i="7"/>
  <c r="Q2519" i="7"/>
  <c r="Q2520" i="7"/>
  <c r="Q2521" i="7"/>
  <c r="Q2522" i="7"/>
  <c r="Q2523" i="7"/>
  <c r="Q2524" i="7"/>
  <c r="Q2525" i="7"/>
  <c r="Q2526" i="7"/>
  <c r="Q2527" i="7"/>
  <c r="Q2528" i="7"/>
  <c r="Q2529" i="7"/>
  <c r="Q2530" i="7"/>
  <c r="Q2531" i="7"/>
  <c r="Q2532" i="7"/>
  <c r="Q2533" i="7"/>
  <c r="Q2534" i="7"/>
  <c r="Q2535" i="7"/>
  <c r="Q2536" i="7"/>
  <c r="Q2537" i="7"/>
  <c r="Q2538" i="7"/>
  <c r="Q2539" i="7"/>
  <c r="Q2540" i="7"/>
  <c r="Q2541" i="7"/>
  <c r="Q2542" i="7"/>
  <c r="Q2543" i="7"/>
  <c r="Q2544" i="7"/>
  <c r="Q2545" i="7"/>
  <c r="Q2546" i="7"/>
  <c r="Q2547" i="7"/>
  <c r="Q2548" i="7"/>
  <c r="Q2549" i="7"/>
  <c r="Q2550" i="7"/>
  <c r="Q2551" i="7"/>
  <c r="Q2552" i="7"/>
  <c r="Q2553" i="7"/>
  <c r="Q2554" i="7"/>
  <c r="Q2555" i="7"/>
  <c r="Q2556" i="7"/>
  <c r="Q2557" i="7"/>
  <c r="Q2558" i="7"/>
  <c r="Q2559" i="7"/>
  <c r="Q2560" i="7"/>
  <c r="Q2561" i="7"/>
  <c r="Q2562" i="7"/>
  <c r="Q2563" i="7"/>
  <c r="Q2564" i="7"/>
  <c r="Q2565" i="7"/>
  <c r="Q2566" i="7"/>
  <c r="Q2567" i="7"/>
  <c r="Q2568" i="7"/>
  <c r="Q2569" i="7"/>
  <c r="Q2570" i="7"/>
  <c r="Q2571" i="7"/>
  <c r="Q2572" i="7"/>
  <c r="Q2573" i="7"/>
  <c r="Q2574" i="7"/>
  <c r="Q2575" i="7"/>
  <c r="Q2576" i="7"/>
  <c r="Q2577" i="7"/>
  <c r="Q2578" i="7"/>
  <c r="Q2579" i="7"/>
  <c r="Q2580" i="7"/>
  <c r="Q2581" i="7"/>
  <c r="Q2582" i="7"/>
  <c r="Q2583" i="7"/>
  <c r="Q2584" i="7"/>
  <c r="Q2585" i="7"/>
  <c r="Q2586" i="7"/>
  <c r="Q2587" i="7"/>
  <c r="Q2588" i="7"/>
  <c r="Q2589" i="7"/>
  <c r="Q2590" i="7"/>
  <c r="Q2591" i="7"/>
  <c r="Q2592" i="7"/>
  <c r="Q2593" i="7"/>
  <c r="Q2594" i="7"/>
  <c r="Q2595" i="7"/>
  <c r="Q2596" i="7"/>
  <c r="Q2597" i="7"/>
  <c r="Q2598" i="7"/>
  <c r="Q2599" i="7"/>
  <c r="Q2600" i="7"/>
  <c r="Q2601" i="7"/>
  <c r="Q2602" i="7"/>
  <c r="Q2603" i="7"/>
  <c r="Q2604" i="7"/>
  <c r="Q2605" i="7"/>
  <c r="Q2606" i="7"/>
  <c r="Q2607" i="7"/>
  <c r="Q2608" i="7"/>
  <c r="Q2609" i="7"/>
  <c r="Q2610" i="7"/>
  <c r="Q2611" i="7"/>
  <c r="Q2612" i="7"/>
  <c r="Q2613" i="7"/>
  <c r="Q2614" i="7"/>
  <c r="Q2615" i="7"/>
  <c r="Q2616" i="7"/>
  <c r="Q2617" i="7"/>
  <c r="Q2618" i="7"/>
  <c r="Q2619" i="7"/>
  <c r="Q2620" i="7"/>
  <c r="Q2621" i="7"/>
  <c r="Q2622" i="7"/>
  <c r="Q2623" i="7"/>
  <c r="Q2624" i="7"/>
  <c r="Q2625" i="7"/>
  <c r="Q2626" i="7"/>
  <c r="Q2627" i="7"/>
  <c r="Q2628" i="7"/>
  <c r="Q2629" i="7"/>
  <c r="Q2630" i="7"/>
  <c r="Q2631" i="7"/>
  <c r="Q2632" i="7"/>
  <c r="Q2633" i="7"/>
  <c r="Q2634" i="7"/>
  <c r="Q2635" i="7"/>
  <c r="Q2636" i="7"/>
  <c r="Q2637" i="7"/>
  <c r="Q2638" i="7"/>
  <c r="Q2639" i="7"/>
  <c r="Q2640" i="7"/>
  <c r="Q2641" i="7"/>
  <c r="Q2642" i="7"/>
  <c r="Q2643" i="7"/>
  <c r="Q2644" i="7"/>
  <c r="Q2645" i="7"/>
  <c r="Q2646" i="7"/>
  <c r="Q2647" i="7"/>
  <c r="Q2648" i="7"/>
  <c r="Q2649" i="7"/>
  <c r="Q2650" i="7"/>
  <c r="Q2651" i="7"/>
  <c r="Q2652" i="7"/>
  <c r="Q2653" i="7"/>
  <c r="Q2654" i="7"/>
  <c r="Q2655" i="7"/>
  <c r="Q2656" i="7"/>
  <c r="Q2657" i="7"/>
  <c r="Q2658" i="7"/>
  <c r="Q2659" i="7"/>
  <c r="Q2660" i="7"/>
  <c r="Q2661" i="7"/>
  <c r="Q2662" i="7"/>
  <c r="Q2663" i="7"/>
  <c r="Q2664" i="7"/>
  <c r="Q2665" i="7"/>
  <c r="Q2666" i="7"/>
  <c r="Q2667" i="7"/>
  <c r="Q2668" i="7"/>
  <c r="Q2669" i="7"/>
  <c r="Q2670" i="7"/>
  <c r="Q2671" i="7"/>
  <c r="Q2672" i="7"/>
  <c r="Q2673" i="7"/>
  <c r="Q2674" i="7"/>
  <c r="Q2675" i="7"/>
  <c r="Q2676" i="7"/>
  <c r="Q2677" i="7"/>
  <c r="Q2678" i="7"/>
  <c r="Q2679" i="7"/>
  <c r="Q2680" i="7"/>
  <c r="Q2681" i="7"/>
  <c r="Q2682" i="7"/>
  <c r="Q2683" i="7"/>
  <c r="Q2684" i="7"/>
  <c r="Q2685" i="7"/>
  <c r="Q2686" i="7"/>
  <c r="Q2687" i="7"/>
  <c r="Q2688" i="7"/>
  <c r="Q2689" i="7"/>
  <c r="Q2690" i="7"/>
  <c r="Q2691" i="7"/>
  <c r="Q2692" i="7"/>
  <c r="Q2693" i="7"/>
  <c r="Q2694" i="7"/>
  <c r="Q2695" i="7"/>
  <c r="Q2696" i="7"/>
  <c r="Q2697" i="7"/>
  <c r="Q2698" i="7"/>
  <c r="Q2699" i="7"/>
  <c r="Q2700" i="7"/>
  <c r="Q2701" i="7"/>
  <c r="Q2702" i="7"/>
  <c r="Q2703" i="7"/>
  <c r="Q2704" i="7"/>
  <c r="Q2705" i="7"/>
  <c r="Q2706" i="7"/>
  <c r="Q2707" i="7"/>
  <c r="Q2708" i="7"/>
  <c r="Q2709" i="7"/>
  <c r="Q2710" i="7"/>
  <c r="Q2711" i="7"/>
  <c r="Q2712" i="7"/>
  <c r="Q2713" i="7"/>
  <c r="Q2714" i="7"/>
  <c r="Q2715" i="7"/>
  <c r="Q2716" i="7"/>
  <c r="Q2717" i="7"/>
  <c r="Q2718" i="7"/>
  <c r="Q2719" i="7"/>
  <c r="Q2720" i="7"/>
  <c r="Q2721" i="7"/>
  <c r="Q2722" i="7"/>
  <c r="Q2723" i="7"/>
  <c r="Q2724" i="7"/>
  <c r="Q2725" i="7"/>
  <c r="Q2726" i="7"/>
  <c r="Q2727" i="7"/>
  <c r="Q2728" i="7"/>
  <c r="Q2729" i="7"/>
  <c r="Q2730" i="7"/>
  <c r="Q2731" i="7"/>
  <c r="Q2732" i="7"/>
  <c r="Q2733" i="7"/>
  <c r="Q2734" i="7"/>
  <c r="Q2735" i="7"/>
  <c r="Q2736" i="7"/>
  <c r="Q2737" i="7"/>
  <c r="Q2738" i="7"/>
  <c r="Q2739" i="7"/>
  <c r="Q2740" i="7"/>
  <c r="Q2741" i="7"/>
  <c r="Q2742" i="7"/>
  <c r="Q2743" i="7"/>
  <c r="Q2744" i="7"/>
  <c r="Q2745" i="7"/>
  <c r="Q2746" i="7"/>
  <c r="Q2747" i="7"/>
  <c r="Q2748" i="7"/>
  <c r="Q2749" i="7"/>
  <c r="Q2750" i="7"/>
  <c r="Q2751" i="7"/>
  <c r="Q2752" i="7"/>
  <c r="Q2753" i="7"/>
  <c r="Q2754" i="7"/>
  <c r="Q2755" i="7"/>
  <c r="Q2756" i="7"/>
  <c r="Q2757" i="7"/>
  <c r="Q2758" i="7"/>
  <c r="Q2759" i="7"/>
  <c r="Q2760" i="7"/>
  <c r="Q2761" i="7"/>
  <c r="Q2762" i="7"/>
  <c r="Q2763" i="7"/>
  <c r="Q2764" i="7"/>
  <c r="Q2765" i="7"/>
  <c r="Q2766" i="7"/>
  <c r="Q2767" i="7"/>
  <c r="Q2768" i="7"/>
  <c r="Q2769" i="7"/>
  <c r="Q2770" i="7"/>
  <c r="Q2771" i="7"/>
  <c r="Q2772" i="7"/>
  <c r="Q2773" i="7"/>
  <c r="Q2774" i="7"/>
  <c r="Q2775" i="7"/>
  <c r="Q2776" i="7"/>
  <c r="Q2777" i="7"/>
  <c r="Q2778" i="7"/>
  <c r="Q2779" i="7"/>
  <c r="Q2780" i="7"/>
  <c r="Q2781" i="7"/>
  <c r="Q2782" i="7"/>
  <c r="Q2783" i="7"/>
  <c r="Q2784" i="7"/>
  <c r="Q2785" i="7"/>
  <c r="Q2786" i="7"/>
  <c r="Q2787" i="7"/>
  <c r="Q2788" i="7"/>
  <c r="Q2789" i="7"/>
  <c r="Q2790" i="7"/>
  <c r="Q2791" i="7"/>
  <c r="Q2792" i="7"/>
  <c r="Q2793" i="7"/>
  <c r="Q2794" i="7"/>
  <c r="Q2795" i="7"/>
  <c r="Q2796" i="7"/>
  <c r="Q2797" i="7"/>
  <c r="Q2798" i="7"/>
  <c r="Q2799" i="7"/>
  <c r="Q2800" i="7"/>
  <c r="Q2801" i="7"/>
  <c r="Q2802" i="7"/>
  <c r="Q2803" i="7"/>
  <c r="Q2804" i="7"/>
  <c r="Q2805" i="7"/>
  <c r="Q2806" i="7"/>
  <c r="Q2807" i="7"/>
  <c r="Q2808" i="7"/>
  <c r="Q2809" i="7"/>
  <c r="Q2810" i="7"/>
  <c r="Q2811" i="7"/>
  <c r="Q2812" i="7"/>
  <c r="Q2813" i="7"/>
  <c r="Q2814" i="7"/>
  <c r="Q2815" i="7"/>
  <c r="Q2816" i="7"/>
  <c r="Q2817" i="7"/>
  <c r="Q2818" i="7"/>
  <c r="Q2819" i="7"/>
  <c r="Q2820" i="7"/>
  <c r="Q2821" i="7"/>
  <c r="Q2822" i="7"/>
  <c r="Q2823" i="7"/>
  <c r="Q2824" i="7"/>
  <c r="Q2825" i="7"/>
  <c r="Q2826" i="7"/>
  <c r="Q2827" i="7"/>
  <c r="Q2828" i="7"/>
  <c r="Q2829" i="7"/>
  <c r="Q2830" i="7"/>
  <c r="Q2831" i="7"/>
  <c r="Q2832" i="7"/>
  <c r="Q2833" i="7"/>
  <c r="Q2834" i="7"/>
  <c r="Q2835" i="7"/>
  <c r="Q2836" i="7"/>
  <c r="Q2837" i="7"/>
  <c r="Q2838" i="7"/>
  <c r="Q2839" i="7"/>
  <c r="Q2840" i="7"/>
  <c r="Q2841" i="7"/>
  <c r="Q2842" i="7"/>
  <c r="Q2843" i="7"/>
  <c r="Q2844" i="7"/>
  <c r="Q2845" i="7"/>
  <c r="Q2846" i="7"/>
  <c r="Q2847" i="7"/>
  <c r="Q2848" i="7"/>
  <c r="Q2849" i="7"/>
  <c r="Q2850" i="7"/>
  <c r="Q2851" i="7"/>
  <c r="Q2852" i="7"/>
  <c r="Q2853" i="7"/>
  <c r="Q2854" i="7"/>
  <c r="Q2855" i="7"/>
  <c r="Q2856" i="7"/>
  <c r="Q2857" i="7"/>
  <c r="Q2858" i="7"/>
  <c r="Q2859" i="7"/>
  <c r="Q2860" i="7"/>
  <c r="Q2861" i="7"/>
  <c r="Q2862" i="7"/>
  <c r="Q2863" i="7"/>
  <c r="Q2864" i="7"/>
  <c r="Q2865" i="7"/>
  <c r="Q2866" i="7"/>
  <c r="Q2867" i="7"/>
  <c r="Q2868" i="7"/>
  <c r="Q2869" i="7"/>
  <c r="Q2870" i="7"/>
  <c r="Q2871" i="7"/>
  <c r="Q2872" i="7"/>
  <c r="Q2873" i="7"/>
  <c r="Q2874" i="7"/>
  <c r="Q2875" i="7"/>
  <c r="Q2876" i="7"/>
  <c r="Q2877" i="7"/>
  <c r="Q2878" i="7"/>
  <c r="Q2879" i="7"/>
  <c r="Q2880" i="7"/>
  <c r="Q2881" i="7"/>
  <c r="Q2882" i="7"/>
  <c r="Q2883" i="7"/>
  <c r="Q2884" i="7"/>
  <c r="Q2885" i="7"/>
  <c r="Q2886" i="7"/>
  <c r="Q2887" i="7"/>
  <c r="Q2888" i="7"/>
  <c r="Q2889" i="7"/>
  <c r="Q2890" i="7"/>
  <c r="Q2891" i="7"/>
  <c r="Q2892" i="7"/>
  <c r="Q2893" i="7"/>
  <c r="Q2894" i="7"/>
  <c r="Q2895" i="7"/>
  <c r="Q2896" i="7"/>
  <c r="Q2897" i="7"/>
  <c r="Q2898" i="7"/>
  <c r="Q2899" i="7"/>
  <c r="Q2900" i="7"/>
  <c r="Q2901" i="7"/>
  <c r="Q2902" i="7"/>
  <c r="Q2903" i="7"/>
  <c r="Q2904" i="7"/>
  <c r="Q2905" i="7"/>
  <c r="Q2906" i="7"/>
  <c r="Q2907" i="7"/>
  <c r="Q2908" i="7"/>
  <c r="Q2909" i="7"/>
  <c r="Q2910" i="7"/>
  <c r="Q2911" i="7"/>
  <c r="Q2912" i="7"/>
  <c r="Q2913" i="7"/>
  <c r="Q2914" i="7"/>
  <c r="Q2915" i="7"/>
  <c r="Q2916" i="7"/>
  <c r="Q2917" i="7"/>
  <c r="Q2918" i="7"/>
  <c r="Q2919" i="7"/>
  <c r="Q2920" i="7"/>
  <c r="Q2921" i="7"/>
  <c r="Q2922" i="7"/>
  <c r="Q2923" i="7"/>
  <c r="Q2924" i="7"/>
  <c r="Q2925" i="7"/>
  <c r="Q2926" i="7"/>
  <c r="Q2927" i="7"/>
  <c r="Q2928" i="7"/>
  <c r="Q2929" i="7"/>
  <c r="Q2930" i="7"/>
  <c r="Q2931" i="7"/>
  <c r="Q2932" i="7"/>
  <c r="Q2933" i="7"/>
  <c r="Q2934" i="7"/>
  <c r="Q2935" i="7"/>
  <c r="Q2936" i="7"/>
  <c r="Q2937" i="7"/>
  <c r="Q2938" i="7"/>
  <c r="Q2939" i="7"/>
  <c r="Q2940" i="7"/>
  <c r="Q2941" i="7"/>
  <c r="Q2942" i="7"/>
  <c r="Q2943" i="7"/>
  <c r="Q2944" i="7"/>
  <c r="Q2945" i="7"/>
  <c r="Q2946" i="7"/>
  <c r="Q2947" i="7"/>
  <c r="Q2948" i="7"/>
  <c r="Q2949" i="7"/>
  <c r="Q2950" i="7"/>
  <c r="Q2951" i="7"/>
  <c r="Q2952" i="7"/>
  <c r="Q2953" i="7"/>
  <c r="Q2954" i="7"/>
  <c r="Q2955" i="7"/>
  <c r="Q2956" i="7"/>
  <c r="Q2957" i="7"/>
  <c r="Q2958" i="7"/>
  <c r="Q2959" i="7"/>
  <c r="Q2960" i="7"/>
  <c r="Q2961" i="7"/>
  <c r="Q2962" i="7"/>
  <c r="Q2963" i="7"/>
  <c r="Q2964" i="7"/>
  <c r="Q2965" i="7"/>
  <c r="Q2966" i="7"/>
  <c r="Q2967" i="7"/>
  <c r="Q2968" i="7"/>
  <c r="Q2969" i="7"/>
  <c r="Q2970" i="7"/>
  <c r="Q2971" i="7"/>
  <c r="Q2972" i="7"/>
  <c r="Q2973" i="7"/>
  <c r="Q2974" i="7"/>
  <c r="Q2975" i="7"/>
  <c r="Q2976" i="7"/>
  <c r="Q2977" i="7"/>
  <c r="Q2978" i="7"/>
  <c r="Q2979" i="7"/>
  <c r="Q2980" i="7"/>
  <c r="Q2981" i="7"/>
  <c r="Q2982" i="7"/>
  <c r="Q2983" i="7"/>
  <c r="Q2984" i="7"/>
  <c r="Q2985" i="7"/>
  <c r="Q2986" i="7"/>
  <c r="Q2987" i="7"/>
  <c r="Q2988" i="7"/>
  <c r="Q2989" i="7"/>
  <c r="Q2990" i="7"/>
  <c r="Q2991" i="7"/>
  <c r="Q2992" i="7"/>
  <c r="Q2993" i="7"/>
  <c r="Q2994" i="7"/>
  <c r="Q2995" i="7"/>
  <c r="Q2996" i="7"/>
  <c r="Q2997" i="7"/>
  <c r="Q2998" i="7"/>
  <c r="Q2999" i="7"/>
  <c r="Q3000" i="7"/>
  <c r="Q3001" i="7"/>
  <c r="Q3002" i="7"/>
  <c r="Q3003" i="7"/>
  <c r="Q3004" i="7"/>
  <c r="Q3005" i="7"/>
  <c r="Q3006" i="7"/>
  <c r="Q3007" i="7"/>
  <c r="Q3008" i="7"/>
  <c r="Q3009" i="7"/>
  <c r="Q3010" i="7"/>
  <c r="Q3011" i="7"/>
  <c r="Q3012" i="7"/>
  <c r="Q3013" i="7"/>
  <c r="Q3014" i="7"/>
  <c r="Q3015" i="7"/>
  <c r="Q3016" i="7"/>
  <c r="Q3017" i="7"/>
  <c r="Q3018" i="7"/>
  <c r="Q3019" i="7"/>
  <c r="Q3020" i="7"/>
  <c r="Q3021" i="7"/>
  <c r="Q3022" i="7"/>
  <c r="Q3023" i="7"/>
  <c r="Q3024" i="7"/>
  <c r="Q3025" i="7"/>
  <c r="Q3026" i="7"/>
  <c r="Q3027" i="7"/>
  <c r="Q3028" i="7"/>
  <c r="Q3029" i="7"/>
  <c r="Q3030" i="7"/>
  <c r="Q3031" i="7"/>
  <c r="Q3032" i="7"/>
  <c r="Q3033" i="7"/>
  <c r="Q3034" i="7"/>
  <c r="Q3035" i="7"/>
  <c r="Q3036" i="7"/>
  <c r="Q3037" i="7"/>
  <c r="Q3038" i="7"/>
  <c r="Q3039" i="7"/>
  <c r="Q3040" i="7"/>
  <c r="Q3041" i="7"/>
  <c r="Q3042" i="7"/>
  <c r="Q3043" i="7"/>
  <c r="Q3044" i="7"/>
  <c r="Q3045" i="7"/>
  <c r="Q3046" i="7"/>
  <c r="Q3047" i="7"/>
  <c r="Q3048" i="7"/>
  <c r="Q3049" i="7"/>
  <c r="Q3050" i="7"/>
  <c r="Q3051" i="7"/>
  <c r="Q3052" i="7"/>
  <c r="Q3053" i="7"/>
  <c r="Q3054" i="7"/>
  <c r="Q3055" i="7"/>
  <c r="Q3056" i="7"/>
  <c r="Q3057" i="7"/>
  <c r="Q3058" i="7"/>
  <c r="Q3059" i="7"/>
  <c r="Q3060" i="7"/>
  <c r="Q3061" i="7"/>
  <c r="Q3062" i="7"/>
  <c r="Q3063" i="7"/>
  <c r="Q3064" i="7"/>
  <c r="Q3065" i="7"/>
  <c r="Q3066" i="7"/>
  <c r="Q3067" i="7"/>
  <c r="Q3068" i="7"/>
  <c r="Q3069" i="7"/>
  <c r="Q3070" i="7"/>
  <c r="Q3071" i="7"/>
  <c r="Q3072" i="7"/>
  <c r="Q3073" i="7"/>
  <c r="Q3074" i="7"/>
  <c r="Q3075" i="7"/>
  <c r="Q3076" i="7"/>
  <c r="Q3077" i="7"/>
  <c r="Q3078" i="7"/>
  <c r="Q3079" i="7"/>
  <c r="Q3080" i="7"/>
  <c r="Q3081" i="7"/>
  <c r="Q3082" i="7"/>
  <c r="Q3083" i="7"/>
  <c r="Q3084" i="7"/>
  <c r="Q3085" i="7"/>
  <c r="Q3086" i="7"/>
  <c r="Q3087" i="7"/>
  <c r="Q3088" i="7"/>
  <c r="Q3089" i="7"/>
  <c r="Q3090" i="7"/>
  <c r="Q3091" i="7"/>
  <c r="Q3092" i="7"/>
  <c r="Q3093" i="7"/>
  <c r="Q3094" i="7"/>
  <c r="Q3095" i="7"/>
  <c r="Q3096" i="7"/>
  <c r="Q3097" i="7"/>
  <c r="Q3098" i="7"/>
  <c r="Q3099" i="7"/>
  <c r="Q3100" i="7"/>
  <c r="Q3101" i="7"/>
  <c r="Q3102" i="7"/>
  <c r="Q3103" i="7"/>
  <c r="Q3104" i="7"/>
  <c r="Q3105" i="7"/>
  <c r="Q3106" i="7"/>
  <c r="Q3107" i="7"/>
  <c r="Q3108" i="7"/>
  <c r="Q3109" i="7"/>
  <c r="Q3110" i="7"/>
  <c r="Q3111" i="7"/>
  <c r="Q3112" i="7"/>
  <c r="Q3113" i="7"/>
  <c r="Q3114" i="7"/>
  <c r="Q3115" i="7"/>
  <c r="Q3116" i="7"/>
  <c r="Q3117" i="7"/>
  <c r="Q3118" i="7"/>
  <c r="Q3119" i="7"/>
  <c r="Q3120" i="7"/>
  <c r="Q3121" i="7"/>
  <c r="Q3122" i="7"/>
  <c r="Q3123" i="7"/>
  <c r="Q3124" i="7"/>
  <c r="Q3125" i="7"/>
  <c r="Q3126" i="7"/>
  <c r="Q3127" i="7"/>
  <c r="Q3128" i="7"/>
  <c r="Q3129" i="7"/>
  <c r="Q3130" i="7"/>
  <c r="Q3131" i="7"/>
  <c r="Q3132" i="7"/>
  <c r="Q3133" i="7"/>
  <c r="Q3134" i="7"/>
  <c r="Q3135" i="7"/>
  <c r="Q3136" i="7"/>
  <c r="Q3137" i="7"/>
  <c r="Q3138" i="7"/>
  <c r="Q3139" i="7"/>
  <c r="Q3140" i="7"/>
  <c r="Q3141" i="7"/>
  <c r="Q3142" i="7"/>
  <c r="Q3143" i="7"/>
  <c r="Q3144" i="7"/>
  <c r="Q3145" i="7"/>
  <c r="Q3146" i="7"/>
  <c r="Q3147" i="7"/>
  <c r="Q3148" i="7"/>
  <c r="Q3149" i="7"/>
  <c r="Q3150" i="7"/>
  <c r="Q3151" i="7"/>
  <c r="Q3152" i="7"/>
  <c r="Q3153" i="7"/>
  <c r="Q3154" i="7"/>
  <c r="Q3155" i="7"/>
  <c r="Q3156" i="7"/>
  <c r="Q3157" i="7"/>
  <c r="Q3158" i="7"/>
  <c r="Q3159" i="7"/>
  <c r="Q3160" i="7"/>
  <c r="Q3161" i="7"/>
  <c r="Q3162" i="7"/>
  <c r="Q3163" i="7"/>
  <c r="Q3164" i="7"/>
  <c r="Q3165" i="7"/>
  <c r="Q3166" i="7"/>
  <c r="Q3167" i="7"/>
  <c r="Q3168" i="7"/>
  <c r="Q3169" i="7"/>
  <c r="Q3170" i="7"/>
  <c r="Q3171" i="7"/>
  <c r="Q3172" i="7"/>
  <c r="Q3173" i="7"/>
  <c r="Q3174" i="7"/>
  <c r="Q3175" i="7"/>
  <c r="Q3176" i="7"/>
  <c r="Q3177" i="7"/>
  <c r="Q3178" i="7"/>
  <c r="Q3179" i="7"/>
  <c r="Q3180" i="7"/>
  <c r="Q3181" i="7"/>
  <c r="Q3182" i="7"/>
  <c r="Q3183" i="7"/>
  <c r="Q3184" i="7"/>
  <c r="Q3185" i="7"/>
  <c r="Q3186" i="7"/>
  <c r="Q3187" i="7"/>
  <c r="Q3188" i="7"/>
  <c r="Q3189" i="7"/>
  <c r="Q3190" i="7"/>
  <c r="Q3191" i="7"/>
  <c r="Q3192" i="7"/>
  <c r="Q3193" i="7"/>
  <c r="Q3194" i="7"/>
  <c r="Q3195" i="7"/>
  <c r="Q3196" i="7"/>
  <c r="Q3197" i="7"/>
  <c r="Q3198" i="7"/>
  <c r="Q3199" i="7"/>
  <c r="Q3200" i="7"/>
  <c r="Q3201" i="7"/>
  <c r="Q3202" i="7"/>
  <c r="Q3203" i="7"/>
  <c r="Q3204" i="7"/>
  <c r="Q3205" i="7"/>
  <c r="Q3206" i="7"/>
  <c r="Q3207" i="7"/>
  <c r="Q3208" i="7"/>
  <c r="Q3209" i="7"/>
  <c r="Q3210" i="7"/>
  <c r="Q3211" i="7"/>
  <c r="Q3212" i="7"/>
  <c r="Q3213" i="7"/>
  <c r="Q3214" i="7"/>
  <c r="Q3215" i="7"/>
  <c r="Q3216" i="7"/>
  <c r="Q3217" i="7"/>
  <c r="Q3218" i="7"/>
  <c r="Q3219" i="7"/>
  <c r="Q3220" i="7"/>
  <c r="Q3221" i="7"/>
  <c r="Q3222" i="7"/>
  <c r="Q3223" i="7"/>
  <c r="Q3224" i="7"/>
  <c r="Q3225" i="7"/>
  <c r="Q3226" i="7"/>
  <c r="Q3227" i="7"/>
  <c r="Q3228" i="7"/>
  <c r="Q3229" i="7"/>
  <c r="Q3230" i="7"/>
  <c r="Q3231" i="7"/>
  <c r="Q3232" i="7"/>
  <c r="Q3233" i="7"/>
  <c r="Q3234" i="7"/>
  <c r="Q3235" i="7"/>
  <c r="Q3236" i="7"/>
  <c r="Q3237" i="7"/>
  <c r="Q3238" i="7"/>
  <c r="Q3239" i="7"/>
  <c r="Q3240" i="7"/>
  <c r="Q3241" i="7"/>
  <c r="Q3242" i="7"/>
  <c r="Q3243" i="7"/>
  <c r="Q3244" i="7"/>
  <c r="Q3245" i="7"/>
  <c r="Q3246" i="7"/>
  <c r="Q3247" i="7"/>
  <c r="Q3248" i="7"/>
  <c r="Q3249" i="7"/>
  <c r="Q3250" i="7"/>
  <c r="Q3251" i="7"/>
  <c r="Q3252" i="7"/>
  <c r="Q3253" i="7"/>
  <c r="Q3254" i="7"/>
  <c r="Q3255" i="7"/>
  <c r="Q3256" i="7"/>
  <c r="Q3257" i="7"/>
  <c r="Q3258" i="7"/>
  <c r="Q3259" i="7"/>
  <c r="Q3260" i="7"/>
  <c r="Q3261" i="7"/>
  <c r="Q3262" i="7"/>
  <c r="Q3263" i="7"/>
  <c r="Q3264" i="7"/>
  <c r="Q3265" i="7"/>
  <c r="Q3266" i="7"/>
  <c r="Q3267" i="7"/>
  <c r="Q3268" i="7"/>
  <c r="Q3269" i="7"/>
  <c r="Q3270" i="7"/>
  <c r="Q3271" i="7"/>
  <c r="Q3272" i="7"/>
  <c r="Q3273" i="7"/>
  <c r="Q3274" i="7"/>
  <c r="Q3275" i="7"/>
  <c r="Q3276" i="7"/>
  <c r="Q3277" i="7"/>
  <c r="Q3278" i="7"/>
  <c r="Q3279" i="7"/>
  <c r="Q3280" i="7"/>
  <c r="Q3281" i="7"/>
  <c r="Q3282" i="7"/>
  <c r="Q3283" i="7"/>
  <c r="Q3284" i="7"/>
  <c r="Q3285" i="7"/>
  <c r="Q3286" i="7"/>
  <c r="Q3287" i="7"/>
  <c r="Q3288" i="7"/>
  <c r="Q3289" i="7"/>
  <c r="Q3290" i="7"/>
  <c r="Q3291" i="7"/>
  <c r="Q3292" i="7"/>
  <c r="Q3293" i="7"/>
  <c r="Q3294" i="7"/>
  <c r="Q3295" i="7"/>
  <c r="Q3296" i="7"/>
  <c r="Q3297" i="7"/>
  <c r="Q3298" i="7"/>
  <c r="Q3299" i="7"/>
  <c r="Q3300" i="7"/>
  <c r="Q3301" i="7"/>
  <c r="Q3302" i="7"/>
  <c r="Q3303" i="7"/>
  <c r="Q3304" i="7"/>
  <c r="Q3305" i="7"/>
  <c r="Q3306" i="7"/>
  <c r="Q3307" i="7"/>
  <c r="Q3308" i="7"/>
  <c r="Q3309" i="7"/>
  <c r="Q3310" i="7"/>
  <c r="Q3311" i="7"/>
  <c r="Q3312" i="7"/>
  <c r="Q3313" i="7"/>
  <c r="Q3314" i="7"/>
  <c r="Q3315" i="7"/>
  <c r="Q3316" i="7"/>
  <c r="Q3317" i="7"/>
  <c r="Q3318" i="7"/>
  <c r="Q3319" i="7"/>
  <c r="Q3320" i="7"/>
  <c r="Q3321" i="7"/>
  <c r="Q3322" i="7"/>
  <c r="Q3323" i="7"/>
  <c r="Q3324" i="7"/>
  <c r="Q3325" i="7"/>
  <c r="Q3326" i="7"/>
  <c r="Q3327" i="7"/>
  <c r="Q3328" i="7"/>
  <c r="Q3329" i="7"/>
  <c r="Q3330" i="7"/>
  <c r="Q3331" i="7"/>
  <c r="Q3332" i="7"/>
  <c r="Q3333" i="7"/>
  <c r="Q3334" i="7"/>
  <c r="Q3335" i="7"/>
  <c r="Q3336" i="7"/>
  <c r="Q3337" i="7"/>
  <c r="Q3338" i="7"/>
  <c r="Q3339" i="7"/>
  <c r="Q3340" i="7"/>
  <c r="Q3341" i="7"/>
  <c r="Q3342" i="7"/>
  <c r="Q3343" i="7"/>
  <c r="Q3344" i="7"/>
  <c r="Q3345" i="7"/>
  <c r="Q3346" i="7"/>
  <c r="Q3347" i="7"/>
  <c r="Q3348" i="7"/>
  <c r="Q3349" i="7"/>
  <c r="Q3350" i="7"/>
  <c r="Q3351" i="7"/>
  <c r="Q3352" i="7"/>
  <c r="Q3353" i="7"/>
  <c r="Q3354" i="7"/>
  <c r="Q3355" i="7"/>
  <c r="Q3356" i="7"/>
  <c r="Q3357" i="7"/>
  <c r="Q3358" i="7"/>
  <c r="Q3359" i="7"/>
  <c r="Q3360" i="7"/>
  <c r="Q3361" i="7"/>
  <c r="Q3362" i="7"/>
  <c r="Q3363" i="7"/>
  <c r="Q3364" i="7"/>
  <c r="Q3365" i="7"/>
  <c r="Q3366" i="7"/>
  <c r="Q3367" i="7"/>
  <c r="Q3368" i="7"/>
  <c r="Q3369" i="7"/>
  <c r="Q3370" i="7"/>
  <c r="Q3371" i="7"/>
  <c r="Q3372" i="7"/>
  <c r="Q3373" i="7"/>
  <c r="Q3374" i="7"/>
  <c r="Q3375" i="7"/>
  <c r="Q3376" i="7"/>
  <c r="Q3377" i="7"/>
  <c r="Q3378" i="7"/>
  <c r="Q3379" i="7"/>
  <c r="Q3380" i="7"/>
  <c r="Q3381" i="7"/>
  <c r="Q3382" i="7"/>
  <c r="Q3383" i="7"/>
  <c r="Q3384" i="7"/>
  <c r="Q3385" i="7"/>
  <c r="Q3386" i="7"/>
  <c r="Q3387" i="7"/>
  <c r="Q3388" i="7"/>
  <c r="Q3389" i="7"/>
  <c r="Q3390" i="7"/>
  <c r="Q3391" i="7"/>
  <c r="Q3392" i="7"/>
  <c r="Q3393" i="7"/>
  <c r="Q3394" i="7"/>
  <c r="Q3395" i="7"/>
  <c r="Q3396" i="7"/>
  <c r="Q3397" i="7"/>
  <c r="Q3398" i="7"/>
  <c r="Q3399" i="7"/>
  <c r="Q3400" i="7"/>
  <c r="Q3401" i="7"/>
  <c r="Q3402" i="7"/>
  <c r="Q3403" i="7"/>
  <c r="Q3404" i="7"/>
  <c r="Q3405" i="7"/>
  <c r="Q3406" i="7"/>
  <c r="Q3407" i="7"/>
  <c r="Q3408" i="7"/>
  <c r="Q3409" i="7"/>
  <c r="Q3410" i="7"/>
  <c r="Q3411" i="7"/>
  <c r="Q3412" i="7"/>
  <c r="Q3413" i="7"/>
  <c r="Q3414" i="7"/>
  <c r="Q3415" i="7"/>
  <c r="Q3416" i="7"/>
  <c r="Q3417" i="7"/>
  <c r="Q3418" i="7"/>
  <c r="Q3419" i="7"/>
  <c r="Q3420" i="7"/>
  <c r="Q3421" i="7"/>
  <c r="Q3422" i="7"/>
  <c r="Q3423" i="7"/>
  <c r="Q3424" i="7"/>
  <c r="Q3425" i="7"/>
  <c r="Q3426" i="7"/>
  <c r="Q3427" i="7"/>
  <c r="Q3428" i="7"/>
  <c r="Q3429" i="7"/>
  <c r="Q3430" i="7"/>
  <c r="Q3431" i="7"/>
  <c r="Q3432" i="7"/>
  <c r="Q3433" i="7"/>
  <c r="Q3434" i="7"/>
  <c r="Q3435" i="7"/>
  <c r="Q3436" i="7"/>
  <c r="Q3437" i="7"/>
  <c r="Q3438" i="7"/>
  <c r="Q3439" i="7"/>
  <c r="Q3440" i="7"/>
  <c r="Q3441" i="7"/>
  <c r="Q3442" i="7"/>
  <c r="Q3443" i="7"/>
  <c r="Q3444" i="7"/>
  <c r="Q3445" i="7"/>
  <c r="Q3446" i="7"/>
  <c r="Q3447" i="7"/>
  <c r="Q3448" i="7"/>
  <c r="Q3449" i="7"/>
  <c r="Q3450" i="7"/>
  <c r="Q3451" i="7"/>
  <c r="Q3452" i="7"/>
  <c r="Q3453" i="7"/>
  <c r="Q3454" i="7"/>
  <c r="Q3455" i="7"/>
  <c r="Q3456" i="7"/>
  <c r="Q3457" i="7"/>
  <c r="Q3458" i="7"/>
  <c r="Q3459" i="7"/>
  <c r="Q3460" i="7"/>
  <c r="Q3461" i="7"/>
  <c r="Q3462" i="7"/>
  <c r="Q3463" i="7"/>
  <c r="Q3464" i="7"/>
  <c r="Q3465" i="7"/>
  <c r="Q3466" i="7"/>
  <c r="Q3467" i="7"/>
  <c r="Q3468" i="7"/>
  <c r="Q3469" i="7"/>
  <c r="Q3470" i="7"/>
  <c r="Q3471" i="7"/>
  <c r="Q3472" i="7"/>
  <c r="Q3473" i="7"/>
  <c r="Q3474" i="7"/>
  <c r="Q3475" i="7"/>
  <c r="Q3476" i="7"/>
  <c r="Q3477" i="7"/>
  <c r="Q3478" i="7"/>
  <c r="Q3479" i="7"/>
  <c r="Q3480" i="7"/>
  <c r="Q3481" i="7"/>
  <c r="Q3482" i="7"/>
  <c r="Q3483" i="7"/>
  <c r="Q3484" i="7"/>
  <c r="Q3485" i="7"/>
  <c r="Q3486" i="7"/>
  <c r="Q3487" i="7"/>
  <c r="Q3488" i="7"/>
  <c r="Q3489" i="7"/>
  <c r="Q3490" i="7"/>
  <c r="Q3491" i="7"/>
  <c r="Q3492" i="7"/>
  <c r="Q3493" i="7"/>
  <c r="Q3494" i="7"/>
  <c r="Q3495" i="7"/>
  <c r="Q3496" i="7"/>
  <c r="Q3497" i="7"/>
  <c r="Q3498" i="7"/>
  <c r="Q3499" i="7"/>
  <c r="Q3500" i="7"/>
  <c r="Q3501" i="7"/>
  <c r="Q3502" i="7"/>
  <c r="Q3503" i="7"/>
  <c r="Q3504" i="7"/>
  <c r="Q3505" i="7"/>
  <c r="Q3506" i="7"/>
  <c r="Q3507" i="7"/>
  <c r="Q3508" i="7"/>
  <c r="Q3509" i="7"/>
  <c r="Q3510" i="7"/>
  <c r="Q3511" i="7"/>
  <c r="Q3512" i="7"/>
  <c r="Q3513" i="7"/>
  <c r="Q3514" i="7"/>
  <c r="Q3515" i="7"/>
  <c r="Q3516" i="7"/>
  <c r="Q3517" i="7"/>
  <c r="Q3518" i="7"/>
  <c r="Q3519" i="7"/>
  <c r="Q3520" i="7"/>
  <c r="Q3521" i="7"/>
  <c r="Q3522" i="7"/>
  <c r="Q3523" i="7"/>
  <c r="Q3524" i="7"/>
  <c r="Q3525" i="7"/>
  <c r="Q3526" i="7"/>
  <c r="Q3527" i="7"/>
  <c r="Q3528" i="7"/>
  <c r="Q3529" i="7"/>
  <c r="Q3530" i="7"/>
  <c r="Q3531" i="7"/>
  <c r="Q3532" i="7"/>
  <c r="Q3533" i="7"/>
  <c r="Q3534" i="7"/>
  <c r="Q3535" i="7"/>
  <c r="Q3536" i="7"/>
  <c r="Q3537" i="7"/>
  <c r="Q3538" i="7"/>
  <c r="Q3539" i="7"/>
  <c r="Q3540" i="7"/>
  <c r="Q3541" i="7"/>
  <c r="Q3542" i="7"/>
  <c r="Q3543" i="7"/>
  <c r="Q3544" i="7"/>
  <c r="Q3545" i="7"/>
  <c r="Q3546" i="7"/>
  <c r="Q3547" i="7"/>
  <c r="Q3548" i="7"/>
  <c r="Q3549" i="7"/>
  <c r="Q3550" i="7"/>
  <c r="Q3551" i="7"/>
  <c r="Q3552" i="7"/>
  <c r="Q3553" i="7"/>
  <c r="Q3554" i="7"/>
  <c r="Q3555" i="7"/>
  <c r="Q3556" i="7"/>
  <c r="Q3557" i="7"/>
  <c r="Q3558" i="7"/>
  <c r="Q3559" i="7"/>
  <c r="Q3560" i="7"/>
  <c r="Q3561" i="7"/>
  <c r="Q3562" i="7"/>
  <c r="Q3563" i="7"/>
  <c r="Q3564" i="7"/>
  <c r="Q3565" i="7"/>
  <c r="Q3566" i="7"/>
  <c r="Q3567" i="7"/>
  <c r="Q3568" i="7"/>
  <c r="Q3569" i="7"/>
  <c r="Q3570" i="7"/>
  <c r="Q3571" i="7"/>
  <c r="Q3572" i="7"/>
  <c r="Q3573" i="7"/>
  <c r="Q3574" i="7"/>
  <c r="Q3575" i="7"/>
  <c r="Q3576" i="7"/>
  <c r="Q3577" i="7"/>
  <c r="Q3578" i="7"/>
  <c r="Q3579" i="7"/>
  <c r="Q3580" i="7"/>
  <c r="Q3581" i="7"/>
  <c r="Q3582" i="7"/>
  <c r="Q3583" i="7"/>
  <c r="Q3584" i="7"/>
  <c r="Q3585" i="7"/>
  <c r="Q3586" i="7"/>
  <c r="Q3587" i="7"/>
  <c r="Q3588" i="7"/>
  <c r="Q3589" i="7"/>
  <c r="Q3590" i="7"/>
  <c r="Q3591" i="7"/>
  <c r="Q3592" i="7"/>
  <c r="Q3593" i="7"/>
  <c r="Q3594" i="7"/>
  <c r="Q3595" i="7"/>
  <c r="Q3596" i="7"/>
  <c r="Q3597" i="7"/>
  <c r="Q3598" i="7"/>
  <c r="Q3599" i="7"/>
  <c r="Q3600" i="7"/>
  <c r="Q3601" i="7"/>
  <c r="Q3602" i="7"/>
  <c r="Q3603" i="7"/>
  <c r="Q3604" i="7"/>
  <c r="Q3605" i="7"/>
  <c r="Q3606" i="7"/>
  <c r="Q3607" i="7"/>
  <c r="Q3608" i="7"/>
  <c r="Q3609" i="7"/>
  <c r="Q3610" i="7"/>
  <c r="Q3611" i="7"/>
  <c r="Q3612" i="7"/>
  <c r="Q3613" i="7"/>
  <c r="Q3614" i="7"/>
  <c r="Q3615" i="7"/>
  <c r="Q3616" i="7"/>
  <c r="Q3617" i="7"/>
  <c r="Q3618" i="7"/>
  <c r="Q3619" i="7"/>
  <c r="Q3620" i="7"/>
  <c r="Q3621" i="7"/>
  <c r="Q3622" i="7"/>
  <c r="Q3623" i="7"/>
  <c r="Q3624" i="7"/>
  <c r="Q3625" i="7"/>
  <c r="Q3626" i="7"/>
  <c r="Q3627" i="7"/>
  <c r="Q3628" i="7"/>
  <c r="Q3629" i="7"/>
  <c r="Q3630" i="7"/>
  <c r="Q3631" i="7"/>
  <c r="Q3632" i="7"/>
  <c r="Q3633" i="7"/>
  <c r="Q3634" i="7"/>
  <c r="Q3635" i="7"/>
  <c r="Q3636" i="7"/>
  <c r="Q3637" i="7"/>
  <c r="Q3638" i="7"/>
  <c r="Q3639" i="7"/>
  <c r="Q3640" i="7"/>
  <c r="Q3641" i="7"/>
  <c r="Q3642" i="7"/>
  <c r="Q3643" i="7"/>
  <c r="Q3644" i="7"/>
  <c r="Q3645" i="7"/>
  <c r="Q3646" i="7"/>
  <c r="Q3647" i="7"/>
  <c r="Q3648" i="7"/>
  <c r="Q3649" i="7"/>
  <c r="Q3650" i="7"/>
  <c r="Q3651" i="7"/>
  <c r="Q3652" i="7"/>
  <c r="Q3653" i="7"/>
  <c r="Q3654" i="7"/>
  <c r="Q3655" i="7"/>
  <c r="Q3656" i="7"/>
  <c r="Q3657" i="7"/>
  <c r="Q3658" i="7"/>
  <c r="Q3659" i="7"/>
  <c r="Q3660" i="7"/>
  <c r="Q3661" i="7"/>
  <c r="Q3662" i="7"/>
  <c r="Q3663" i="7"/>
  <c r="Q3664" i="7"/>
  <c r="Q3665" i="7"/>
  <c r="Q3666" i="7"/>
  <c r="Q3667" i="7"/>
  <c r="Q3668" i="7"/>
  <c r="Q3669" i="7"/>
  <c r="Q3670" i="7"/>
  <c r="Q3671" i="7"/>
  <c r="Q3672" i="7"/>
  <c r="Q3673" i="7"/>
  <c r="Q3674" i="7"/>
  <c r="Q3675" i="7"/>
  <c r="Q3676" i="7"/>
  <c r="Q3677" i="7"/>
  <c r="Q3678" i="7"/>
  <c r="Q3679" i="7"/>
  <c r="Q3680" i="7"/>
  <c r="Q3681" i="7"/>
  <c r="Q3682" i="7"/>
  <c r="Q3683" i="7"/>
  <c r="Q3684" i="7"/>
  <c r="Q3685" i="7"/>
  <c r="Q3686" i="7"/>
  <c r="Q3687" i="7"/>
  <c r="Q3688" i="7"/>
  <c r="Q3689" i="7"/>
  <c r="Q3690" i="7"/>
  <c r="Q3691" i="7"/>
  <c r="Q3692" i="7"/>
  <c r="Q3693" i="7"/>
  <c r="Q3694" i="7"/>
  <c r="Q3695" i="7"/>
  <c r="Q3696" i="7"/>
  <c r="Q3697" i="7"/>
  <c r="Q3698" i="7"/>
  <c r="Q3699" i="7"/>
  <c r="Q3700" i="7"/>
  <c r="Q3701" i="7"/>
  <c r="Q3702" i="7"/>
  <c r="Q3703" i="7"/>
  <c r="Q3704" i="7"/>
  <c r="Q3705" i="7"/>
  <c r="Q3706" i="7"/>
  <c r="Q3707" i="7"/>
  <c r="Q3708" i="7"/>
  <c r="Q3709" i="7"/>
  <c r="Q3710" i="7"/>
  <c r="Q3711" i="7"/>
  <c r="Q3712" i="7"/>
  <c r="Q3713" i="7"/>
  <c r="Q3714" i="7"/>
  <c r="Q3715" i="7"/>
  <c r="Q3716" i="7"/>
  <c r="Q3717" i="7"/>
  <c r="Q3718" i="7"/>
  <c r="Q3719" i="7"/>
  <c r="Q3720" i="7"/>
  <c r="Q3721" i="7"/>
  <c r="Q3722" i="7"/>
  <c r="Q3723" i="7"/>
  <c r="Q3724" i="7"/>
  <c r="Q3725" i="7"/>
  <c r="Q3726" i="7"/>
  <c r="Q3727" i="7"/>
  <c r="Q3728" i="7"/>
  <c r="Q3729" i="7"/>
  <c r="Q3730" i="7"/>
  <c r="Q3731" i="7"/>
  <c r="Q3732" i="7"/>
  <c r="Q3733" i="7"/>
  <c r="Q3734" i="7"/>
  <c r="Q3735" i="7"/>
  <c r="Q3736" i="7"/>
  <c r="Q3737" i="7"/>
  <c r="Q3738" i="7"/>
  <c r="Q3739" i="7"/>
  <c r="Q3740" i="7"/>
  <c r="Q3741" i="7"/>
  <c r="Q3742" i="7"/>
  <c r="Q3743" i="7"/>
  <c r="Q3744" i="7"/>
  <c r="Q3745" i="7"/>
  <c r="Q3746" i="7"/>
  <c r="Q3747" i="7"/>
  <c r="Q3748" i="7"/>
  <c r="Q3749" i="7"/>
  <c r="Q3750" i="7"/>
  <c r="Q3751" i="7"/>
  <c r="Q3752" i="7"/>
  <c r="Q3753" i="7"/>
  <c r="Q3754" i="7"/>
  <c r="Q3755" i="7"/>
  <c r="Q3756" i="7"/>
  <c r="Q3757" i="7"/>
  <c r="Q3758" i="7"/>
  <c r="Q3759" i="7"/>
  <c r="Q3760" i="7"/>
  <c r="Q3761" i="7"/>
  <c r="Q3762" i="7"/>
  <c r="Q3763" i="7"/>
  <c r="Q3764" i="7"/>
  <c r="Q3765" i="7"/>
  <c r="Q3766" i="7"/>
  <c r="Q3767" i="7"/>
  <c r="Q3768" i="7"/>
  <c r="Q3769" i="7"/>
  <c r="Q3770" i="7"/>
  <c r="Q3771" i="7"/>
  <c r="Q3772" i="7"/>
  <c r="Q3773" i="7"/>
  <c r="Q3774" i="7"/>
  <c r="Q3775" i="7"/>
  <c r="Q3776" i="7"/>
  <c r="Q3777" i="7"/>
  <c r="Q3778" i="7"/>
  <c r="Q3779" i="7"/>
  <c r="Q3780" i="7"/>
  <c r="Q3781" i="7"/>
  <c r="Q3782" i="7"/>
  <c r="Q3783" i="7"/>
  <c r="Q3784" i="7"/>
  <c r="Q3785" i="7"/>
  <c r="Q3786" i="7"/>
  <c r="Q3787" i="7"/>
  <c r="Q3788" i="7"/>
  <c r="Q3789" i="7"/>
  <c r="Q3790" i="7"/>
  <c r="Q3791" i="7"/>
  <c r="Q3792" i="7"/>
  <c r="Q3793" i="7"/>
  <c r="Q3794" i="7"/>
  <c r="Q3795" i="7"/>
  <c r="Q3796" i="7"/>
  <c r="Q3797" i="7"/>
  <c r="Q3798" i="7"/>
  <c r="Q3799" i="7"/>
  <c r="Q3800" i="7"/>
  <c r="Q3801" i="7"/>
  <c r="Q3802" i="7"/>
  <c r="Q3803" i="7"/>
  <c r="Q3804" i="7"/>
  <c r="Q3805" i="7"/>
  <c r="Q3806" i="7"/>
  <c r="Q3807" i="7"/>
  <c r="Q3808" i="7"/>
  <c r="Q3809" i="7"/>
  <c r="Q3810" i="7"/>
  <c r="Q3811" i="7"/>
  <c r="Q3812" i="7"/>
  <c r="Q3813" i="7"/>
  <c r="Q3814" i="7"/>
  <c r="Q3815" i="7"/>
  <c r="Q3816" i="7"/>
  <c r="Q3817" i="7"/>
  <c r="Q3818" i="7"/>
  <c r="Q3819" i="7"/>
  <c r="Q3820" i="7"/>
  <c r="Q3821" i="7"/>
  <c r="Q3822" i="7"/>
  <c r="Q3823" i="7"/>
  <c r="Q3824" i="7"/>
  <c r="Q3825" i="7"/>
  <c r="Q3826" i="7"/>
  <c r="Q3827" i="7"/>
  <c r="Q3828" i="7"/>
  <c r="Q3829" i="7"/>
  <c r="Q3830" i="7"/>
  <c r="Q3831" i="7"/>
  <c r="Q3832" i="7"/>
  <c r="Q3833" i="7"/>
  <c r="Q3834" i="7"/>
  <c r="Q3835" i="7"/>
  <c r="Q3836" i="7"/>
  <c r="Q3837" i="7"/>
  <c r="Q3838" i="7"/>
  <c r="Q3839" i="7"/>
  <c r="Q3840" i="7"/>
  <c r="Q3841" i="7"/>
  <c r="Q3842" i="7"/>
  <c r="Q3843" i="7"/>
  <c r="Q3844" i="7"/>
  <c r="Q3845" i="7"/>
  <c r="Q3846" i="7"/>
  <c r="Q3847" i="7"/>
  <c r="Q3848" i="7"/>
  <c r="Q3849" i="7"/>
  <c r="Q3850" i="7"/>
  <c r="Q3851" i="7"/>
  <c r="Q3852" i="7"/>
  <c r="Q3853" i="7"/>
  <c r="Q3854" i="7"/>
  <c r="Q3855" i="7"/>
  <c r="Q3856" i="7"/>
  <c r="Q3857" i="7"/>
  <c r="Q3858" i="7"/>
  <c r="Q3859" i="7"/>
  <c r="Q3860" i="7"/>
  <c r="Q3861" i="7"/>
  <c r="Q3862" i="7"/>
  <c r="Q3863" i="7"/>
  <c r="Q3864" i="7"/>
  <c r="Q3865" i="7"/>
  <c r="Q3866" i="7"/>
  <c r="Q3867" i="7"/>
  <c r="Q3868" i="7"/>
  <c r="Q3869" i="7"/>
  <c r="Q3870" i="7"/>
  <c r="Q3871" i="7"/>
  <c r="Q3872" i="7"/>
  <c r="Q3873" i="7"/>
  <c r="Q3874" i="7"/>
  <c r="Q3875" i="7"/>
  <c r="Q3876" i="7"/>
  <c r="Q3877" i="7"/>
  <c r="Q3878" i="7"/>
  <c r="Q3879" i="7"/>
  <c r="Q3880" i="7"/>
  <c r="Q3881" i="7"/>
  <c r="Q3882" i="7"/>
  <c r="Q3883" i="7"/>
  <c r="Q3884" i="7"/>
  <c r="Q3885" i="7"/>
  <c r="Q3886" i="7"/>
  <c r="Q3887" i="7"/>
  <c r="Q3888" i="7"/>
  <c r="Q3889" i="7"/>
  <c r="Q3890" i="7"/>
  <c r="Q3891" i="7"/>
  <c r="Q3892" i="7"/>
  <c r="Q3893" i="7"/>
  <c r="Q3894" i="7"/>
  <c r="Q3895" i="7"/>
  <c r="Q3896" i="7"/>
  <c r="Q3897" i="7"/>
  <c r="Q3898" i="7"/>
  <c r="Q3899" i="7"/>
  <c r="Q3900" i="7"/>
  <c r="Q3901" i="7"/>
  <c r="Q3902" i="7"/>
  <c r="Q3903" i="7"/>
  <c r="Q3904" i="7"/>
  <c r="Q3905" i="7"/>
  <c r="Q3906" i="7"/>
  <c r="Q3907" i="7"/>
  <c r="Q3908" i="7"/>
  <c r="Q3909" i="7"/>
  <c r="Q3910" i="7"/>
  <c r="Q3911" i="7"/>
  <c r="Q3912" i="7"/>
  <c r="Q3913" i="7"/>
  <c r="Q3914" i="7"/>
  <c r="Q3915" i="7"/>
  <c r="Q3916" i="7"/>
  <c r="Q3917" i="7"/>
  <c r="Q3918" i="7"/>
  <c r="Q3919" i="7"/>
  <c r="Q3920" i="7"/>
  <c r="Q3921" i="7"/>
  <c r="Q3922" i="7"/>
  <c r="Q3923" i="7"/>
  <c r="Q3924" i="7"/>
  <c r="Q3925" i="7"/>
  <c r="Q3926" i="7"/>
  <c r="Q3927" i="7"/>
  <c r="Q3928" i="7"/>
  <c r="Q3929" i="7"/>
  <c r="Q3930" i="7"/>
  <c r="Q3931" i="7"/>
  <c r="Q3932" i="7"/>
  <c r="Q3933" i="7"/>
  <c r="Q3934" i="7"/>
  <c r="Q3935" i="7"/>
  <c r="Q3936" i="7"/>
  <c r="Q3937" i="7"/>
  <c r="Q3938" i="7"/>
  <c r="Q3939" i="7"/>
  <c r="Q3940" i="7"/>
  <c r="Q3941" i="7"/>
  <c r="Q3942" i="7"/>
  <c r="Q3943" i="7"/>
  <c r="Q3944" i="7"/>
  <c r="Q3945" i="7"/>
  <c r="Q3946" i="7"/>
  <c r="Q3947" i="7"/>
  <c r="Q3948" i="7"/>
  <c r="Q3949" i="7"/>
  <c r="Q3950" i="7"/>
  <c r="Q3951" i="7"/>
  <c r="Q3952" i="7"/>
  <c r="Q3953" i="7"/>
  <c r="Q3954" i="7"/>
  <c r="Q3955" i="7"/>
  <c r="Q3956" i="7"/>
  <c r="Q3957" i="7"/>
  <c r="Q3958" i="7"/>
  <c r="Q3959" i="7"/>
  <c r="Q3960" i="7"/>
  <c r="Q3961" i="7"/>
  <c r="Q3962" i="7"/>
  <c r="Q3963" i="7"/>
  <c r="Q3964" i="7"/>
  <c r="Q3965" i="7"/>
  <c r="Q3966" i="7"/>
  <c r="Q3967" i="7"/>
  <c r="Q3968" i="7"/>
  <c r="Q3969" i="7"/>
  <c r="Q3970" i="7"/>
  <c r="Q3971" i="7"/>
  <c r="Q3972" i="7"/>
  <c r="Q3973" i="7"/>
  <c r="Q3974" i="7"/>
  <c r="Q3975" i="7"/>
  <c r="Q3976" i="7"/>
  <c r="Q3977" i="7"/>
  <c r="Q3978" i="7"/>
  <c r="Q3979" i="7"/>
  <c r="Q3980" i="7"/>
  <c r="Q3981" i="7"/>
  <c r="Q3982" i="7"/>
  <c r="Q3983" i="7"/>
  <c r="Q3984" i="7"/>
  <c r="Q3985" i="7"/>
  <c r="Q3986" i="7"/>
  <c r="Q3987" i="7"/>
  <c r="Q3988" i="7"/>
  <c r="Q3989" i="7"/>
  <c r="Q3990" i="7"/>
  <c r="Q3991" i="7"/>
  <c r="Q3992" i="7"/>
  <c r="Q3993" i="7"/>
  <c r="Q3994" i="7"/>
  <c r="Q3995" i="7"/>
  <c r="Q3996" i="7"/>
  <c r="Q3997" i="7"/>
  <c r="Q3998" i="7"/>
  <c r="Q3999" i="7"/>
  <c r="Q4000" i="7"/>
  <c r="Q4001" i="7"/>
  <c r="Q4002" i="7"/>
  <c r="Q4003" i="7"/>
  <c r="Q4004" i="7"/>
  <c r="Q4005" i="7"/>
  <c r="Q4006" i="7"/>
  <c r="Q4007" i="7"/>
  <c r="Q4008" i="7"/>
  <c r="Q4009" i="7"/>
  <c r="Q4010" i="7"/>
  <c r="Q4011" i="7"/>
  <c r="Q4012" i="7"/>
  <c r="Q4013" i="7"/>
  <c r="Q4014" i="7"/>
  <c r="Q4015" i="7"/>
  <c r="Q4016" i="7"/>
  <c r="Q4017" i="7"/>
  <c r="Q4018" i="7"/>
  <c r="Q4019" i="7"/>
  <c r="Q4020" i="7"/>
  <c r="Q4021" i="7"/>
  <c r="Q4022" i="7"/>
  <c r="Q4023" i="7"/>
  <c r="Q4024" i="7"/>
  <c r="Q4025" i="7"/>
  <c r="Q4026" i="7"/>
  <c r="Q4027" i="7"/>
  <c r="Q4028" i="7"/>
  <c r="Q4029" i="7"/>
  <c r="Q4030" i="7"/>
  <c r="Q4031" i="7"/>
  <c r="Q4032" i="7"/>
  <c r="Q4033" i="7"/>
  <c r="Q4034" i="7"/>
  <c r="Q4035" i="7"/>
  <c r="Q4036" i="7"/>
  <c r="Q4037" i="7"/>
  <c r="Q4038" i="7"/>
  <c r="Q4039" i="7"/>
  <c r="Q4040" i="7"/>
  <c r="Q4041" i="7"/>
  <c r="Q4042" i="7"/>
  <c r="Q4043" i="7"/>
  <c r="Q4044" i="7"/>
  <c r="Q4045" i="7"/>
  <c r="Q4046" i="7"/>
  <c r="Q4047" i="7"/>
  <c r="Q4048" i="7"/>
  <c r="Q4049" i="7"/>
  <c r="Q4050" i="7"/>
  <c r="Q4051" i="7"/>
  <c r="Q4052" i="7"/>
  <c r="Q4053" i="7"/>
  <c r="Q4054" i="7"/>
  <c r="Q4055" i="7"/>
  <c r="Q4056" i="7"/>
  <c r="Q4057" i="7"/>
  <c r="Q4058" i="7"/>
  <c r="Q4059" i="7"/>
  <c r="Q4060" i="7"/>
  <c r="Q4061" i="7"/>
  <c r="Q4062" i="7"/>
  <c r="Q4063" i="7"/>
  <c r="Q4064" i="7"/>
  <c r="Q4065" i="7"/>
  <c r="Q4066" i="7"/>
  <c r="Q4067" i="7"/>
  <c r="Q4068" i="7"/>
  <c r="Q4069" i="7"/>
  <c r="Q4070" i="7"/>
  <c r="Q4071" i="7"/>
  <c r="Q4072" i="7"/>
  <c r="Q4073" i="7"/>
  <c r="Q4074" i="7"/>
  <c r="Q4075" i="7"/>
  <c r="Q4076" i="7"/>
  <c r="Q4077" i="7"/>
  <c r="Q4078" i="7"/>
  <c r="Q4079" i="7"/>
  <c r="Q4080" i="7"/>
  <c r="Q4081" i="7"/>
  <c r="Q4082" i="7"/>
  <c r="Q4083" i="7"/>
  <c r="Q4084" i="7"/>
  <c r="Q4085" i="7"/>
  <c r="Q4086" i="7"/>
  <c r="Q4087" i="7"/>
  <c r="Q4088" i="7"/>
  <c r="Q4089" i="7"/>
  <c r="Q4090" i="7"/>
  <c r="Q4091" i="7"/>
  <c r="Q4092" i="7"/>
  <c r="Q4093" i="7"/>
  <c r="Q4094" i="7"/>
  <c r="Q4095" i="7"/>
  <c r="Q4096" i="7"/>
  <c r="Q4097" i="7"/>
  <c r="Q4098" i="7"/>
  <c r="Q4099" i="7"/>
  <c r="Q4100" i="7"/>
  <c r="Q4101" i="7"/>
  <c r="Q4102" i="7"/>
  <c r="Q4103" i="7"/>
  <c r="Q4104" i="7"/>
  <c r="Q4105" i="7"/>
  <c r="Q4106" i="7"/>
  <c r="Q4107" i="7"/>
  <c r="Q4108" i="7"/>
  <c r="Q4109" i="7"/>
  <c r="Q4110" i="7"/>
  <c r="Q4111" i="7"/>
  <c r="Q4112" i="7"/>
  <c r="Q4113" i="7"/>
  <c r="Q4114" i="7"/>
  <c r="Q4115" i="7"/>
  <c r="Q4116" i="7"/>
  <c r="Q4117" i="7"/>
  <c r="Q4118" i="7"/>
  <c r="Q4119" i="7"/>
  <c r="Q4120" i="7"/>
  <c r="Q4121" i="7"/>
  <c r="Q4122" i="7"/>
  <c r="Q4123" i="7"/>
  <c r="Q4124" i="7"/>
  <c r="Q4125" i="7"/>
  <c r="Q4126" i="7"/>
  <c r="Q4127" i="7"/>
  <c r="Q4128" i="7"/>
  <c r="Q4129" i="7"/>
  <c r="Q4130" i="7"/>
  <c r="Q4131" i="7"/>
  <c r="Q4132" i="7"/>
  <c r="Q4133" i="7"/>
  <c r="Q4134" i="7"/>
  <c r="Q4135" i="7"/>
  <c r="Q4136" i="7"/>
  <c r="Q4137" i="7"/>
  <c r="Q4138" i="7"/>
  <c r="Q4139" i="7"/>
  <c r="Q4140" i="7"/>
  <c r="Q4141" i="7"/>
  <c r="Q4142" i="7"/>
  <c r="Q4143" i="7"/>
  <c r="Q4144" i="7"/>
  <c r="Q4145" i="7"/>
  <c r="Q4146" i="7"/>
  <c r="Q4147" i="7"/>
  <c r="Q4148" i="7"/>
  <c r="Q4149" i="7"/>
  <c r="Q4150" i="7"/>
  <c r="Q4151" i="7"/>
  <c r="Q4152" i="7"/>
  <c r="Q4153" i="7"/>
  <c r="Q4154" i="7"/>
  <c r="Q4155" i="7"/>
  <c r="Q4156" i="7"/>
  <c r="Q4157" i="7"/>
  <c r="Q4158" i="7"/>
  <c r="Q4159" i="7"/>
  <c r="Q4160" i="7"/>
  <c r="Q4161" i="7"/>
  <c r="Q4162" i="7"/>
  <c r="Q4163" i="7"/>
  <c r="Q4164" i="7"/>
  <c r="Q4165" i="7"/>
  <c r="Q4166" i="7"/>
  <c r="Q4167" i="7"/>
  <c r="Q4168" i="7"/>
  <c r="Q4169" i="7"/>
  <c r="Q4170" i="7"/>
  <c r="Q4171" i="7"/>
  <c r="Q4172" i="7"/>
  <c r="Q4173" i="7"/>
  <c r="Q4174" i="7"/>
  <c r="Q4175" i="7"/>
  <c r="Q4176" i="7"/>
  <c r="Q4177" i="7"/>
  <c r="Q4178" i="7"/>
  <c r="Q4179" i="7"/>
  <c r="Q4180" i="7"/>
  <c r="Q4181" i="7"/>
  <c r="Q4182" i="7"/>
  <c r="Q4183" i="7"/>
  <c r="Q4184" i="7"/>
  <c r="Q4185" i="7"/>
  <c r="Q4186" i="7"/>
  <c r="Q4187" i="7"/>
  <c r="Q4188" i="7"/>
  <c r="Q4189" i="7"/>
  <c r="Q4190" i="7"/>
  <c r="Q4191" i="7"/>
  <c r="Q4192" i="7"/>
  <c r="Q4193" i="7"/>
  <c r="Q4194" i="7"/>
  <c r="Q4195" i="7"/>
  <c r="Q4196" i="7"/>
  <c r="Q4197" i="7"/>
  <c r="Q4198" i="7"/>
  <c r="Q4199" i="7"/>
  <c r="Q4200" i="7"/>
  <c r="Q4201" i="7"/>
  <c r="Q4202" i="7"/>
  <c r="Q4203" i="7"/>
  <c r="Q4204" i="7"/>
  <c r="Q4205" i="7"/>
  <c r="Q4206" i="7"/>
  <c r="Q4207" i="7"/>
  <c r="Q4208" i="7"/>
  <c r="Q4209" i="7"/>
  <c r="Q4210" i="7"/>
  <c r="Q4211" i="7"/>
  <c r="Q4212" i="7"/>
  <c r="Q4213" i="7"/>
  <c r="Q4214" i="7"/>
  <c r="Q4215" i="7"/>
  <c r="Q4216" i="7"/>
  <c r="Q4217" i="7"/>
  <c r="Q4218" i="7"/>
  <c r="Q4219" i="7"/>
  <c r="Q4220" i="7"/>
  <c r="Q4221" i="7"/>
  <c r="Q4222" i="7"/>
  <c r="Q4223" i="7"/>
  <c r="Q4224" i="7"/>
  <c r="Q4225" i="7"/>
  <c r="Q4226" i="7"/>
  <c r="Q4227" i="7"/>
  <c r="Q4228" i="7"/>
  <c r="Q4229" i="7"/>
  <c r="Q4230" i="7"/>
  <c r="Q4231" i="7"/>
  <c r="Q4232" i="7"/>
  <c r="Q4233" i="7"/>
  <c r="Q4234" i="7"/>
  <c r="Q4235" i="7"/>
  <c r="Q4236" i="7"/>
  <c r="Q4237" i="7"/>
  <c r="Q4238" i="7"/>
  <c r="Q4239" i="7"/>
  <c r="Q4240" i="7"/>
  <c r="Q4241" i="7"/>
  <c r="Q4242" i="7"/>
  <c r="Q4243" i="7"/>
  <c r="Q4244" i="7"/>
  <c r="Q4245" i="7"/>
  <c r="Q4246" i="7"/>
  <c r="Q4247" i="7"/>
  <c r="Q4248" i="7"/>
  <c r="Q4249" i="7"/>
  <c r="Q4250" i="7"/>
  <c r="Q4251" i="7"/>
  <c r="Q4252" i="7"/>
  <c r="Q4253" i="7"/>
  <c r="Q4254" i="7"/>
  <c r="Q4255" i="7"/>
  <c r="Q4256" i="7"/>
  <c r="Q4257" i="7"/>
  <c r="Q4258" i="7"/>
  <c r="Q4259" i="7"/>
  <c r="Q4260" i="7"/>
  <c r="Q4261" i="7"/>
  <c r="Q4262" i="7"/>
  <c r="Q4263" i="7"/>
  <c r="Q4264" i="7"/>
  <c r="Q4265" i="7"/>
  <c r="Q4266" i="7"/>
  <c r="Q4267" i="7"/>
  <c r="Q4268" i="7"/>
  <c r="Q4269" i="7"/>
  <c r="Q4270" i="7"/>
  <c r="Q4271" i="7"/>
  <c r="Q4272" i="7"/>
  <c r="Q4273" i="7"/>
  <c r="Q4274" i="7"/>
  <c r="Q4275" i="7"/>
  <c r="Q4276" i="7"/>
  <c r="Q4277" i="7"/>
  <c r="Q4278" i="7"/>
  <c r="Q4279" i="7"/>
  <c r="Q4280" i="7"/>
  <c r="Q4281" i="7"/>
  <c r="Q4282" i="7"/>
  <c r="Q4283" i="7"/>
  <c r="Q4284" i="7"/>
  <c r="Q4285" i="7"/>
  <c r="Q4286" i="7"/>
  <c r="Q4287" i="7"/>
  <c r="Q4288" i="7"/>
  <c r="Q4289" i="7"/>
  <c r="Q4290" i="7"/>
  <c r="Q4291" i="7"/>
  <c r="Q4292" i="7"/>
  <c r="Q4293" i="7"/>
  <c r="Q4294" i="7"/>
  <c r="Q4295" i="7"/>
  <c r="Q4296" i="7"/>
  <c r="Q4297" i="7"/>
  <c r="Q4298" i="7"/>
  <c r="Q4299" i="7"/>
  <c r="Q4300" i="7"/>
  <c r="Q4301" i="7"/>
  <c r="Q4302" i="7"/>
  <c r="Q4303" i="7"/>
  <c r="Q4304" i="7"/>
  <c r="Q4305" i="7"/>
  <c r="Q4306" i="7"/>
  <c r="Q4307" i="7"/>
  <c r="Q4308" i="7"/>
  <c r="Q4309" i="7"/>
  <c r="Q4310" i="7"/>
  <c r="Q4311" i="7"/>
  <c r="Q4312" i="7"/>
  <c r="Q4313" i="7"/>
  <c r="Q4314" i="7"/>
  <c r="Q4315" i="7"/>
  <c r="Q4316" i="7"/>
  <c r="Q4317" i="7"/>
  <c r="Q4318" i="7"/>
  <c r="Q4319" i="7"/>
  <c r="Q4320" i="7"/>
  <c r="Q4321" i="7"/>
  <c r="Q4322" i="7"/>
  <c r="Q4323" i="7"/>
  <c r="Q4324" i="7"/>
  <c r="Q4325" i="7"/>
  <c r="Q4326" i="7"/>
  <c r="Q4327" i="7"/>
  <c r="Q4328" i="7"/>
  <c r="Q4329" i="7"/>
  <c r="Q4330" i="7"/>
  <c r="Q4331" i="7"/>
  <c r="Q4332" i="7"/>
  <c r="Q4333" i="7"/>
  <c r="Q4334" i="7"/>
  <c r="Q4335" i="7"/>
  <c r="Q4336" i="7"/>
  <c r="Q4337" i="7"/>
  <c r="Q4338" i="7"/>
  <c r="Q4339" i="7"/>
  <c r="Q4340" i="7"/>
  <c r="Q4341" i="7"/>
  <c r="Q4342" i="7"/>
  <c r="Q4343" i="7"/>
  <c r="Q4344" i="7"/>
  <c r="Q4345" i="7"/>
  <c r="Q4346" i="7"/>
  <c r="Q4347" i="7"/>
  <c r="Q4348" i="7"/>
  <c r="Q4349" i="7"/>
  <c r="Q4350" i="7"/>
  <c r="Q4351" i="7"/>
  <c r="Q4352" i="7"/>
  <c r="Q4353" i="7"/>
  <c r="Q4354" i="7"/>
  <c r="Q4355" i="7"/>
  <c r="Q4356" i="7"/>
  <c r="Q4357" i="7"/>
  <c r="Q4358" i="7"/>
  <c r="Q4359" i="7"/>
  <c r="Q4360" i="7"/>
  <c r="Q4361" i="7"/>
  <c r="Q4362" i="7"/>
  <c r="Q4363" i="7"/>
  <c r="Q4364" i="7"/>
  <c r="Q4365" i="7"/>
  <c r="Q4366" i="7"/>
  <c r="Q4367" i="7"/>
  <c r="Q4368" i="7"/>
  <c r="Q4369" i="7"/>
  <c r="Q4370" i="7"/>
  <c r="Q4371" i="7"/>
  <c r="Q4372" i="7"/>
  <c r="Q4373" i="7"/>
  <c r="Q4374" i="7"/>
  <c r="Q4375" i="7"/>
  <c r="Q4376" i="7"/>
  <c r="Q4377" i="7"/>
  <c r="Q4378" i="7"/>
  <c r="Q4379" i="7"/>
  <c r="Q4380" i="7"/>
  <c r="Q4381" i="7"/>
  <c r="Q4382" i="7"/>
  <c r="Q4383" i="7"/>
  <c r="Q4384" i="7"/>
  <c r="Q4385" i="7"/>
  <c r="Q4386" i="7"/>
  <c r="Q4387" i="7"/>
  <c r="Q4388" i="7"/>
  <c r="Q4389" i="7"/>
  <c r="Q4390" i="7"/>
  <c r="Q4391" i="7"/>
  <c r="Q4392" i="7"/>
  <c r="Q4393" i="7"/>
  <c r="Q4394" i="7"/>
  <c r="Q4395" i="7"/>
  <c r="Q4396" i="7"/>
  <c r="Q4397" i="7"/>
  <c r="Q4398" i="7"/>
  <c r="Q4399" i="7"/>
  <c r="Q4400" i="7"/>
  <c r="Q4401" i="7"/>
  <c r="Q4402" i="7"/>
  <c r="Q4403" i="7"/>
  <c r="Q4404" i="7"/>
  <c r="Q4405" i="7"/>
  <c r="Q4406" i="7"/>
  <c r="Q4407" i="7"/>
  <c r="Q4408" i="7"/>
  <c r="Q4409" i="7"/>
  <c r="Q4410" i="7"/>
  <c r="Q4411" i="7"/>
  <c r="Q4412" i="7"/>
  <c r="Q4413" i="7"/>
  <c r="Q4414" i="7"/>
  <c r="Q4415" i="7"/>
  <c r="Q4416" i="7"/>
  <c r="Q4417" i="7"/>
  <c r="Q4418" i="7"/>
  <c r="Q4419" i="7"/>
  <c r="Q4420" i="7"/>
  <c r="Q4421" i="7"/>
  <c r="Q4422" i="7"/>
  <c r="Q4423" i="7"/>
  <c r="Q4424" i="7"/>
  <c r="Q4425" i="7"/>
  <c r="Q4426" i="7"/>
  <c r="Q4427" i="7"/>
  <c r="Q4428" i="7"/>
  <c r="Q4429" i="7"/>
  <c r="Q4430" i="7"/>
  <c r="Q4431" i="7"/>
  <c r="Q4432" i="7"/>
  <c r="Q4433" i="7"/>
  <c r="Q4434" i="7"/>
  <c r="Q4435" i="7"/>
  <c r="Q4436" i="7"/>
  <c r="Q4437" i="7"/>
  <c r="Q4438" i="7"/>
  <c r="Q4439" i="7"/>
  <c r="Q4440" i="7"/>
  <c r="Q4441" i="7"/>
  <c r="Q4442" i="7"/>
  <c r="Q4443" i="7"/>
  <c r="Q4444" i="7"/>
  <c r="Q4445" i="7"/>
  <c r="Q4446" i="7"/>
  <c r="Q4447" i="7"/>
  <c r="Q4448" i="7"/>
  <c r="Q4449" i="7"/>
  <c r="Q4450" i="7"/>
  <c r="Q4451" i="7"/>
  <c r="Q4452" i="7"/>
  <c r="Q4453" i="7"/>
  <c r="Q4454" i="7"/>
  <c r="Q4455" i="7"/>
  <c r="Q4456" i="7"/>
  <c r="Q4457" i="7"/>
  <c r="Q4458" i="7"/>
  <c r="Q4459" i="7"/>
  <c r="Q4460" i="7"/>
  <c r="Q4461" i="7"/>
  <c r="Q4462" i="7"/>
  <c r="Q4463" i="7"/>
  <c r="Q4464" i="7"/>
  <c r="Q4465" i="7"/>
  <c r="Q4466" i="7"/>
  <c r="Q4467" i="7"/>
  <c r="Q4468" i="7"/>
  <c r="Q4469" i="7"/>
  <c r="Q4470" i="7"/>
  <c r="Q4471" i="7"/>
  <c r="Q4472" i="7"/>
  <c r="Q4473" i="7"/>
  <c r="Q4474" i="7"/>
  <c r="Q4475" i="7"/>
  <c r="Q4476" i="7"/>
  <c r="Q4477" i="7"/>
  <c r="Q4478" i="7"/>
  <c r="Q4479" i="7"/>
  <c r="Q4480" i="7"/>
  <c r="Q4481" i="7"/>
  <c r="Q4482" i="7"/>
  <c r="Q4483" i="7"/>
  <c r="Q4484" i="7"/>
  <c r="Q4485" i="7"/>
  <c r="Q4486" i="7"/>
  <c r="Q4487" i="7"/>
  <c r="Q4488" i="7"/>
  <c r="Q4489" i="7"/>
  <c r="Q4490" i="7"/>
  <c r="Q4491" i="7"/>
  <c r="Q4492" i="7"/>
  <c r="Q4493" i="7"/>
  <c r="Q4494" i="7"/>
  <c r="Q4495" i="7"/>
  <c r="Q4496" i="7"/>
  <c r="Q4497" i="7"/>
  <c r="Q4498" i="7"/>
  <c r="Q4499" i="7"/>
  <c r="Q4500" i="7"/>
  <c r="Q4501" i="7"/>
  <c r="Q4502" i="7"/>
  <c r="Q4503" i="7"/>
  <c r="Q4504" i="7"/>
  <c r="Q4505" i="7"/>
  <c r="Q4506" i="7"/>
  <c r="Q4507" i="7"/>
  <c r="Q4508" i="7"/>
  <c r="Q4509" i="7"/>
  <c r="Q4510" i="7"/>
  <c r="Q4511" i="7"/>
  <c r="Q4512" i="7"/>
  <c r="Q4513" i="7"/>
  <c r="Q4514" i="7"/>
  <c r="Q4515" i="7"/>
  <c r="Q4516" i="7"/>
  <c r="Q4517" i="7"/>
  <c r="Q4518" i="7"/>
  <c r="Q4519" i="7"/>
  <c r="Q4520" i="7"/>
  <c r="Q4521" i="7"/>
  <c r="Q4522" i="7"/>
  <c r="Q4523" i="7"/>
  <c r="Q4524" i="7"/>
  <c r="Q4525" i="7"/>
  <c r="Q4526" i="7"/>
  <c r="Q4527" i="7"/>
  <c r="Q4528" i="7"/>
  <c r="Q4529" i="7"/>
  <c r="Q4530" i="7"/>
  <c r="Q4531" i="7"/>
  <c r="Q4532" i="7"/>
  <c r="Q4533" i="7"/>
  <c r="Q4534" i="7"/>
  <c r="Q4535" i="7"/>
  <c r="Q4536" i="7"/>
  <c r="Q4537" i="7"/>
  <c r="Q4538" i="7"/>
  <c r="Q4539" i="7"/>
  <c r="Q4540" i="7"/>
  <c r="Q4541" i="7"/>
  <c r="Q4542" i="7"/>
  <c r="Q4543" i="7"/>
  <c r="Q4544" i="7"/>
  <c r="Q4545" i="7"/>
  <c r="Q4546" i="7"/>
  <c r="Q4547" i="7"/>
  <c r="Q4548" i="7"/>
  <c r="Q4549" i="7"/>
  <c r="Q4550" i="7"/>
  <c r="Q4551" i="7"/>
  <c r="Q4552" i="7"/>
  <c r="Q4553" i="7"/>
  <c r="Q4554" i="7"/>
  <c r="Q4555" i="7"/>
  <c r="Q4556" i="7"/>
  <c r="Q4557" i="7"/>
  <c r="Q4558" i="7"/>
  <c r="Q4559" i="7"/>
  <c r="Q4560" i="7"/>
  <c r="Q4561" i="7"/>
  <c r="Q4562" i="7"/>
  <c r="Q4563" i="7"/>
  <c r="Q4564" i="7"/>
  <c r="Q4565" i="7"/>
  <c r="Q4566" i="7"/>
  <c r="Q4567" i="7"/>
  <c r="Q4568" i="7"/>
  <c r="Q4569" i="7"/>
  <c r="Q4570" i="7"/>
  <c r="Q4571" i="7"/>
  <c r="Q4572" i="7"/>
  <c r="Q4573" i="7"/>
  <c r="Q4574" i="7"/>
  <c r="Q4575" i="7"/>
  <c r="Q4576" i="7"/>
  <c r="Q4577" i="7"/>
  <c r="Q4578" i="7"/>
  <c r="Q4579" i="7"/>
  <c r="Q4580" i="7"/>
  <c r="Q4581" i="7"/>
  <c r="Q4582" i="7"/>
  <c r="Q4583" i="7"/>
  <c r="Q4584" i="7"/>
  <c r="Q4585" i="7"/>
  <c r="Q4586" i="7"/>
  <c r="Q4587" i="7"/>
  <c r="Q4588" i="7"/>
  <c r="Q4589" i="7"/>
  <c r="Q4590" i="7"/>
  <c r="Q4591" i="7"/>
  <c r="Q4592" i="7"/>
  <c r="Q4593" i="7"/>
  <c r="Q4594" i="7"/>
  <c r="Q4595" i="7"/>
  <c r="Q4596" i="7"/>
  <c r="Q4597" i="7"/>
  <c r="Q4598" i="7"/>
  <c r="Q4599" i="7"/>
  <c r="Q4600" i="7"/>
  <c r="Q4601" i="7"/>
  <c r="Q4602" i="7"/>
  <c r="Q4603" i="7"/>
  <c r="Q4604" i="7"/>
  <c r="Q4605" i="7"/>
  <c r="Q4606" i="7"/>
  <c r="Q4607" i="7"/>
  <c r="Q4608" i="7"/>
  <c r="Q4609" i="7"/>
  <c r="Q4610" i="7"/>
  <c r="Q4611" i="7"/>
  <c r="Q4612" i="7"/>
  <c r="Q4613" i="7"/>
  <c r="Q4614" i="7"/>
  <c r="Q4615" i="7"/>
  <c r="Q4616" i="7"/>
  <c r="Q4617" i="7"/>
  <c r="Q4618" i="7"/>
  <c r="Q4619" i="7"/>
  <c r="Q4620" i="7"/>
  <c r="Q4621" i="7"/>
  <c r="Q4622" i="7"/>
  <c r="Q4623" i="7"/>
  <c r="Q4624" i="7"/>
  <c r="Q4625" i="7"/>
  <c r="Q4626" i="7"/>
  <c r="Q4627" i="7"/>
  <c r="Q4628" i="7"/>
  <c r="Q4629" i="7"/>
  <c r="Q4630" i="7"/>
  <c r="Q4631" i="7"/>
  <c r="Q4632" i="7"/>
  <c r="Q4633" i="7"/>
  <c r="Q4634" i="7"/>
  <c r="Q4635" i="7"/>
  <c r="Q4636" i="7"/>
  <c r="Q4637" i="7"/>
  <c r="Q4638" i="7"/>
  <c r="Q4639" i="7"/>
  <c r="Q4640" i="7"/>
  <c r="Q4641" i="7"/>
  <c r="Q4642" i="7"/>
  <c r="Q4643" i="7"/>
  <c r="Q4644" i="7"/>
  <c r="Q4645" i="7"/>
  <c r="Q4646" i="7"/>
  <c r="Q4647" i="7"/>
  <c r="Q4648" i="7"/>
  <c r="Q4649" i="7"/>
  <c r="Q4650" i="7"/>
  <c r="Q4651" i="7"/>
  <c r="Q4652" i="7"/>
  <c r="Q4653" i="7"/>
  <c r="Q4654" i="7"/>
  <c r="Q4655" i="7"/>
  <c r="Q4656" i="7"/>
  <c r="Q4657" i="7"/>
  <c r="Q4658" i="7"/>
  <c r="Q4659" i="7"/>
  <c r="Q4660" i="7"/>
  <c r="Q4661" i="7"/>
  <c r="Q4662" i="7"/>
  <c r="Q4663" i="7"/>
  <c r="Q4664" i="7"/>
  <c r="Q4665" i="7"/>
  <c r="Q4666" i="7"/>
  <c r="Q4667" i="7"/>
  <c r="Q4668" i="7"/>
  <c r="Q4669" i="7"/>
  <c r="Q4670" i="7"/>
  <c r="Q4671" i="7"/>
  <c r="Q4672" i="7"/>
  <c r="Q4673" i="7"/>
  <c r="Q4674" i="7"/>
  <c r="Q4675" i="7"/>
  <c r="Q4676" i="7"/>
  <c r="Q4677" i="7"/>
  <c r="Q4678" i="7"/>
  <c r="Q4679" i="7"/>
  <c r="Q4680" i="7"/>
  <c r="Q4681" i="7"/>
  <c r="Q4682" i="7"/>
  <c r="Q4683" i="7"/>
  <c r="Q4684" i="7"/>
  <c r="Q4685" i="7"/>
  <c r="Q4686" i="7"/>
  <c r="Q4687" i="7"/>
  <c r="Q4688" i="7"/>
  <c r="Q4689" i="7"/>
  <c r="Q4690" i="7"/>
  <c r="Q4691" i="7"/>
  <c r="Q4692" i="7"/>
  <c r="Q4693" i="7"/>
  <c r="Q4694" i="7"/>
  <c r="Q4695" i="7"/>
  <c r="Q4696" i="7"/>
  <c r="Q4697" i="7"/>
  <c r="Q4698" i="7"/>
  <c r="Q4699" i="7"/>
  <c r="Q4700" i="7"/>
  <c r="Q4701" i="7"/>
  <c r="Q4702" i="7"/>
  <c r="Q4703" i="7"/>
  <c r="Q4704" i="7"/>
  <c r="Q4705" i="7"/>
  <c r="Q4706" i="7"/>
  <c r="Q4707" i="7"/>
  <c r="Q4708" i="7"/>
  <c r="Q4709" i="7"/>
  <c r="Q4710" i="7"/>
  <c r="Q4711" i="7"/>
  <c r="Q4712" i="7"/>
  <c r="Q4713" i="7"/>
  <c r="Q4714" i="7"/>
  <c r="Q4715" i="7"/>
  <c r="Q4716" i="7"/>
  <c r="Q4717" i="7"/>
  <c r="Q4718" i="7"/>
  <c r="Q4719" i="7"/>
  <c r="Q4720" i="7"/>
  <c r="Q4721" i="7"/>
  <c r="Q4722" i="7"/>
  <c r="Q4723" i="7"/>
  <c r="Q4724" i="7"/>
  <c r="Q4725" i="7"/>
  <c r="Q4726" i="7"/>
  <c r="Q4727" i="7"/>
  <c r="Q4728" i="7"/>
  <c r="Q4729" i="7"/>
  <c r="Q4730" i="7"/>
  <c r="Q4731" i="7"/>
  <c r="Q4732" i="7"/>
  <c r="Q4733" i="7"/>
  <c r="Q4734" i="7"/>
  <c r="Q4735" i="7"/>
  <c r="Q4736" i="7"/>
  <c r="Q4737" i="7"/>
  <c r="Q4738" i="7"/>
  <c r="Q4739" i="7"/>
  <c r="Q4740" i="7"/>
  <c r="Q4741" i="7"/>
  <c r="Q4742" i="7"/>
  <c r="Q4743" i="7"/>
  <c r="Q4744" i="7"/>
  <c r="Q4745" i="7"/>
  <c r="Q4746" i="7"/>
  <c r="Q4747" i="7"/>
  <c r="Q4748" i="7"/>
  <c r="Q4749" i="7"/>
  <c r="Q4750" i="7"/>
  <c r="Q4751" i="7"/>
  <c r="Q4752" i="7"/>
  <c r="Q4753" i="7"/>
  <c r="Q4754" i="7"/>
  <c r="Q4755" i="7"/>
  <c r="Q4756" i="7"/>
  <c r="Q4757" i="7"/>
  <c r="Q4758" i="7"/>
  <c r="Q4759" i="7"/>
  <c r="Q4760" i="7"/>
  <c r="Q4761" i="7"/>
  <c r="Q4762" i="7"/>
  <c r="Q4763" i="7"/>
  <c r="Q4764" i="7"/>
  <c r="Q4765" i="7"/>
  <c r="Q4766" i="7"/>
  <c r="Q4767" i="7"/>
  <c r="Q4768" i="7"/>
  <c r="Q4769" i="7"/>
  <c r="Q4770" i="7"/>
  <c r="Q4771" i="7"/>
  <c r="Q4772" i="7"/>
  <c r="Q4773" i="7"/>
  <c r="Q4774" i="7"/>
  <c r="Q4775" i="7"/>
  <c r="Q4776" i="7"/>
  <c r="Q4777" i="7"/>
  <c r="Q4778" i="7"/>
  <c r="Q4779" i="7"/>
  <c r="Q4780" i="7"/>
  <c r="Q4781" i="7"/>
  <c r="Q4782" i="7"/>
  <c r="Q4783" i="7"/>
  <c r="Q4784" i="7"/>
  <c r="Q4785" i="7"/>
  <c r="Q4786" i="7"/>
  <c r="Q4787" i="7"/>
  <c r="Q4788" i="7"/>
  <c r="Q4789" i="7"/>
  <c r="Q4790" i="7"/>
  <c r="Q4791" i="7"/>
  <c r="Q4792" i="7"/>
  <c r="Q4793" i="7"/>
  <c r="Q4794" i="7"/>
  <c r="Q4795" i="7"/>
  <c r="Q4796" i="7"/>
  <c r="Q4797" i="7"/>
  <c r="Q4798" i="7"/>
  <c r="Q4799" i="7"/>
  <c r="Q4800" i="7"/>
  <c r="Q4801" i="7"/>
  <c r="Q4802" i="7"/>
  <c r="Q4803" i="7"/>
  <c r="Q4804" i="7"/>
  <c r="Q4805" i="7"/>
  <c r="Q4806" i="7"/>
  <c r="Q4807" i="7"/>
  <c r="Q4808" i="7"/>
  <c r="Q4809" i="7"/>
  <c r="Q4810" i="7"/>
  <c r="Q4811" i="7"/>
  <c r="Q4812" i="7"/>
  <c r="Q4813" i="7"/>
  <c r="Q4814" i="7"/>
  <c r="Q4815" i="7"/>
  <c r="Q4816" i="7"/>
  <c r="Q4817" i="7"/>
  <c r="Q4818" i="7"/>
  <c r="Q4819" i="7"/>
  <c r="Q4820" i="7"/>
  <c r="Q4821" i="7"/>
  <c r="Q4822" i="7"/>
  <c r="Q4823" i="7"/>
  <c r="Q4824" i="7"/>
  <c r="Q4825" i="7"/>
  <c r="Q4826" i="7"/>
  <c r="Q4827" i="7"/>
  <c r="Q4828" i="7"/>
  <c r="Q4829" i="7"/>
  <c r="Q4830" i="7"/>
  <c r="Q4831" i="7"/>
  <c r="Q4832" i="7"/>
  <c r="Q4833" i="7"/>
  <c r="Q4834" i="7"/>
  <c r="Q4835" i="7"/>
  <c r="Q4836" i="7"/>
  <c r="Q4837" i="7"/>
  <c r="Q4838" i="7"/>
  <c r="Q4839" i="7"/>
  <c r="Q4840" i="7"/>
  <c r="Q4841" i="7"/>
  <c r="Q4842" i="7"/>
  <c r="Q4843" i="7"/>
  <c r="Q4844" i="7"/>
  <c r="Q4845" i="7"/>
  <c r="Q4846" i="7"/>
  <c r="Q4847" i="7"/>
  <c r="Q4848" i="7"/>
  <c r="Q4849" i="7"/>
  <c r="Q4850" i="7"/>
  <c r="Q4851" i="7"/>
  <c r="Q4852" i="7"/>
  <c r="Q4853" i="7"/>
  <c r="Q4854" i="7"/>
  <c r="Q4855" i="7"/>
  <c r="Q4856" i="7"/>
  <c r="Q4857" i="7"/>
  <c r="Q4858" i="7"/>
  <c r="Q4859" i="7"/>
  <c r="Q4860" i="7"/>
  <c r="Q4861" i="7"/>
  <c r="Q4862" i="7"/>
  <c r="Q4863" i="7"/>
  <c r="Q4864" i="7"/>
  <c r="Q4865" i="7"/>
  <c r="Q4866" i="7"/>
  <c r="Q4867" i="7"/>
  <c r="Q4868" i="7"/>
  <c r="Q4869" i="7"/>
  <c r="Q4870" i="7"/>
  <c r="Q4871" i="7"/>
  <c r="Q4872" i="7"/>
  <c r="Q4873" i="7"/>
  <c r="Q4874" i="7"/>
  <c r="Q4875" i="7"/>
  <c r="Q4876" i="7"/>
  <c r="Q4877" i="7"/>
  <c r="Q4878" i="7"/>
  <c r="Q4879" i="7"/>
  <c r="Q4880" i="7"/>
  <c r="Q4881" i="7"/>
  <c r="Q4882" i="7"/>
  <c r="Q4883" i="7"/>
  <c r="Q4884" i="7"/>
  <c r="Q4885" i="7"/>
  <c r="Q4886" i="7"/>
  <c r="Q4887" i="7"/>
  <c r="Q4888" i="7"/>
  <c r="Q4889" i="7"/>
  <c r="Q4890" i="7"/>
  <c r="Q4891" i="7"/>
  <c r="Q4892" i="7"/>
  <c r="Q4893" i="7"/>
  <c r="Q4894" i="7"/>
  <c r="Q4895" i="7"/>
  <c r="Q4896" i="7"/>
  <c r="Q4897" i="7"/>
  <c r="Q4898" i="7"/>
  <c r="Q4899" i="7"/>
  <c r="Q4900" i="7"/>
  <c r="Q4901" i="7"/>
  <c r="Q4902" i="7"/>
  <c r="Q4903" i="7"/>
  <c r="Q4904" i="7"/>
  <c r="Q4905" i="7"/>
  <c r="Q4906" i="7"/>
  <c r="Q4907" i="7"/>
  <c r="Q4908" i="7"/>
  <c r="Q4909" i="7"/>
  <c r="Q4910" i="7"/>
  <c r="Q4911" i="7"/>
  <c r="Q4912" i="7"/>
  <c r="Q4913" i="7"/>
  <c r="Q4914" i="7"/>
  <c r="Q4915" i="7"/>
  <c r="Q4916" i="7"/>
  <c r="Q4917" i="7"/>
  <c r="Q4918" i="7"/>
  <c r="Q4919" i="7"/>
  <c r="Q4920" i="7"/>
  <c r="Q4921" i="7"/>
  <c r="Q4922" i="7"/>
  <c r="Q4923" i="7"/>
  <c r="Q4924" i="7"/>
  <c r="Q4925" i="7"/>
  <c r="Q4926" i="7"/>
  <c r="Q4927" i="7"/>
  <c r="Q4928" i="7"/>
  <c r="Q4929" i="7"/>
  <c r="Q4930" i="7"/>
  <c r="Q4931" i="7"/>
  <c r="Q4932" i="7"/>
  <c r="Q4933" i="7"/>
  <c r="Q4934" i="7"/>
  <c r="Q4935" i="7"/>
  <c r="Q4936" i="7"/>
  <c r="Q4937" i="7"/>
  <c r="Q4938" i="7"/>
  <c r="Q4939" i="7"/>
  <c r="Q4940" i="7"/>
  <c r="Q4941" i="7"/>
  <c r="Q4942" i="7"/>
  <c r="Q4943" i="7"/>
  <c r="Q4944" i="7"/>
  <c r="Q4945" i="7"/>
  <c r="Q4946" i="7"/>
  <c r="Q4947" i="7"/>
  <c r="Q4948" i="7"/>
  <c r="Q4949" i="7"/>
  <c r="Q4950" i="7"/>
  <c r="Q4951" i="7"/>
  <c r="Q4952" i="7"/>
  <c r="Q4953" i="7"/>
  <c r="Q4954" i="7"/>
  <c r="Q4955" i="7"/>
  <c r="Q4956" i="7"/>
  <c r="Q4957" i="7"/>
  <c r="Q4958" i="7"/>
  <c r="Q4959" i="7"/>
  <c r="Q4960" i="7"/>
  <c r="Q4961" i="7"/>
  <c r="Q4962" i="7"/>
  <c r="Q4963" i="7"/>
  <c r="Q4964" i="7"/>
  <c r="Q4965" i="7"/>
  <c r="Q4966" i="7"/>
  <c r="Q4967" i="7"/>
  <c r="Q4968" i="7"/>
  <c r="Q4969" i="7"/>
  <c r="Q4970" i="7"/>
  <c r="Q4971" i="7"/>
  <c r="Q4972" i="7"/>
  <c r="Q4973" i="7"/>
  <c r="Q4974" i="7"/>
  <c r="Q4975" i="7"/>
  <c r="Q4976" i="7"/>
  <c r="Q4977" i="7"/>
  <c r="Q4978" i="7"/>
  <c r="Q4979" i="7"/>
  <c r="Q4980" i="7"/>
  <c r="Q4981" i="7"/>
  <c r="Q4982" i="7"/>
  <c r="Q4983" i="7"/>
  <c r="Q4984" i="7"/>
  <c r="Q4985" i="7"/>
  <c r="Q4986" i="7"/>
  <c r="Q4987" i="7"/>
  <c r="Q4988" i="7"/>
  <c r="Q4989" i="7"/>
  <c r="Q4990" i="7"/>
  <c r="Q4991" i="7"/>
  <c r="Q4992" i="7"/>
  <c r="Q4993" i="7"/>
  <c r="Q4994" i="7"/>
  <c r="Q4995" i="7"/>
  <c r="Q4996" i="7"/>
  <c r="Q4997" i="7"/>
  <c r="Q4998" i="7"/>
  <c r="Q4999" i="7"/>
  <c r="Q5000" i="7"/>
  <c r="Q5001" i="7"/>
  <c r="Q5002" i="7"/>
  <c r="Q5003" i="7"/>
  <c r="Q5004" i="7"/>
  <c r="Q5005" i="7"/>
  <c r="Q5006" i="7"/>
  <c r="Q5007" i="7"/>
  <c r="Q5008" i="7"/>
  <c r="Q5009" i="7"/>
  <c r="Q5010" i="7"/>
  <c r="Q5011" i="7"/>
  <c r="Q5012" i="7"/>
  <c r="Q5013" i="7"/>
  <c r="Q5014" i="7"/>
  <c r="Q5015" i="7"/>
  <c r="Q5016" i="7"/>
  <c r="Q5017" i="7"/>
  <c r="Q5018" i="7"/>
  <c r="Q5019" i="7"/>
  <c r="Q5020" i="7"/>
  <c r="Q5021" i="7"/>
  <c r="Q5022" i="7"/>
  <c r="Q5023" i="7"/>
  <c r="Q5024" i="7"/>
  <c r="Q5025" i="7"/>
  <c r="Q5026" i="7"/>
  <c r="Q5027" i="7"/>
  <c r="Q5028" i="7"/>
  <c r="Q5029" i="7"/>
  <c r="Q5030" i="7"/>
  <c r="Q5031" i="7"/>
  <c r="Q5032" i="7"/>
  <c r="Q5033" i="7"/>
  <c r="Q5034" i="7"/>
  <c r="Q5035" i="7"/>
  <c r="Q5036" i="7"/>
  <c r="Q5037" i="7"/>
  <c r="Q5038" i="7"/>
  <c r="Q5039" i="7"/>
  <c r="Q5040" i="7"/>
  <c r="Q5041" i="7"/>
  <c r="Q5042" i="7"/>
  <c r="Q5043" i="7"/>
  <c r="Q5044" i="7"/>
  <c r="Q5045" i="7"/>
  <c r="Q5046" i="7"/>
  <c r="Q5047" i="7"/>
  <c r="Q5048" i="7"/>
  <c r="Q5049" i="7"/>
  <c r="Q5050" i="7"/>
  <c r="Q5051" i="7"/>
  <c r="Q5052" i="7"/>
  <c r="Q5053" i="7"/>
  <c r="Q5054" i="7"/>
  <c r="Q5055" i="7"/>
  <c r="Q5056" i="7"/>
  <c r="Q5057" i="7"/>
  <c r="Q5058" i="7"/>
  <c r="Q5059" i="7"/>
  <c r="Q5060" i="7"/>
  <c r="Q5061" i="7"/>
  <c r="Q5062" i="7"/>
  <c r="Q5063" i="7"/>
  <c r="Q5064" i="7"/>
  <c r="Q5065" i="7"/>
  <c r="Q5066" i="7"/>
  <c r="Q5067" i="7"/>
  <c r="Q5068" i="7"/>
  <c r="Q5069" i="7"/>
  <c r="Q5070" i="7"/>
  <c r="Q5071" i="7"/>
  <c r="Q5072" i="7"/>
  <c r="Q5073" i="7"/>
  <c r="Q5074" i="7"/>
  <c r="Q5075" i="7"/>
  <c r="Q5076" i="7"/>
  <c r="Q5077" i="7"/>
  <c r="Q5078" i="7"/>
  <c r="Q5079" i="7"/>
  <c r="Q5080" i="7"/>
  <c r="Q5081" i="7"/>
  <c r="Q5082" i="7"/>
  <c r="Q5083" i="7"/>
  <c r="Q5084" i="7"/>
  <c r="Q5085" i="7"/>
  <c r="Q5086" i="7"/>
  <c r="Q5087" i="7"/>
  <c r="Q5088" i="7"/>
  <c r="Q5089" i="7"/>
  <c r="Q5090" i="7"/>
  <c r="Q5091" i="7"/>
  <c r="Q5092" i="7"/>
  <c r="Q5093" i="7"/>
  <c r="Q5094" i="7"/>
  <c r="Q5095" i="7"/>
  <c r="Q5096" i="7"/>
  <c r="Q5097" i="7"/>
  <c r="Q5098" i="7"/>
  <c r="Q5099" i="7"/>
  <c r="Q5100" i="7"/>
  <c r="Q5101" i="7"/>
  <c r="Q5102" i="7"/>
  <c r="Q5103" i="7"/>
  <c r="Q5104" i="7"/>
  <c r="Q5105" i="7"/>
  <c r="Q5106" i="7"/>
  <c r="Q5107" i="7"/>
  <c r="Q5108" i="7"/>
  <c r="Q5109" i="7"/>
  <c r="Q5110" i="7"/>
  <c r="Q5111" i="7"/>
  <c r="Q5112" i="7"/>
  <c r="Q5113" i="7"/>
  <c r="Q5114" i="7"/>
  <c r="Q5115" i="7"/>
  <c r="Q5116" i="7"/>
  <c r="Q5117" i="7"/>
  <c r="Q5118" i="7"/>
  <c r="Q5119" i="7"/>
  <c r="Q5120" i="7"/>
  <c r="Q5121" i="7"/>
  <c r="Q5122" i="7"/>
  <c r="Q5123" i="7"/>
  <c r="Q5124" i="7"/>
  <c r="Q5125" i="7"/>
  <c r="Q5126" i="7"/>
  <c r="Q5127" i="7"/>
  <c r="Q5128" i="7"/>
  <c r="Q5129" i="7"/>
  <c r="Q5130" i="7"/>
  <c r="Q5131" i="7"/>
  <c r="Q5132" i="7"/>
  <c r="Q5133" i="7"/>
  <c r="Q5134" i="7"/>
  <c r="Q5135" i="7"/>
  <c r="Q5136" i="7"/>
  <c r="Q5137" i="7"/>
  <c r="Q5138" i="7"/>
  <c r="Q5139" i="7"/>
  <c r="Q5140" i="7"/>
  <c r="Q5141" i="7"/>
  <c r="Q5142" i="7"/>
  <c r="Q5143" i="7"/>
  <c r="Q5144" i="7"/>
  <c r="Q5145" i="7"/>
  <c r="Q5146" i="7"/>
  <c r="Q5147" i="7"/>
  <c r="Q5148" i="7"/>
  <c r="Q5149" i="7"/>
  <c r="Q5150" i="7"/>
  <c r="Q5151" i="7"/>
  <c r="Q5152" i="7"/>
  <c r="Q5153" i="7"/>
  <c r="Q5154" i="7"/>
  <c r="Q5155" i="7"/>
  <c r="Q5156" i="7"/>
  <c r="Q5157" i="7"/>
  <c r="Q5158" i="7"/>
  <c r="Q5159" i="7"/>
  <c r="Q5160" i="7"/>
  <c r="Q5161" i="7"/>
  <c r="Q5162" i="7"/>
  <c r="Q5163" i="7"/>
  <c r="Q5164" i="7"/>
  <c r="Q5165" i="7"/>
  <c r="Q5166" i="7"/>
  <c r="Q5167" i="7"/>
  <c r="Q5168" i="7"/>
  <c r="Q5169" i="7"/>
  <c r="Q5170" i="7"/>
  <c r="Q5171" i="7"/>
  <c r="Q5172" i="7"/>
  <c r="Q5173" i="7"/>
  <c r="Q5174" i="7"/>
  <c r="Q5175" i="7"/>
  <c r="Q5176" i="7"/>
  <c r="Q5177" i="7"/>
  <c r="Q5178" i="7"/>
  <c r="Q5179" i="7"/>
  <c r="Q5180" i="7"/>
  <c r="Q5181" i="7"/>
  <c r="Q5182" i="7"/>
  <c r="Q5183" i="7"/>
  <c r="Q5184" i="7"/>
  <c r="Q5185" i="7"/>
  <c r="Q5186" i="7"/>
  <c r="Q5187" i="7"/>
  <c r="Q5188" i="7"/>
  <c r="Q5189" i="7"/>
  <c r="Q5190" i="7"/>
  <c r="Q5191" i="7"/>
  <c r="Q5192" i="7"/>
  <c r="Q5193" i="7"/>
  <c r="Q5194" i="7"/>
  <c r="Q5195" i="7"/>
  <c r="Q5196" i="7"/>
  <c r="Q5197" i="7"/>
  <c r="Q5198" i="7"/>
  <c r="Q5199" i="7"/>
  <c r="Q5200" i="7"/>
  <c r="Q5201" i="7"/>
  <c r="Q5202" i="7"/>
  <c r="Q5203" i="7"/>
  <c r="Q5204" i="7"/>
  <c r="Q5205" i="7"/>
  <c r="Q5206" i="7"/>
  <c r="Q5207" i="7"/>
  <c r="Q5208" i="7"/>
  <c r="Q5209" i="7"/>
  <c r="Q5210" i="7"/>
  <c r="Q5211" i="7"/>
  <c r="Q5212" i="7"/>
  <c r="Q5213" i="7"/>
  <c r="Q5214" i="7"/>
  <c r="Q5215" i="7"/>
  <c r="Q5216" i="7"/>
  <c r="Q5217" i="7"/>
  <c r="Q5218" i="7"/>
  <c r="Q5219" i="7"/>
  <c r="Q5220" i="7"/>
  <c r="Q5221" i="7"/>
  <c r="Q5222" i="7"/>
  <c r="Q5223" i="7"/>
  <c r="Q5224" i="7"/>
  <c r="Q5225" i="7"/>
  <c r="Q5226" i="7"/>
  <c r="Q5227" i="7"/>
  <c r="Q5228" i="7"/>
  <c r="Q5229" i="7"/>
  <c r="Q5230" i="7"/>
  <c r="Q5231" i="7"/>
  <c r="Q5232" i="7"/>
  <c r="Q5233" i="7"/>
  <c r="Q5234" i="7"/>
  <c r="Q5235" i="7"/>
  <c r="Q5236" i="7"/>
  <c r="Q5237" i="7"/>
  <c r="Q5238" i="7"/>
  <c r="Q5239" i="7"/>
  <c r="Q5240" i="7"/>
  <c r="Q5241" i="7"/>
  <c r="Q5242" i="7"/>
  <c r="Q5243" i="7"/>
  <c r="Q5244" i="7"/>
  <c r="Q5245" i="7"/>
  <c r="Q5246" i="7"/>
  <c r="Q5247" i="7"/>
  <c r="Q5248" i="7"/>
  <c r="Q5249" i="7"/>
  <c r="Q5250" i="7"/>
  <c r="Q5251" i="7"/>
  <c r="Q5252" i="7"/>
  <c r="Q5253" i="7"/>
  <c r="Q5254" i="7"/>
  <c r="Q5255" i="7"/>
  <c r="Q5256" i="7"/>
  <c r="Q5257" i="7"/>
  <c r="Q5258" i="7"/>
  <c r="Q5259" i="7"/>
  <c r="Q5260" i="7"/>
  <c r="Q5261" i="7"/>
  <c r="Q5262" i="7"/>
  <c r="Q5263" i="7"/>
  <c r="Q5264" i="7"/>
  <c r="Q5265" i="7"/>
  <c r="Q5266" i="7"/>
  <c r="Q5267" i="7"/>
  <c r="Q5268" i="7"/>
  <c r="Q5269" i="7"/>
  <c r="Q5270" i="7"/>
  <c r="Q5271" i="7"/>
  <c r="Q5272" i="7"/>
  <c r="Q5273" i="7"/>
  <c r="Q5274" i="7"/>
  <c r="Q5275" i="7"/>
  <c r="Q5276" i="7"/>
  <c r="Q5277" i="7"/>
  <c r="Q5278" i="7"/>
  <c r="Q5279" i="7"/>
  <c r="Q5280" i="7"/>
  <c r="Q5281" i="7"/>
  <c r="Q5282" i="7"/>
  <c r="Q5283" i="7"/>
  <c r="Q5284" i="7"/>
  <c r="Q5285" i="7"/>
  <c r="Q5286" i="7"/>
  <c r="Q5287" i="7"/>
  <c r="Q5288" i="7"/>
  <c r="Q5289" i="7"/>
  <c r="Q5290" i="7"/>
  <c r="Q5291" i="7"/>
  <c r="Q5292" i="7"/>
  <c r="Q5293" i="7"/>
  <c r="Q5294" i="7"/>
  <c r="Q5295" i="7"/>
  <c r="Q5296" i="7"/>
  <c r="Q5297" i="7"/>
  <c r="Q5298" i="7"/>
  <c r="Q5299" i="7"/>
  <c r="Q5300" i="7"/>
  <c r="Q5301" i="7"/>
  <c r="Q5302" i="7"/>
  <c r="Q5303" i="7"/>
  <c r="Q5304" i="7"/>
  <c r="Q5305" i="7"/>
  <c r="Q5306" i="7"/>
  <c r="Q5307" i="7"/>
  <c r="Q5308" i="7"/>
  <c r="Q5309" i="7"/>
  <c r="Q5310" i="7"/>
  <c r="Q5311" i="7"/>
  <c r="Q5312" i="7"/>
  <c r="Q5313" i="7"/>
  <c r="Q5314" i="7"/>
  <c r="Q5315" i="7"/>
  <c r="Q5316" i="7"/>
  <c r="Q5317" i="7"/>
  <c r="Q5318" i="7"/>
  <c r="Q5319" i="7"/>
  <c r="Q5320" i="7"/>
  <c r="Q5321" i="7"/>
  <c r="Q5322" i="7"/>
  <c r="Q5323" i="7"/>
  <c r="Q5324" i="7"/>
  <c r="Q5325" i="7"/>
  <c r="Q5326" i="7"/>
  <c r="Q5327" i="7"/>
  <c r="Q5328" i="7"/>
  <c r="Q5329" i="7"/>
  <c r="Q5330" i="7"/>
  <c r="Q5331" i="7"/>
  <c r="Q5332" i="7"/>
  <c r="Q5333" i="7"/>
  <c r="Q5334" i="7"/>
  <c r="Q5335" i="7"/>
  <c r="Q5336" i="7"/>
  <c r="Q5337" i="7"/>
  <c r="Q5338" i="7"/>
  <c r="Q5339" i="7"/>
  <c r="Q5340" i="7"/>
  <c r="Q5341" i="7"/>
  <c r="Q5342" i="7"/>
  <c r="Q5343" i="7"/>
  <c r="Q5344" i="7"/>
  <c r="Q5345" i="7"/>
  <c r="Q5346" i="7"/>
  <c r="Q5347" i="7"/>
  <c r="Q5348" i="7"/>
  <c r="Q5349" i="7"/>
  <c r="Q5350" i="7"/>
  <c r="Q5351" i="7"/>
  <c r="Q5352" i="7"/>
  <c r="Q5353" i="7"/>
  <c r="Q5354" i="7"/>
  <c r="Q5355" i="7"/>
  <c r="Q5356" i="7"/>
  <c r="Q5357" i="7"/>
  <c r="Q5358" i="7"/>
  <c r="Q5359" i="7"/>
  <c r="Q5360" i="7"/>
  <c r="Q5361" i="7"/>
  <c r="Q5362" i="7"/>
  <c r="Q5363" i="7"/>
  <c r="Q5364" i="7"/>
  <c r="Q5365" i="7"/>
  <c r="Q5366" i="7"/>
  <c r="Q5367" i="7"/>
  <c r="Q5368" i="7"/>
  <c r="Q5369" i="7"/>
  <c r="Q5370" i="7"/>
  <c r="Q5371" i="7"/>
  <c r="Q5372" i="7"/>
  <c r="Q5373" i="7"/>
  <c r="Q5374" i="7"/>
  <c r="Q5375" i="7"/>
  <c r="Q5376" i="7"/>
  <c r="Q5377" i="7"/>
  <c r="Q5378" i="7"/>
  <c r="Q5379" i="7"/>
  <c r="Q5380" i="7"/>
  <c r="Q5381" i="7"/>
  <c r="Q5382" i="7"/>
  <c r="Q5383" i="7"/>
  <c r="Q5384" i="7"/>
  <c r="Q5385" i="7"/>
  <c r="Q5386" i="7"/>
  <c r="Q5387" i="7"/>
  <c r="Q5388" i="7"/>
  <c r="Q5389" i="7"/>
  <c r="Q5390" i="7"/>
  <c r="Q5391" i="7"/>
  <c r="Q5392" i="7"/>
  <c r="Q5393" i="7"/>
  <c r="Q5394" i="7"/>
  <c r="Q5395" i="7"/>
  <c r="Q5396" i="7"/>
  <c r="Q5397" i="7"/>
  <c r="Q5398" i="7"/>
  <c r="Q5399" i="7"/>
  <c r="Q5400" i="7"/>
  <c r="Q5401" i="7"/>
  <c r="Q5402" i="7"/>
  <c r="Q5403" i="7"/>
  <c r="Q5404" i="7"/>
  <c r="Q5405" i="7"/>
  <c r="Q5406" i="7"/>
  <c r="Q5407" i="7"/>
  <c r="Q5408" i="7"/>
  <c r="Q5409" i="7"/>
  <c r="Q5410" i="7"/>
  <c r="Q5411" i="7"/>
  <c r="Q5412" i="7"/>
  <c r="Q5413" i="7"/>
  <c r="Q5414" i="7"/>
  <c r="Q5415" i="7"/>
  <c r="Q5416" i="7"/>
  <c r="Q5417" i="7"/>
  <c r="Q5418" i="7"/>
  <c r="Q5419" i="7"/>
  <c r="Q5420" i="7"/>
  <c r="Q5421" i="7"/>
  <c r="Q5422" i="7"/>
  <c r="Q5423" i="7"/>
  <c r="Q5424" i="7"/>
  <c r="Q5425" i="7"/>
  <c r="Q5426" i="7"/>
  <c r="Q5427" i="7"/>
  <c r="Q5428" i="7"/>
  <c r="Q5429" i="7"/>
  <c r="Q5430" i="7"/>
  <c r="Q5431" i="7"/>
  <c r="Q5432" i="7"/>
  <c r="Q5433" i="7"/>
  <c r="Q5434" i="7"/>
  <c r="Q5435" i="7"/>
  <c r="Q5436" i="7"/>
  <c r="Q5437" i="7"/>
  <c r="Q5438" i="7"/>
  <c r="Q5439" i="7"/>
  <c r="Q5440" i="7"/>
  <c r="Q5441" i="7"/>
  <c r="Q5442" i="7"/>
  <c r="Q5443" i="7"/>
  <c r="Q5444" i="7"/>
  <c r="Q5445" i="7"/>
  <c r="Q5446" i="7"/>
  <c r="Q5447" i="7"/>
  <c r="Q5448" i="7"/>
  <c r="Q5449" i="7"/>
  <c r="Q5450" i="7"/>
  <c r="Q5451" i="7"/>
  <c r="Q5452" i="7"/>
  <c r="Q5453" i="7"/>
  <c r="Q5454" i="7"/>
  <c r="Q5455" i="7"/>
  <c r="Q5456" i="7"/>
  <c r="Q5457" i="7"/>
  <c r="Q5458" i="7"/>
  <c r="Q5459" i="7"/>
  <c r="Q5460" i="7"/>
  <c r="Q5461" i="7"/>
  <c r="Q5462" i="7"/>
  <c r="Q5463" i="7"/>
  <c r="Q5464" i="7"/>
  <c r="Q5465" i="7"/>
  <c r="Q5466" i="7"/>
  <c r="Q5467" i="7"/>
  <c r="Q5468" i="7"/>
  <c r="Q5469" i="7"/>
  <c r="Q5470" i="7"/>
  <c r="Q5471" i="7"/>
  <c r="Q5472" i="7"/>
  <c r="Q5473" i="7"/>
  <c r="Q5474" i="7"/>
  <c r="Q5475" i="7"/>
  <c r="Q5476" i="7"/>
  <c r="Q5477" i="7"/>
  <c r="Q5478" i="7"/>
  <c r="Q5479" i="7"/>
  <c r="Q5480" i="7"/>
  <c r="Q5481" i="7"/>
  <c r="Q5482" i="7"/>
  <c r="Q5483" i="7"/>
  <c r="Q5484" i="7"/>
  <c r="Q5485" i="7"/>
  <c r="Q5486" i="7"/>
  <c r="Q5487" i="7"/>
  <c r="Q5488" i="7"/>
  <c r="Q5489" i="7"/>
  <c r="Q5490" i="7"/>
  <c r="Q5491" i="7"/>
  <c r="Q5492" i="7"/>
  <c r="Q5493" i="7"/>
  <c r="Q5494" i="7"/>
  <c r="Q5495" i="7"/>
  <c r="Q5496" i="7"/>
  <c r="Q5497" i="7"/>
  <c r="Q5498" i="7"/>
  <c r="Q5499" i="7"/>
  <c r="Q5500" i="7"/>
  <c r="Q5501" i="7"/>
  <c r="Q5502" i="7"/>
  <c r="Q5503" i="7"/>
  <c r="Q5504" i="7"/>
  <c r="Q5505" i="7"/>
  <c r="Q5506" i="7"/>
  <c r="Q5507" i="7"/>
  <c r="Q5508" i="7"/>
  <c r="Q5509" i="7"/>
  <c r="Q5510" i="7"/>
  <c r="Q5511" i="7"/>
  <c r="Q5512" i="7"/>
  <c r="Q5513" i="7"/>
  <c r="Q5514" i="7"/>
  <c r="Q5515" i="7"/>
  <c r="Q5516" i="7"/>
  <c r="Q5517" i="7"/>
  <c r="Q5518" i="7"/>
  <c r="Q5519" i="7"/>
  <c r="Q5520" i="7"/>
  <c r="Q5521" i="7"/>
  <c r="Q5522" i="7"/>
  <c r="Q5523" i="7"/>
  <c r="Q5524" i="7"/>
  <c r="Q5525" i="7"/>
  <c r="Q5526" i="7"/>
  <c r="Q5527" i="7"/>
  <c r="Q5528" i="7"/>
  <c r="Q5529" i="7"/>
  <c r="Q5530" i="7"/>
  <c r="Q5531" i="7"/>
  <c r="Q5532" i="7"/>
  <c r="Q5533" i="7"/>
  <c r="Q5534" i="7"/>
  <c r="Q5535" i="7"/>
  <c r="Q5536" i="7"/>
  <c r="Q5537" i="7"/>
  <c r="Q5538" i="7"/>
  <c r="Q5539" i="7"/>
  <c r="Q5540" i="7"/>
  <c r="Q5541" i="7"/>
  <c r="Q5542" i="7"/>
  <c r="Q5543" i="7"/>
  <c r="Q5544" i="7"/>
  <c r="Q5545" i="7"/>
  <c r="Q5546" i="7"/>
  <c r="Q5547" i="7"/>
  <c r="Q5548" i="7"/>
  <c r="Q5549" i="7"/>
  <c r="Q5550" i="7"/>
  <c r="Q5551" i="7"/>
  <c r="Q5552" i="7"/>
  <c r="Q5553" i="7"/>
  <c r="Q5554" i="7"/>
  <c r="Q5555" i="7"/>
  <c r="Q5556" i="7"/>
  <c r="Q5557" i="7"/>
  <c r="Q5558" i="7"/>
  <c r="Q5559" i="7"/>
  <c r="Q5560" i="7"/>
  <c r="Q5561" i="7"/>
  <c r="Q5562" i="7"/>
  <c r="Q5563" i="7"/>
  <c r="Q5564" i="7"/>
  <c r="Q5565" i="7"/>
  <c r="Q5566" i="7"/>
  <c r="Q5567" i="7"/>
  <c r="Q5568" i="7"/>
  <c r="Q5569" i="7"/>
  <c r="Q5570" i="7"/>
  <c r="Q5571" i="7"/>
  <c r="Q5572" i="7"/>
  <c r="Q5573" i="7"/>
  <c r="Q5574" i="7"/>
  <c r="Q5575" i="7"/>
  <c r="Q5576" i="7"/>
  <c r="Q5577" i="7"/>
  <c r="Q5578" i="7"/>
  <c r="Q5579" i="7"/>
  <c r="Q5580" i="7"/>
  <c r="Q5581" i="7"/>
  <c r="Q5582" i="7"/>
  <c r="Q5583" i="7"/>
  <c r="Q5584" i="7"/>
  <c r="Q5585" i="7"/>
  <c r="Q5586" i="7"/>
  <c r="Q5587" i="7"/>
  <c r="Q5588" i="7"/>
  <c r="Q5589" i="7"/>
  <c r="Q5590" i="7"/>
  <c r="Q5591" i="7"/>
  <c r="Q5592" i="7"/>
  <c r="Q5593" i="7"/>
  <c r="Q5594" i="7"/>
  <c r="Q5595" i="7"/>
  <c r="Q5596" i="7"/>
  <c r="Q5597" i="7"/>
  <c r="Q5598" i="7"/>
  <c r="Q5599" i="7"/>
  <c r="Q5600" i="7"/>
  <c r="Q5601" i="7"/>
  <c r="Q5602" i="7"/>
  <c r="Q5603" i="7"/>
  <c r="Q5604" i="7"/>
  <c r="Q5605" i="7"/>
  <c r="Q5606" i="7"/>
  <c r="Q5607" i="7"/>
  <c r="Q5608" i="7"/>
  <c r="Q5609" i="7"/>
  <c r="Q5610" i="7"/>
  <c r="Q5611" i="7"/>
  <c r="Q5612" i="7"/>
  <c r="Q5613" i="7"/>
  <c r="Q5614" i="7"/>
  <c r="Q5615" i="7"/>
  <c r="Q5616" i="7"/>
  <c r="Q5617" i="7"/>
  <c r="Q5618" i="7"/>
  <c r="Q5619" i="7"/>
  <c r="Q5620" i="7"/>
  <c r="Q5621" i="7"/>
  <c r="Q5622" i="7"/>
  <c r="Q5623" i="7"/>
  <c r="Q5624" i="7"/>
  <c r="Q5625" i="7"/>
  <c r="Q5626" i="7"/>
  <c r="Q5627" i="7"/>
  <c r="Q5628" i="7"/>
  <c r="Q5629" i="7"/>
  <c r="Q5630" i="7"/>
  <c r="Q5631" i="7"/>
  <c r="Q5632" i="7"/>
  <c r="Q5633" i="7"/>
  <c r="Q5634" i="7"/>
  <c r="Q5635" i="7"/>
  <c r="Q5636" i="7"/>
  <c r="Q5637" i="7"/>
  <c r="Q5638" i="7"/>
  <c r="Q5639" i="7"/>
  <c r="Q5640" i="7"/>
  <c r="Q5641" i="7"/>
  <c r="Q5642" i="7"/>
  <c r="Q5643" i="7"/>
  <c r="Q5644" i="7"/>
  <c r="Q5645" i="7"/>
  <c r="Q5646" i="7"/>
  <c r="Q5647" i="7"/>
  <c r="Q5648" i="7"/>
  <c r="Q5649" i="7"/>
  <c r="Q5650" i="7"/>
  <c r="Q5651" i="7"/>
  <c r="Q5652" i="7"/>
  <c r="Q5653" i="7"/>
  <c r="Q5654" i="7"/>
  <c r="Q5655" i="7"/>
  <c r="Q5656" i="7"/>
  <c r="Q5657" i="7"/>
  <c r="Q5658" i="7"/>
  <c r="Q5659" i="7"/>
  <c r="Q5660" i="7"/>
  <c r="Q5661" i="7"/>
  <c r="Q5662" i="7"/>
  <c r="Q5663" i="7"/>
  <c r="Q5664" i="7"/>
  <c r="Q5665" i="7"/>
  <c r="Q5666" i="7"/>
  <c r="Q5667" i="7"/>
  <c r="Q5668" i="7"/>
  <c r="Q5669" i="7"/>
  <c r="Q5670" i="7"/>
  <c r="Q5671" i="7"/>
  <c r="Q5672" i="7"/>
  <c r="Q5673" i="7"/>
  <c r="Q5674" i="7"/>
  <c r="Q5675" i="7"/>
  <c r="Q5676" i="7"/>
  <c r="Q5677" i="7"/>
  <c r="Q5678" i="7"/>
  <c r="Q5679" i="7"/>
  <c r="Q5680" i="7"/>
  <c r="Q5681" i="7"/>
  <c r="Q5682" i="7"/>
  <c r="Q5683" i="7"/>
  <c r="Q5684" i="7"/>
  <c r="Q5685" i="7"/>
  <c r="Q5686" i="7"/>
  <c r="Q5687" i="7"/>
  <c r="Q5688" i="7"/>
  <c r="Q5689" i="7"/>
  <c r="Q5690" i="7"/>
  <c r="Q5691" i="7"/>
  <c r="Q5692" i="7"/>
  <c r="Q5693" i="7"/>
  <c r="Q5694" i="7"/>
  <c r="Q5695" i="7"/>
  <c r="Q5696" i="7"/>
  <c r="Q5697" i="7"/>
  <c r="Q5698" i="7"/>
  <c r="Q5699" i="7"/>
  <c r="Q5700" i="7"/>
  <c r="Q5701" i="7"/>
  <c r="Q5702" i="7"/>
  <c r="Q5703" i="7"/>
  <c r="Q5704" i="7"/>
  <c r="Q5705" i="7"/>
  <c r="Q5706" i="7"/>
  <c r="Q5707" i="7"/>
  <c r="Q5708" i="7"/>
  <c r="Q5709" i="7"/>
  <c r="Q5710" i="7"/>
  <c r="Q5711" i="7"/>
  <c r="Q5712" i="7"/>
  <c r="Q5713" i="7"/>
  <c r="Q5714" i="7"/>
  <c r="Q5715" i="7"/>
  <c r="Q5716" i="7"/>
  <c r="Q5717" i="7"/>
  <c r="Q5718" i="7"/>
  <c r="Q5719" i="7"/>
  <c r="Q5720" i="7"/>
  <c r="Q5721" i="7"/>
  <c r="Q5722" i="7"/>
  <c r="Q5723" i="7"/>
  <c r="Q5724" i="7"/>
  <c r="Q5725" i="7"/>
  <c r="Q5726" i="7"/>
  <c r="Q5727" i="7"/>
  <c r="Q5728" i="7"/>
  <c r="Q5729" i="7"/>
  <c r="Q5730" i="7"/>
  <c r="Q5731" i="7"/>
  <c r="Q5732" i="7"/>
  <c r="Q5733" i="7"/>
  <c r="Q5734" i="7"/>
  <c r="Q5735" i="7"/>
  <c r="Q5736" i="7"/>
  <c r="Q5737" i="7"/>
  <c r="Q5738" i="7"/>
  <c r="Q5739" i="7"/>
  <c r="Q5740" i="7"/>
  <c r="Q5741" i="7"/>
  <c r="Q5742" i="7"/>
  <c r="Q5743" i="7"/>
  <c r="Q5744" i="7"/>
  <c r="Q5745" i="7"/>
  <c r="Q5746" i="7"/>
  <c r="Q5747" i="7"/>
  <c r="Q5748" i="7"/>
  <c r="Q5749" i="7"/>
  <c r="Q5750" i="7"/>
  <c r="Q5751" i="7"/>
  <c r="Q5752" i="7"/>
  <c r="Q5753" i="7"/>
  <c r="Q5754" i="7"/>
  <c r="Q5755" i="7"/>
  <c r="Q5756" i="7"/>
  <c r="Q5757" i="7"/>
  <c r="Q5758" i="7"/>
  <c r="Q5759" i="7"/>
  <c r="Q5760" i="7"/>
  <c r="Q5761" i="7"/>
  <c r="Q5762" i="7"/>
  <c r="Q5763" i="7"/>
  <c r="Q5764" i="7"/>
  <c r="Q5765" i="7"/>
  <c r="Q5766" i="7"/>
  <c r="Q5767" i="7"/>
  <c r="Q5768" i="7"/>
  <c r="Q5769" i="7"/>
  <c r="Q5770" i="7"/>
  <c r="Q5771" i="7"/>
  <c r="Q5772" i="7"/>
  <c r="Q5773" i="7"/>
  <c r="Q5774" i="7"/>
  <c r="Q5775" i="7"/>
  <c r="Q5776" i="7"/>
  <c r="Q5777" i="7"/>
  <c r="Q5778" i="7"/>
  <c r="Q5779" i="7"/>
  <c r="Q5780" i="7"/>
  <c r="Q5781" i="7"/>
  <c r="Q5782" i="7"/>
  <c r="Q5783" i="7"/>
  <c r="Q5784" i="7"/>
  <c r="Q5785" i="7"/>
  <c r="Q5786" i="7"/>
  <c r="Q5787" i="7"/>
  <c r="Q5788" i="7"/>
  <c r="Q5789" i="7"/>
  <c r="Q5790" i="7"/>
  <c r="Q5791" i="7"/>
  <c r="Q5792" i="7"/>
  <c r="Q5793" i="7"/>
  <c r="Q5794" i="7"/>
  <c r="Q5795" i="7"/>
  <c r="Q5796" i="7"/>
  <c r="Q5797" i="7"/>
  <c r="Q5798" i="7"/>
  <c r="Q5799" i="7"/>
  <c r="Q5800" i="7"/>
  <c r="Q5801" i="7"/>
  <c r="Q5802" i="7"/>
  <c r="Q5803" i="7"/>
  <c r="Q5804" i="7"/>
  <c r="Q5805" i="7"/>
  <c r="Q5806" i="7"/>
  <c r="Q5807" i="7"/>
  <c r="Q5808" i="7"/>
  <c r="Q5809" i="7"/>
  <c r="Q5810" i="7"/>
  <c r="Q5811" i="7"/>
  <c r="Q5812" i="7"/>
  <c r="Q5813" i="7"/>
  <c r="Q5814" i="7"/>
  <c r="Q5815" i="7"/>
  <c r="Q5816" i="7"/>
  <c r="Q5817" i="7"/>
  <c r="Q5818" i="7"/>
  <c r="Q5819" i="7"/>
  <c r="Q5820" i="7"/>
  <c r="Q5821" i="7"/>
  <c r="Q5822" i="7"/>
  <c r="Q5823" i="7"/>
  <c r="Q5824" i="7"/>
  <c r="Q5825" i="7"/>
  <c r="Q5826" i="7"/>
  <c r="Q5827" i="7"/>
  <c r="Q5828" i="7"/>
  <c r="Q5829" i="7"/>
  <c r="Q5830" i="7"/>
  <c r="Q5831" i="7"/>
  <c r="Q5832" i="7"/>
  <c r="Q5833" i="7"/>
  <c r="Q5834" i="7"/>
  <c r="Q5835" i="7"/>
  <c r="Q5836" i="7"/>
  <c r="Q5837" i="7"/>
  <c r="Q5838" i="7"/>
  <c r="Q5839" i="7"/>
  <c r="Q5840" i="7"/>
  <c r="Q5841" i="7"/>
  <c r="Q5842" i="7"/>
  <c r="Q5843" i="7"/>
  <c r="Q5844" i="7"/>
  <c r="Q5845" i="7"/>
  <c r="Q5846" i="7"/>
  <c r="Q5847" i="7"/>
  <c r="Q5848" i="7"/>
  <c r="Q5849" i="7"/>
  <c r="Q5850" i="7"/>
  <c r="Q5851" i="7"/>
  <c r="Q5852" i="7"/>
  <c r="Q5853" i="7"/>
  <c r="Q5854" i="7"/>
  <c r="Q5855" i="7"/>
  <c r="Q5856" i="7"/>
  <c r="Q5857" i="7"/>
  <c r="Q5858" i="7"/>
  <c r="Q5859" i="7"/>
  <c r="Q5860" i="7"/>
  <c r="Q5861" i="7"/>
  <c r="Q5862" i="7"/>
  <c r="Q5863" i="7"/>
  <c r="Q5864" i="7"/>
  <c r="Q5865" i="7"/>
  <c r="Q5866" i="7"/>
  <c r="Q5867" i="7"/>
  <c r="Q5868" i="7"/>
  <c r="Q5869" i="7"/>
  <c r="Q5870" i="7"/>
  <c r="Q5871" i="7"/>
  <c r="Q5872" i="7"/>
  <c r="Q5873" i="7"/>
  <c r="Q5874" i="7"/>
  <c r="Q5875" i="7"/>
  <c r="Q5876" i="7"/>
  <c r="Q5877" i="7"/>
  <c r="Q5878" i="7"/>
  <c r="Q5879" i="7"/>
  <c r="Q5880" i="7"/>
  <c r="Q5881" i="7"/>
  <c r="Q5882" i="7"/>
  <c r="Q5883" i="7"/>
  <c r="Q5884" i="7"/>
  <c r="Q5885" i="7"/>
  <c r="Q5886" i="7"/>
  <c r="Q5887" i="7"/>
  <c r="Q5888" i="7"/>
  <c r="Q5889" i="7"/>
  <c r="Q5890" i="7"/>
  <c r="Q5891" i="7"/>
  <c r="Q5892" i="7"/>
  <c r="Q5893" i="7"/>
  <c r="Q5894" i="7"/>
  <c r="Q5895" i="7"/>
  <c r="Q5896" i="7"/>
  <c r="Q5897" i="7"/>
  <c r="Q5898" i="7"/>
  <c r="Q5899" i="7"/>
  <c r="Q5900" i="7"/>
  <c r="Q5901" i="7"/>
  <c r="Q5902" i="7"/>
  <c r="Q5903" i="7"/>
  <c r="Q5904" i="7"/>
  <c r="Q5905" i="7"/>
  <c r="Q5906" i="7"/>
  <c r="Q5907" i="7"/>
  <c r="Q5908" i="7"/>
  <c r="Q5909" i="7"/>
  <c r="Q5910" i="7"/>
  <c r="Q5911" i="7"/>
  <c r="Q5912" i="7"/>
  <c r="Q5913" i="7"/>
  <c r="Q5914" i="7"/>
  <c r="Q5915" i="7"/>
  <c r="Q5916" i="7"/>
  <c r="Q5917" i="7"/>
  <c r="Q5918" i="7"/>
  <c r="Q5919" i="7"/>
  <c r="Q5920" i="7"/>
  <c r="Q5921" i="7"/>
  <c r="Q5922" i="7"/>
  <c r="Q5923" i="7"/>
  <c r="Q5924" i="7"/>
  <c r="Q5925" i="7"/>
  <c r="Q5926" i="7"/>
  <c r="Q5927" i="7"/>
  <c r="Q5928" i="7"/>
  <c r="Q5929" i="7"/>
  <c r="Q5930" i="7"/>
  <c r="Q5931" i="7"/>
  <c r="Q5932" i="7"/>
  <c r="Q5933" i="7"/>
  <c r="Q5934" i="7"/>
  <c r="Q5935" i="7"/>
  <c r="Q5936" i="7"/>
  <c r="Q5937" i="7"/>
  <c r="Q5938" i="7"/>
  <c r="Q5939" i="7"/>
  <c r="Q5940" i="7"/>
  <c r="Q5941" i="7"/>
  <c r="Q5942" i="7"/>
  <c r="Q5943" i="7"/>
  <c r="Q5944" i="7"/>
  <c r="Q5945" i="7"/>
  <c r="Q5946" i="7"/>
  <c r="Q5947" i="7"/>
  <c r="Q5948" i="7"/>
  <c r="Q5949" i="7"/>
  <c r="Q5950" i="7"/>
  <c r="Q5951" i="7"/>
  <c r="Q5952" i="7"/>
  <c r="Q5953" i="7"/>
  <c r="Q5954" i="7"/>
  <c r="Q5955" i="7"/>
  <c r="Q5956" i="7"/>
  <c r="Q5957" i="7"/>
  <c r="Q5958" i="7"/>
  <c r="Q5959" i="7"/>
  <c r="Q5960" i="7"/>
  <c r="Q5961" i="7"/>
  <c r="Q5962" i="7"/>
  <c r="Q5963" i="7"/>
  <c r="Q5964" i="7"/>
  <c r="Q5965" i="7"/>
  <c r="Q5966" i="7"/>
  <c r="Q5967" i="7"/>
  <c r="Q5968" i="7"/>
  <c r="Q5969" i="7"/>
  <c r="Q5970" i="7"/>
  <c r="Q5971" i="7"/>
  <c r="Q5972" i="7"/>
  <c r="Q5973" i="7"/>
  <c r="Q5974" i="7"/>
  <c r="Q5975" i="7"/>
  <c r="Q5976" i="7"/>
  <c r="Q5977" i="7"/>
  <c r="Q5978" i="7"/>
  <c r="Q5979" i="7"/>
  <c r="Q5980" i="7"/>
  <c r="Q5981" i="7"/>
  <c r="Q5982" i="7"/>
  <c r="Q5983" i="7"/>
  <c r="Q5984" i="7"/>
  <c r="Q5985" i="7"/>
  <c r="Q5986" i="7"/>
  <c r="Q5987" i="7"/>
  <c r="Q5988" i="7"/>
  <c r="Q5989" i="7"/>
  <c r="Q5990" i="7"/>
  <c r="Q5991" i="7"/>
  <c r="Q5992" i="7"/>
  <c r="Q5993" i="7"/>
  <c r="Q5994" i="7"/>
  <c r="Q5995" i="7"/>
  <c r="Q5996" i="7"/>
  <c r="Q5997" i="7"/>
  <c r="Q5998" i="7"/>
  <c r="Q5999" i="7"/>
  <c r="Q6000" i="7"/>
  <c r="Q6001" i="7"/>
  <c r="Q6002" i="7"/>
  <c r="Q6003" i="7"/>
  <c r="Q6004" i="7"/>
  <c r="Q6005" i="7"/>
  <c r="Q6006" i="7"/>
  <c r="Q6007" i="7"/>
  <c r="Q6008" i="7"/>
  <c r="Q6009" i="7"/>
  <c r="Q6010" i="7"/>
  <c r="Q6011" i="7"/>
  <c r="Q6012" i="7"/>
  <c r="Q6013" i="7"/>
  <c r="Q6014" i="7"/>
  <c r="Q6015" i="7"/>
  <c r="Q6016" i="7"/>
  <c r="Q6017" i="7"/>
  <c r="Q6018" i="7"/>
  <c r="Q6019" i="7"/>
  <c r="Q6020" i="7"/>
  <c r="Q6021" i="7"/>
  <c r="Q6022" i="7"/>
  <c r="Q6023" i="7"/>
  <c r="Q6024" i="7"/>
  <c r="Q6025" i="7"/>
  <c r="Q6026" i="7"/>
  <c r="Q6027" i="7"/>
  <c r="Q6028" i="7"/>
  <c r="Q6029" i="7"/>
  <c r="Q6030" i="7"/>
  <c r="Q6031" i="7"/>
  <c r="Q6032" i="7"/>
  <c r="Q6033" i="7"/>
  <c r="Q6034" i="7"/>
  <c r="Q6035" i="7"/>
  <c r="Q6036" i="7"/>
  <c r="Q6037" i="7"/>
  <c r="Q6038" i="7"/>
  <c r="Q6039" i="7"/>
  <c r="Q6040" i="7"/>
  <c r="Q6041" i="7"/>
  <c r="Q6042" i="7"/>
  <c r="Q6043" i="7"/>
  <c r="Q6044" i="7"/>
  <c r="Q6045" i="7"/>
  <c r="Q6046" i="7"/>
  <c r="Q6047" i="7"/>
  <c r="Q6048" i="7"/>
  <c r="Q6049" i="7"/>
  <c r="Q6050" i="7"/>
  <c r="Q6051" i="7"/>
  <c r="Q6052" i="7"/>
  <c r="Q6053" i="7"/>
  <c r="Q6054" i="7"/>
  <c r="Q6055" i="7"/>
  <c r="Q6056" i="7"/>
  <c r="Q6057" i="7"/>
  <c r="Q6058" i="7"/>
  <c r="Q6059" i="7"/>
  <c r="Q6060" i="7"/>
  <c r="Q6061" i="7"/>
  <c r="Q6062" i="7"/>
  <c r="Q6063" i="7"/>
  <c r="Q6064" i="7"/>
  <c r="Q6065" i="7"/>
  <c r="Q6066" i="7"/>
  <c r="Q6067" i="7"/>
  <c r="Q6068" i="7"/>
  <c r="Q6069" i="7"/>
  <c r="Q6070" i="7"/>
  <c r="Q6071" i="7"/>
  <c r="Q6072" i="7"/>
  <c r="Q6073" i="7"/>
  <c r="Q6074" i="7"/>
  <c r="Q6075" i="7"/>
  <c r="Q6076" i="7"/>
  <c r="Q6077" i="7"/>
  <c r="Q6078" i="7"/>
  <c r="Q6079" i="7"/>
  <c r="Q6080" i="7"/>
  <c r="Q6081" i="7"/>
  <c r="Q6082" i="7"/>
  <c r="Q6083" i="7"/>
  <c r="Q6084" i="7"/>
  <c r="Q6085" i="7"/>
  <c r="Q6086" i="7"/>
  <c r="Q6087" i="7"/>
  <c r="Q6088" i="7"/>
  <c r="Q6089" i="7"/>
  <c r="Q6090" i="7"/>
  <c r="Q6091" i="7"/>
  <c r="Q6092" i="7"/>
  <c r="Q6093" i="7"/>
  <c r="Q6094" i="7"/>
  <c r="Q6095" i="7"/>
  <c r="Q6096" i="7"/>
  <c r="Q6097" i="7"/>
  <c r="Q6098" i="7"/>
  <c r="Q6099" i="7"/>
  <c r="Q6100" i="7"/>
  <c r="Q6101" i="7"/>
  <c r="Q6102" i="7"/>
  <c r="Q6103" i="7"/>
  <c r="Q6104" i="7"/>
  <c r="Q6105" i="7"/>
  <c r="Q6106" i="7"/>
  <c r="Q6107" i="7"/>
  <c r="Q6108" i="7"/>
  <c r="Q6109" i="7"/>
  <c r="Q6110" i="7"/>
  <c r="Q6111" i="7"/>
  <c r="Q6112" i="7"/>
  <c r="Q6113" i="7"/>
  <c r="Q6114" i="7"/>
  <c r="Q6115" i="7"/>
  <c r="Q6116" i="7"/>
  <c r="Q6117" i="7"/>
  <c r="Q6118" i="7"/>
  <c r="Q6119" i="7"/>
  <c r="Q6120" i="7"/>
  <c r="Q6121" i="7"/>
  <c r="Q6122" i="7"/>
  <c r="Q6123" i="7"/>
  <c r="Q6124" i="7"/>
  <c r="Q6125" i="7"/>
  <c r="Q6126" i="7"/>
  <c r="Q6127" i="7"/>
  <c r="Q6128" i="7"/>
  <c r="Q6129" i="7"/>
  <c r="Q6130" i="7"/>
  <c r="Q6131" i="7"/>
  <c r="Q6132" i="7"/>
  <c r="Q6133" i="7"/>
  <c r="Q6134" i="7"/>
  <c r="Q6135" i="7"/>
  <c r="Q6136" i="7"/>
  <c r="Q6137" i="7"/>
  <c r="Q6138" i="7"/>
  <c r="Q6139" i="7"/>
  <c r="Q6140" i="7"/>
  <c r="Q6141" i="7"/>
  <c r="Q6142" i="7"/>
  <c r="Q6143" i="7"/>
  <c r="Q6144" i="7"/>
  <c r="Q6145" i="7"/>
  <c r="Q6146" i="7"/>
  <c r="Q6147" i="7"/>
  <c r="Q6148" i="7"/>
  <c r="Q6149" i="7"/>
  <c r="Q6150" i="7"/>
  <c r="Q6151" i="7"/>
  <c r="Q6152" i="7"/>
  <c r="Q6153" i="7"/>
  <c r="Q6154" i="7"/>
  <c r="Q6155" i="7"/>
  <c r="Q6156" i="7"/>
  <c r="Q6157" i="7"/>
  <c r="Q6158" i="7"/>
  <c r="Q6159" i="7"/>
  <c r="Q6160" i="7"/>
  <c r="Q6161" i="7"/>
  <c r="Q6162" i="7"/>
  <c r="Q6163" i="7"/>
  <c r="Q6164" i="7"/>
  <c r="Q6165" i="7"/>
  <c r="Q6166" i="7"/>
  <c r="Q6167" i="7"/>
  <c r="Q6168" i="7"/>
  <c r="Q6169" i="7"/>
  <c r="Q6170" i="7"/>
  <c r="Q6171" i="7"/>
  <c r="Q6172" i="7"/>
  <c r="Q6173" i="7"/>
  <c r="Q6174" i="7"/>
  <c r="Q6175" i="7"/>
  <c r="Q6176" i="7"/>
  <c r="Q6177" i="7"/>
  <c r="Q6178" i="7"/>
  <c r="Q6179" i="7"/>
  <c r="Q6180" i="7"/>
  <c r="Q6181" i="7"/>
  <c r="Q6182" i="7"/>
  <c r="Q6183" i="7"/>
  <c r="Q6184" i="7"/>
  <c r="Q6185" i="7"/>
  <c r="Q6186" i="7"/>
  <c r="Q6187" i="7"/>
  <c r="Q6188" i="7"/>
  <c r="Q6189" i="7"/>
  <c r="Q6190" i="7"/>
  <c r="Q6191" i="7"/>
  <c r="Q6192" i="7"/>
  <c r="Q6193" i="7"/>
  <c r="Q6194" i="7"/>
  <c r="Q6195" i="7"/>
  <c r="Q6196" i="7"/>
  <c r="Q6197" i="7"/>
  <c r="Q6198" i="7"/>
  <c r="Q6199" i="7"/>
  <c r="Q6200" i="7"/>
  <c r="Q6201" i="7"/>
  <c r="Q6202" i="7"/>
  <c r="Q6203" i="7"/>
  <c r="Q6204" i="7"/>
  <c r="Q6205" i="7"/>
  <c r="Q6206" i="7"/>
  <c r="Q6207" i="7"/>
  <c r="Q6208" i="7"/>
  <c r="Q6209" i="7"/>
  <c r="Q6210" i="7"/>
  <c r="Q6211" i="7"/>
  <c r="Q6212" i="7"/>
  <c r="Q6213" i="7"/>
  <c r="Q6214" i="7"/>
  <c r="Q6215" i="7"/>
  <c r="Q6216" i="7"/>
  <c r="Q6217" i="7"/>
  <c r="Q6218" i="7"/>
  <c r="Q6219" i="7"/>
  <c r="Q6220" i="7"/>
  <c r="Q6221" i="7"/>
  <c r="Q6222" i="7"/>
  <c r="Q6223" i="7"/>
  <c r="Q6224" i="7"/>
  <c r="Q6225" i="7"/>
  <c r="Q6226" i="7"/>
  <c r="Q6227" i="7"/>
  <c r="Q6228" i="7"/>
  <c r="Q6229" i="7"/>
  <c r="Q6230" i="7"/>
  <c r="Q6231" i="7"/>
  <c r="Q6232" i="7"/>
  <c r="Q6233" i="7"/>
  <c r="Q6234" i="7"/>
  <c r="Q6235" i="7"/>
  <c r="Q6236" i="7"/>
  <c r="Q6237" i="7"/>
  <c r="Q6238" i="7"/>
  <c r="Q6239" i="7"/>
  <c r="Q6240" i="7"/>
  <c r="Q6241" i="7"/>
  <c r="Q6242" i="7"/>
  <c r="Q6243" i="7"/>
  <c r="Q6244" i="7"/>
  <c r="Q6245" i="7"/>
  <c r="Q6246" i="7"/>
  <c r="Q6247" i="7"/>
  <c r="Q6248" i="7"/>
  <c r="Q6249" i="7"/>
  <c r="Q6250" i="7"/>
  <c r="Q6251" i="7"/>
  <c r="Q6252" i="7"/>
  <c r="Q6253" i="7"/>
  <c r="Q6254" i="7"/>
  <c r="Q6255" i="7"/>
  <c r="Q6256" i="7"/>
  <c r="Q6257" i="7"/>
  <c r="Q6258" i="7"/>
  <c r="Q6259" i="7"/>
  <c r="Q6260" i="7"/>
  <c r="Q6261" i="7"/>
  <c r="Q6262" i="7"/>
  <c r="Q6263" i="7"/>
  <c r="Q6264" i="7"/>
  <c r="Q6265" i="7"/>
  <c r="Q6266" i="7"/>
  <c r="Q6267" i="7"/>
  <c r="Q6268" i="7"/>
  <c r="Q6269" i="7"/>
  <c r="Q6270" i="7"/>
  <c r="Q6271" i="7"/>
  <c r="Q6272" i="7"/>
  <c r="Q6273" i="7"/>
  <c r="Q6274" i="7"/>
  <c r="Q6275" i="7"/>
  <c r="Q6276" i="7"/>
  <c r="Q6277" i="7"/>
  <c r="Q6278" i="7"/>
  <c r="Q6279" i="7"/>
  <c r="Q6280" i="7"/>
  <c r="Q6281" i="7"/>
  <c r="Q6282" i="7"/>
  <c r="Q6283" i="7"/>
  <c r="Q6284" i="7"/>
  <c r="Q6285" i="7"/>
  <c r="Q6286" i="7"/>
  <c r="Q6287" i="7"/>
  <c r="Q6288" i="7"/>
  <c r="Q6289" i="7"/>
  <c r="Q6290" i="7"/>
  <c r="Q6291" i="7"/>
  <c r="Q6292" i="7"/>
  <c r="Q6293" i="7"/>
  <c r="Q6294" i="7"/>
  <c r="Q6295" i="7"/>
  <c r="Q6296" i="7"/>
  <c r="Q6297" i="7"/>
  <c r="Q6298" i="7"/>
  <c r="Q6299" i="7"/>
  <c r="Q6300" i="7"/>
  <c r="Q6301" i="7"/>
  <c r="Q6302" i="7"/>
  <c r="Q6303" i="7"/>
  <c r="Q6304" i="7"/>
  <c r="Q6305" i="7"/>
  <c r="Q6306" i="7"/>
  <c r="Q6307" i="7"/>
  <c r="Q6308" i="7"/>
  <c r="Q6309" i="7"/>
  <c r="Q6310" i="7"/>
  <c r="Q6311" i="7"/>
  <c r="Q6312" i="7"/>
  <c r="Q6313" i="7"/>
  <c r="Q6314" i="7"/>
  <c r="Q6315" i="7"/>
  <c r="Q6316" i="7"/>
  <c r="Q6317" i="7"/>
  <c r="Q6318" i="7"/>
  <c r="Q6319" i="7"/>
  <c r="Q6320" i="7"/>
  <c r="Q6321" i="7"/>
  <c r="Q6322" i="7"/>
  <c r="Q6323" i="7"/>
  <c r="Q6324" i="7"/>
  <c r="Q6325" i="7"/>
  <c r="Q6326" i="7"/>
  <c r="Q6327" i="7"/>
  <c r="Q6328" i="7"/>
  <c r="Q6329" i="7"/>
  <c r="Q6330" i="7"/>
  <c r="Q6331" i="7"/>
  <c r="Q6332" i="7"/>
  <c r="Q6333" i="7"/>
  <c r="Q6334" i="7"/>
  <c r="Q6335" i="7"/>
  <c r="Q6336" i="7"/>
  <c r="Q6337" i="7"/>
  <c r="Q6338" i="7"/>
  <c r="Q6339" i="7"/>
  <c r="Q6340" i="7"/>
  <c r="Q6341" i="7"/>
  <c r="Q6342" i="7"/>
  <c r="Q6343" i="7"/>
  <c r="Q6344" i="7"/>
  <c r="Q6345" i="7"/>
  <c r="Q6346" i="7"/>
  <c r="Q6347" i="7"/>
  <c r="Q6348" i="7"/>
  <c r="Q6349" i="7"/>
  <c r="Q6350" i="7"/>
  <c r="Q6351" i="7"/>
  <c r="Q6352" i="7"/>
  <c r="Q6353" i="7"/>
  <c r="Q6354" i="7"/>
  <c r="Q6355" i="7"/>
  <c r="Q6356" i="7"/>
  <c r="Q6357" i="7"/>
  <c r="Q6358" i="7"/>
  <c r="Q6359" i="7"/>
  <c r="Q6360" i="7"/>
  <c r="Q6361" i="7"/>
  <c r="Q6362" i="7"/>
  <c r="Q6363" i="7"/>
  <c r="Q6364" i="7"/>
  <c r="Q6365" i="7"/>
  <c r="Q6366" i="7"/>
  <c r="Q6367" i="7"/>
  <c r="Q6368" i="7"/>
  <c r="Q6369" i="7"/>
  <c r="Q6370" i="7"/>
  <c r="Q6371" i="7"/>
  <c r="Q6372" i="7"/>
  <c r="Q6373" i="7"/>
  <c r="Q6374" i="7"/>
  <c r="Q6375" i="7"/>
  <c r="Q6376" i="7"/>
  <c r="Q6377" i="7"/>
  <c r="Q6378" i="7"/>
  <c r="Q6379" i="7"/>
  <c r="Q6380" i="7"/>
  <c r="Q6381" i="7"/>
  <c r="Q6382" i="7"/>
  <c r="Q6383" i="7"/>
  <c r="Q6384" i="7"/>
  <c r="Q6385" i="7"/>
  <c r="Q6386" i="7"/>
  <c r="Q6387" i="7"/>
  <c r="Q6388" i="7"/>
  <c r="Q6389" i="7"/>
  <c r="Q6390" i="7"/>
  <c r="Q6391" i="7"/>
  <c r="Q6392" i="7"/>
  <c r="Q6393" i="7"/>
  <c r="Q6394" i="7"/>
  <c r="Q6395" i="7"/>
  <c r="Q6396" i="7"/>
  <c r="Q6397" i="7"/>
  <c r="Q6398" i="7"/>
  <c r="Q6399" i="7"/>
  <c r="Q6400" i="7"/>
  <c r="Q6401" i="7"/>
  <c r="Q6402" i="7"/>
  <c r="Q6403" i="7"/>
  <c r="Q6404" i="7"/>
  <c r="Q6405" i="7"/>
  <c r="Q6406" i="7"/>
  <c r="Q6407" i="7"/>
  <c r="Q6408" i="7"/>
  <c r="Q6409" i="7"/>
  <c r="Q6410" i="7"/>
  <c r="Q6411" i="7"/>
  <c r="Q6412" i="7"/>
  <c r="Q6413" i="7"/>
  <c r="Q6414" i="7"/>
  <c r="Q6415" i="7"/>
  <c r="Q6416" i="7"/>
  <c r="Q6417" i="7"/>
  <c r="Q6418" i="7"/>
  <c r="Q6419" i="7"/>
  <c r="Q6420" i="7"/>
  <c r="Q6421" i="7"/>
  <c r="Q6422" i="7"/>
  <c r="Q6423" i="7"/>
  <c r="Q6424" i="7"/>
  <c r="Q6425" i="7"/>
  <c r="Q6426" i="7"/>
  <c r="Q6427" i="7"/>
  <c r="Q6428" i="7"/>
  <c r="Q6429" i="7"/>
  <c r="Q6430" i="7"/>
  <c r="Q6431" i="7"/>
  <c r="Q6432" i="7"/>
  <c r="Q6433" i="7"/>
  <c r="Q6434" i="7"/>
  <c r="Q6435" i="7"/>
  <c r="Q6436" i="7"/>
  <c r="Q6437" i="7"/>
  <c r="Q6438" i="7"/>
  <c r="Q6439" i="7"/>
  <c r="Q6440" i="7"/>
  <c r="Q6441" i="7"/>
  <c r="Q6442" i="7"/>
  <c r="Q6443" i="7"/>
  <c r="Q6444" i="7"/>
  <c r="Q6445" i="7"/>
  <c r="Q6446" i="7"/>
  <c r="Q6447" i="7"/>
  <c r="Q6448" i="7"/>
  <c r="Q6449" i="7"/>
  <c r="Q6450" i="7"/>
  <c r="Q6451" i="7"/>
  <c r="Q6452" i="7"/>
  <c r="Q6453" i="7"/>
  <c r="Q6454" i="7"/>
  <c r="Q6455" i="7"/>
  <c r="Q6456" i="7"/>
  <c r="Q6457" i="7"/>
  <c r="Q6458" i="7"/>
  <c r="Q6459" i="7"/>
  <c r="Q6460" i="7"/>
  <c r="Q6461" i="7"/>
  <c r="Q6462" i="7"/>
  <c r="Q6463" i="7"/>
  <c r="Q6464" i="7"/>
  <c r="Q6465" i="7"/>
  <c r="Q6466" i="7"/>
  <c r="Q6467" i="7"/>
  <c r="Q6468" i="7"/>
  <c r="Q6469" i="7"/>
  <c r="Q6470" i="7"/>
  <c r="Q6471" i="7"/>
  <c r="Q6472" i="7"/>
  <c r="Q6473" i="7"/>
  <c r="Q6474" i="7"/>
  <c r="Q6475" i="7"/>
  <c r="Q6476" i="7"/>
  <c r="Q6477" i="7"/>
  <c r="Q6478" i="7"/>
  <c r="Q6479" i="7"/>
  <c r="Q6480" i="7"/>
  <c r="Q6481" i="7"/>
  <c r="Q6482" i="7"/>
  <c r="Q6483" i="7"/>
  <c r="Q6484" i="7"/>
  <c r="Q6485" i="7"/>
  <c r="Q6486" i="7"/>
  <c r="Q6487" i="7"/>
  <c r="Q6488" i="7"/>
  <c r="Q6489" i="7"/>
  <c r="Q6490" i="7"/>
  <c r="Q6491" i="7"/>
  <c r="Q6492" i="7"/>
  <c r="Q6493" i="7"/>
  <c r="Q6494" i="7"/>
  <c r="Q6495" i="7"/>
  <c r="Q6496" i="7"/>
  <c r="Q6497" i="7"/>
  <c r="Q6498" i="7"/>
  <c r="Q6499" i="7"/>
  <c r="Q6500" i="7"/>
  <c r="Q6501" i="7"/>
  <c r="Q6502" i="7"/>
  <c r="Q6503" i="7"/>
  <c r="Q6504" i="7"/>
  <c r="Q6505" i="7"/>
  <c r="Q6506" i="7"/>
  <c r="Q6507" i="7"/>
  <c r="Q6508" i="7"/>
  <c r="Q6509" i="7"/>
  <c r="Q6510" i="7"/>
  <c r="Q6511" i="7"/>
  <c r="Q6512" i="7"/>
  <c r="Q6513" i="7"/>
  <c r="Q6514" i="7"/>
  <c r="Q6515" i="7"/>
  <c r="Q6516" i="7"/>
  <c r="Q6517" i="7"/>
  <c r="Q6518" i="7"/>
  <c r="Q6519" i="7"/>
  <c r="Q6520" i="7"/>
  <c r="Q6521" i="7"/>
  <c r="Q6522" i="7"/>
  <c r="Q6523" i="7"/>
  <c r="Q6524" i="7"/>
  <c r="Q6525" i="7"/>
  <c r="Q6526" i="7"/>
  <c r="Q6527" i="7"/>
  <c r="Q6528" i="7"/>
  <c r="Q6529" i="7"/>
  <c r="Q6530" i="7"/>
  <c r="Q6531" i="7"/>
  <c r="Q6532" i="7"/>
  <c r="Q6533" i="7"/>
  <c r="Q6534" i="7"/>
  <c r="Q6535" i="7"/>
  <c r="Q6536" i="7"/>
  <c r="Q6537" i="7"/>
  <c r="Q6538" i="7"/>
  <c r="Q6539" i="7"/>
  <c r="Q6540" i="7"/>
  <c r="Q6541" i="7"/>
  <c r="Q6542" i="7"/>
  <c r="Q6543" i="7"/>
  <c r="Q6544" i="7"/>
  <c r="Q6545" i="7"/>
  <c r="Q6546" i="7"/>
  <c r="Q6547" i="7"/>
  <c r="Q6548" i="7"/>
  <c r="Q6549" i="7"/>
  <c r="Q6550" i="7"/>
  <c r="Q6551" i="7"/>
  <c r="Q6552" i="7"/>
  <c r="Q6553" i="7"/>
  <c r="Q6554" i="7"/>
  <c r="Q6555" i="7"/>
  <c r="Q6556" i="7"/>
  <c r="Q6557" i="7"/>
  <c r="Q6558" i="7"/>
  <c r="Q6559" i="7"/>
  <c r="Q6560" i="7"/>
  <c r="Q6561" i="7"/>
  <c r="Q6562" i="7"/>
  <c r="Q6563" i="7"/>
  <c r="Q6564" i="7"/>
  <c r="Q6565" i="7"/>
  <c r="Q6566" i="7"/>
  <c r="Q6567" i="7"/>
  <c r="Q6568" i="7"/>
  <c r="Q6569" i="7"/>
  <c r="Q6570" i="7"/>
  <c r="Q6571" i="7"/>
  <c r="Q6572" i="7"/>
  <c r="Q6573" i="7"/>
  <c r="Q6574" i="7"/>
  <c r="Q6575" i="7"/>
  <c r="Q6576" i="7"/>
  <c r="Q6577" i="7"/>
  <c r="Q6578" i="7"/>
  <c r="Q6579" i="7"/>
  <c r="Q6580" i="7"/>
  <c r="Q6581" i="7"/>
  <c r="Q6582" i="7"/>
  <c r="Q6583" i="7"/>
  <c r="Q6584" i="7"/>
  <c r="Q6585" i="7"/>
  <c r="Q6586" i="7"/>
  <c r="Q6587" i="7"/>
  <c r="Q6588" i="7"/>
  <c r="Q6589" i="7"/>
  <c r="Q6590" i="7"/>
  <c r="Q6591" i="7"/>
  <c r="Q6592" i="7"/>
  <c r="Q6593" i="7"/>
  <c r="Q6594" i="7"/>
  <c r="Q6595" i="7"/>
  <c r="Q6596" i="7"/>
  <c r="Q6597" i="7"/>
  <c r="Q6598" i="7"/>
  <c r="Q6599" i="7"/>
  <c r="Q6600" i="7"/>
  <c r="Q6601" i="7"/>
  <c r="Q6602" i="7"/>
  <c r="Q6603" i="7"/>
  <c r="Q6604" i="7"/>
  <c r="Q6605" i="7"/>
  <c r="Q6606" i="7"/>
  <c r="Q6607" i="7"/>
  <c r="Q6608" i="7"/>
  <c r="Q6609" i="7"/>
  <c r="Q6610" i="7"/>
  <c r="Q6611" i="7"/>
  <c r="Q6612" i="7"/>
  <c r="Q6613" i="7"/>
  <c r="Q6614" i="7"/>
  <c r="Q6615" i="7"/>
  <c r="Q6616" i="7"/>
  <c r="Q6617" i="7"/>
  <c r="Q6618" i="7"/>
  <c r="Q6619" i="7"/>
  <c r="Q6620" i="7"/>
  <c r="Q6621" i="7"/>
  <c r="Q6622" i="7"/>
  <c r="Q6623" i="7"/>
  <c r="Q6624" i="7"/>
  <c r="Q6625" i="7"/>
  <c r="Q6626" i="7"/>
  <c r="Q6627" i="7"/>
  <c r="Q6628" i="7"/>
  <c r="Q6629" i="7"/>
  <c r="Q6630" i="7"/>
  <c r="Q6631" i="7"/>
  <c r="Q6632" i="7"/>
  <c r="Q6633" i="7"/>
  <c r="Q6634" i="7"/>
  <c r="Q6635" i="7"/>
  <c r="Q6636" i="7"/>
  <c r="Q6637" i="7"/>
  <c r="Q6638" i="7"/>
  <c r="Q6639" i="7"/>
  <c r="Q6640" i="7"/>
  <c r="Q6641" i="7"/>
  <c r="Q6642" i="7"/>
  <c r="Q6643" i="7"/>
  <c r="Q6644" i="7"/>
  <c r="Q6645" i="7"/>
  <c r="Q6646" i="7"/>
  <c r="Q6647" i="7"/>
  <c r="Q6648" i="7"/>
  <c r="Q6649" i="7"/>
  <c r="Q6650" i="7"/>
  <c r="Q6651" i="7"/>
  <c r="Q6652" i="7"/>
  <c r="Q6653" i="7"/>
  <c r="Q6654" i="7"/>
  <c r="Q6655" i="7"/>
  <c r="Q6656" i="7"/>
  <c r="Q6657" i="7"/>
  <c r="Q6658" i="7"/>
  <c r="Q6659" i="7"/>
  <c r="Q6660" i="7"/>
  <c r="Q6661" i="7"/>
  <c r="Q6662" i="7"/>
  <c r="Q6663" i="7"/>
  <c r="Q6664" i="7"/>
  <c r="Q6665" i="7"/>
  <c r="Q6666" i="7"/>
  <c r="Q6667" i="7"/>
  <c r="Q6668" i="7"/>
  <c r="Q6669" i="7"/>
  <c r="Q6670" i="7"/>
  <c r="Q6671" i="7"/>
  <c r="Q6672" i="7"/>
  <c r="Q6673" i="7"/>
  <c r="Q6674" i="7"/>
  <c r="Q6675" i="7"/>
  <c r="Q6676" i="7"/>
  <c r="Q6677" i="7"/>
  <c r="Q6678" i="7"/>
  <c r="Q6679" i="7"/>
  <c r="Q6680" i="7"/>
  <c r="Q6681" i="7"/>
  <c r="Q6682" i="7"/>
  <c r="Q6683" i="7"/>
  <c r="Q6684" i="7"/>
  <c r="Q6685" i="7"/>
  <c r="Q6686" i="7"/>
  <c r="Q6687" i="7"/>
  <c r="Q6688" i="7"/>
  <c r="Q6689" i="7"/>
  <c r="Q6690" i="7"/>
  <c r="Q6691" i="7"/>
  <c r="Q6692" i="7"/>
  <c r="Q6693" i="7"/>
  <c r="Q6694" i="7"/>
  <c r="Q6695" i="7"/>
  <c r="Q6696" i="7"/>
  <c r="Q6697" i="7"/>
  <c r="Q6698" i="7"/>
  <c r="Q6699" i="7"/>
  <c r="Q6700" i="7"/>
  <c r="Q6701" i="7"/>
  <c r="Q6702" i="7"/>
  <c r="Q6703" i="7"/>
  <c r="Q6704" i="7"/>
  <c r="Q6705" i="7"/>
  <c r="Q6706" i="7"/>
  <c r="Q6707" i="7"/>
  <c r="Q6708" i="7"/>
  <c r="Q6709" i="7"/>
  <c r="Q6710" i="7"/>
  <c r="Q6711" i="7"/>
  <c r="Q6712" i="7"/>
  <c r="Q6713" i="7"/>
  <c r="Q6714" i="7"/>
  <c r="Q6715" i="7"/>
  <c r="Q6716" i="7"/>
  <c r="Q6717" i="7"/>
  <c r="Q6718" i="7"/>
  <c r="Q6719" i="7"/>
  <c r="Q6720" i="7"/>
  <c r="Q6721" i="7"/>
  <c r="Q6722" i="7"/>
  <c r="Q6723" i="7"/>
  <c r="Q6724" i="7"/>
  <c r="Q6725" i="7"/>
  <c r="Q6726" i="7"/>
  <c r="Q6727" i="7"/>
  <c r="Q6728" i="7"/>
  <c r="Q6729" i="7"/>
  <c r="Q6730" i="7"/>
  <c r="Q6731" i="7"/>
  <c r="Q6732" i="7"/>
  <c r="Q6733" i="7"/>
  <c r="Q6734" i="7"/>
  <c r="Q6735" i="7"/>
  <c r="Q6736" i="7"/>
  <c r="Q6737" i="7"/>
  <c r="Q6738" i="7"/>
  <c r="Q6739" i="7"/>
  <c r="Q6740" i="7"/>
  <c r="Q6741" i="7"/>
  <c r="Q6742" i="7"/>
  <c r="Q6743" i="7"/>
  <c r="Q6744" i="7"/>
  <c r="Q6745" i="7"/>
  <c r="Q6746" i="7"/>
  <c r="Q6747" i="7"/>
  <c r="Q6748" i="7"/>
  <c r="Q6749" i="7"/>
  <c r="Q6750" i="7"/>
  <c r="Q6751" i="7"/>
  <c r="Q6752" i="7"/>
  <c r="Q6753" i="7"/>
  <c r="Q6754" i="7"/>
  <c r="Q6755" i="7"/>
  <c r="Q6756" i="7"/>
  <c r="Q6757" i="7"/>
  <c r="Q6758" i="7"/>
  <c r="Q6759" i="7"/>
  <c r="Q6760" i="7"/>
  <c r="Q6761" i="7"/>
  <c r="Q6762" i="7"/>
  <c r="Q6763" i="7"/>
  <c r="Q6764" i="7"/>
  <c r="Q6765" i="7"/>
  <c r="Q6766" i="7"/>
  <c r="Q6767" i="7"/>
  <c r="Q6768" i="7"/>
  <c r="Q6769" i="7"/>
  <c r="Q6770" i="7"/>
  <c r="Q6771" i="7"/>
  <c r="Q6772" i="7"/>
  <c r="Q6773" i="7"/>
  <c r="Q6774" i="7"/>
  <c r="Q6775" i="7"/>
  <c r="Q6776" i="7"/>
  <c r="Q6777" i="7"/>
  <c r="Q6778" i="7"/>
  <c r="Q6779" i="7"/>
  <c r="Q6780" i="7"/>
  <c r="Q6781" i="7"/>
  <c r="Q6782" i="7"/>
  <c r="Q6783" i="7"/>
  <c r="Q6784" i="7"/>
  <c r="Q6785" i="7"/>
  <c r="Q6786" i="7"/>
  <c r="Q6787" i="7"/>
  <c r="Q6788" i="7"/>
  <c r="Q6789" i="7"/>
  <c r="Q6790" i="7"/>
  <c r="Q6791" i="7"/>
  <c r="Q6792" i="7"/>
  <c r="Q6793" i="7"/>
  <c r="Q6794" i="7"/>
  <c r="Q6795" i="7"/>
  <c r="Q6796" i="7"/>
  <c r="Q6797" i="7"/>
  <c r="Q6798" i="7"/>
  <c r="Q6799" i="7"/>
  <c r="Q6800" i="7"/>
  <c r="Q6801" i="7"/>
  <c r="Q6802" i="7"/>
  <c r="Q6803" i="7"/>
  <c r="Q6804" i="7"/>
  <c r="Q6805" i="7"/>
  <c r="Q6806" i="7"/>
  <c r="Q6807" i="7"/>
  <c r="Q6808" i="7"/>
  <c r="Q6809" i="7"/>
  <c r="Q6810" i="7"/>
  <c r="Q6811" i="7"/>
  <c r="Q6812" i="7"/>
  <c r="Q6813" i="7"/>
  <c r="Q6814" i="7"/>
  <c r="Q6815" i="7"/>
  <c r="Q6816" i="7"/>
  <c r="Q6817" i="7"/>
  <c r="Q6818" i="7"/>
  <c r="Q6819" i="7"/>
  <c r="Q6820" i="7"/>
  <c r="Q6821" i="7"/>
  <c r="Q6822" i="7"/>
  <c r="Q6823" i="7"/>
  <c r="Q6824" i="7"/>
  <c r="Q6825" i="7"/>
  <c r="Q6826" i="7"/>
  <c r="Q6827" i="7"/>
  <c r="Q6828" i="7"/>
  <c r="Q6829" i="7"/>
  <c r="Q6830" i="7"/>
  <c r="Q6831" i="7"/>
  <c r="Q6832" i="7"/>
  <c r="Q6833" i="7"/>
  <c r="Q6834" i="7"/>
  <c r="Q6835" i="7"/>
  <c r="Q6836" i="7"/>
  <c r="Q6837" i="7"/>
  <c r="Q6838" i="7"/>
  <c r="Q6839" i="7"/>
  <c r="Q6840" i="7"/>
  <c r="Q6841" i="7"/>
  <c r="Q6842" i="7"/>
  <c r="Q6843" i="7"/>
  <c r="Q6844" i="7"/>
  <c r="Q6845" i="7"/>
  <c r="Q6846" i="7"/>
  <c r="Q6847" i="7"/>
  <c r="Q6848" i="7"/>
  <c r="Q6849" i="7"/>
  <c r="Q6850" i="7"/>
  <c r="Q6851" i="7"/>
  <c r="Q6852" i="7"/>
  <c r="Q6853" i="7"/>
  <c r="Q6854" i="7"/>
  <c r="Q6855" i="7"/>
  <c r="Q6856" i="7"/>
  <c r="Q6857" i="7"/>
  <c r="Q6858" i="7"/>
  <c r="Q6859" i="7"/>
  <c r="Q6860" i="7"/>
  <c r="Q6861" i="7"/>
  <c r="Q6862" i="7"/>
  <c r="Q6863" i="7"/>
  <c r="Q6864" i="7"/>
  <c r="Q6865" i="7"/>
  <c r="Q6866" i="7"/>
  <c r="Q6867" i="7"/>
  <c r="Q6868" i="7"/>
  <c r="Q6869" i="7"/>
  <c r="Q6870" i="7"/>
  <c r="Q6871" i="7"/>
  <c r="Q6872" i="7"/>
  <c r="Q6873" i="7"/>
  <c r="Q6874" i="7"/>
  <c r="Q6875" i="7"/>
  <c r="Q6876" i="7"/>
  <c r="Q6877" i="7"/>
  <c r="Q6878" i="7"/>
  <c r="Q6879" i="7"/>
  <c r="Q6880" i="7"/>
  <c r="Q6881" i="7"/>
  <c r="Q6882" i="7"/>
  <c r="Q6883" i="7"/>
  <c r="Q6884" i="7"/>
  <c r="Q6885" i="7"/>
  <c r="Q6886" i="7"/>
  <c r="Q6887" i="7"/>
  <c r="Q6888" i="7"/>
  <c r="Q6889" i="7"/>
  <c r="Q6890" i="7"/>
  <c r="Q6891" i="7"/>
  <c r="Q6892" i="7"/>
  <c r="Q6893" i="7"/>
  <c r="Q6894" i="7"/>
  <c r="Q6895" i="7"/>
  <c r="Q6896" i="7"/>
  <c r="Q6897" i="7"/>
  <c r="Q6898" i="7"/>
  <c r="Q6899" i="7"/>
  <c r="Q6900" i="7"/>
  <c r="Q6901" i="7"/>
  <c r="Q6902" i="7"/>
  <c r="Q6903" i="7"/>
  <c r="Q6904" i="7"/>
  <c r="Q6905" i="7"/>
  <c r="Q6906" i="7"/>
  <c r="Q6907" i="7"/>
  <c r="Q6908" i="7"/>
  <c r="Q6909" i="7"/>
  <c r="Q6910" i="7"/>
  <c r="Q6911" i="7"/>
  <c r="Q6912" i="7"/>
  <c r="Q6913" i="7"/>
  <c r="Q6914" i="7"/>
  <c r="Q6915" i="7"/>
  <c r="Q6916" i="7"/>
  <c r="Q6917" i="7"/>
  <c r="Q6918" i="7"/>
  <c r="Q6919"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Q508" i="7"/>
  <c r="Q509" i="7"/>
  <c r="Q510" i="7"/>
  <c r="Q511" i="7"/>
  <c r="Q512" i="7"/>
  <c r="Q513" i="7"/>
  <c r="Q514" i="7"/>
  <c r="Q515" i="7"/>
  <c r="Q516" i="7"/>
  <c r="Q517" i="7"/>
  <c r="Q518" i="7"/>
  <c r="Q519" i="7"/>
  <c r="Q520" i="7"/>
  <c r="Q521" i="7"/>
  <c r="Q522" i="7"/>
  <c r="Q523" i="7"/>
  <c r="Q524" i="7"/>
  <c r="Q525" i="7"/>
  <c r="Q526" i="7"/>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6" i="7"/>
  <c r="Q567" i="7"/>
  <c r="Q568" i="7"/>
  <c r="Q569" i="7"/>
  <c r="Q570" i="7"/>
  <c r="Q571" i="7"/>
  <c r="Q572" i="7"/>
  <c r="Q573" i="7"/>
  <c r="Q574" i="7"/>
  <c r="Q575" i="7"/>
  <c r="Q576" i="7"/>
  <c r="Q577" i="7"/>
  <c r="Q578" i="7"/>
  <c r="Q579" i="7"/>
  <c r="Q580" i="7"/>
  <c r="Q581" i="7"/>
  <c r="Q582" i="7"/>
  <c r="Q583" i="7"/>
  <c r="Q584" i="7"/>
  <c r="Q585" i="7"/>
  <c r="Q586" i="7"/>
  <c r="Q587" i="7"/>
  <c r="Q588" i="7"/>
  <c r="Q589" i="7"/>
  <c r="Q590" i="7"/>
  <c r="Q591" i="7"/>
  <c r="Q592" i="7"/>
  <c r="Q593" i="7"/>
  <c r="Q594" i="7"/>
  <c r="Q595" i="7"/>
  <c r="Q596" i="7"/>
  <c r="Q597" i="7"/>
  <c r="Q598" i="7"/>
  <c r="Q599" i="7"/>
  <c r="Q600" i="7"/>
  <c r="Q601" i="7"/>
  <c r="Q602" i="7"/>
  <c r="Q603" i="7"/>
  <c r="Q604" i="7"/>
  <c r="Q605" i="7"/>
  <c r="Q606" i="7"/>
  <c r="Q607" i="7"/>
  <c r="Q608" i="7"/>
  <c r="Q609" i="7"/>
  <c r="Q610" i="7"/>
  <c r="Q611" i="7"/>
  <c r="Q612" i="7"/>
  <c r="Q613" i="7"/>
  <c r="Q614" i="7"/>
  <c r="Q615" i="7"/>
  <c r="Q616" i="7"/>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8" i="7"/>
  <c r="Q649" i="7"/>
  <c r="Q650" i="7"/>
  <c r="Q651" i="7"/>
  <c r="Q652" i="7"/>
  <c r="Q653" i="7"/>
  <c r="Q654" i="7"/>
  <c r="Q655" i="7"/>
  <c r="Q656" i="7"/>
  <c r="Q657" i="7"/>
  <c r="Q658" i="7"/>
  <c r="Q659" i="7"/>
  <c r="Q660" i="7"/>
  <c r="Q661" i="7"/>
  <c r="Q662" i="7"/>
  <c r="Q663" i="7"/>
  <c r="Q664" i="7"/>
  <c r="Q665" i="7"/>
  <c r="Q666" i="7"/>
  <c r="Q667" i="7"/>
  <c r="Q668" i="7"/>
  <c r="Q669" i="7"/>
  <c r="Q670" i="7"/>
  <c r="Q671" i="7"/>
  <c r="Q672" i="7"/>
  <c r="Q673" i="7"/>
  <c r="Q674" i="7"/>
  <c r="Q675" i="7"/>
  <c r="Q676" i="7"/>
  <c r="Q677" i="7"/>
  <c r="Q678" i="7"/>
  <c r="Q679" i="7"/>
  <c r="Q680" i="7"/>
  <c r="Q681" i="7"/>
  <c r="Q682" i="7"/>
  <c r="Q683" i="7"/>
  <c r="Q684" i="7"/>
  <c r="Q685" i="7"/>
  <c r="Q686" i="7"/>
  <c r="Q687" i="7"/>
  <c r="Q688" i="7"/>
  <c r="Q689" i="7"/>
  <c r="Q690" i="7"/>
  <c r="Q691" i="7"/>
  <c r="Q692" i="7"/>
  <c r="Q693" i="7"/>
  <c r="Q694" i="7"/>
  <c r="Q695" i="7"/>
  <c r="Q696" i="7"/>
  <c r="Q697" i="7"/>
  <c r="Q698" i="7"/>
  <c r="Q699" i="7"/>
  <c r="Q700" i="7"/>
  <c r="Q701" i="7"/>
  <c r="Q702" i="7"/>
  <c r="Q703" i="7"/>
  <c r="Q704" i="7"/>
  <c r="Q705" i="7"/>
  <c r="Q706" i="7"/>
  <c r="Q707" i="7"/>
  <c r="Q708" i="7"/>
  <c r="Q709" i="7"/>
  <c r="Q710" i="7"/>
  <c r="Q711" i="7"/>
  <c r="Q712" i="7"/>
  <c r="Q713" i="7"/>
  <c r="Q714" i="7"/>
  <c r="Q715" i="7"/>
  <c r="Q716" i="7"/>
  <c r="Q717" i="7"/>
  <c r="Q718" i="7"/>
  <c r="Q719" i="7"/>
  <c r="Q720" i="7"/>
  <c r="Q721" i="7"/>
  <c r="Q722" i="7"/>
  <c r="Q723" i="7"/>
  <c r="Q724" i="7"/>
  <c r="Q725" i="7"/>
  <c r="Q726" i="7"/>
  <c r="Q727" i="7"/>
  <c r="Q728" i="7"/>
  <c r="Q729" i="7"/>
  <c r="Q730" i="7"/>
  <c r="Q731" i="7"/>
  <c r="Q732" i="7"/>
  <c r="Q733" i="7"/>
  <c r="Q734" i="7"/>
  <c r="Q735" i="7"/>
  <c r="Q736" i="7"/>
  <c r="Q737" i="7"/>
  <c r="Q738" i="7"/>
  <c r="Q739" i="7"/>
  <c r="Q740" i="7"/>
  <c r="Q741" i="7"/>
  <c r="Q742" i="7"/>
  <c r="Q743" i="7"/>
  <c r="Q744" i="7"/>
  <c r="Q745" i="7"/>
  <c r="Q746" i="7"/>
  <c r="Q747" i="7"/>
  <c r="Q748" i="7"/>
  <c r="Q749" i="7"/>
  <c r="Q750" i="7"/>
  <c r="Q751" i="7"/>
  <c r="Q752" i="7"/>
  <c r="Q753" i="7"/>
  <c r="Q754" i="7"/>
  <c r="Q755" i="7"/>
  <c r="Q756" i="7"/>
  <c r="Q757" i="7"/>
  <c r="Q758" i="7"/>
  <c r="Q759" i="7"/>
  <c r="Q760" i="7"/>
  <c r="Q761" i="7"/>
  <c r="Q762" i="7"/>
  <c r="Q763" i="7"/>
  <c r="Q764" i="7"/>
  <c r="Q765" i="7"/>
  <c r="Q766" i="7"/>
  <c r="Q767" i="7"/>
  <c r="Q768" i="7"/>
  <c r="Q769" i="7"/>
  <c r="Q770" i="7"/>
  <c r="Q771" i="7"/>
  <c r="Q772" i="7"/>
  <c r="Q773" i="7"/>
  <c r="Q774" i="7"/>
  <c r="Q775" i="7"/>
  <c r="Q776" i="7"/>
  <c r="Q777" i="7"/>
  <c r="Q778" i="7"/>
  <c r="Q779" i="7"/>
  <c r="Q780" i="7"/>
  <c r="Q781" i="7"/>
  <c r="Q782" i="7"/>
  <c r="Q783" i="7"/>
  <c r="Q784" i="7"/>
  <c r="Q785" i="7"/>
  <c r="Q786" i="7"/>
  <c r="Q787" i="7"/>
  <c r="Q788" i="7"/>
  <c r="Q789" i="7"/>
  <c r="Q790" i="7"/>
  <c r="Q791" i="7"/>
  <c r="Q792" i="7"/>
  <c r="Q793" i="7"/>
  <c r="Q794" i="7"/>
  <c r="Q795" i="7"/>
  <c r="Q796" i="7"/>
  <c r="Q797" i="7"/>
  <c r="Q798" i="7"/>
  <c r="Q799" i="7"/>
  <c r="Q800" i="7"/>
  <c r="Q801" i="7"/>
  <c r="Q802" i="7"/>
  <c r="Q803" i="7"/>
  <c r="Q804" i="7"/>
  <c r="Q805" i="7"/>
  <c r="Q806" i="7"/>
  <c r="Q807" i="7"/>
  <c r="Q808" i="7"/>
  <c r="Q809" i="7"/>
  <c r="Q810" i="7"/>
  <c r="Q811" i="7"/>
  <c r="Q812" i="7"/>
  <c r="Q813" i="7"/>
  <c r="Q814" i="7"/>
  <c r="Q815" i="7"/>
  <c r="Q816" i="7"/>
  <c r="Q817" i="7"/>
  <c r="Q818" i="7"/>
  <c r="Q819" i="7"/>
  <c r="Q820" i="7"/>
  <c r="Q821" i="7"/>
  <c r="Q822" i="7"/>
  <c r="Q823" i="7"/>
  <c r="Q824" i="7"/>
  <c r="Q825" i="7"/>
  <c r="Q826" i="7"/>
  <c r="Q827" i="7"/>
  <c r="Q828" i="7"/>
  <c r="Q829" i="7"/>
  <c r="Q830" i="7"/>
  <c r="Q831" i="7"/>
  <c r="Q832" i="7"/>
  <c r="Q833" i="7"/>
  <c r="Q834" i="7"/>
  <c r="Q835" i="7"/>
  <c r="Q836" i="7"/>
  <c r="Q837" i="7"/>
  <c r="Q838" i="7"/>
  <c r="Q839" i="7"/>
  <c r="Q840" i="7"/>
  <c r="Q841" i="7"/>
  <c r="Q842" i="7"/>
  <c r="Q843" i="7"/>
  <c r="Q844" i="7"/>
  <c r="Q845" i="7"/>
  <c r="Q846" i="7"/>
  <c r="Q847" i="7"/>
  <c r="Q848" i="7"/>
  <c r="Q849" i="7"/>
  <c r="Q850" i="7"/>
  <c r="Q851" i="7"/>
  <c r="Q852" i="7"/>
  <c r="Q853" i="7"/>
  <c r="Q854" i="7"/>
  <c r="Q855" i="7"/>
  <c r="Q856" i="7"/>
  <c r="Q857" i="7"/>
  <c r="Q858" i="7"/>
  <c r="Q859" i="7"/>
  <c r="Q860" i="7"/>
  <c r="Q861" i="7"/>
  <c r="Q862" i="7"/>
  <c r="Q863" i="7"/>
  <c r="Q864" i="7"/>
  <c r="Q865" i="7"/>
  <c r="Q866" i="7"/>
  <c r="Q867" i="7"/>
  <c r="Q868" i="7"/>
  <c r="Q869" i="7"/>
  <c r="Q870" i="7"/>
  <c r="Q871" i="7"/>
  <c r="Q872" i="7"/>
  <c r="Q873" i="7"/>
  <c r="Q874" i="7"/>
  <c r="Q875" i="7"/>
  <c r="Q876" i="7"/>
  <c r="Q877" i="7"/>
  <c r="Q878" i="7"/>
  <c r="Q879" i="7"/>
  <c r="Q880" i="7"/>
  <c r="Q881" i="7"/>
  <c r="Q882" i="7"/>
  <c r="Q883" i="7"/>
  <c r="Q884" i="7"/>
  <c r="Q885" i="7"/>
  <c r="Q886" i="7"/>
  <c r="Q887" i="7"/>
  <c r="Q888" i="7"/>
  <c r="Q889" i="7"/>
  <c r="Q890" i="7"/>
  <c r="Q891" i="7"/>
  <c r="Q892" i="7"/>
  <c r="Q893" i="7"/>
  <c r="Q894" i="7"/>
  <c r="Q895" i="7"/>
  <c r="Q896" i="7"/>
  <c r="Q897" i="7"/>
  <c r="Q898" i="7"/>
  <c r="Q899" i="7"/>
  <c r="Q900" i="7"/>
  <c r="Q901" i="7"/>
  <c r="Q902" i="7"/>
  <c r="Q903" i="7"/>
  <c r="Q904" i="7"/>
  <c r="Q905" i="7"/>
  <c r="Q906" i="7"/>
  <c r="Q907" i="7"/>
  <c r="Q908" i="7"/>
  <c r="Q909" i="7"/>
  <c r="Q910" i="7"/>
  <c r="Q911" i="7"/>
  <c r="Q912" i="7"/>
  <c r="Q913" i="7"/>
  <c r="Q914" i="7"/>
  <c r="Q915" i="7"/>
  <c r="Q916" i="7"/>
  <c r="Q917" i="7"/>
  <c r="Q918" i="7"/>
  <c r="Q919" i="7"/>
  <c r="Q920" i="7"/>
  <c r="Q921" i="7"/>
  <c r="Q922" i="7"/>
  <c r="Q923" i="7"/>
  <c r="Q924" i="7"/>
  <c r="Q925" i="7"/>
  <c r="Q926" i="7"/>
  <c r="Q927" i="7"/>
  <c r="Q928" i="7"/>
  <c r="Q929" i="7"/>
  <c r="Q930" i="7"/>
  <c r="Q931" i="7"/>
  <c r="Q932" i="7"/>
  <c r="Q933" i="7"/>
  <c r="Q934" i="7"/>
  <c r="Q935" i="7"/>
  <c r="Q936" i="7"/>
  <c r="Q937" i="7"/>
  <c r="Q938" i="7"/>
  <c r="Q939" i="7"/>
  <c r="Q940" i="7"/>
  <c r="Q941" i="7"/>
  <c r="Q942" i="7"/>
  <c r="Q943" i="7"/>
  <c r="Q944" i="7"/>
  <c r="Q945" i="7"/>
  <c r="Q946" i="7"/>
  <c r="Q947" i="7"/>
  <c r="Q948" i="7"/>
  <c r="Q949" i="7"/>
  <c r="Q950" i="7"/>
  <c r="Q951" i="7"/>
  <c r="Q952" i="7"/>
  <c r="Q953" i="7"/>
  <c r="Q954" i="7"/>
  <c r="Q955" i="7"/>
  <c r="Q956" i="7"/>
  <c r="Q957" i="7"/>
  <c r="Q958" i="7"/>
  <c r="Q959" i="7"/>
  <c r="Q960" i="7"/>
  <c r="Q961" i="7"/>
  <c r="Q962" i="7"/>
  <c r="Q963" i="7"/>
  <c r="Q964" i="7"/>
  <c r="Q965" i="7"/>
  <c r="Q966" i="7"/>
  <c r="Q967" i="7"/>
  <c r="Q968" i="7"/>
  <c r="Q969" i="7"/>
  <c r="Q970" i="7"/>
  <c r="Q971" i="7"/>
  <c r="Q972" i="7"/>
  <c r="Q973" i="7"/>
  <c r="Q974" i="7"/>
  <c r="Q975" i="7"/>
  <c r="Q976" i="7"/>
  <c r="Q977" i="7"/>
  <c r="Q978" i="7"/>
  <c r="Q979" i="7"/>
  <c r="Q980" i="7"/>
  <c r="Q981" i="7"/>
  <c r="Q982" i="7"/>
  <c r="Q983" i="7"/>
  <c r="Q984" i="7"/>
  <c r="Q985" i="7"/>
  <c r="Q986" i="7"/>
  <c r="Q987" i="7"/>
  <c r="Q988" i="7"/>
  <c r="Q989" i="7"/>
  <c r="Q990" i="7"/>
  <c r="Q991" i="7"/>
  <c r="Q992" i="7"/>
  <c r="Q993" i="7"/>
  <c r="Q994" i="7"/>
  <c r="Q995" i="7"/>
  <c r="Q996" i="7"/>
  <c r="Q997" i="7"/>
  <c r="Q998" i="7"/>
  <c r="Q999" i="7"/>
  <c r="Q1000" i="7"/>
  <c r="Q1001" i="7"/>
  <c r="Q1002" i="7"/>
  <c r="Q1003" i="7"/>
  <c r="Q1004" i="7"/>
  <c r="Q1005" i="7"/>
  <c r="Q1006" i="7"/>
  <c r="Q1007" i="7"/>
  <c r="Q1008" i="7"/>
  <c r="Q1009" i="7"/>
  <c r="Q1010" i="7"/>
  <c r="Q1011" i="7"/>
  <c r="Q1012" i="7"/>
  <c r="Q1013" i="7"/>
  <c r="Q1014" i="7"/>
  <c r="Q1015" i="7"/>
  <c r="Q1016" i="7"/>
  <c r="Q1017" i="7"/>
  <c r="Q1018" i="7"/>
  <c r="Q1019" i="7"/>
  <c r="Q1020" i="7"/>
  <c r="Q1021" i="7"/>
  <c r="Q1022" i="7"/>
  <c r="Q1023" i="7"/>
  <c r="Q1024" i="7"/>
  <c r="Q1025" i="7"/>
  <c r="Q1026" i="7"/>
  <c r="Q1027" i="7"/>
  <c r="Q1028" i="7"/>
  <c r="Q1029" i="7"/>
  <c r="Q1030" i="7"/>
  <c r="Q1031" i="7"/>
  <c r="Q1032" i="7"/>
  <c r="Q1033" i="7"/>
  <c r="Q1034" i="7"/>
  <c r="Q1035" i="7"/>
  <c r="Q1036" i="7"/>
  <c r="Q1037" i="7"/>
  <c r="Q1038" i="7"/>
  <c r="Q1039" i="7"/>
  <c r="Q1040" i="7"/>
  <c r="Q1041" i="7"/>
  <c r="Q1042" i="7"/>
  <c r="Q1043" i="7"/>
  <c r="Q1044" i="7"/>
  <c r="Q1045" i="7"/>
  <c r="Q1046" i="7"/>
  <c r="Q1047" i="7"/>
  <c r="Q1048" i="7"/>
  <c r="Q1049" i="7"/>
  <c r="Q1050" i="7"/>
  <c r="Q1051" i="7"/>
  <c r="Q1052" i="7"/>
  <c r="Q1053" i="7"/>
  <c r="Q1054" i="7"/>
  <c r="Q1055" i="7"/>
  <c r="Q1056" i="7"/>
  <c r="Q1057" i="7"/>
  <c r="Q1058" i="7"/>
  <c r="Q1059" i="7"/>
  <c r="Q1060" i="7"/>
  <c r="Q1061" i="7"/>
  <c r="Q1062" i="7"/>
  <c r="Q1063" i="7"/>
  <c r="Q1064" i="7"/>
  <c r="Q1065" i="7"/>
  <c r="Q1066" i="7"/>
  <c r="Q1067" i="7"/>
  <c r="Q1068" i="7"/>
  <c r="Q1069" i="7"/>
  <c r="Q1070" i="7"/>
  <c r="Q1071" i="7"/>
  <c r="Q1072" i="7"/>
  <c r="Q1073" i="7"/>
  <c r="Q1074" i="7"/>
  <c r="Q1075" i="7"/>
  <c r="Q1076" i="7"/>
  <c r="Q1077" i="7"/>
  <c r="Q1078" i="7"/>
  <c r="Q1079" i="7"/>
  <c r="Q1080" i="7"/>
  <c r="Q1081" i="7"/>
  <c r="Q1082" i="7"/>
  <c r="Q1083" i="7"/>
  <c r="Q1084" i="7"/>
  <c r="Q1085" i="7"/>
  <c r="Q1086" i="7"/>
  <c r="Q1087" i="7"/>
  <c r="Q1088" i="7"/>
  <c r="Q1089" i="7"/>
  <c r="Q1090" i="7"/>
  <c r="Q1091" i="7"/>
  <c r="Q1092" i="7"/>
  <c r="Q1093" i="7"/>
  <c r="Q1094" i="7"/>
  <c r="Q1095" i="7"/>
  <c r="Q1096" i="7"/>
  <c r="Q1097" i="7"/>
  <c r="Q1098" i="7"/>
  <c r="Q1099" i="7"/>
  <c r="Q1100" i="7"/>
  <c r="Q1101" i="7"/>
  <c r="Q1102" i="7"/>
  <c r="Q1103" i="7"/>
  <c r="Q1104" i="7"/>
  <c r="Q1105" i="7"/>
  <c r="Q1106" i="7"/>
  <c r="Q1107" i="7"/>
  <c r="Q1108" i="7"/>
  <c r="Q1109" i="7"/>
  <c r="Q1110" i="7"/>
  <c r="Q1111" i="7"/>
  <c r="Q1112" i="7"/>
  <c r="Q1113" i="7"/>
  <c r="Q1114" i="7"/>
  <c r="Q1115" i="7"/>
  <c r="Q1116" i="7"/>
  <c r="Q1117" i="7"/>
  <c r="Q1118" i="7"/>
  <c r="Q1119" i="7"/>
  <c r="Q1120" i="7"/>
  <c r="Q1121" i="7"/>
  <c r="Q1122" i="7"/>
  <c r="Q1123" i="7"/>
  <c r="Q1124" i="7"/>
  <c r="Q1125" i="7"/>
  <c r="Q1126" i="7"/>
  <c r="Q1127" i="7"/>
  <c r="Q1128" i="7"/>
  <c r="Q1129" i="7"/>
  <c r="Q1130" i="7"/>
  <c r="Q1131" i="7"/>
  <c r="Q1132" i="7"/>
  <c r="Q1133" i="7"/>
  <c r="Q1134" i="7"/>
  <c r="Q1135" i="7"/>
  <c r="Q1136" i="7"/>
  <c r="Q1137" i="7"/>
  <c r="Q1138" i="7"/>
  <c r="Q1139" i="7"/>
  <c r="Q1140" i="7"/>
  <c r="Q1141" i="7"/>
  <c r="Q1142" i="7"/>
  <c r="Q1143" i="7"/>
  <c r="Q1144" i="7"/>
  <c r="Q1145" i="7"/>
  <c r="Q1146" i="7"/>
  <c r="Q1147" i="7"/>
  <c r="Q1148" i="7"/>
  <c r="Q1149" i="7"/>
  <c r="Q1150" i="7"/>
  <c r="Q1151" i="7"/>
  <c r="Q1152" i="7"/>
  <c r="Q1153" i="7"/>
  <c r="Q1154" i="7"/>
  <c r="Q1155" i="7"/>
  <c r="Q1156" i="7"/>
  <c r="Q1157" i="7"/>
  <c r="Q1158" i="7"/>
  <c r="Q1159" i="7"/>
  <c r="Q1160" i="7"/>
  <c r="Q1161" i="7"/>
  <c r="Q1162" i="7"/>
  <c r="Q1163" i="7"/>
  <c r="Q1164" i="7"/>
  <c r="Q1165" i="7"/>
  <c r="Q1166" i="7"/>
  <c r="Q1167" i="7"/>
  <c r="Q1168" i="7"/>
  <c r="Q1169" i="7"/>
  <c r="Q1170" i="7"/>
  <c r="Q1171" i="7"/>
  <c r="Q1172" i="7"/>
  <c r="Q1173" i="7"/>
  <c r="Q1174" i="7"/>
  <c r="Q1175" i="7"/>
  <c r="Q1176" i="7"/>
  <c r="Q1177" i="7"/>
  <c r="Q1178" i="7"/>
  <c r="Q1179" i="7"/>
  <c r="Q1180" i="7"/>
  <c r="Q1181" i="7"/>
  <c r="Q1182" i="7"/>
  <c r="Q1183" i="7"/>
  <c r="Q1184" i="7"/>
  <c r="Q1185" i="7"/>
  <c r="Q1186" i="7"/>
  <c r="Q1187" i="7"/>
  <c r="Q1188" i="7"/>
  <c r="Q1189" i="7"/>
  <c r="Q1190" i="7"/>
  <c r="Q1191" i="7"/>
  <c r="Q1192" i="7"/>
  <c r="Q1193" i="7"/>
  <c r="Q1194" i="7"/>
  <c r="Q1195" i="7"/>
  <c r="Q1196" i="7"/>
  <c r="Q1197" i="7"/>
  <c r="Q1198" i="7"/>
  <c r="Q1199" i="7"/>
  <c r="Q1200" i="7"/>
  <c r="Q1201" i="7"/>
  <c r="Q1202" i="7"/>
  <c r="Q1203" i="7"/>
  <c r="Q1204" i="7"/>
  <c r="Q1205" i="7"/>
  <c r="Q1206" i="7"/>
  <c r="Q1207" i="7"/>
  <c r="Q1208" i="7"/>
  <c r="Q1209" i="7"/>
  <c r="Q1210" i="7"/>
  <c r="Q1211" i="7"/>
  <c r="Q1212" i="7"/>
  <c r="Q1213" i="7"/>
  <c r="Q1214" i="7"/>
  <c r="Q1215" i="7"/>
  <c r="Q1216" i="7"/>
  <c r="Q1217" i="7"/>
  <c r="Q1218" i="7"/>
  <c r="Q1219" i="7"/>
  <c r="Q1220" i="7"/>
  <c r="Q1221" i="7"/>
  <c r="Q1222" i="7"/>
  <c r="Q1223" i="7"/>
  <c r="Q1224" i="7"/>
  <c r="Q1225" i="7"/>
  <c r="Q1226" i="7"/>
  <c r="Q1227" i="7"/>
  <c r="Q1228" i="7"/>
  <c r="Q1229" i="7"/>
  <c r="Q1230" i="7"/>
  <c r="Q1231" i="7"/>
  <c r="Q1232" i="7"/>
  <c r="Q1233" i="7"/>
  <c r="Q1234" i="7"/>
  <c r="Q1235" i="7"/>
  <c r="Q1236" i="7"/>
  <c r="Q1237" i="7"/>
  <c r="Q1238" i="7"/>
  <c r="Q1239" i="7"/>
  <c r="Q1240" i="7"/>
  <c r="Q1241" i="7"/>
  <c r="Q1242" i="7"/>
  <c r="Q1243" i="7"/>
  <c r="Q1244" i="7"/>
  <c r="Q1245" i="7"/>
  <c r="Q1246" i="7"/>
  <c r="Q1247" i="7"/>
  <c r="Q1248" i="7"/>
  <c r="Q1249" i="7"/>
  <c r="Q1250" i="7"/>
  <c r="Q1251" i="7"/>
  <c r="Q1252" i="7"/>
  <c r="Q1253" i="7"/>
  <c r="Q1254" i="7"/>
  <c r="Q1255" i="7"/>
  <c r="Q1256" i="7"/>
  <c r="Q1257" i="7"/>
  <c r="Q1258" i="7"/>
  <c r="Q1259" i="7"/>
  <c r="Q1260" i="7"/>
  <c r="Q1261" i="7"/>
  <c r="Q1262" i="7"/>
  <c r="Q1263" i="7"/>
  <c r="Q1264" i="7"/>
  <c r="Q1265" i="7"/>
  <c r="Q1266" i="7"/>
  <c r="Q1267" i="7"/>
  <c r="Q1268" i="7"/>
  <c r="Q1269" i="7"/>
  <c r="Q1270" i="7"/>
  <c r="Q1271" i="7"/>
  <c r="Q1272" i="7"/>
  <c r="Q1273" i="7"/>
  <c r="Q1274" i="7"/>
  <c r="Q1275" i="7"/>
  <c r="Q1276" i="7"/>
  <c r="Q1277" i="7"/>
  <c r="Q1278" i="7"/>
  <c r="Q1279" i="7"/>
  <c r="Q1280" i="7"/>
  <c r="Q1281" i="7"/>
  <c r="Q1282" i="7"/>
  <c r="Q1283" i="7"/>
  <c r="Q1284" i="7"/>
  <c r="Q1285" i="7"/>
  <c r="Q1286" i="7"/>
  <c r="Q1287" i="7"/>
  <c r="Q1288" i="7"/>
  <c r="Q1289" i="7"/>
  <c r="Q1290" i="7"/>
  <c r="Q1291" i="7"/>
  <c r="Q1292" i="7"/>
  <c r="Q1293" i="7"/>
  <c r="Q1294" i="7"/>
  <c r="Q1295" i="7"/>
  <c r="Q1296" i="7"/>
  <c r="Q1297" i="7"/>
  <c r="Q1298" i="7"/>
  <c r="Q1299" i="7"/>
  <c r="Q1300" i="7"/>
  <c r="Q1301" i="7"/>
  <c r="Q1302" i="7"/>
  <c r="Q1303" i="7"/>
  <c r="Q1304" i="7"/>
  <c r="Q1305" i="7"/>
  <c r="Q1306" i="7"/>
  <c r="Q1307" i="7"/>
  <c r="Q1308" i="7"/>
  <c r="Q1309" i="7"/>
  <c r="Q1310" i="7"/>
  <c r="Q1311" i="7"/>
  <c r="Q1312" i="7"/>
  <c r="Q1313" i="7"/>
  <c r="Q1314" i="7"/>
  <c r="Q1315" i="7"/>
  <c r="Q1316" i="7"/>
  <c r="Q1317" i="7"/>
  <c r="Q1318" i="7"/>
  <c r="Q1319" i="7"/>
  <c r="Q1320" i="7"/>
  <c r="Q1321" i="7"/>
  <c r="Q1322" i="7"/>
  <c r="Q1323" i="7"/>
  <c r="Q1324" i="7"/>
  <c r="Q1325" i="7"/>
  <c r="Q1326" i="7"/>
  <c r="Q1327" i="7"/>
  <c r="Q1328" i="7"/>
  <c r="Q1329" i="7"/>
  <c r="Q1330" i="7"/>
  <c r="Q1331" i="7"/>
  <c r="Q1332" i="7"/>
  <c r="Q1333" i="7"/>
  <c r="Q1334" i="7"/>
  <c r="Q1335" i="7"/>
  <c r="Q1336" i="7"/>
  <c r="Q1337" i="7"/>
  <c r="Q1338" i="7"/>
  <c r="Q1339" i="7"/>
  <c r="Q1340" i="7"/>
  <c r="Q1341" i="7"/>
  <c r="Q1342" i="7"/>
  <c r="Q1343" i="7"/>
  <c r="Q1344" i="7"/>
  <c r="Q1345" i="7"/>
  <c r="Q1346" i="7"/>
  <c r="Q1347" i="7"/>
  <c r="Q1348" i="7"/>
  <c r="Q1349" i="7"/>
  <c r="Q1350" i="7"/>
  <c r="Q1351" i="7"/>
  <c r="Q1352" i="7"/>
  <c r="Q1353" i="7"/>
  <c r="Q1354" i="7"/>
  <c r="Q1355" i="7"/>
  <c r="Q1356" i="7"/>
  <c r="Q1357" i="7"/>
  <c r="Q1358" i="7"/>
  <c r="Q1359" i="7"/>
  <c r="Q1360" i="7"/>
  <c r="Q1361" i="7"/>
  <c r="Q1362" i="7"/>
  <c r="Q1363" i="7"/>
  <c r="Q1364" i="7"/>
  <c r="Q1365" i="7"/>
  <c r="Q1366" i="7"/>
  <c r="Q1367" i="7"/>
  <c r="Q1368" i="7"/>
  <c r="Q1369" i="7"/>
  <c r="Q1370" i="7"/>
  <c r="Q1371" i="7"/>
  <c r="Q1372" i="7"/>
  <c r="Q1373" i="7"/>
  <c r="Q1374" i="7"/>
  <c r="Q1375" i="7"/>
  <c r="Q1376" i="7"/>
  <c r="Q1377" i="7"/>
  <c r="Q1378" i="7"/>
  <c r="Q1379" i="7"/>
  <c r="Q1380" i="7"/>
  <c r="Q1381" i="7"/>
  <c r="Q1382" i="7"/>
  <c r="Q1383" i="7"/>
  <c r="Q1384" i="7"/>
  <c r="Q1385" i="7"/>
  <c r="Q1386" i="7"/>
  <c r="Q1387" i="7"/>
  <c r="Q1388" i="7"/>
  <c r="Q1389" i="7"/>
  <c r="Q1390" i="7"/>
  <c r="Q1391" i="7"/>
  <c r="Q1392" i="7"/>
  <c r="Q1393" i="7"/>
  <c r="Q1394" i="7"/>
  <c r="Q1395" i="7"/>
  <c r="Q1396" i="7"/>
  <c r="Q1397" i="7"/>
  <c r="Q1398" i="7"/>
  <c r="Q1399" i="7"/>
  <c r="Q1400" i="7"/>
  <c r="Q1401" i="7"/>
  <c r="Q1402" i="7"/>
  <c r="Q1403" i="7"/>
  <c r="Q1404" i="7"/>
  <c r="Q1405" i="7"/>
  <c r="Q1406" i="7"/>
  <c r="Q1407" i="7"/>
  <c r="Q1408" i="7"/>
  <c r="Q1409" i="7"/>
  <c r="Q1410" i="7"/>
  <c r="Q1411" i="7"/>
  <c r="Q1412" i="7"/>
  <c r="Q1413" i="7"/>
  <c r="Q1414" i="7"/>
  <c r="Q1415" i="7"/>
  <c r="Q1416" i="7"/>
  <c r="Q1417" i="7"/>
  <c r="Q1418" i="7"/>
  <c r="Q1419" i="7"/>
  <c r="Q1420" i="7"/>
  <c r="Q1421" i="7"/>
  <c r="Q1422" i="7"/>
  <c r="Q1423" i="7"/>
  <c r="Q1424" i="7"/>
  <c r="Q1425" i="7"/>
  <c r="Q1426" i="7"/>
  <c r="Q1427" i="7"/>
  <c r="Q1428" i="7"/>
  <c r="Q1429" i="7"/>
  <c r="Q1430" i="7"/>
  <c r="Q1431" i="7"/>
  <c r="Q1432" i="7"/>
  <c r="Q1433" i="7"/>
  <c r="Q1434" i="7"/>
  <c r="Q1435" i="7"/>
  <c r="Q1436" i="7"/>
  <c r="Q1437" i="7"/>
  <c r="Q1438" i="7"/>
  <c r="Q1439" i="7"/>
  <c r="Q1440" i="7"/>
  <c r="Q1441" i="7"/>
  <c r="Q1442" i="7"/>
  <c r="Q1443" i="7"/>
  <c r="Q1444" i="7"/>
  <c r="Q1445" i="7"/>
  <c r="Q1446" i="7"/>
  <c r="Q1447" i="7"/>
  <c r="Q1448" i="7"/>
  <c r="Q1449" i="7"/>
  <c r="Q1450" i="7"/>
  <c r="Q1451" i="7"/>
  <c r="Q1452" i="7"/>
  <c r="Q1453" i="7"/>
  <c r="Q1454" i="7"/>
  <c r="Q1455" i="7"/>
  <c r="Q1456" i="7"/>
  <c r="Q1457" i="7"/>
  <c r="Q1458" i="7"/>
  <c r="Q1459" i="7"/>
  <c r="Q1460" i="7"/>
  <c r="Q1461" i="7"/>
  <c r="Q1462" i="7"/>
  <c r="Q1463" i="7"/>
  <c r="Q1464" i="7"/>
  <c r="Q1465" i="7"/>
  <c r="Q1466" i="7"/>
  <c r="Q1467" i="7"/>
  <c r="Q1468" i="7"/>
  <c r="Q1469" i="7"/>
  <c r="Q1470" i="7"/>
  <c r="Q1471" i="7"/>
  <c r="Q1472" i="7"/>
  <c r="Q1473" i="7"/>
  <c r="Q1474" i="7"/>
  <c r="Q1475" i="7"/>
  <c r="Q1476" i="7"/>
  <c r="Q1477" i="7"/>
  <c r="Q1478" i="7"/>
  <c r="Q1479" i="7"/>
  <c r="Q1480" i="7"/>
  <c r="Q1481" i="7"/>
  <c r="Q1482" i="7"/>
  <c r="Q1483" i="7"/>
  <c r="Q1484" i="7"/>
  <c r="Q1485" i="7"/>
  <c r="Q1486" i="7"/>
  <c r="Q1487" i="7"/>
  <c r="Q1488" i="7"/>
  <c r="Q1489" i="7"/>
  <c r="Q1490" i="7"/>
  <c r="Q1491" i="7"/>
  <c r="Q1492" i="7"/>
  <c r="Q1493" i="7"/>
  <c r="Q1494" i="7"/>
  <c r="Q1495" i="7"/>
  <c r="Q1496" i="7"/>
  <c r="Q1497" i="7"/>
  <c r="Q1498" i="7"/>
  <c r="Q1499" i="7"/>
  <c r="Q1500" i="7"/>
  <c r="Q1501" i="7"/>
  <c r="Q1502" i="7"/>
  <c r="Q1503" i="7"/>
  <c r="Q1504" i="7"/>
  <c r="Q1505" i="7"/>
  <c r="Q1506" i="7"/>
  <c r="Q1507" i="7"/>
  <c r="Q1508" i="7"/>
  <c r="Q1509" i="7"/>
  <c r="Q1510" i="7"/>
  <c r="Q1511" i="7"/>
  <c r="Q1512" i="7"/>
  <c r="Q1513" i="7"/>
  <c r="Q1514" i="7"/>
  <c r="Q1515" i="7"/>
  <c r="Q1516" i="7"/>
  <c r="Q1517" i="7"/>
  <c r="Q1518" i="7"/>
  <c r="Q1519" i="7"/>
  <c r="Q1520" i="7"/>
  <c r="Q1521" i="7"/>
  <c r="Q1522" i="7"/>
  <c r="Q1523" i="7"/>
  <c r="Q1524" i="7"/>
  <c r="Q1525" i="7"/>
  <c r="Q1526" i="7"/>
  <c r="Q1527" i="7"/>
  <c r="Q1528" i="7"/>
  <c r="Q1529" i="7"/>
  <c r="Q1530" i="7"/>
  <c r="Q1531" i="7"/>
  <c r="Q1532" i="7"/>
  <c r="Q1533" i="7"/>
  <c r="Q1534" i="7"/>
  <c r="Q1535" i="7"/>
  <c r="Q1536" i="7"/>
  <c r="Q1537" i="7"/>
  <c r="Q1538" i="7"/>
  <c r="Q1539" i="7"/>
  <c r="Q1540" i="7"/>
  <c r="Q1541" i="7"/>
  <c r="Q1542" i="7"/>
  <c r="Q1543" i="7"/>
  <c r="Q1544" i="7"/>
  <c r="Q1545" i="7"/>
  <c r="Q1546" i="7"/>
  <c r="Q1547" i="7"/>
  <c r="Q1548" i="7"/>
  <c r="Q1549" i="7"/>
  <c r="Q1550" i="7"/>
  <c r="Q1551" i="7"/>
  <c r="Q1552" i="7"/>
  <c r="Q1553" i="7"/>
  <c r="Q1554" i="7"/>
  <c r="Q1555" i="7"/>
  <c r="Q1556" i="7"/>
  <c r="Q1557" i="7"/>
  <c r="Q1558" i="7"/>
  <c r="Q1559" i="7"/>
  <c r="Q1560" i="7"/>
  <c r="Q1561" i="7"/>
  <c r="Q1562" i="7"/>
  <c r="Q1563" i="7"/>
  <c r="Q1564" i="7"/>
  <c r="Q1565" i="7"/>
  <c r="Q1566" i="7"/>
  <c r="Q1567" i="7"/>
  <c r="Q1568" i="7"/>
  <c r="Q1569" i="7"/>
  <c r="Q1570" i="7"/>
  <c r="Q1571" i="7"/>
  <c r="Q1572" i="7"/>
  <c r="Q1573" i="7"/>
  <c r="Q1574" i="7"/>
  <c r="Q1575" i="7"/>
  <c r="Q1576" i="7"/>
  <c r="Q1577" i="7"/>
  <c r="Q1578" i="7"/>
  <c r="Q1579" i="7"/>
  <c r="Q1580" i="7"/>
  <c r="Q1581" i="7"/>
  <c r="Q1582" i="7"/>
  <c r="Q1583" i="7"/>
  <c r="Q1584" i="7"/>
  <c r="Q1585" i="7"/>
  <c r="Q1586" i="7"/>
  <c r="Q1587" i="7"/>
  <c r="Q1588" i="7"/>
  <c r="Q1589" i="7"/>
  <c r="Q1590" i="7"/>
  <c r="Q1591" i="7"/>
  <c r="Q1592" i="7"/>
  <c r="Q1593" i="7"/>
  <c r="Q1594" i="7"/>
  <c r="Q1595" i="7"/>
  <c r="Q1596" i="7"/>
  <c r="Q1597" i="7"/>
  <c r="Q1598" i="7"/>
  <c r="Q1599" i="7"/>
  <c r="Q1600" i="7"/>
  <c r="Q1601" i="7"/>
  <c r="Q1602" i="7"/>
  <c r="Q1603" i="7"/>
  <c r="Q1604" i="7"/>
  <c r="Q1605" i="7"/>
  <c r="Q1606" i="7"/>
  <c r="Q1607" i="7"/>
  <c r="Q1608" i="7"/>
  <c r="Q1609" i="7"/>
  <c r="Q1610" i="7"/>
  <c r="Q1611" i="7"/>
  <c r="Q1612" i="7"/>
  <c r="Q1613" i="7"/>
  <c r="Q1614" i="7"/>
  <c r="Q1615" i="7"/>
  <c r="Q1616" i="7"/>
  <c r="Q1617" i="7"/>
  <c r="Q1618" i="7"/>
  <c r="Q1619" i="7"/>
  <c r="Q1620" i="7"/>
  <c r="Q1621" i="7"/>
  <c r="Q1622" i="7"/>
  <c r="Q1623" i="7"/>
  <c r="Q1624" i="7"/>
  <c r="Q1625" i="7"/>
  <c r="Q1626" i="7"/>
  <c r="Q1627" i="7"/>
  <c r="Q1628" i="7"/>
  <c r="Q1629" i="7"/>
  <c r="Q1630" i="7"/>
  <c r="Q1631" i="7"/>
  <c r="Q1632" i="7"/>
  <c r="Q1633" i="7"/>
  <c r="Q1634" i="7"/>
  <c r="Q1635" i="7"/>
  <c r="Q1636" i="7"/>
  <c r="Q1637" i="7"/>
  <c r="Q1638" i="7"/>
  <c r="Q1639" i="7"/>
  <c r="Q1640" i="7"/>
  <c r="Q1641" i="7"/>
  <c r="Q1642" i="7"/>
  <c r="Q1643" i="7"/>
  <c r="Q1644" i="7"/>
  <c r="Q1645" i="7"/>
  <c r="Q1646" i="7"/>
  <c r="Q1647" i="7"/>
  <c r="Q1648" i="7"/>
  <c r="Q1649" i="7"/>
  <c r="Q1650" i="7"/>
  <c r="Q1651" i="7"/>
  <c r="Q1652" i="7"/>
  <c r="Q1653" i="7"/>
  <c r="Q1654" i="7"/>
  <c r="Q1655" i="7"/>
  <c r="Q1656" i="7"/>
  <c r="Q1657" i="7"/>
  <c r="Q1658" i="7"/>
  <c r="Q1659" i="7"/>
  <c r="Q1660" i="7"/>
  <c r="Q1661" i="7"/>
  <c r="Q1662" i="7"/>
  <c r="Q1663" i="7"/>
  <c r="Q1664" i="7"/>
  <c r="Q1665" i="7"/>
  <c r="Q1666" i="7"/>
  <c r="Q1667" i="7"/>
  <c r="Q1668" i="7"/>
  <c r="Q1669" i="7"/>
  <c r="Q1670" i="7"/>
  <c r="Q1671" i="7"/>
  <c r="Q1672" i="7"/>
  <c r="Q1673" i="7"/>
  <c r="Q1674" i="7"/>
  <c r="Q1675" i="7"/>
  <c r="Q1676" i="7"/>
  <c r="Q1677" i="7"/>
  <c r="Q1678" i="7"/>
  <c r="Q1679" i="7"/>
  <c r="Q1680" i="7"/>
  <c r="Q1681" i="7"/>
  <c r="Q1682" i="7"/>
  <c r="Q1683" i="7"/>
  <c r="Q1684" i="7"/>
  <c r="Q1685" i="7"/>
  <c r="Q1686" i="7"/>
  <c r="Q1687" i="7"/>
  <c r="Q1688" i="7"/>
  <c r="Q1689" i="7"/>
  <c r="Q1690" i="7"/>
  <c r="Q1691" i="7"/>
  <c r="Q1692" i="7"/>
  <c r="Q1693" i="7"/>
  <c r="Q1694" i="7"/>
  <c r="Q1695" i="7"/>
  <c r="Q1696" i="7"/>
  <c r="Q1697" i="7"/>
  <c r="Q1698" i="7"/>
  <c r="Q1699" i="7"/>
  <c r="Q1700" i="7"/>
  <c r="Q1701" i="7"/>
  <c r="Q1702" i="7"/>
  <c r="Q1703" i="7"/>
  <c r="Q1704" i="7"/>
  <c r="Q1705" i="7"/>
  <c r="Q1706" i="7"/>
  <c r="Q1707" i="7"/>
  <c r="Q1708" i="7"/>
  <c r="Q1709" i="7"/>
  <c r="Q1710" i="7"/>
  <c r="Q1711" i="7"/>
  <c r="Q1712" i="7"/>
  <c r="Q1713" i="7"/>
  <c r="Q1714" i="7"/>
  <c r="Q1715" i="7"/>
  <c r="Q1716" i="7"/>
  <c r="Q1717" i="7"/>
  <c r="Q1718" i="7"/>
  <c r="Q1719" i="7"/>
  <c r="Q1720" i="7"/>
  <c r="Q1721" i="7"/>
  <c r="Q1722" i="7"/>
  <c r="Q1723" i="7"/>
  <c r="Q1724" i="7"/>
  <c r="Q1725" i="7"/>
  <c r="Q1726" i="7"/>
  <c r="Q1727" i="7"/>
  <c r="Q1728" i="7"/>
  <c r="Q1729" i="7"/>
  <c r="Q1730" i="7"/>
  <c r="Q1731" i="7"/>
  <c r="Q1732" i="7"/>
  <c r="Q1733" i="7"/>
  <c r="Q1734" i="7"/>
  <c r="Q1735" i="7"/>
  <c r="Q1736" i="7"/>
  <c r="Q1737" i="7"/>
  <c r="Q1738" i="7"/>
  <c r="Q1739" i="7"/>
  <c r="Q1740" i="7"/>
  <c r="Q1741" i="7"/>
  <c r="Q1742" i="7"/>
  <c r="Q1743" i="7"/>
  <c r="Q1744" i="7"/>
  <c r="Q1745" i="7"/>
  <c r="Q1746" i="7"/>
  <c r="Q1747" i="7"/>
  <c r="Q1748" i="7"/>
  <c r="Q1749" i="7"/>
  <c r="Q1750" i="7"/>
  <c r="Q1751" i="7"/>
  <c r="Q1752" i="7"/>
  <c r="Q1753" i="7"/>
  <c r="Q1754" i="7"/>
  <c r="Q1755" i="7"/>
  <c r="Q1756" i="7"/>
  <c r="Q1757" i="7"/>
  <c r="Q1758" i="7"/>
  <c r="Q1759" i="7"/>
  <c r="Q1760" i="7"/>
  <c r="Q1761" i="7"/>
  <c r="Q1762" i="7"/>
  <c r="Q1763" i="7"/>
  <c r="Q1764" i="7"/>
  <c r="Q1765" i="7"/>
  <c r="Q1766" i="7"/>
  <c r="Q1767" i="7"/>
  <c r="Q1768" i="7"/>
  <c r="Q1769" i="7"/>
  <c r="Q1770" i="7"/>
  <c r="Q1771" i="7"/>
  <c r="Q1772" i="7"/>
  <c r="Q1773" i="7"/>
  <c r="Q1774" i="7"/>
  <c r="Q1775" i="7"/>
  <c r="Q1776" i="7"/>
  <c r="Q1777" i="7"/>
  <c r="Q1778" i="7"/>
  <c r="Q1779" i="7"/>
  <c r="Q1780" i="7"/>
  <c r="Q1781" i="7"/>
  <c r="Q1782" i="7"/>
  <c r="Q1783" i="7"/>
  <c r="Q1784" i="7"/>
  <c r="Q1785" i="7"/>
  <c r="Q1786" i="7"/>
  <c r="Q1787" i="7"/>
  <c r="Q1788" i="7"/>
  <c r="Q1789" i="7"/>
  <c r="Q1790" i="7"/>
  <c r="Q1791" i="7"/>
  <c r="Q1792" i="7"/>
  <c r="Q1793" i="7"/>
  <c r="Q1794" i="7"/>
  <c r="Q1795" i="7"/>
  <c r="Q1796" i="7"/>
  <c r="Q1797" i="7"/>
  <c r="Q1798" i="7"/>
  <c r="Q1799" i="7"/>
  <c r="Q1800" i="7"/>
  <c r="Q1801" i="7"/>
  <c r="Q1802" i="7"/>
  <c r="Q1803" i="7"/>
  <c r="Q1804" i="7"/>
  <c r="Q1805" i="7"/>
  <c r="Q1806" i="7"/>
  <c r="Q1807" i="7"/>
  <c r="Q1808" i="7"/>
  <c r="Q1809" i="7"/>
  <c r="Q1810" i="7"/>
  <c r="Q1811" i="7"/>
  <c r="Q1812" i="7"/>
  <c r="Q1813" i="7"/>
  <c r="Q1814" i="7"/>
  <c r="Q1815" i="7"/>
  <c r="Q1816" i="7"/>
  <c r="Q1817" i="7"/>
  <c r="Q1818" i="7"/>
  <c r="Q1819" i="7"/>
  <c r="Q1820" i="7"/>
  <c r="Q1821" i="7"/>
  <c r="Q1822" i="7"/>
  <c r="Q1823" i="7"/>
  <c r="Q1824" i="7"/>
  <c r="Q1825" i="7"/>
  <c r="Q1826" i="7"/>
  <c r="Q1827" i="7"/>
  <c r="Q1828" i="7"/>
  <c r="Q1829" i="7"/>
  <c r="Q1830" i="7"/>
  <c r="Q1831" i="7"/>
  <c r="Q1832" i="7"/>
  <c r="Q1833" i="7"/>
  <c r="Q1834" i="7"/>
  <c r="Q1835" i="7"/>
  <c r="Q1836" i="7"/>
  <c r="Q1837" i="7"/>
  <c r="Q1838" i="7"/>
  <c r="Q1839" i="7"/>
  <c r="Q1840" i="7"/>
  <c r="Q1841" i="7"/>
  <c r="Q1842" i="7"/>
  <c r="Q1843" i="7"/>
  <c r="Q1844" i="7"/>
  <c r="Q1845" i="7"/>
  <c r="Q1846" i="7"/>
  <c r="Q1847" i="7"/>
  <c r="Q1848" i="7"/>
  <c r="Q1849" i="7"/>
  <c r="Q1850" i="7"/>
  <c r="Q1851" i="7"/>
  <c r="Q1852" i="7"/>
  <c r="Q1853" i="7"/>
  <c r="Q1854" i="7"/>
  <c r="Q1855" i="7"/>
  <c r="Q1856" i="7"/>
  <c r="Q1857" i="7"/>
  <c r="Q1858" i="7"/>
  <c r="Q1859" i="7"/>
  <c r="Q1860" i="7"/>
  <c r="Q1861" i="7"/>
  <c r="Q1862" i="7"/>
  <c r="Q1863" i="7"/>
  <c r="Q1864" i="7"/>
  <c r="Q1865" i="7"/>
  <c r="Q1866" i="7"/>
  <c r="Q1867" i="7"/>
  <c r="Q1868" i="7"/>
  <c r="Q1869" i="7"/>
  <c r="Q1870" i="7"/>
  <c r="Q1871" i="7"/>
  <c r="Q1872" i="7"/>
  <c r="Q1873" i="7"/>
  <c r="Q1874" i="7"/>
  <c r="Q1875" i="7"/>
  <c r="Q1876" i="7"/>
  <c r="Q1877" i="7"/>
  <c r="Q1878" i="7"/>
  <c r="Q1879" i="7"/>
  <c r="Q1880" i="7"/>
  <c r="Q1881" i="7"/>
  <c r="Q1882" i="7"/>
  <c r="Q1883" i="7"/>
  <c r="Q1884" i="7"/>
  <c r="Q1885" i="7"/>
  <c r="Q1886" i="7"/>
  <c r="Q1887" i="7"/>
  <c r="Q1888" i="7"/>
  <c r="Q1889" i="7"/>
  <c r="Q1890" i="7"/>
  <c r="Q1891" i="7"/>
  <c r="Q1892" i="7"/>
  <c r="Q1893" i="7"/>
  <c r="Q1894" i="7"/>
  <c r="Q1895" i="7"/>
  <c r="Q1896" i="7"/>
  <c r="Q1897" i="7"/>
  <c r="Q1898" i="7"/>
  <c r="Q1899" i="7"/>
  <c r="Q1900" i="7"/>
  <c r="Q1901" i="7"/>
  <c r="Q1902" i="7"/>
  <c r="Q1903" i="7"/>
  <c r="Q1904" i="7"/>
  <c r="Q1905" i="7"/>
  <c r="Q1906" i="7"/>
  <c r="Q1907" i="7"/>
  <c r="Q1908" i="7"/>
  <c r="Q1909" i="7"/>
  <c r="Q1910" i="7"/>
  <c r="Q1911" i="7"/>
  <c r="Q1912" i="7"/>
  <c r="Q1913" i="7"/>
  <c r="Q1914" i="7"/>
  <c r="Q1915" i="7"/>
  <c r="Q1916" i="7"/>
  <c r="Q1917" i="7"/>
  <c r="Q1918" i="7"/>
  <c r="Q1919" i="7"/>
  <c r="Q1920" i="7"/>
  <c r="Q1921" i="7"/>
  <c r="Q1922" i="7"/>
  <c r="Q1923" i="7"/>
  <c r="Q1924" i="7"/>
  <c r="Q1925" i="7"/>
  <c r="Q1926" i="7"/>
  <c r="Q1927" i="7"/>
  <c r="Q1928" i="7"/>
  <c r="Q1929" i="7"/>
  <c r="Q1930" i="7"/>
  <c r="Q1931" i="7"/>
  <c r="Q1932" i="7"/>
  <c r="Q1933" i="7"/>
  <c r="Q1934" i="7"/>
  <c r="Q1935" i="7"/>
  <c r="Q1936" i="7"/>
  <c r="Q1937" i="7"/>
  <c r="Q1938" i="7"/>
  <c r="Q1939" i="7"/>
  <c r="Q1940" i="7"/>
  <c r="Q1941" i="7"/>
  <c r="Q1942" i="7"/>
  <c r="Q1943" i="7"/>
  <c r="Q1944" i="7"/>
  <c r="Q1945" i="7"/>
  <c r="Q1946" i="7"/>
  <c r="Q1947" i="7"/>
  <c r="Q1948" i="7"/>
  <c r="Q1949" i="7"/>
  <c r="Q1950" i="7"/>
  <c r="Q1951" i="7"/>
  <c r="Q1952" i="7"/>
  <c r="Q1953" i="7"/>
  <c r="Q1954" i="7"/>
  <c r="Q1955" i="7"/>
  <c r="Q1956" i="7"/>
  <c r="Q1957" i="7"/>
  <c r="Q1958" i="7"/>
  <c r="Q1959" i="7"/>
  <c r="Q1960" i="7"/>
  <c r="Q1961" i="7"/>
  <c r="Q1962" i="7"/>
  <c r="Q1963" i="7"/>
  <c r="Q1964" i="7"/>
  <c r="Q1965" i="7"/>
  <c r="Q1966" i="7"/>
  <c r="Q1967" i="7"/>
  <c r="Q1968" i="7"/>
  <c r="Q1969" i="7"/>
  <c r="Q1970" i="7"/>
  <c r="Q1971" i="7"/>
  <c r="Q1972" i="7"/>
  <c r="Q1973" i="7"/>
  <c r="Q1974" i="7"/>
  <c r="Q1975" i="7"/>
  <c r="Q1976" i="7"/>
  <c r="Q1977" i="7"/>
  <c r="Q1978" i="7"/>
  <c r="Q1979" i="7"/>
  <c r="Q1980" i="7"/>
  <c r="Q1981" i="7"/>
  <c r="Q1982" i="7"/>
  <c r="Q1983" i="7"/>
  <c r="Q1984" i="7"/>
  <c r="Q1985" i="7"/>
  <c r="Q1986" i="7"/>
  <c r="Q1987" i="7"/>
  <c r="Q1988" i="7"/>
  <c r="Q1989" i="7"/>
  <c r="Q1990" i="7"/>
  <c r="Q1991" i="7"/>
  <c r="Q1992" i="7"/>
  <c r="Q1993" i="7"/>
  <c r="Q1994" i="7"/>
  <c r="Q1995" i="7"/>
  <c r="Q1996" i="7"/>
  <c r="Q1997" i="7"/>
  <c r="Q1998" i="7"/>
  <c r="Q1999" i="7"/>
  <c r="Q2000" i="7"/>
  <c r="Q2001" i="7"/>
  <c r="Q2002" i="7"/>
  <c r="Q2003" i="7"/>
  <c r="Q2004" i="7"/>
  <c r="Q2005" i="7"/>
  <c r="Q2006" i="7"/>
  <c r="Q2007" i="7"/>
  <c r="Q2008" i="7"/>
  <c r="Q2009" i="7"/>
  <c r="Q2010" i="7"/>
  <c r="Q2011" i="7"/>
  <c r="Q2012" i="7"/>
  <c r="Q2013" i="7"/>
  <c r="Q2014" i="7"/>
  <c r="Q2015" i="7"/>
  <c r="Q2016" i="7"/>
  <c r="Q2017" i="7"/>
  <c r="Q2018" i="7"/>
  <c r="Q2019" i="7"/>
  <c r="Q2020" i="7"/>
  <c r="Q2021" i="7"/>
  <c r="Q2022" i="7"/>
  <c r="Q2023" i="7"/>
  <c r="Q2024" i="7"/>
  <c r="Q2025" i="7"/>
  <c r="Q2026" i="7"/>
  <c r="Q2027" i="7"/>
  <c r="Q2028" i="7"/>
  <c r="Q2029" i="7"/>
  <c r="Q2030" i="7"/>
  <c r="Q2031" i="7"/>
  <c r="Q2032" i="7"/>
  <c r="Q2033" i="7"/>
  <c r="Q2034" i="7"/>
  <c r="Q2035" i="7"/>
  <c r="Q2036" i="7"/>
  <c r="Q2037" i="7"/>
  <c r="Q2038" i="7"/>
  <c r="Q2039" i="7"/>
  <c r="Q2040" i="7"/>
  <c r="Q2041" i="7"/>
  <c r="Q2042" i="7"/>
  <c r="Q2043" i="7"/>
  <c r="Q2044" i="7"/>
  <c r="Q2045" i="7"/>
  <c r="Q2046" i="7"/>
  <c r="Q2047" i="7"/>
  <c r="Q2048" i="7"/>
  <c r="Q2049" i="7"/>
  <c r="Q2050" i="7"/>
  <c r="Q2051" i="7"/>
  <c r="Q2052" i="7"/>
  <c r="Q2053" i="7"/>
  <c r="Q2054" i="7"/>
  <c r="Q2055" i="7"/>
  <c r="Q2056" i="7"/>
  <c r="Q2057" i="7"/>
  <c r="Q2058" i="7"/>
  <c r="Q2059" i="7"/>
  <c r="Q2060" i="7"/>
  <c r="Q2061" i="7"/>
  <c r="Q2062" i="7"/>
  <c r="Q2063" i="7"/>
  <c r="Q2064" i="7"/>
  <c r="Q2065" i="7"/>
  <c r="Q2066" i="7"/>
  <c r="Q2067" i="7"/>
  <c r="Q2068" i="7"/>
  <c r="Q2069" i="7"/>
  <c r="G8" i="7" l="1"/>
  <c r="H182" i="7" l="1"/>
  <c r="I182" i="7"/>
  <c r="J182" i="7"/>
  <c r="K182" i="7"/>
  <c r="L182" i="7"/>
  <c r="M182" i="7"/>
  <c r="N182" i="7"/>
  <c r="O182" i="7"/>
  <c r="P182" i="7"/>
  <c r="G182" i="7"/>
  <c r="H175" i="7" l="1"/>
  <c r="I175" i="7"/>
  <c r="J175" i="7"/>
  <c r="K175" i="7"/>
  <c r="L175" i="7"/>
  <c r="M175" i="7"/>
  <c r="N175" i="7"/>
  <c r="O175" i="7"/>
  <c r="P175" i="7"/>
  <c r="G175" i="7"/>
  <c r="H184" i="7"/>
  <c r="I184" i="7"/>
  <c r="J184" i="7"/>
  <c r="K184" i="7"/>
  <c r="L184" i="7"/>
  <c r="M184" i="7"/>
  <c r="N184" i="7"/>
  <c r="O184" i="7"/>
  <c r="P184" i="7"/>
  <c r="G184" i="7"/>
  <c r="H183" i="7"/>
  <c r="I183" i="7"/>
  <c r="J183" i="7"/>
  <c r="K183" i="7"/>
  <c r="L183" i="7"/>
  <c r="M183" i="7"/>
  <c r="N183" i="7"/>
  <c r="O183" i="7"/>
  <c r="P183" i="7"/>
  <c r="G183" i="7"/>
  <c r="Q182" i="7" l="1"/>
  <c r="O131" i="7"/>
  <c r="L131" i="7"/>
  <c r="K131" i="7"/>
  <c r="I131" i="7"/>
  <c r="H131" i="7"/>
  <c r="H8" i="7" s="1"/>
  <c r="G131" i="7"/>
  <c r="Q174" i="7"/>
  <c r="Q173" i="7"/>
  <c r="Q172" i="7"/>
  <c r="Q171" i="7"/>
  <c r="Q170" i="7"/>
  <c r="Q169" i="7"/>
  <c r="Q168" i="7"/>
  <c r="Q167" i="7"/>
  <c r="Q166" i="7"/>
  <c r="Q165" i="7"/>
  <c r="Q164" i="7"/>
  <c r="Q163" i="7"/>
  <c r="Q162" i="7"/>
  <c r="Q161" i="7"/>
  <c r="Q160" i="7"/>
  <c r="Q159" i="7"/>
  <c r="Q158" i="7"/>
  <c r="Q157" i="7"/>
  <c r="Q156" i="7"/>
  <c r="Q155" i="7"/>
  <c r="Q154" i="7"/>
  <c r="Q153" i="7"/>
  <c r="Q152" i="7"/>
  <c r="Q151" i="7"/>
  <c r="Q150" i="7"/>
  <c r="Q149" i="7"/>
  <c r="Q148" i="7"/>
  <c r="Q147" i="7"/>
  <c r="Q146" i="7"/>
  <c r="Q145" i="7"/>
  <c r="Q144" i="7"/>
  <c r="Q143" i="7"/>
  <c r="Q142" i="7"/>
  <c r="Q141" i="7"/>
  <c r="Q140" i="7"/>
  <c r="Q139" i="7"/>
  <c r="Q138" i="7"/>
  <c r="Q137" i="7"/>
  <c r="Q136" i="7"/>
  <c r="Q135" i="7"/>
  <c r="Q134" i="7"/>
  <c r="Q133" i="7"/>
  <c r="Q132" i="7"/>
  <c r="P131" i="7"/>
  <c r="P8" i="7" s="1"/>
  <c r="N131" i="7"/>
  <c r="N8" i="7" s="1"/>
  <c r="M131" i="7"/>
  <c r="M8" i="7" s="1"/>
  <c r="J131" i="7"/>
  <c r="J8" i="7" s="1"/>
  <c r="P7" i="7"/>
  <c r="O7" i="7"/>
  <c r="N7" i="7"/>
  <c r="M7" i="7"/>
  <c r="L7" i="7"/>
  <c r="K7" i="7"/>
  <c r="J7" i="7"/>
  <c r="I7" i="7"/>
  <c r="H7" i="7"/>
  <c r="G7" i="7"/>
  <c r="J6" i="7" l="1"/>
  <c r="N6" i="7"/>
  <c r="L8" i="7"/>
  <c r="L6" i="7" s="1"/>
  <c r="L130" i="7"/>
  <c r="K130" i="7"/>
  <c r="K8" i="7"/>
  <c r="K6" i="7" s="1"/>
  <c r="O130" i="7"/>
  <c r="O8" i="7"/>
  <c r="O6" i="7" s="1"/>
  <c r="Q183" i="7"/>
  <c r="P130" i="7"/>
  <c r="M6" i="7"/>
  <c r="Q184" i="7"/>
  <c r="Q7" i="7"/>
  <c r="P6" i="7"/>
  <c r="H6" i="7"/>
  <c r="H130" i="7"/>
  <c r="G130" i="7"/>
  <c r="Q131" i="7"/>
  <c r="G6" i="7"/>
  <c r="I8" i="7"/>
  <c r="I6" i="7" s="1"/>
  <c r="I130" i="7"/>
  <c r="Q175" i="7"/>
  <c r="M130" i="7"/>
  <c r="J130" i="7"/>
  <c r="N130" i="7"/>
  <c r="O93" i="2"/>
  <c r="Q6" i="7" l="1"/>
  <c r="Q130" i="7"/>
  <c r="Q8" i="7"/>
  <c r="E94" i="2"/>
  <c r="F94" i="2" s="1"/>
  <c r="G94" i="2" s="1"/>
  <c r="H94" i="2" s="1"/>
  <c r="I94" i="2" s="1"/>
  <c r="J94" i="2" s="1"/>
  <c r="K94" i="2" s="1"/>
  <c r="L94" i="2" s="1"/>
  <c r="M94" i="2" s="1"/>
  <c r="N94" i="2" s="1"/>
  <c r="O94" i="2" s="1"/>
  <c r="I92" i="2" l="1"/>
  <c r="H92" i="2"/>
  <c r="N92" i="2"/>
  <c r="O92" i="2" s="1"/>
  <c r="J92" i="2"/>
  <c r="F92" i="2"/>
  <c r="M92" i="2"/>
  <c r="L92" i="2"/>
  <c r="E92" i="2"/>
  <c r="K92" i="2"/>
  <c r="G92" i="2"/>
</calcChain>
</file>

<file path=xl/sharedStrings.xml><?xml version="1.0" encoding="utf-8"?>
<sst xmlns="http://schemas.openxmlformats.org/spreadsheetml/2006/main" count="41030" uniqueCount="13246">
  <si>
    <t>Наименование мероприятия</t>
  </si>
  <si>
    <t>Мощность объекта, км</t>
  </si>
  <si>
    <t>Плановый срок</t>
  </si>
  <si>
    <t>Источник финансирования</t>
  </si>
  <si>
    <t>Объем финансирования, тыс. рублей</t>
  </si>
  <si>
    <t>Всего</t>
  </si>
  <si>
    <t>Ожидаемый результат</t>
  </si>
  <si>
    <t>-</t>
  </si>
  <si>
    <t>2.1</t>
  </si>
  <si>
    <t>Наименование мероприятия (показателя)</t>
  </si>
  <si>
    <t xml:space="preserve">Объем (прирост) потребления природного газа в год </t>
  </si>
  <si>
    <t xml:space="preserve">Протяженность (строительство) объектов магистрального транспорта </t>
  </si>
  <si>
    <t>Всего, в том числе:</t>
  </si>
  <si>
    <t>км</t>
  </si>
  <si>
    <t>аффилированные лица собственника ЕСГ</t>
  </si>
  <si>
    <t xml:space="preserve">независимые газотранспортные организации </t>
  </si>
  <si>
    <t xml:space="preserve">Протяженность (строительство) газопроводов-отводов </t>
  </si>
  <si>
    <t>собственник ЕСГ</t>
  </si>
  <si>
    <t>Реконструкция объектов транспорта природного газа (ГРС)</t>
  </si>
  <si>
    <t>ед</t>
  </si>
  <si>
    <t xml:space="preserve">независимые ГРО </t>
  </si>
  <si>
    <t xml:space="preserve">Протяженность (строительство) межпоселковых газопроводов </t>
  </si>
  <si>
    <t>независимые ГРО</t>
  </si>
  <si>
    <t>средства специальной надбавки к тарифам на транспортировку газа по сетям аффилированных лиц собственника ЕСГ</t>
  </si>
  <si>
    <t>средства специальной надбавки к тарифам на транспортировку газа по сетям независимых ГРО</t>
  </si>
  <si>
    <t>средства населения</t>
  </si>
  <si>
    <t>%</t>
  </si>
  <si>
    <t>Уровень потенциальной газификации населения природным газом и СУГ</t>
  </si>
  <si>
    <t>Уровень газификации населения природным газом</t>
  </si>
  <si>
    <t>Газификация потребителей природным газом (количество населенных пунктов)</t>
  </si>
  <si>
    <t xml:space="preserve">Газификация потребителей природным газом (количество квартир, домовладений) </t>
  </si>
  <si>
    <t>Перевод котельных на природный газ</t>
  </si>
  <si>
    <t>Уровень газификации населения СУГ</t>
  </si>
  <si>
    <t>Газификация потребителей СУГ (количество населенных пунктов)</t>
  </si>
  <si>
    <t>Газификация потребителей СУГ (количество квартир, домовладений)</t>
  </si>
  <si>
    <t>Перевод котельных на СУГ</t>
  </si>
  <si>
    <t>Газификация потребителей СПГ (количество населенных пунктов)</t>
  </si>
  <si>
    <t>Газификация потребителей СПГ (количество квартир, домовладений)</t>
  </si>
  <si>
    <t xml:space="preserve">Количество (строительство) комплексов производства СПГ </t>
  </si>
  <si>
    <t>Перевод котельных на СПГ</t>
  </si>
  <si>
    <t xml:space="preserve">Строительство газопровода-отвода и ГРС Нижнеивкино </t>
  </si>
  <si>
    <t>2.2</t>
  </si>
  <si>
    <t>2.3</t>
  </si>
  <si>
    <t>2.4</t>
  </si>
  <si>
    <t>2.5</t>
  </si>
  <si>
    <t>2022 год</t>
  </si>
  <si>
    <t>2023 год</t>
  </si>
  <si>
    <t>2024 год</t>
  </si>
  <si>
    <t>2025 год</t>
  </si>
  <si>
    <t>2026 год</t>
  </si>
  <si>
    <t>2027 год</t>
  </si>
  <si>
    <t>2028 год</t>
  </si>
  <si>
    <t>2029 год</t>
  </si>
  <si>
    <t>2030 год</t>
  </si>
  <si>
    <t>2031 год</t>
  </si>
  <si>
    <t>млрд. м3</t>
  </si>
  <si>
    <t>Мероприятия по технологическому присоединению в рамках догазификации Кировской области</t>
  </si>
  <si>
    <t/>
  </si>
  <si>
    <t>2021 год</t>
  </si>
  <si>
    <t>начало</t>
  </si>
  <si>
    <t>№
п/п</t>
  </si>
  <si>
    <t>иные источники</t>
  </si>
  <si>
    <t>средства организаций</t>
  </si>
  <si>
    <t>1) средства организаций, в том числе:</t>
  </si>
  <si>
    <t>2) иные источники</t>
  </si>
  <si>
    <t>2) иные источники, в том числе:</t>
  </si>
  <si>
    <t xml:space="preserve">1) средства организаций </t>
  </si>
  <si>
    <t>1) средства организаций</t>
  </si>
  <si>
    <t>Количество (строительство) автомобильных газовых наполнительных компрессорных станций</t>
  </si>
  <si>
    <t>всего</t>
  </si>
  <si>
    <t>Программа «Газификация Кировской области по строительству и реконструкции газораспределительных сетей на 2022 год», финансируемая за счет средств специальных надбавок к тарифам на услуги по транспортировке газа по газораспредели-тельным сетям</t>
  </si>
  <si>
    <t>Источник финанси-рования</t>
  </si>
  <si>
    <t xml:space="preserve">выполнено строительство газопровода-отвода и ГРС Нижнеивкино </t>
  </si>
  <si>
    <t>июль 2022 года</t>
  </si>
  <si>
    <t>ноябрь 2022 года</t>
  </si>
  <si>
    <t>май 2022 года</t>
  </si>
  <si>
    <t>октябрь 2022 года</t>
  </si>
  <si>
    <t>июнь 2022 года</t>
  </si>
  <si>
    <t>сентябрь 2022 года</t>
  </si>
  <si>
    <t>март 2022 года</t>
  </si>
  <si>
    <t>декабрь 2022 года</t>
  </si>
  <si>
    <t>август 2022 года</t>
  </si>
  <si>
    <t>январь 2022 года</t>
  </si>
  <si>
    <t>апрель 2022 года</t>
  </si>
  <si>
    <t>февраль 2022 года</t>
  </si>
  <si>
    <t>выполнена регистрация права собственности на объекты газораспределения, ранее являвшиеся бесхозяйными</t>
  </si>
  <si>
    <t>2016 год</t>
  </si>
  <si>
    <t>2017 год</t>
  </si>
  <si>
    <t>2020 год</t>
  </si>
  <si>
    <t>2019 год</t>
  </si>
  <si>
    <t>2018 год</t>
  </si>
  <si>
    <t>2.1.1</t>
  </si>
  <si>
    <t>2.1.2</t>
  </si>
  <si>
    <t>2.1.3</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</si>
  <si>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</si>
  <si>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</si>
  <si>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</si>
  <si>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</si>
  <si>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</si>
  <si>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</si>
  <si>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</si>
  <si>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</si>
  <si>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</si>
  <si>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</si>
  <si>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</si>
  <si>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</si>
  <si>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</si>
  <si>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</si>
  <si>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</si>
  <si>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</si>
  <si>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</si>
  <si>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</si>
  <si>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</si>
  <si>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</si>
  <si>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</si>
  <si>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</si>
  <si>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</si>
  <si>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</si>
  <si>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</si>
  <si>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</si>
  <si>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</si>
  <si>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</si>
  <si>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</si>
  <si>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</si>
  <si>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</si>
  <si>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</si>
  <si>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</si>
  <si>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</si>
  <si>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</si>
  <si>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</si>
  <si>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</si>
  <si>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</si>
  <si>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</si>
  <si>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</si>
  <si>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</si>
  <si>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</si>
  <si>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</si>
  <si>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</si>
  <si>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</si>
  <si>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</si>
  <si>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</si>
  <si>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</si>
  <si>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</si>
  <si>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</si>
  <si>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</si>
  <si>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</si>
  <si>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</si>
  <si>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</si>
  <si>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</si>
  <si>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</si>
  <si>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</si>
  <si>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</si>
  <si>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</si>
  <si>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</si>
  <si>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</si>
  <si>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</si>
  <si>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</si>
  <si>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</si>
  <si>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</si>
  <si>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</si>
  <si>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</si>
  <si>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</si>
  <si>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</si>
  <si>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</si>
  <si>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</si>
  <si>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</si>
  <si>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</si>
  <si>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</si>
  <si>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</si>
  <si>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</si>
  <si>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</si>
  <si>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</si>
  <si>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</si>
  <si>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</si>
  <si>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</si>
  <si>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</si>
  <si>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</si>
  <si>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</si>
  <si>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</si>
  <si>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</si>
  <si>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</si>
  <si>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</si>
  <si>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</si>
  <si>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</si>
  <si>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</si>
  <si>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</si>
  <si>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</si>
  <si>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</si>
  <si>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</si>
  <si>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</si>
  <si>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</si>
  <si>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</si>
  <si>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</si>
  <si>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</si>
  <si>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</si>
  <si>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</si>
  <si>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</si>
  <si>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</si>
  <si>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</si>
  <si>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</si>
  <si>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</si>
  <si>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</si>
  <si>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</si>
  <si>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</si>
  <si>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</si>
  <si>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</si>
  <si>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</si>
  <si>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</si>
  <si>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</si>
  <si>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</si>
  <si>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2.2.1</t>
  </si>
  <si>
    <t>2.2.2</t>
  </si>
  <si>
    <t>2.2.3</t>
  </si>
  <si>
    <t>2.2.4</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</si>
  <si>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</si>
  <si>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</si>
  <si>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</si>
  <si>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</si>
  <si>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</si>
  <si>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</si>
  <si>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</si>
  <si>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</si>
  <si>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</si>
  <si>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</si>
  <si>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</si>
  <si>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</si>
  <si>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</si>
  <si>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</si>
  <si>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</si>
  <si>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</si>
  <si>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</si>
  <si>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</si>
  <si>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</si>
  <si>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</si>
  <si>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</si>
  <si>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</si>
  <si>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</si>
  <si>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</si>
  <si>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</si>
  <si>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</si>
  <si>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</si>
  <si>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</si>
  <si>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</si>
  <si>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</si>
  <si>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</si>
  <si>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</si>
  <si>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2.3.1</t>
  </si>
  <si>
    <t>2.5.1</t>
  </si>
  <si>
    <t>2.5.2</t>
  </si>
  <si>
    <t>2.5.3</t>
  </si>
  <si>
    <t>2.5.4</t>
  </si>
  <si>
    <t>2.5.5</t>
  </si>
  <si>
    <t>2.5.6</t>
  </si>
  <si>
    <t>2.5.7</t>
  </si>
  <si>
    <t>2.5.8</t>
  </si>
  <si>
    <t>2.5.9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</si>
  <si>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</si>
  <si>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</si>
  <si>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</si>
  <si>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</si>
  <si>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</si>
  <si>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</si>
  <si>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</si>
  <si>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</si>
  <si>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</si>
  <si>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</si>
  <si>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</si>
  <si>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</si>
  <si>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</si>
  <si>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</si>
  <si>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</si>
  <si>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</si>
  <si>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</si>
  <si>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</si>
  <si>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</si>
  <si>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</si>
  <si>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</si>
  <si>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</si>
  <si>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</si>
  <si>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</si>
  <si>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</si>
  <si>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</si>
  <si>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</si>
  <si>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</si>
  <si>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</si>
  <si>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</si>
  <si>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</si>
  <si>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</si>
  <si>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</si>
  <si>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</si>
  <si>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</si>
  <si>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</si>
  <si>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</si>
  <si>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</si>
  <si>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</si>
  <si>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</si>
  <si>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</si>
  <si>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</si>
  <si>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</si>
  <si>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</si>
  <si>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</si>
  <si>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</si>
  <si>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</si>
  <si>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</si>
  <si>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</si>
  <si>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</si>
  <si>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</si>
  <si>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</si>
  <si>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</si>
  <si>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</si>
  <si>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</si>
  <si>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</si>
  <si>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</si>
  <si>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</si>
  <si>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</si>
  <si>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</si>
  <si>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</si>
  <si>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</si>
  <si>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</si>
  <si>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</si>
  <si>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</si>
  <si>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</si>
  <si>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</si>
  <si>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</si>
  <si>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</si>
  <si>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</si>
  <si>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</si>
  <si>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</si>
  <si>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</si>
  <si>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</si>
  <si>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</si>
  <si>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</si>
  <si>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</si>
  <si>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</si>
  <si>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</si>
  <si>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</si>
  <si>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</si>
  <si>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</si>
  <si>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</si>
  <si>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</si>
  <si>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</si>
  <si>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</si>
  <si>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</si>
  <si>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</si>
  <si>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</si>
  <si>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</si>
  <si>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2.5.100</t>
  </si>
  <si>
    <t>2.5.101</t>
  </si>
  <si>
    <t>2.5.102</t>
  </si>
  <si>
    <t>2.5.103</t>
  </si>
  <si>
    <t>2.5.104</t>
  </si>
  <si>
    <t>2.5.105</t>
  </si>
  <si>
    <t>2.5.106</t>
  </si>
  <si>
    <t>2.5.107</t>
  </si>
  <si>
    <t>2.5.108</t>
  </si>
  <si>
    <t>2.5.109</t>
  </si>
  <si>
    <t>2.5.110</t>
  </si>
  <si>
    <t>2.5.111</t>
  </si>
  <si>
    <t>2.5.112</t>
  </si>
  <si>
    <t>2.5.113</t>
  </si>
  <si>
    <t>2.5.114</t>
  </si>
  <si>
    <t>2.5.115</t>
  </si>
  <si>
    <t>2.5.116</t>
  </si>
  <si>
    <t>2.5.117</t>
  </si>
  <si>
    <t>2.5.118</t>
  </si>
  <si>
    <t>2.5.119</t>
  </si>
  <si>
    <t>2.5.120</t>
  </si>
  <si>
    <t>2.5.121</t>
  </si>
  <si>
    <t>2.5.122</t>
  </si>
  <si>
    <t>2.5.123</t>
  </si>
  <si>
    <t>2.5.124</t>
  </si>
  <si>
    <t>2.5.125</t>
  </si>
  <si>
    <t>2.5.126</t>
  </si>
  <si>
    <t>2.5.127</t>
  </si>
  <si>
    <t>2.5.128</t>
  </si>
  <si>
    <t>2.5.129</t>
  </si>
  <si>
    <t>2.5.130</t>
  </si>
  <si>
    <t>2.5.131</t>
  </si>
  <si>
    <t>2.5.132</t>
  </si>
  <si>
    <t>2.5.133</t>
  </si>
  <si>
    <t>2.5.134</t>
  </si>
  <si>
    <t>2.5.135</t>
  </si>
  <si>
    <t>2.5.136</t>
  </si>
  <si>
    <t>2.5.137</t>
  </si>
  <si>
    <t>2.5.138</t>
  </si>
  <si>
    <t>2.5.139</t>
  </si>
  <si>
    <t>2.5.140</t>
  </si>
  <si>
    <t>2.5.141</t>
  </si>
  <si>
    <t>2.5.142</t>
  </si>
  <si>
    <t>2.5.143</t>
  </si>
  <si>
    <t>2.5.144</t>
  </si>
  <si>
    <t>2.5.145</t>
  </si>
  <si>
    <t>2.5.146</t>
  </si>
  <si>
    <t>2.5.147</t>
  </si>
  <si>
    <t>2.5.148</t>
  </si>
  <si>
    <t>2.5.149</t>
  </si>
  <si>
    <t>2.5.150</t>
  </si>
  <si>
    <t>2.5.151</t>
  </si>
  <si>
    <t>2.5.152</t>
  </si>
  <si>
    <t>2.5.153</t>
  </si>
  <si>
    <t>2.5.154</t>
  </si>
  <si>
    <t>2.5.155</t>
  </si>
  <si>
    <t>2.5.156</t>
  </si>
  <si>
    <t>2.5.157</t>
  </si>
  <si>
    <t>2.5.158</t>
  </si>
  <si>
    <t>2.5.159</t>
  </si>
  <si>
    <t>2.5.160</t>
  </si>
  <si>
    <t>2.5.161</t>
  </si>
  <si>
    <t>2.5.162</t>
  </si>
  <si>
    <t>2.5.163</t>
  </si>
  <si>
    <t>2.5.164</t>
  </si>
  <si>
    <t>2.5.165</t>
  </si>
  <si>
    <t>2.5.166</t>
  </si>
  <si>
    <t>2.5.167</t>
  </si>
  <si>
    <t>2.5.168</t>
  </si>
  <si>
    <t>2.5.169</t>
  </si>
  <si>
    <t>2.5.170</t>
  </si>
  <si>
    <t>2.5.171</t>
  </si>
  <si>
    <t>2.5.172</t>
  </si>
  <si>
    <t>2.5.173</t>
  </si>
  <si>
    <t>2.5.174</t>
  </si>
  <si>
    <t>2.5.175</t>
  </si>
  <si>
    <t>2.5.176</t>
  </si>
  <si>
    <t>2.5.177</t>
  </si>
  <si>
    <t>2.5.178</t>
  </si>
  <si>
    <t>2.5.179</t>
  </si>
  <si>
    <t>2.5.180</t>
  </si>
  <si>
    <t>2.5.181</t>
  </si>
  <si>
    <t>2.5.182</t>
  </si>
  <si>
    <t>2.5.183</t>
  </si>
  <si>
    <t>2.5.184</t>
  </si>
  <si>
    <t>2.5.185</t>
  </si>
  <si>
    <t>2.5.186</t>
  </si>
  <si>
    <t>2.5.187</t>
  </si>
  <si>
    <t>2.5.188</t>
  </si>
  <si>
    <t>2.5.189</t>
  </si>
  <si>
    <t>2.5.190</t>
  </si>
  <si>
    <t>2.5.191</t>
  </si>
  <si>
    <t>2.5.192</t>
  </si>
  <si>
    <t>2.5.193</t>
  </si>
  <si>
    <t>2.5.194</t>
  </si>
  <si>
    <t>2.5.195</t>
  </si>
  <si>
    <t>2.5.196</t>
  </si>
  <si>
    <t>2.5.197</t>
  </si>
  <si>
    <t>2.5.198</t>
  </si>
  <si>
    <t>2.5.199</t>
  </si>
  <si>
    <t>2.5.200</t>
  </si>
  <si>
    <t>2.5.201</t>
  </si>
  <si>
    <t>2.5.202</t>
  </si>
  <si>
    <t>2.5.203</t>
  </si>
  <si>
    <t>2.5.204</t>
  </si>
  <si>
    <t>2.5.205</t>
  </si>
  <si>
    <t>2.5.206</t>
  </si>
  <si>
    <t>2.5.207</t>
  </si>
  <si>
    <t>2.5.208</t>
  </si>
  <si>
    <t>2.5.209</t>
  </si>
  <si>
    <t>2.5.210</t>
  </si>
  <si>
    <t>2.5.211</t>
  </si>
  <si>
    <t>2.5.212</t>
  </si>
  <si>
    <t>2.5.213</t>
  </si>
  <si>
    <t>2.5.214</t>
  </si>
  <si>
    <t>2.5.215</t>
  </si>
  <si>
    <t>2.5.216</t>
  </si>
  <si>
    <t>2.5.217</t>
  </si>
  <si>
    <t>2.5.218</t>
  </si>
  <si>
    <t>2.5.219</t>
  </si>
  <si>
    <t>2.5.220</t>
  </si>
  <si>
    <t>2.5.221</t>
  </si>
  <si>
    <t>2.5.222</t>
  </si>
  <si>
    <t>2.5.223</t>
  </si>
  <si>
    <t>2.5.224</t>
  </si>
  <si>
    <t>2.5.225</t>
  </si>
  <si>
    <t>2.5.226</t>
  </si>
  <si>
    <t>2.5.227</t>
  </si>
  <si>
    <t>2.5.228</t>
  </si>
  <si>
    <t>2.5.229</t>
  </si>
  <si>
    <t>2.5.230</t>
  </si>
  <si>
    <t>2.5.231</t>
  </si>
  <si>
    <t>2.5.232</t>
  </si>
  <si>
    <t>2.5.233</t>
  </si>
  <si>
    <t>2.5.234</t>
  </si>
  <si>
    <t>2.5.235</t>
  </si>
  <si>
    <t>2.5.236</t>
  </si>
  <si>
    <t>2.5.237</t>
  </si>
  <si>
    <t>2.5.238</t>
  </si>
  <si>
    <t>2.5.239</t>
  </si>
  <si>
    <t>2.5.240</t>
  </si>
  <si>
    <t>2.5.241</t>
  </si>
  <si>
    <t>2.5.242</t>
  </si>
  <si>
    <t>2.5.243</t>
  </si>
  <si>
    <t>2.5.244</t>
  </si>
  <si>
    <t>2.5.245</t>
  </si>
  <si>
    <t>2.5.246</t>
  </si>
  <si>
    <t>2.5.247</t>
  </si>
  <si>
    <t>2.5.248</t>
  </si>
  <si>
    <t>2.5.249</t>
  </si>
  <si>
    <t>2.5.250</t>
  </si>
  <si>
    <t>2.5.251</t>
  </si>
  <si>
    <t>2.5.252</t>
  </si>
  <si>
    <t>2.5.253</t>
  </si>
  <si>
    <t>2.5.254</t>
  </si>
  <si>
    <t>2.5.255</t>
  </si>
  <si>
    <t>2.5.256</t>
  </si>
  <si>
    <t>2.5.257</t>
  </si>
  <si>
    <t>2.5.258</t>
  </si>
  <si>
    <t>2.5.259</t>
  </si>
  <si>
    <t>2.5.260</t>
  </si>
  <si>
    <t>2.5.261</t>
  </si>
  <si>
    <t>2.5.262</t>
  </si>
  <si>
    <t>2.5.263</t>
  </si>
  <si>
    <t>2.5.264</t>
  </si>
  <si>
    <t>2.5.265</t>
  </si>
  <si>
    <t>2.5.266</t>
  </si>
  <si>
    <t>2.5.267</t>
  </si>
  <si>
    <t>2.5.268</t>
  </si>
  <si>
    <t>2.5.269</t>
  </si>
  <si>
    <t>2.5.270</t>
  </si>
  <si>
    <t>2.5.271</t>
  </si>
  <si>
    <t>2.5.272</t>
  </si>
  <si>
    <t>2.5.273</t>
  </si>
  <si>
    <t>2.5.274</t>
  </si>
  <si>
    <t>2.5.275</t>
  </si>
  <si>
    <t>2.5.276</t>
  </si>
  <si>
    <t>2.5.277</t>
  </si>
  <si>
    <t>2.5.278</t>
  </si>
  <si>
    <t>2.5.279</t>
  </si>
  <si>
    <t>2.5.280</t>
  </si>
  <si>
    <t>2.5.281</t>
  </si>
  <si>
    <t>2.5.282</t>
  </si>
  <si>
    <t>2.5.283</t>
  </si>
  <si>
    <t>2.5.284</t>
  </si>
  <si>
    <t>2.5.285</t>
  </si>
  <si>
    <t>2.5.286</t>
  </si>
  <si>
    <t>2.5.287</t>
  </si>
  <si>
    <t>2.5.288</t>
  </si>
  <si>
    <t>2.5.289</t>
  </si>
  <si>
    <t>2.5.290</t>
  </si>
  <si>
    <t>2.5.291</t>
  </si>
  <si>
    <t>2.5.292</t>
  </si>
  <si>
    <t>2.5.293</t>
  </si>
  <si>
    <t>2.5.294</t>
  </si>
  <si>
    <t>2.5.295</t>
  </si>
  <si>
    <t>2.5.296</t>
  </si>
  <si>
    <t>2.5.297</t>
  </si>
  <si>
    <t>2.5.298</t>
  </si>
  <si>
    <t>2.5.299</t>
  </si>
  <si>
    <t>2.5.300</t>
  </si>
  <si>
    <t>2.5.301</t>
  </si>
  <si>
    <t>2.5.302</t>
  </si>
  <si>
    <t>2.5.303</t>
  </si>
  <si>
    <t>2.5.304</t>
  </si>
  <si>
    <t>2.5.305</t>
  </si>
  <si>
    <t>2.5.306</t>
  </si>
  <si>
    <t>2.5.307</t>
  </si>
  <si>
    <t>2.5.308</t>
  </si>
  <si>
    <t>2.5.309</t>
  </si>
  <si>
    <t>2.5.310</t>
  </si>
  <si>
    <t>2.5.311</t>
  </si>
  <si>
    <t>2.5.312</t>
  </si>
  <si>
    <t>2.5.313</t>
  </si>
  <si>
    <t>2.5.314</t>
  </si>
  <si>
    <t>2.5.315</t>
  </si>
  <si>
    <t>2.5.316</t>
  </si>
  <si>
    <t>2.5.317</t>
  </si>
  <si>
    <t>2.5.318</t>
  </si>
  <si>
    <t>2.5.319</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</si>
  <si>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</si>
  <si>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</si>
  <si>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</si>
  <si>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</si>
  <si>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</si>
  <si>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</si>
  <si>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</si>
  <si>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</si>
  <si>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</si>
  <si>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</si>
  <si>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</si>
  <si>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</si>
  <si>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</si>
  <si>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</si>
  <si>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</si>
  <si>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</si>
  <si>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</si>
  <si>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</si>
  <si>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</si>
  <si>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</si>
  <si>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2.5.340</t>
  </si>
  <si>
    <t>2.5.341</t>
  </si>
  <si>
    <t>2.5.342</t>
  </si>
  <si>
    <t>2.5.343</t>
  </si>
  <si>
    <t>2.5.344</t>
  </si>
  <si>
    <t>2.5.345</t>
  </si>
  <si>
    <t>2.5.346</t>
  </si>
  <si>
    <t>2.5.347</t>
  </si>
  <si>
    <t>2.5.348</t>
  </si>
  <si>
    <t>2.5.349</t>
  </si>
  <si>
    <t>2.5.350</t>
  </si>
  <si>
    <t>2.5.351</t>
  </si>
  <si>
    <t>2.5.352</t>
  </si>
  <si>
    <t>2.5.353</t>
  </si>
  <si>
    <t>2.5.354</t>
  </si>
  <si>
    <t>2.5.355</t>
  </si>
  <si>
    <t>2.5.356</t>
  </si>
  <si>
    <t>2.5.357</t>
  </si>
  <si>
    <t>2.5.358</t>
  </si>
  <si>
    <t>2.5.359</t>
  </si>
  <si>
    <t>2.5.360</t>
  </si>
  <si>
    <t>2.5.361</t>
  </si>
  <si>
    <t>2.5.362</t>
  </si>
  <si>
    <t>2.5.363</t>
  </si>
  <si>
    <t>2.5.364</t>
  </si>
  <si>
    <t>2.5.365</t>
  </si>
  <si>
    <t>2.5.366</t>
  </si>
  <si>
    <t>2.5.367</t>
  </si>
  <si>
    <t>2.5.368</t>
  </si>
  <si>
    <t>2.5.369</t>
  </si>
  <si>
    <t>2.5.370</t>
  </si>
  <si>
    <t>2.5.371</t>
  </si>
  <si>
    <t>2.5.372</t>
  </si>
  <si>
    <t>2.5.373</t>
  </si>
  <si>
    <t>2.5.374</t>
  </si>
  <si>
    <t>2.5.375</t>
  </si>
  <si>
    <t>2.5.376</t>
  </si>
  <si>
    <t>2.5.377</t>
  </si>
  <si>
    <t>2.5.378</t>
  </si>
  <si>
    <t>2.5.379</t>
  </si>
  <si>
    <t>2.5.380</t>
  </si>
  <si>
    <t>2.5.381</t>
  </si>
  <si>
    <t>2.5.382</t>
  </si>
  <si>
    <t>2.5.383</t>
  </si>
  <si>
    <t>2.5.384</t>
  </si>
  <si>
    <t>2.5.385</t>
  </si>
  <si>
    <t>2.5.386</t>
  </si>
  <si>
    <t>2.5.387</t>
  </si>
  <si>
    <t>2.5.388</t>
  </si>
  <si>
    <t>2.5.389</t>
  </si>
  <si>
    <t>2.5.390</t>
  </si>
  <si>
    <t>2.5.391</t>
  </si>
  <si>
    <t>2.5.392</t>
  </si>
  <si>
    <t>2.5.393</t>
  </si>
  <si>
    <t>2.5.394</t>
  </si>
  <si>
    <t>2.5.395</t>
  </si>
  <si>
    <t>2.5.396</t>
  </si>
  <si>
    <t>2.5.397</t>
  </si>
  <si>
    <t>2.5.398</t>
  </si>
  <si>
    <t>2.5.399</t>
  </si>
  <si>
    <t>2.5.400</t>
  </si>
  <si>
    <t>2.5.401</t>
  </si>
  <si>
    <t>2.5.402</t>
  </si>
  <si>
    <t>2.5.403</t>
  </si>
  <si>
    <t>2.5.404</t>
  </si>
  <si>
    <t>2.5.405</t>
  </si>
  <si>
    <t>2.5.406</t>
  </si>
  <si>
    <t>2.5.407</t>
  </si>
  <si>
    <t>2.5.408</t>
  </si>
  <si>
    <t>2.5.409</t>
  </si>
  <si>
    <t>2.5.410</t>
  </si>
  <si>
    <t>2.5.411</t>
  </si>
  <si>
    <t>2.5.412</t>
  </si>
  <si>
    <t>2.5.413</t>
  </si>
  <si>
    <t>2.5.414</t>
  </si>
  <si>
    <t>2.5.415</t>
  </si>
  <si>
    <t>2.5.416</t>
  </si>
  <si>
    <t>2.5.417</t>
  </si>
  <si>
    <t>2.5.418</t>
  </si>
  <si>
    <t>2.5.419</t>
  </si>
  <si>
    <t>2.5.420</t>
  </si>
  <si>
    <t>2.5.421</t>
  </si>
  <si>
    <t>2.5.422</t>
  </si>
  <si>
    <t>2.5.423</t>
  </si>
  <si>
    <t>2.5.424</t>
  </si>
  <si>
    <t>2.5.425</t>
  </si>
  <si>
    <t>2.5.426</t>
  </si>
  <si>
    <t>2.5.427</t>
  </si>
  <si>
    <t>2.5.428</t>
  </si>
  <si>
    <t>2.5.429</t>
  </si>
  <si>
    <t>2.5.430</t>
  </si>
  <si>
    <t>2.5.431</t>
  </si>
  <si>
    <t>2.5.432</t>
  </si>
  <si>
    <t>2.5.433</t>
  </si>
  <si>
    <t>2.5.434</t>
  </si>
  <si>
    <t>2.5.435</t>
  </si>
  <si>
    <t>2.5.436</t>
  </si>
  <si>
    <t>2.5.437</t>
  </si>
  <si>
    <t>2.5.438</t>
  </si>
  <si>
    <t>2.5.439</t>
  </si>
  <si>
    <t>2.5.440</t>
  </si>
  <si>
    <t>2.5.441</t>
  </si>
  <si>
    <t>2.5.442</t>
  </si>
  <si>
    <t>2.5.443</t>
  </si>
  <si>
    <t>2.5.444</t>
  </si>
  <si>
    <t>2.5.445</t>
  </si>
  <si>
    <t>2.5.446</t>
  </si>
  <si>
    <t>2.5.447</t>
  </si>
  <si>
    <t>2.5.448</t>
  </si>
  <si>
    <t>2.5.449</t>
  </si>
  <si>
    <t>2.5.450</t>
  </si>
  <si>
    <t>2.5.451</t>
  </si>
  <si>
    <t>2.5.452</t>
  </si>
  <si>
    <t>2.5.453</t>
  </si>
  <si>
    <t>2.5.454</t>
  </si>
  <si>
    <t>2.5.455</t>
  </si>
  <si>
    <t>2.5.456</t>
  </si>
  <si>
    <t>2.5.457</t>
  </si>
  <si>
    <t>2.5.458</t>
  </si>
  <si>
    <t>2.5.459</t>
  </si>
  <si>
    <t>2.5.460</t>
  </si>
  <si>
    <t>2.5.461</t>
  </si>
  <si>
    <t>2.5.462</t>
  </si>
  <si>
    <t>2.5.463</t>
  </si>
  <si>
    <t>2.5.464</t>
  </si>
  <si>
    <t>2.5.465</t>
  </si>
  <si>
    <t>2.5.466</t>
  </si>
  <si>
    <t>2.5.467</t>
  </si>
  <si>
    <t>2.5.468</t>
  </si>
  <si>
    <t>2.5.469</t>
  </si>
  <si>
    <t>2.5.470</t>
  </si>
  <si>
    <t>2.5.471</t>
  </si>
  <si>
    <t>2.5.472</t>
  </si>
  <si>
    <t>2.5.473</t>
  </si>
  <si>
    <t>2.5.474</t>
  </si>
  <si>
    <t>2.5.475</t>
  </si>
  <si>
    <t>2.5.476</t>
  </si>
  <si>
    <t>2.5.477</t>
  </si>
  <si>
    <t>2.5.478</t>
  </si>
  <si>
    <t>2.5.479</t>
  </si>
  <si>
    <t>2.5.480</t>
  </si>
  <si>
    <t>2.5.481</t>
  </si>
  <si>
    <t>2.5.482</t>
  </si>
  <si>
    <t>2.5.483</t>
  </si>
  <si>
    <t>2.5.484</t>
  </si>
  <si>
    <t>2.5.485</t>
  </si>
  <si>
    <t>2.5.486</t>
  </si>
  <si>
    <t>2.5.487</t>
  </si>
  <si>
    <t>2.5.488</t>
  </si>
  <si>
    <t>2.5.489</t>
  </si>
  <si>
    <t>2.5.490</t>
  </si>
  <si>
    <t>2.5.491</t>
  </si>
  <si>
    <t>2.5.492</t>
  </si>
  <si>
    <t>2.5.493</t>
  </si>
  <si>
    <t>2.5.494</t>
  </si>
  <si>
    <t>2.5.495</t>
  </si>
  <si>
    <t>2.5.496</t>
  </si>
  <si>
    <t>2.5.497</t>
  </si>
  <si>
    <t>2.5.498</t>
  </si>
  <si>
    <t>2.5.499</t>
  </si>
  <si>
    <t>2.5.500</t>
  </si>
  <si>
    <t>2.5.501</t>
  </si>
  <si>
    <t>2.5.502</t>
  </si>
  <si>
    <t>2.5.503</t>
  </si>
  <si>
    <t>2.5.504</t>
  </si>
  <si>
    <t>2.5.505</t>
  </si>
  <si>
    <t>2.5.506</t>
  </si>
  <si>
    <t>2.5.507</t>
  </si>
  <si>
    <t>2.5.508</t>
  </si>
  <si>
    <t>2.5.509</t>
  </si>
  <si>
    <t>2.5.510</t>
  </si>
  <si>
    <t>2.5.511</t>
  </si>
  <si>
    <t>2.5.512</t>
  </si>
  <si>
    <t>2.5.513</t>
  </si>
  <si>
    <t>2.5.514</t>
  </si>
  <si>
    <t>2.5.515</t>
  </si>
  <si>
    <t>2.5.516</t>
  </si>
  <si>
    <t>2.5.517</t>
  </si>
  <si>
    <t>2.5.518</t>
  </si>
  <si>
    <t>2.5.519</t>
  </si>
  <si>
    <t>2.5.520</t>
  </si>
  <si>
    <t>2.5.521</t>
  </si>
  <si>
    <t>2.5.522</t>
  </si>
  <si>
    <t>2.5.523</t>
  </si>
  <si>
    <t>2.5.524</t>
  </si>
  <si>
    <t>2.5.525</t>
  </si>
  <si>
    <t>2.5.526</t>
  </si>
  <si>
    <t>2.5.527</t>
  </si>
  <si>
    <t>2.5.528</t>
  </si>
  <si>
    <t>2.5.529</t>
  </si>
  <si>
    <t>2.5.530</t>
  </si>
  <si>
    <t>2.5.531</t>
  </si>
  <si>
    <t>2.5.532</t>
  </si>
  <si>
    <t>2.5.533</t>
  </si>
  <si>
    <t>2.5.534</t>
  </si>
  <si>
    <t>2.5.535</t>
  </si>
  <si>
    <t>2.5.536</t>
  </si>
  <si>
    <t>2.5.537</t>
  </si>
  <si>
    <t>2.5.538</t>
  </si>
  <si>
    <t>2.5.539</t>
  </si>
  <si>
    <t>2.5.540</t>
  </si>
  <si>
    <t>2.5.541</t>
  </si>
  <si>
    <t>2.5.542</t>
  </si>
  <si>
    <t>2.5.543</t>
  </si>
  <si>
    <t>2.5.544</t>
  </si>
  <si>
    <t>2.5.545</t>
  </si>
  <si>
    <t>2.5.546</t>
  </si>
  <si>
    <t>2.5.547</t>
  </si>
  <si>
    <t>2.5.548</t>
  </si>
  <si>
    <t>2.5.549</t>
  </si>
  <si>
    <t>2.5.550</t>
  </si>
  <si>
    <t>2.5.551</t>
  </si>
  <si>
    <t>2.5.552</t>
  </si>
  <si>
    <t>2.5.553</t>
  </si>
  <si>
    <t>2.5.554</t>
  </si>
  <si>
    <t>2.5.555</t>
  </si>
  <si>
    <t>2.5.556</t>
  </si>
  <si>
    <t>2.5.557</t>
  </si>
  <si>
    <t>2.5.558</t>
  </si>
  <si>
    <t>2.5.559</t>
  </si>
  <si>
    <t>2.5.560</t>
  </si>
  <si>
    <t>2.5.561</t>
  </si>
  <si>
    <t>2.5.562</t>
  </si>
  <si>
    <t>2.5.563</t>
  </si>
  <si>
    <t>2.5.564</t>
  </si>
  <si>
    <t>2.5.565</t>
  </si>
  <si>
    <t>2.5.566</t>
  </si>
  <si>
    <t>2.5.567</t>
  </si>
  <si>
    <t>2.5.568</t>
  </si>
  <si>
    <t>2.5.569</t>
  </si>
  <si>
    <t>2.5.570</t>
  </si>
  <si>
    <t>2.5.571</t>
  </si>
  <si>
    <t>2.5.572</t>
  </si>
  <si>
    <t>2.5.573</t>
  </si>
  <si>
    <t>2.5.574</t>
  </si>
  <si>
    <t>2.5.575</t>
  </si>
  <si>
    <t>2.5.576</t>
  </si>
  <si>
    <t>2.5.577</t>
  </si>
  <si>
    <t>2.5.578</t>
  </si>
  <si>
    <t>2.5.579</t>
  </si>
  <si>
    <t>2.5.580</t>
  </si>
  <si>
    <t>2.5.581</t>
  </si>
  <si>
    <t>2.5.582</t>
  </si>
  <si>
    <t>2.5.583</t>
  </si>
  <si>
    <t>2.5.584</t>
  </si>
  <si>
    <t>2.5.585</t>
  </si>
  <si>
    <t>2.5.586</t>
  </si>
  <si>
    <t>2.5.587</t>
  </si>
  <si>
    <t>2.5.588</t>
  </si>
  <si>
    <t>2.5.589</t>
  </si>
  <si>
    <t>2.5.590</t>
  </si>
  <si>
    <t>2.5.591</t>
  </si>
  <si>
    <t>2.5.592</t>
  </si>
  <si>
    <t>2.5.593</t>
  </si>
  <si>
    <t>2.5.594</t>
  </si>
  <si>
    <t>2.5.595</t>
  </si>
  <si>
    <t>2.5.596</t>
  </si>
  <si>
    <t>2.5.597</t>
  </si>
  <si>
    <t>2.5.598</t>
  </si>
  <si>
    <t>2.5.599</t>
  </si>
  <si>
    <t>2.5.600</t>
  </si>
  <si>
    <t>2.5.601</t>
  </si>
  <si>
    <t>2.5.602</t>
  </si>
  <si>
    <t>2.5.603</t>
  </si>
  <si>
    <t>2.5.604</t>
  </si>
  <si>
    <t>2.5.605</t>
  </si>
  <si>
    <t>2.5.606</t>
  </si>
  <si>
    <t>2.5.607</t>
  </si>
  <si>
    <t>2.5.608</t>
  </si>
  <si>
    <t>2.5.609</t>
  </si>
  <si>
    <t>2.5.610</t>
  </si>
  <si>
    <t>2.5.611</t>
  </si>
  <si>
    <t>2.5.612</t>
  </si>
  <si>
    <t>2.5.613</t>
  </si>
  <si>
    <t>2.5.614</t>
  </si>
  <si>
    <t>2.5.615</t>
  </si>
  <si>
    <t>2.5.616</t>
  </si>
  <si>
    <t>2.5.617</t>
  </si>
  <si>
    <t>2.5.618</t>
  </si>
  <si>
    <t>2.5.619</t>
  </si>
  <si>
    <t>2.5.620</t>
  </si>
  <si>
    <t>2.5.621</t>
  </si>
  <si>
    <t>2.5.622</t>
  </si>
  <si>
    <t>2.5.623</t>
  </si>
  <si>
    <t>2.5.624</t>
  </si>
  <si>
    <t>2.5.625</t>
  </si>
  <si>
    <t>2.5.626</t>
  </si>
  <si>
    <t>2.5.627</t>
  </si>
  <si>
    <t>2.5.628</t>
  </si>
  <si>
    <t>2.5.629</t>
  </si>
  <si>
    <t>2.5.630</t>
  </si>
  <si>
    <t>2.5.631</t>
  </si>
  <si>
    <t>2.5.632</t>
  </si>
  <si>
    <t>2.5.633</t>
  </si>
  <si>
    <t>2.5.634</t>
  </si>
  <si>
    <t>2.5.635</t>
  </si>
  <si>
    <t>2.5.636</t>
  </si>
  <si>
    <t>2.5.637</t>
  </si>
  <si>
    <t>2.5.638</t>
  </si>
  <si>
    <t>2.5.639</t>
  </si>
  <si>
    <t>2.5.640</t>
  </si>
  <si>
    <t>2.5.641</t>
  </si>
  <si>
    <t>2.5.642</t>
  </si>
  <si>
    <t>2.5.643</t>
  </si>
  <si>
    <t>2.5.644</t>
  </si>
  <si>
    <t>2.5.645</t>
  </si>
  <si>
    <t>2.5.646</t>
  </si>
  <si>
    <t>2.5.647</t>
  </si>
  <si>
    <t>2.5.648</t>
  </si>
  <si>
    <t>2.5.649</t>
  </si>
  <si>
    <t>2.5.650</t>
  </si>
  <si>
    <t>2.5.651</t>
  </si>
  <si>
    <t>2.5.652</t>
  </si>
  <si>
    <t>2.5.653</t>
  </si>
  <si>
    <t>2.5.654</t>
  </si>
  <si>
    <t>2.5.655</t>
  </si>
  <si>
    <t>2.5.656</t>
  </si>
  <si>
    <t>2.5.657</t>
  </si>
  <si>
    <t>2.5.658</t>
  </si>
  <si>
    <t>2.5.659</t>
  </si>
  <si>
    <t>2.5.660</t>
  </si>
  <si>
    <t>2.5.661</t>
  </si>
  <si>
    <t>2.5.662</t>
  </si>
  <si>
    <t>2.5.663</t>
  </si>
  <si>
    <t>2.5.664</t>
  </si>
  <si>
    <t>2.5.665</t>
  </si>
  <si>
    <t>2.5.666</t>
  </si>
  <si>
    <t>2.5.667</t>
  </si>
  <si>
    <t>2.5.668</t>
  </si>
  <si>
    <t>2.5.669</t>
  </si>
  <si>
    <t>2.5.670</t>
  </si>
  <si>
    <t>2.5.671</t>
  </si>
  <si>
    <t>2.5.672</t>
  </si>
  <si>
    <t>2.5.673</t>
  </si>
  <si>
    <t>2.5.674</t>
  </si>
  <si>
    <t>2.5.675</t>
  </si>
  <si>
    <t>2.5.676</t>
  </si>
  <si>
    <t>2.5.677</t>
  </si>
  <si>
    <t>2.5.678</t>
  </si>
  <si>
    <t>2.5.679</t>
  </si>
  <si>
    <t>2.5.680</t>
  </si>
  <si>
    <t>2.5.681</t>
  </si>
  <si>
    <t>2.5.682</t>
  </si>
  <si>
    <t>2.5.683</t>
  </si>
  <si>
    <t>2.5.684</t>
  </si>
  <si>
    <t>2.5.685</t>
  </si>
  <si>
    <t>2.5.686</t>
  </si>
  <si>
    <t>2.5.687</t>
  </si>
  <si>
    <t>2.5.688</t>
  </si>
  <si>
    <t>2.5.689</t>
  </si>
  <si>
    <t>2.5.690</t>
  </si>
  <si>
    <t>2.5.691</t>
  </si>
  <si>
    <t>2.5.692</t>
  </si>
  <si>
    <t>2.5.693</t>
  </si>
  <si>
    <t>2.5.694</t>
  </si>
  <si>
    <t>2.5.695</t>
  </si>
  <si>
    <t>2.5.696</t>
  </si>
  <si>
    <t>2.5.697</t>
  </si>
  <si>
    <t>2.5.698</t>
  </si>
  <si>
    <t>2.5.699</t>
  </si>
  <si>
    <t>2.5.700</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</si>
  <si>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</si>
  <si>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</si>
  <si>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</si>
  <si>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</si>
  <si>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</si>
  <si>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</si>
  <si>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</si>
  <si>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</si>
  <si>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</si>
  <si>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</si>
  <si>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</si>
  <si>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</si>
  <si>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</si>
  <si>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</si>
  <si>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</si>
  <si>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</si>
  <si>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</si>
  <si>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</si>
  <si>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</si>
  <si>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</si>
  <si>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</si>
  <si>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</si>
  <si>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</si>
  <si>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</si>
  <si>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</si>
  <si>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</si>
  <si>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</si>
  <si>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</si>
  <si>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</si>
  <si>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2.5.730</t>
  </si>
  <si>
    <t>2.5.731</t>
  </si>
  <si>
    <t>2.5.732</t>
  </si>
  <si>
    <t>2.5.733</t>
  </si>
  <si>
    <t>2.5.734</t>
  </si>
  <si>
    <t>2.5.735</t>
  </si>
  <si>
    <t>2.5.736</t>
  </si>
  <si>
    <t>2.5.737</t>
  </si>
  <si>
    <t>2.5.738</t>
  </si>
  <si>
    <t>2.5.739</t>
  </si>
  <si>
    <t>2.5.740</t>
  </si>
  <si>
    <t>2.5.741</t>
  </si>
  <si>
    <t>2.5.742</t>
  </si>
  <si>
    <t>2.5.743</t>
  </si>
  <si>
    <t>2.5.744</t>
  </si>
  <si>
    <t>2.5.745</t>
  </si>
  <si>
    <t>2.5.746</t>
  </si>
  <si>
    <t>2.5.747</t>
  </si>
  <si>
    <t>2.5.748</t>
  </si>
  <si>
    <t>2.5.749</t>
  </si>
  <si>
    <t>2.5.750</t>
  </si>
  <si>
    <t>2.5.751</t>
  </si>
  <si>
    <t>2.5.752</t>
  </si>
  <si>
    <t>2.5.753</t>
  </si>
  <si>
    <t>2.5.754</t>
  </si>
  <si>
    <t>2.5.755</t>
  </si>
  <si>
    <t>2.5.756</t>
  </si>
  <si>
    <t>2.5.757</t>
  </si>
  <si>
    <t>2.5.758</t>
  </si>
  <si>
    <t>2.5.759</t>
  </si>
  <si>
    <t>2.5.760</t>
  </si>
  <si>
    <t>2.5.761</t>
  </si>
  <si>
    <t>2.5.762</t>
  </si>
  <si>
    <t>2.5.763</t>
  </si>
  <si>
    <t>2.5.764</t>
  </si>
  <si>
    <t>2.5.765</t>
  </si>
  <si>
    <t>2.5.766</t>
  </si>
  <si>
    <t>2.5.767</t>
  </si>
  <si>
    <t>2.5.768</t>
  </si>
  <si>
    <t>2.5.769</t>
  </si>
  <si>
    <t>2.5.770</t>
  </si>
  <si>
    <t>2.5.771</t>
  </si>
  <si>
    <t>2.5.772</t>
  </si>
  <si>
    <t>2.5.773</t>
  </si>
  <si>
    <t>2.5.774</t>
  </si>
  <si>
    <t>2.5.775</t>
  </si>
  <si>
    <t>2.5.776</t>
  </si>
  <si>
    <t>2.5.777</t>
  </si>
  <si>
    <t>2.5.778</t>
  </si>
  <si>
    <t>2.5.779</t>
  </si>
  <si>
    <t>2.5.780</t>
  </si>
  <si>
    <t>2.5.781</t>
  </si>
  <si>
    <t>2.5.782</t>
  </si>
  <si>
    <t>2.5.783</t>
  </si>
  <si>
    <t>2.5.784</t>
  </si>
  <si>
    <t>2.5.785</t>
  </si>
  <si>
    <t>2.5.786</t>
  </si>
  <si>
    <t>2.5.787</t>
  </si>
  <si>
    <t>2.5.788</t>
  </si>
  <si>
    <t>2.5.789</t>
  </si>
  <si>
    <t>2.5.790</t>
  </si>
  <si>
    <t>2.5.791</t>
  </si>
  <si>
    <t>2.5.792</t>
  </si>
  <si>
    <t>2.5.793</t>
  </si>
  <si>
    <t>2.5.794</t>
  </si>
  <si>
    <t>2.5.795</t>
  </si>
  <si>
    <t>2.5.796</t>
  </si>
  <si>
    <t>2.5.797</t>
  </si>
  <si>
    <t>2.5.798</t>
  </si>
  <si>
    <t>2.5.799</t>
  </si>
  <si>
    <t>2.5.800</t>
  </si>
  <si>
    <t>2.5.801</t>
  </si>
  <si>
    <t>2.5.802</t>
  </si>
  <si>
    <t>2.5.803</t>
  </si>
  <si>
    <t>2.5.804</t>
  </si>
  <si>
    <t>2.5.805</t>
  </si>
  <si>
    <t>2.5.806</t>
  </si>
  <si>
    <t>2.5.807</t>
  </si>
  <si>
    <t>2.5.808</t>
  </si>
  <si>
    <t>2.5.809</t>
  </si>
  <si>
    <t>2.5.810</t>
  </si>
  <si>
    <t>2.5.811</t>
  </si>
  <si>
    <t>2.5.812</t>
  </si>
  <si>
    <t>2.5.813</t>
  </si>
  <si>
    <t>2.5.814</t>
  </si>
  <si>
    <t>2.5.815</t>
  </si>
  <si>
    <t>2.5.816</t>
  </si>
  <si>
    <t>2.5.817</t>
  </si>
  <si>
    <t>2.5.818</t>
  </si>
  <si>
    <t>2.5.819</t>
  </si>
  <si>
    <t>2.5.820</t>
  </si>
  <si>
    <t>2.5.821</t>
  </si>
  <si>
    <t>2.5.822</t>
  </si>
  <si>
    <t>2.5.823</t>
  </si>
  <si>
    <t>2.5.824</t>
  </si>
  <si>
    <t>2.5.825</t>
  </si>
  <si>
    <t>2.5.826</t>
  </si>
  <si>
    <t>2.5.827</t>
  </si>
  <si>
    <t>2.5.828</t>
  </si>
  <si>
    <t>2.5.829</t>
  </si>
  <si>
    <t>2.5.830</t>
  </si>
  <si>
    <t>2.5.831</t>
  </si>
  <si>
    <t>2.5.832</t>
  </si>
  <si>
    <t>2.5.833</t>
  </si>
  <si>
    <t>2.5.834</t>
  </si>
  <si>
    <t>2.5.835</t>
  </si>
  <si>
    <t>2.5.836</t>
  </si>
  <si>
    <t>2.5.837</t>
  </si>
  <si>
    <t>2.5.838</t>
  </si>
  <si>
    <t>2.5.839</t>
  </si>
  <si>
    <t>2.5.840</t>
  </si>
  <si>
    <t>2.5.841</t>
  </si>
  <si>
    <t>2.5.842</t>
  </si>
  <si>
    <t>2.5.843</t>
  </si>
  <si>
    <t>2.5.844</t>
  </si>
  <si>
    <t>2.5.845</t>
  </si>
  <si>
    <t>2.5.846</t>
  </si>
  <si>
    <t>2.5.847</t>
  </si>
  <si>
    <t>2.5.848</t>
  </si>
  <si>
    <t>2.5.849</t>
  </si>
  <si>
    <t>2.5.850</t>
  </si>
  <si>
    <t>2.5.851</t>
  </si>
  <si>
    <t>2.5.852</t>
  </si>
  <si>
    <t>2.5.853</t>
  </si>
  <si>
    <t>2.5.854</t>
  </si>
  <si>
    <t>2.5.855</t>
  </si>
  <si>
    <t>2.5.856</t>
  </si>
  <si>
    <t>2.5.857</t>
  </si>
  <si>
    <t>2.5.858</t>
  </si>
  <si>
    <t>2.5.859</t>
  </si>
  <si>
    <t>2.5.860</t>
  </si>
  <si>
    <t>2.5.861</t>
  </si>
  <si>
    <t>2.5.862</t>
  </si>
  <si>
    <t>2.5.863</t>
  </si>
  <si>
    <t>2.5.864</t>
  </si>
  <si>
    <t>2.5.865</t>
  </si>
  <si>
    <t>2.5.866</t>
  </si>
  <si>
    <t>2.5.867</t>
  </si>
  <si>
    <t>2.5.868</t>
  </si>
  <si>
    <t>2.5.869</t>
  </si>
  <si>
    <t>2.5.870</t>
  </si>
  <si>
    <t>2.5.871</t>
  </si>
  <si>
    <t>2.5.872</t>
  </si>
  <si>
    <t>2.5.873</t>
  </si>
  <si>
    <t>2.5.874</t>
  </si>
  <si>
    <t>2.5.875</t>
  </si>
  <si>
    <t>2.5.876</t>
  </si>
  <si>
    <t>2.5.877</t>
  </si>
  <si>
    <t>2.5.878</t>
  </si>
  <si>
    <t>2.5.879</t>
  </si>
  <si>
    <t>2.5.880</t>
  </si>
  <si>
    <t>2.5.881</t>
  </si>
  <si>
    <t>2.5.882</t>
  </si>
  <si>
    <t>2.5.883</t>
  </si>
  <si>
    <t>2.5.884</t>
  </si>
  <si>
    <t>2.5.885</t>
  </si>
  <si>
    <t>2.5.886</t>
  </si>
  <si>
    <t>2.5.887</t>
  </si>
  <si>
    <t>2.5.888</t>
  </si>
  <si>
    <t>2.5.889</t>
  </si>
  <si>
    <t>2.5.890</t>
  </si>
  <si>
    <t>2.5.891</t>
  </si>
  <si>
    <t>2.5.892</t>
  </si>
  <si>
    <t>2.5.893</t>
  </si>
  <si>
    <t>2.5.894</t>
  </si>
  <si>
    <t>2.5.895</t>
  </si>
  <si>
    <t>2.5.896</t>
  </si>
  <si>
    <t>2.5.897</t>
  </si>
  <si>
    <t>2.5.898</t>
  </si>
  <si>
    <t>2.5.899</t>
  </si>
  <si>
    <t>2.5.900</t>
  </si>
  <si>
    <t>2.5.901</t>
  </si>
  <si>
    <t>2.5.902</t>
  </si>
  <si>
    <t>2.5.903</t>
  </si>
  <si>
    <t>2.5.904</t>
  </si>
  <si>
    <t>2.5.905</t>
  </si>
  <si>
    <t>2.5.906</t>
  </si>
  <si>
    <t>2.5.907</t>
  </si>
  <si>
    <t>2.5.908</t>
  </si>
  <si>
    <t>2.5.909</t>
  </si>
  <si>
    <t>2.5.910</t>
  </si>
  <si>
    <t>2.5.911</t>
  </si>
  <si>
    <t>2.5.912</t>
  </si>
  <si>
    <t>2.5.913</t>
  </si>
  <si>
    <t>2.5.914</t>
  </si>
  <si>
    <t>2.5.915</t>
  </si>
  <si>
    <t>2.5.916</t>
  </si>
  <si>
    <t>2.5.917</t>
  </si>
  <si>
    <t>2.5.918</t>
  </si>
  <si>
    <t>2.5.919</t>
  </si>
  <si>
    <t>2.5.920</t>
  </si>
  <si>
    <t>2.5.921</t>
  </si>
  <si>
    <t>2.5.922</t>
  </si>
  <si>
    <t>2.5.923</t>
  </si>
  <si>
    <t>2.5.924</t>
  </si>
  <si>
    <t>2.5.925</t>
  </si>
  <si>
    <t>2.5.926</t>
  </si>
  <si>
    <t>2.5.927</t>
  </si>
  <si>
    <t>2.5.928</t>
  </si>
  <si>
    <t>2.5.929</t>
  </si>
  <si>
    <t>2.5.930</t>
  </si>
  <si>
    <t>2.5.931</t>
  </si>
  <si>
    <t>2.5.932</t>
  </si>
  <si>
    <t>2.5.933</t>
  </si>
  <si>
    <t>2.5.934</t>
  </si>
  <si>
    <t>2.5.935</t>
  </si>
  <si>
    <t>2.5.936</t>
  </si>
  <si>
    <t>2.5.937</t>
  </si>
  <si>
    <t>2.5.938</t>
  </si>
  <si>
    <t>2.5.939</t>
  </si>
  <si>
    <t>2.5.940</t>
  </si>
  <si>
    <t>2.5.941</t>
  </si>
  <si>
    <t>2.5.942</t>
  </si>
  <si>
    <t>2.5.943</t>
  </si>
  <si>
    <t>2.5.944</t>
  </si>
  <si>
    <t>2.5.945</t>
  </si>
  <si>
    <t>2.5.946</t>
  </si>
  <si>
    <t>2.5.947</t>
  </si>
  <si>
    <t>2.5.948</t>
  </si>
  <si>
    <t>2.5.949</t>
  </si>
  <si>
    <t>2.5.950</t>
  </si>
  <si>
    <t>2.5.951</t>
  </si>
  <si>
    <t>2.5.952</t>
  </si>
  <si>
    <t>2.5.953</t>
  </si>
  <si>
    <t>2.5.954</t>
  </si>
  <si>
    <t>2.5.955</t>
  </si>
  <si>
    <t>2.5.956</t>
  </si>
  <si>
    <t>2.5.957</t>
  </si>
  <si>
    <t>2.5.958</t>
  </si>
  <si>
    <t>2.5.959</t>
  </si>
  <si>
    <t>2.5.960</t>
  </si>
  <si>
    <t>2.5.961</t>
  </si>
  <si>
    <t>2.5.962</t>
  </si>
  <si>
    <t>2.5.963</t>
  </si>
  <si>
    <t>2.5.964</t>
  </si>
  <si>
    <t>2.5.965</t>
  </si>
  <si>
    <t>2.5.966</t>
  </si>
  <si>
    <t>2.5.967</t>
  </si>
  <si>
    <t>2.5.968</t>
  </si>
  <si>
    <t>2.5.969</t>
  </si>
  <si>
    <t>2.5.970</t>
  </si>
  <si>
    <t>2.5.971</t>
  </si>
  <si>
    <t>2.5.972</t>
  </si>
  <si>
    <t>2.5.973</t>
  </si>
  <si>
    <t>2.5.974</t>
  </si>
  <si>
    <t>2.5.975</t>
  </si>
  <si>
    <t>2.5.976</t>
  </si>
  <si>
    <t>2.5.977</t>
  </si>
  <si>
    <t>2.5.978</t>
  </si>
  <si>
    <t>2.5.979</t>
  </si>
  <si>
    <t>2.5.980</t>
  </si>
  <si>
    <t>2.5.981</t>
  </si>
  <si>
    <t>2.5.982</t>
  </si>
  <si>
    <t>2.5.983</t>
  </si>
  <si>
    <t>2.5.984</t>
  </si>
  <si>
    <t>2.5.985</t>
  </si>
  <si>
    <t>2.5.986</t>
  </si>
  <si>
    <t>2.5.987</t>
  </si>
  <si>
    <t>2.5.988</t>
  </si>
  <si>
    <t>2.5.989</t>
  </si>
  <si>
    <t>2.5.990</t>
  </si>
  <si>
    <t>2.5.991</t>
  </si>
  <si>
    <t>2.5.992</t>
  </si>
  <si>
    <t>2.5.993</t>
  </si>
  <si>
    <t>2.5.994</t>
  </si>
  <si>
    <t>2.5.995</t>
  </si>
  <si>
    <t>2.5.996</t>
  </si>
  <si>
    <t>2.5.997</t>
  </si>
  <si>
    <t>2.5.998</t>
  </si>
  <si>
    <t>2.5.999</t>
  </si>
  <si>
    <t>2.5.1000</t>
  </si>
  <si>
    <t>2.5.1001</t>
  </si>
  <si>
    <t>2.5.1002</t>
  </si>
  <si>
    <t>2.5.1003</t>
  </si>
  <si>
    <t>2.5.1004</t>
  </si>
  <si>
    <t>2.5.1005</t>
  </si>
  <si>
    <t>2.5.1006</t>
  </si>
  <si>
    <t>2.5.1007</t>
  </si>
  <si>
    <t>2.5.1008</t>
  </si>
  <si>
    <t>2.5.1009</t>
  </si>
  <si>
    <t>2.5.1010</t>
  </si>
  <si>
    <t>2.5.1011</t>
  </si>
  <si>
    <t>2.5.1012</t>
  </si>
  <si>
    <t>2.5.1013</t>
  </si>
  <si>
    <t>2.5.1014</t>
  </si>
  <si>
    <t>2.5.1015</t>
  </si>
  <si>
    <t>2.5.1016</t>
  </si>
  <si>
    <t>2.5.1017</t>
  </si>
  <si>
    <t>2.5.1018</t>
  </si>
  <si>
    <t>2.5.1019</t>
  </si>
  <si>
    <t>2.5.1020</t>
  </si>
  <si>
    <t>2.5.1021</t>
  </si>
  <si>
    <t>2.5.1022</t>
  </si>
  <si>
    <t>2.5.1023</t>
  </si>
  <si>
    <t>2.5.1024</t>
  </si>
  <si>
    <t>2.5.1025</t>
  </si>
  <si>
    <t>2.5.1026</t>
  </si>
  <si>
    <t>2.5.1027</t>
  </si>
  <si>
    <t>2.5.1028</t>
  </si>
  <si>
    <t>2.5.1029</t>
  </si>
  <si>
    <t>2.5.1030</t>
  </si>
  <si>
    <t>2.5.1031</t>
  </si>
  <si>
    <t>2.5.1032</t>
  </si>
  <si>
    <t>2.5.1033</t>
  </si>
  <si>
    <t>2.5.1034</t>
  </si>
  <si>
    <t>2.5.1035</t>
  </si>
  <si>
    <t>2.5.1036</t>
  </si>
  <si>
    <t>2.5.1037</t>
  </si>
  <si>
    <t>2.5.1038</t>
  </si>
  <si>
    <t>2.5.1039</t>
  </si>
  <si>
    <t>2.5.1040</t>
  </si>
  <si>
    <t>2.5.1041</t>
  </si>
  <si>
    <t>2.5.1042</t>
  </si>
  <si>
    <t>2.5.1043</t>
  </si>
  <si>
    <t>2.5.1044</t>
  </si>
  <si>
    <t>2.5.1045</t>
  </si>
  <si>
    <t>2.5.1046</t>
  </si>
  <si>
    <t>2.5.1047</t>
  </si>
  <si>
    <t>2.5.1048</t>
  </si>
  <si>
    <t>2.5.1049</t>
  </si>
  <si>
    <t>2.5.1050</t>
  </si>
  <si>
    <t>2.5.1051</t>
  </si>
  <si>
    <t>2.5.1052</t>
  </si>
  <si>
    <t>2.5.1053</t>
  </si>
  <si>
    <t>2.5.1054</t>
  </si>
  <si>
    <t>2.5.1055</t>
  </si>
  <si>
    <t>2.5.1056</t>
  </si>
  <si>
    <t>2.5.1057</t>
  </si>
  <si>
    <t>2.5.1058</t>
  </si>
  <si>
    <t>2.5.1059</t>
  </si>
  <si>
    <t>2.5.1060</t>
  </si>
  <si>
    <t>2.5.1061</t>
  </si>
  <si>
    <t>2.5.1062</t>
  </si>
  <si>
    <t>2.5.1063</t>
  </si>
  <si>
    <t>2.5.1064</t>
  </si>
  <si>
    <t>2.5.1065</t>
  </si>
  <si>
    <t>2.5.1066</t>
  </si>
  <si>
    <t>2.5.1067</t>
  </si>
  <si>
    <t>2.5.1068</t>
  </si>
  <si>
    <t>2.5.1069</t>
  </si>
  <si>
    <t>2.5.1070</t>
  </si>
  <si>
    <t>2.5.1071</t>
  </si>
  <si>
    <t>2.5.1072</t>
  </si>
  <si>
    <t>2.5.1073</t>
  </si>
  <si>
    <t>2.5.1074</t>
  </si>
  <si>
    <t>2.5.1075</t>
  </si>
  <si>
    <t>2.5.1076</t>
  </si>
  <si>
    <t>2.5.1077</t>
  </si>
  <si>
    <t>2.5.1078</t>
  </si>
  <si>
    <t>2.5.1079</t>
  </si>
  <si>
    <t>2.5.1080</t>
  </si>
  <si>
    <t>2.5.1081</t>
  </si>
  <si>
    <t>2.5.1082</t>
  </si>
  <si>
    <t>2.5.1083</t>
  </si>
  <si>
    <t>2.5.1084</t>
  </si>
  <si>
    <t>2.5.1085</t>
  </si>
  <si>
    <t>2.5.1086</t>
  </si>
  <si>
    <t>2.5.1087</t>
  </si>
  <si>
    <t>2.5.1088</t>
  </si>
  <si>
    <t>2.5.1089</t>
  </si>
  <si>
    <t>2.5.1090</t>
  </si>
  <si>
    <t>2.5.1091</t>
  </si>
  <si>
    <t>2.5.1092</t>
  </si>
  <si>
    <t>2.5.1093</t>
  </si>
  <si>
    <t>2.5.1094</t>
  </si>
  <si>
    <t>2.5.1095</t>
  </si>
  <si>
    <t>2.5.1096</t>
  </si>
  <si>
    <t>2.5.1097</t>
  </si>
  <si>
    <t>2.5.1098</t>
  </si>
  <si>
    <t>2.5.1099</t>
  </si>
  <si>
    <t>2.5.1100</t>
  </si>
  <si>
    <t>2.5.1101</t>
  </si>
  <si>
    <t>2.5.1102</t>
  </si>
  <si>
    <t>2.5.1103</t>
  </si>
  <si>
    <t>2.5.1104</t>
  </si>
  <si>
    <t>2.5.1105</t>
  </si>
  <si>
    <t>2.5.1106</t>
  </si>
  <si>
    <t>2.5.1107</t>
  </si>
  <si>
    <t>2.5.1108</t>
  </si>
  <si>
    <t>2.5.1109</t>
  </si>
  <si>
    <t>2.5.1110</t>
  </si>
  <si>
    <t>2.5.1111</t>
  </si>
  <si>
    <t>2.5.1112</t>
  </si>
  <si>
    <t>2.5.1113</t>
  </si>
  <si>
    <t>2.5.1114</t>
  </si>
  <si>
    <t>2.5.1115</t>
  </si>
  <si>
    <t>2.5.1116</t>
  </si>
  <si>
    <t>2.5.1117</t>
  </si>
  <si>
    <t>2.5.1118</t>
  </si>
  <si>
    <t>2.5.1119</t>
  </si>
  <si>
    <t>2.5.1120</t>
  </si>
  <si>
    <t>2.5.1121</t>
  </si>
  <si>
    <t>2.5.1122</t>
  </si>
  <si>
    <t>2.5.1123</t>
  </si>
  <si>
    <t>2.5.1124</t>
  </si>
  <si>
    <t>2.5.1125</t>
  </si>
  <si>
    <t>2.5.1126</t>
  </si>
  <si>
    <t>2.5.1127</t>
  </si>
  <si>
    <t>2.5.1128</t>
  </si>
  <si>
    <t>2.5.1129</t>
  </si>
  <si>
    <t>2.5.1130</t>
  </si>
  <si>
    <t>2.5.1131</t>
  </si>
  <si>
    <t>2.5.1132</t>
  </si>
  <si>
    <t>2.5.1133</t>
  </si>
  <si>
    <t>2.5.1134</t>
  </si>
  <si>
    <t>2.5.1135</t>
  </si>
  <si>
    <t>2.5.1136</t>
  </si>
  <si>
    <t>2.5.1137</t>
  </si>
  <si>
    <t>2.5.1138</t>
  </si>
  <si>
    <t>2.5.1139</t>
  </si>
  <si>
    <t>2.5.1140</t>
  </si>
  <si>
    <t>2.5.1141</t>
  </si>
  <si>
    <t>2.5.1142</t>
  </si>
  <si>
    <t>2.5.1143</t>
  </si>
  <si>
    <t>2.5.1144</t>
  </si>
  <si>
    <t>2.5.1145</t>
  </si>
  <si>
    <t>2.5.1146</t>
  </si>
  <si>
    <t>2.5.1147</t>
  </si>
  <si>
    <t>2.5.1148</t>
  </si>
  <si>
    <t>2.5.1149</t>
  </si>
  <si>
    <t>2.5.1150</t>
  </si>
  <si>
    <t>2.5.1151</t>
  </si>
  <si>
    <t>2.5.1152</t>
  </si>
  <si>
    <t>2.5.1153</t>
  </si>
  <si>
    <t>2.5.1154</t>
  </si>
  <si>
    <t>2.5.1155</t>
  </si>
  <si>
    <t>2.5.1156</t>
  </si>
  <si>
    <t>2.5.1157</t>
  </si>
  <si>
    <t>2.5.1158</t>
  </si>
  <si>
    <t>2.5.1159</t>
  </si>
  <si>
    <t>2.5.1160</t>
  </si>
  <si>
    <t>2.5.1161</t>
  </si>
  <si>
    <t>2.5.1162</t>
  </si>
  <si>
    <t>2.5.1163</t>
  </si>
  <si>
    <t>2.5.1164</t>
  </si>
  <si>
    <t>2.5.1165</t>
  </si>
  <si>
    <t>2.5.1166</t>
  </si>
  <si>
    <t>2.5.1167</t>
  </si>
  <si>
    <t>2.5.1168</t>
  </si>
  <si>
    <t>2.5.1169</t>
  </si>
  <si>
    <t>2.5.1170</t>
  </si>
  <si>
    <t>2.5.1171</t>
  </si>
  <si>
    <t>2.5.1172</t>
  </si>
  <si>
    <t>2.5.1173</t>
  </si>
  <si>
    <t>2.5.1174</t>
  </si>
  <si>
    <t>2.5.1175</t>
  </si>
  <si>
    <t>2.5.1176</t>
  </si>
  <si>
    <t>2.5.1177</t>
  </si>
  <si>
    <t>2.5.1178</t>
  </si>
  <si>
    <t>2.5.1179</t>
  </si>
  <si>
    <t>2.5.1180</t>
  </si>
  <si>
    <t>2.5.1181</t>
  </si>
  <si>
    <t>2.5.1182</t>
  </si>
  <si>
    <t>2.5.1183</t>
  </si>
  <si>
    <t>2.5.1184</t>
  </si>
  <si>
    <t>2.5.1185</t>
  </si>
  <si>
    <t>2.5.1186</t>
  </si>
  <si>
    <t>2.5.1187</t>
  </si>
  <si>
    <t>2.5.1188</t>
  </si>
  <si>
    <t>2.5.1189</t>
  </si>
  <si>
    <t>2.5.1190</t>
  </si>
  <si>
    <t>2.5.1191</t>
  </si>
  <si>
    <t>2.5.1192</t>
  </si>
  <si>
    <t>2.5.1193</t>
  </si>
  <si>
    <t>2.5.1194</t>
  </si>
  <si>
    <t>2.5.1195</t>
  </si>
  <si>
    <t>2.5.1196</t>
  </si>
  <si>
    <t>2.5.1197</t>
  </si>
  <si>
    <t>2.5.1198</t>
  </si>
  <si>
    <t>2.5.1199</t>
  </si>
  <si>
    <t>2.5.1200</t>
  </si>
  <si>
    <t>2.5.1201</t>
  </si>
  <si>
    <t>2.5.1202</t>
  </si>
  <si>
    <t>2.5.1203</t>
  </si>
  <si>
    <t>2.5.1204</t>
  </si>
  <si>
    <t>2.5.1205</t>
  </si>
  <si>
    <t>2.5.1206</t>
  </si>
  <si>
    <t>2.5.1207</t>
  </si>
  <si>
    <t>2.5.1208</t>
  </si>
  <si>
    <t>2.5.1209</t>
  </si>
  <si>
    <t>2.5.1210</t>
  </si>
  <si>
    <t>2.5.1211</t>
  </si>
  <si>
    <t>2.5.1212</t>
  </si>
  <si>
    <t>2.5.1213</t>
  </si>
  <si>
    <t>2.5.1214</t>
  </si>
  <si>
    <t>2.5.1215</t>
  </si>
  <si>
    <t>2.5.1216</t>
  </si>
  <si>
    <t>2.5.1217</t>
  </si>
  <si>
    <t>2.5.1218</t>
  </si>
  <si>
    <t>2.5.1219</t>
  </si>
  <si>
    <t>2.5.1220</t>
  </si>
  <si>
    <t>2.5.1221</t>
  </si>
  <si>
    <t>2.5.1222</t>
  </si>
  <si>
    <t>2.5.1223</t>
  </si>
  <si>
    <t>2.5.1224</t>
  </si>
  <si>
    <t>2.5.1225</t>
  </si>
  <si>
    <t>2.5.1226</t>
  </si>
  <si>
    <t>2.5.1227</t>
  </si>
  <si>
    <t>2.5.1228</t>
  </si>
  <si>
    <t>2.5.1229</t>
  </si>
  <si>
    <t>2.5.1230</t>
  </si>
  <si>
    <t>2.5.1231</t>
  </si>
  <si>
    <t>2.5.1232</t>
  </si>
  <si>
    <t>2.5.1233</t>
  </si>
  <si>
    <t>2.5.1234</t>
  </si>
  <si>
    <t>2.5.1235</t>
  </si>
  <si>
    <t>2.5.1236</t>
  </si>
  <si>
    <t>2.5.1237</t>
  </si>
  <si>
    <t>2.5.1238</t>
  </si>
  <si>
    <t>2.5.1239</t>
  </si>
  <si>
    <t>2.5.1240</t>
  </si>
  <si>
    <t>2.5.1241</t>
  </si>
  <si>
    <t>2.5.1242</t>
  </si>
  <si>
    <t>2.5.1243</t>
  </si>
  <si>
    <t>2.5.1244</t>
  </si>
  <si>
    <t>2.5.1245</t>
  </si>
  <si>
    <t>2.5.1246</t>
  </si>
  <si>
    <t>2.5.1247</t>
  </si>
  <si>
    <t>2.5.1248</t>
  </si>
  <si>
    <t>2.5.1249</t>
  </si>
  <si>
    <t>2.5.1250</t>
  </si>
  <si>
    <t>2.5.1251</t>
  </si>
  <si>
    <t>2.5.1252</t>
  </si>
  <si>
    <t>2.5.1253</t>
  </si>
  <si>
    <t>2.5.1254</t>
  </si>
  <si>
    <t>2.5.1255</t>
  </si>
  <si>
    <t>2.5.1256</t>
  </si>
  <si>
    <t>2.5.1257</t>
  </si>
  <si>
    <t>2.5.1258</t>
  </si>
  <si>
    <t>2.5.1259</t>
  </si>
  <si>
    <t>2.5.1260</t>
  </si>
  <si>
    <t>2.5.1261</t>
  </si>
  <si>
    <t>2.5.1262</t>
  </si>
  <si>
    <t>2.5.1263</t>
  </si>
  <si>
    <t>2.5.1264</t>
  </si>
  <si>
    <t>2.5.1265</t>
  </si>
  <si>
    <t>2.5.1266</t>
  </si>
  <si>
    <t>2.5.1267</t>
  </si>
  <si>
    <t>2.5.1268</t>
  </si>
  <si>
    <t>2.5.1269</t>
  </si>
  <si>
    <t>2.5.1270</t>
  </si>
  <si>
    <t>2.5.1271</t>
  </si>
  <si>
    <t>2.5.1272</t>
  </si>
  <si>
    <t>2.5.1273</t>
  </si>
  <si>
    <t>2.5.1274</t>
  </si>
  <si>
    <t>2.5.1275</t>
  </si>
  <si>
    <t>2.5.1276</t>
  </si>
  <si>
    <t>2.5.1277</t>
  </si>
  <si>
    <t>2.5.1278</t>
  </si>
  <si>
    <t>2.5.1279</t>
  </si>
  <si>
    <t>2.5.1280</t>
  </si>
  <si>
    <t>2.5.1281</t>
  </si>
  <si>
    <t>2.5.1282</t>
  </si>
  <si>
    <t>2.5.1283</t>
  </si>
  <si>
    <t>2.5.1284</t>
  </si>
  <si>
    <t>2.5.1285</t>
  </si>
  <si>
    <t>2.5.1286</t>
  </si>
  <si>
    <t>2.5.1287</t>
  </si>
  <si>
    <t>2.5.1288</t>
  </si>
  <si>
    <t>2.5.1289</t>
  </si>
  <si>
    <t>2.5.1290</t>
  </si>
  <si>
    <t>2.5.1291</t>
  </si>
  <si>
    <t>2.5.1292</t>
  </si>
  <si>
    <t>2.5.1293</t>
  </si>
  <si>
    <t>2.5.1294</t>
  </si>
  <si>
    <t>2.5.1295</t>
  </si>
  <si>
    <t>2.5.1296</t>
  </si>
  <si>
    <t>2.5.1297</t>
  </si>
  <si>
    <t>2.5.1298</t>
  </si>
  <si>
    <t>2.5.1299</t>
  </si>
  <si>
    <t>2.5.1300</t>
  </si>
  <si>
    <t>2.5.1301</t>
  </si>
  <si>
    <t>2.5.1302</t>
  </si>
  <si>
    <t>2.5.1303</t>
  </si>
  <si>
    <t>2.5.1304</t>
  </si>
  <si>
    <t>2.5.1305</t>
  </si>
  <si>
    <t>2.5.1306</t>
  </si>
  <si>
    <t>2.5.1307</t>
  </si>
  <si>
    <t>2.5.1308</t>
  </si>
  <si>
    <t>2.5.1309</t>
  </si>
  <si>
    <t>2.5.1310</t>
  </si>
  <si>
    <t>2.5.1311</t>
  </si>
  <si>
    <t>2.5.1312</t>
  </si>
  <si>
    <t>2.5.1313</t>
  </si>
  <si>
    <t>2.5.1314</t>
  </si>
  <si>
    <t>2.5.1315</t>
  </si>
  <si>
    <t>2.5.1316</t>
  </si>
  <si>
    <t>2.5.1317</t>
  </si>
  <si>
    <t>2.5.1318</t>
  </si>
  <si>
    <t>2.5.1319</t>
  </si>
  <si>
    <t>2.5.1320</t>
  </si>
  <si>
    <t>2.5.1321</t>
  </si>
  <si>
    <t>2.5.1322</t>
  </si>
  <si>
    <t>2.5.1323</t>
  </si>
  <si>
    <t>2.5.1324</t>
  </si>
  <si>
    <t>2.5.1325</t>
  </si>
  <si>
    <t>2.5.1326</t>
  </si>
  <si>
    <t>2.5.1327</t>
  </si>
  <si>
    <t>2.5.1328</t>
  </si>
  <si>
    <t>2.5.1329</t>
  </si>
  <si>
    <t>2.5.1330</t>
  </si>
  <si>
    <t>2.5.1331</t>
  </si>
  <si>
    <t>2.5.1332</t>
  </si>
  <si>
    <t>2.5.1333</t>
  </si>
  <si>
    <t>2.5.1334</t>
  </si>
  <si>
    <t>2.5.1335</t>
  </si>
  <si>
    <t>2.5.1336</t>
  </si>
  <si>
    <t>2.5.1337</t>
  </si>
  <si>
    <t>2.5.1338</t>
  </si>
  <si>
    <t>2.5.1339</t>
  </si>
  <si>
    <t>2.5.1340</t>
  </si>
  <si>
    <t>2.5.1341</t>
  </si>
  <si>
    <t>2.5.1342</t>
  </si>
  <si>
    <t>2.5.1343</t>
  </si>
  <si>
    <t>2.5.1344</t>
  </si>
  <si>
    <t>2.5.1345</t>
  </si>
  <si>
    <t>2.5.1346</t>
  </si>
  <si>
    <t>2.5.1347</t>
  </si>
  <si>
    <t>2.5.1348</t>
  </si>
  <si>
    <t>2.5.1349</t>
  </si>
  <si>
    <t>2.5.1350</t>
  </si>
  <si>
    <t>2.5.1351</t>
  </si>
  <si>
    <t>2.5.1352</t>
  </si>
  <si>
    <t>2.5.1353</t>
  </si>
  <si>
    <t>2.5.1354</t>
  </si>
  <si>
    <t>2.5.1355</t>
  </si>
  <si>
    <t>2.5.1356</t>
  </si>
  <si>
    <t>2.5.1357</t>
  </si>
  <si>
    <t>2.5.1358</t>
  </si>
  <si>
    <t>2.5.1359</t>
  </si>
  <si>
    <t>2.5.1360</t>
  </si>
  <si>
    <t>2.5.1361</t>
  </si>
  <si>
    <t>2.5.1362</t>
  </si>
  <si>
    <t>2.5.1363</t>
  </si>
  <si>
    <t>2.5.1364</t>
  </si>
  <si>
    <t>2.5.1365</t>
  </si>
  <si>
    <t>2.5.1366</t>
  </si>
  <si>
    <t>2.5.1367</t>
  </si>
  <si>
    <t>2.5.1368</t>
  </si>
  <si>
    <t>2.5.1369</t>
  </si>
  <si>
    <t>2.5.1370</t>
  </si>
  <si>
    <t>2.5.1371</t>
  </si>
  <si>
    <t>2.5.1372</t>
  </si>
  <si>
    <t>2.5.1373</t>
  </si>
  <si>
    <t>2.5.1374</t>
  </si>
  <si>
    <t>2.5.1375</t>
  </si>
  <si>
    <t>2.5.1376</t>
  </si>
  <si>
    <t>2.5.1377</t>
  </si>
  <si>
    <t>2.5.1378</t>
  </si>
  <si>
    <t>2.5.1379</t>
  </si>
  <si>
    <t>2.5.1380</t>
  </si>
  <si>
    <t>2.5.1381</t>
  </si>
  <si>
    <t>2.5.1382</t>
  </si>
  <si>
    <t>2.5.1383</t>
  </si>
  <si>
    <t>2.5.1384</t>
  </si>
  <si>
    <t>2.5.1385</t>
  </si>
  <si>
    <t>2.5.1386</t>
  </si>
  <si>
    <t>2.5.1387</t>
  </si>
  <si>
    <t>2.5.1388</t>
  </si>
  <si>
    <t>2.5.1389</t>
  </si>
  <si>
    <t>2.5.1390</t>
  </si>
  <si>
    <t>2.5.1391</t>
  </si>
  <si>
    <t>2.5.1392</t>
  </si>
  <si>
    <t>2.5.1393</t>
  </si>
  <si>
    <t>2.5.1394</t>
  </si>
  <si>
    <t>2.5.1395</t>
  </si>
  <si>
    <t>2.5.1396</t>
  </si>
  <si>
    <t>2.5.1397</t>
  </si>
  <si>
    <t>2.5.1398</t>
  </si>
  <si>
    <t>2.5.1399</t>
  </si>
  <si>
    <t>2.5.1400</t>
  </si>
  <si>
    <t>2.5.1401</t>
  </si>
  <si>
    <t>2.5.1402</t>
  </si>
  <si>
    <t>2.5.1403</t>
  </si>
  <si>
    <t>2.5.1404</t>
  </si>
  <si>
    <t>2.5.1405</t>
  </si>
  <si>
    <t>2.5.1406</t>
  </si>
  <si>
    <t>2.5.1407</t>
  </si>
  <si>
    <t>2.5.1408</t>
  </si>
  <si>
    <t>2.5.1409</t>
  </si>
  <si>
    <t>2.5.1410</t>
  </si>
  <si>
    <t>2.5.1411</t>
  </si>
  <si>
    <t>2.5.1412</t>
  </si>
  <si>
    <t>2.5.1413</t>
  </si>
  <si>
    <t>2.5.1414</t>
  </si>
  <si>
    <t>2.5.1415</t>
  </si>
  <si>
    <t>2.5.1416</t>
  </si>
  <si>
    <t>2.5.1417</t>
  </si>
  <si>
    <t>2.5.1418</t>
  </si>
  <si>
    <t>2.5.1419</t>
  </si>
  <si>
    <t>2.5.1420</t>
  </si>
  <si>
    <t>2.5.1421</t>
  </si>
  <si>
    <t>2.5.1422</t>
  </si>
  <si>
    <t>2.5.1423</t>
  </si>
  <si>
    <t>2.5.1424</t>
  </si>
  <si>
    <t>2.5.1425</t>
  </si>
  <si>
    <t>2.5.1426</t>
  </si>
  <si>
    <t>2.5.1427</t>
  </si>
  <si>
    <t>2.5.1428</t>
  </si>
  <si>
    <t>2.5.1429</t>
  </si>
  <si>
    <t>2.5.1430</t>
  </si>
  <si>
    <t>2.5.1431</t>
  </si>
  <si>
    <t>2.5.1432</t>
  </si>
  <si>
    <t>2.5.1433</t>
  </si>
  <si>
    <t>2.5.1434</t>
  </si>
  <si>
    <t>2.5.1435</t>
  </si>
  <si>
    <t>2.5.1436</t>
  </si>
  <si>
    <t>2.5.1437</t>
  </si>
  <si>
    <t>2.5.1438</t>
  </si>
  <si>
    <t>2.5.1439</t>
  </si>
  <si>
    <t>2.5.1440</t>
  </si>
  <si>
    <t>2.5.1441</t>
  </si>
  <si>
    <t>2.5.1442</t>
  </si>
  <si>
    <t>2.5.1443</t>
  </si>
  <si>
    <t>2.5.1444</t>
  </si>
  <si>
    <t>2.5.1445</t>
  </si>
  <si>
    <t>2.5.1446</t>
  </si>
  <si>
    <t>2.5.1447</t>
  </si>
  <si>
    <t>2.5.1448</t>
  </si>
  <si>
    <t>2.5.1449</t>
  </si>
  <si>
    <t>2.5.1450</t>
  </si>
  <si>
    <t>2.5.1451</t>
  </si>
  <si>
    <t>2.5.1452</t>
  </si>
  <si>
    <t>2.5.1453</t>
  </si>
  <si>
    <t>2.5.1454</t>
  </si>
  <si>
    <t>2.5.1455</t>
  </si>
  <si>
    <t>2.5.1456</t>
  </si>
  <si>
    <t>2.5.1457</t>
  </si>
  <si>
    <t>2.5.1458</t>
  </si>
  <si>
    <t>2.5.1459</t>
  </si>
  <si>
    <t>2.5.1460</t>
  </si>
  <si>
    <t>2.5.1461</t>
  </si>
  <si>
    <t>2.5.1462</t>
  </si>
  <si>
    <t>2.5.1463</t>
  </si>
  <si>
    <t>2.5.1464</t>
  </si>
  <si>
    <t>2.5.1465</t>
  </si>
  <si>
    <t>2.5.1466</t>
  </si>
  <si>
    <t>2.5.1467</t>
  </si>
  <si>
    <t>2.5.1468</t>
  </si>
  <si>
    <t>2.5.1469</t>
  </si>
  <si>
    <t>2.5.1470</t>
  </si>
  <si>
    <t>2.5.1471</t>
  </si>
  <si>
    <t>2.5.1472</t>
  </si>
  <si>
    <t>2.5.1473</t>
  </si>
  <si>
    <t>2.5.1474</t>
  </si>
  <si>
    <t>2.5.1475</t>
  </si>
  <si>
    <t>2.5.1476</t>
  </si>
  <si>
    <t>2.5.1477</t>
  </si>
  <si>
    <t>2.5.1478</t>
  </si>
  <si>
    <t>2.5.1479</t>
  </si>
  <si>
    <t>2.5.1480</t>
  </si>
  <si>
    <t>2.5.1481</t>
  </si>
  <si>
    <t>2.5.1482</t>
  </si>
  <si>
    <t>2.5.1483</t>
  </si>
  <si>
    <t>2.5.1484</t>
  </si>
  <si>
    <t>2.5.1485</t>
  </si>
  <si>
    <t>2.5.1486</t>
  </si>
  <si>
    <t>2.5.1487</t>
  </si>
  <si>
    <t>2.5.1488</t>
  </si>
  <si>
    <t>2.5.1489</t>
  </si>
  <si>
    <t>2.5.1490</t>
  </si>
  <si>
    <t>2.5.1491</t>
  </si>
  <si>
    <t>2.5.1492</t>
  </si>
  <si>
    <t>2.5.1493</t>
  </si>
  <si>
    <t>2.5.1494</t>
  </si>
  <si>
    <t>2.5.1495</t>
  </si>
  <si>
    <t>2.5.1496</t>
  </si>
  <si>
    <t>2.5.1497</t>
  </si>
  <si>
    <t>2.5.1498</t>
  </si>
  <si>
    <t>2.5.1499</t>
  </si>
  <si>
    <t>2.5.1500</t>
  </si>
  <si>
    <t>2.5.1501</t>
  </si>
  <si>
    <t>2.5.1502</t>
  </si>
  <si>
    <t>2.5.1503</t>
  </si>
  <si>
    <t>2.5.1504</t>
  </si>
  <si>
    <t>2.5.1505</t>
  </si>
  <si>
    <t>2.5.1506</t>
  </si>
  <si>
    <t>2.5.1507</t>
  </si>
  <si>
    <t>2.5.1508</t>
  </si>
  <si>
    <t>2.5.1509</t>
  </si>
  <si>
    <t>2.5.1510</t>
  </si>
  <si>
    <t>2.5.1511</t>
  </si>
  <si>
    <t>2.5.1512</t>
  </si>
  <si>
    <t>2.5.1513</t>
  </si>
  <si>
    <t>2.5.1514</t>
  </si>
  <si>
    <t>2.5.1515</t>
  </si>
  <si>
    <t>2.5.1516</t>
  </si>
  <si>
    <t>2.5.1517</t>
  </si>
  <si>
    <t>2.5.1518</t>
  </si>
  <si>
    <t>2.5.1519</t>
  </si>
  <si>
    <t>2.5.1520</t>
  </si>
  <si>
    <t>2.5.1521</t>
  </si>
  <si>
    <t>2.5.1522</t>
  </si>
  <si>
    <t>2.5.1523</t>
  </si>
  <si>
    <t>2.5.1524</t>
  </si>
  <si>
    <t>2.5.1525</t>
  </si>
  <si>
    <t>2.5.1526</t>
  </si>
  <si>
    <t>2.5.1527</t>
  </si>
  <si>
    <t>2.5.1528</t>
  </si>
  <si>
    <t>2.5.1529</t>
  </si>
  <si>
    <t>2.5.1530</t>
  </si>
  <si>
    <t>оконча-ние</t>
  </si>
  <si>
    <t>Строительство распределительного газопровода в поч. Лебедевский Уржумского района Кировской области</t>
  </si>
  <si>
    <t>выполнено строительство распределительного газопровода в поч. Лебедевский Уржумского района Кировской области</t>
  </si>
  <si>
    <t>Программа газификации Кировской области на 2019 – 2023 годы, реализуемая в рамках регуляторного контракта</t>
  </si>
  <si>
    <t xml:space="preserve">Строительство распределительного газопровода в пос. Чепецкий Зуевского района Кировской области </t>
  </si>
  <si>
    <t>Строительство распределительного газопровода в пос. Кстининского дома отдыха Кирово-Чепецкого района Кировской области</t>
  </si>
  <si>
    <t>Строительство распределительного газопровода в пос. Белореченск Омутнинского района Кировской области</t>
  </si>
  <si>
    <t>Строительство распределительного газопровода в пос. Климковка Белохолуницкого района Кировской области</t>
  </si>
  <si>
    <t xml:space="preserve">Строительство межпоселкового газопровода к пос. Сергеевы Оричевского района Кировской области </t>
  </si>
  <si>
    <t>Строительство распределительного газопровода в пос. Сергеевы Оричевского района Кировской области</t>
  </si>
  <si>
    <t xml:space="preserve">выполнено строительство распределительного газопровода в пос. Чепецкий Зуевского района Кировской области </t>
  </si>
  <si>
    <t>выполнено строительство распределительного газопровода в пос. Кстининского дома отдыха Кирово-Чепецкого района Кировской области</t>
  </si>
  <si>
    <t>выполнено строительство распределительного газопровода в пос. Белореченск Омутнинского района Кировской области</t>
  </si>
  <si>
    <t>выполнено строительство распределительного газопровода в пос. Климковка Белохолуницкого района Кировской области</t>
  </si>
  <si>
    <t xml:space="preserve">выполнено строительство межпоселкового газопровода к пос. Сергеевы Оричевского района Кировской области </t>
  </si>
  <si>
    <t>выполнено строительство распределительного газопровода в пос. Сергеевы Оричевского района Кировской области</t>
  </si>
  <si>
    <t>выполнено строительство распределительного газопровода в пос. Быстрицкий тубсанаторий Кирово-Чепецкого района Кировской области</t>
  </si>
  <si>
    <t xml:space="preserve">Строительство межпоселкового газопровода от пос. Кордяга до пос. Чепецкий с отключающим устройством на с. Сезенево Зуевского района Кировской области </t>
  </si>
  <si>
    <t>Строительство распределительного газопровода в с. Ильинское Немского района Кировской области</t>
  </si>
  <si>
    <t>Строительство распределительного газопровода в с. Ботыли Нолинского района Кировской области</t>
  </si>
  <si>
    <t>Строительство распределительного газопровода в с. Байса Уржумского района Кировской области</t>
  </si>
  <si>
    <t>Строительство межпоселкового газопровода от ГРС Нижнеивкино – с. Адышево Оричевского района Кировской области</t>
  </si>
  <si>
    <t xml:space="preserve">выполнено строительство межпоселкового газопровода от пос. Кордяга до пос. Чепецкий с отключающим устройством на с. Сезенево Зуевского района Кировской области </t>
  </si>
  <si>
    <t>выполнено строительство распределительного газопровода в с. Ильинское Немского района Кировской области</t>
  </si>
  <si>
    <t>выполнено строительство распределительного газопровода в с. Ботыли Нолинского района Кировской области</t>
  </si>
  <si>
    <t>выполнено строительство распределительного газопровода в с. Байса Уржумского района Кировской области</t>
  </si>
  <si>
    <t>выполнено строительство межпоселкового газопровода от ГРС Нижнеивкино – с. Адышево Оричевского района Кировской области</t>
  </si>
  <si>
    <t>выполнено строительство распределительного газопровода в с. Адышево Оричевского района Кировской области</t>
  </si>
  <si>
    <t>выполнено строительство распределительного газопровода в с. Илгань Верхошижемского района Кировской области</t>
  </si>
  <si>
    <t>выполнено строительство распределительного газопровода в с. Среднеивкино Верхошижемского района Кировской области</t>
  </si>
  <si>
    <t>выполнено строительство распределительного газопровода в с. Раменье Куменского района Кировской области</t>
  </si>
  <si>
    <t>Реконструкция ШРП ул. Первомайская, с. Лазарево Уржумского района (УР4881) (замена ПШГР-2)</t>
  </si>
  <si>
    <t>выполнена реконструкция ШРП ул. Первомайская, с. Лазарево Уржумского района (УР4881) (замена ПШГР-2)</t>
  </si>
  <si>
    <t xml:space="preserve">Строительство распределительного газопровода в пос. Сидоровка Первомайского района г. Кирова </t>
  </si>
  <si>
    <t>Строительство межпоселкового газопровода от газопровода г. Омутнинск – с. Залазна на пос. Белореченск Омутнинского района Кировской области</t>
  </si>
  <si>
    <t>Реконструкция газопровода по комбинату древесных плит г. Киров (КГ074556)</t>
  </si>
  <si>
    <t>Реконструкция газопровода по Октябрьскому пр. 110, 112, 114, ул. Милицейская, 80 г. Киров (КГ001167)</t>
  </si>
  <si>
    <t>Реконструкция газопровода по ул. Пугачева 20, 22, 24, ул. Левитана 2, 6, 8 г. Киров (КГ000492)</t>
  </si>
  <si>
    <t>Реконструкция газопровода по ул. Урицкого 10, 12, Советской 76 г. Киров (КГ075584)</t>
  </si>
  <si>
    <t>Реконструкция газопровода по ул. Дзержинского, 40, 46, 48, 50, 52 г. Киров (КГ006499)</t>
  </si>
  <si>
    <t>Реконструкция газопровода по ул. Ломоносова, 27, 29, 29а, 31, 33, Циолковского 1, 1а г. Киров (КГ075200)</t>
  </si>
  <si>
    <t>Реконструкция ГРПБ, ул. Лепсе, 25, г. Киров (инв. номер КГ000014)</t>
  </si>
  <si>
    <t xml:space="preserve">выполнено строительство распределительного газопровода в пос. Сидоровка Первомайского района г. Кирова </t>
  </si>
  <si>
    <t>выполнено строительство межпоселкового газопровода от газопровода г. Омутнинск – с. Залазна на пос. Белореченск Омутнинского района Кировской области</t>
  </si>
  <si>
    <t>выполнена реконструкция газопровода по комбинату древесных плит г. Киров (КГ074556)</t>
  </si>
  <si>
    <t>выполнена реконструкция газопровода по Октябрьскому пр. 110, 112, 114, ул. Милицейская, 80 г. Киров (КГ001167)</t>
  </si>
  <si>
    <t>выполнена реконструкция газопровода по ул. Пугачева 20, 22, 24, ул. Левитана 2, 6, 8 г. Киров (КГ000492)</t>
  </si>
  <si>
    <t>выполнена реконструкция газопровода по ул. Урицкого 10, 12, Советской 76 г. Киров (КГ075584)</t>
  </si>
  <si>
    <t>выполнена реконструкция газопровода по ул. Дзержинского, 40, 46, 48, 50, 52 г. Киров (КГ006499)</t>
  </si>
  <si>
    <t>выполнена реконструкция газопровода по ул. Ломоносова, 27, 29, 29а, 31, 33, Циолковского 1, 1а г. Киров (КГ075200)</t>
  </si>
  <si>
    <t>выполнена реконструкция ГРПБ, ул. Лепсе, 25, г. Киров (инв. номер КГ000014)</t>
  </si>
  <si>
    <t>Строительство межпоселкового газопровода от ГРС Нижнеивкино до пгт Нижнеивкино Куменского района Кировской области</t>
  </si>
  <si>
    <t>выполнено строительство межпоселкового газопровода от ГРС Нижнеивкино до пгт Нижнеивкино Куменского района Кироаской области</t>
  </si>
  <si>
    <t>выполнено строительство распределительного газопровода в пгт Нижнеивкино Куменского района Кировской области</t>
  </si>
  <si>
    <t>выполнено строительство распределительного газопровода в пгт Верхошижемье Верхошижемского района Кировской области</t>
  </si>
  <si>
    <t>Строительство распределительного газопровода в дер. Пасегово Белохолуницкого района Кировской области</t>
  </si>
  <si>
    <t>Строительство межпоселкового газопровода от дер. Пасегово на дер. Быданово с отводом на дер. Великое Поле Белохолуницкого района Кировской области</t>
  </si>
  <si>
    <t>Строительство распределительного газопровода в дер. Быданово Белохолуницкого района Кировской области</t>
  </si>
  <si>
    <t>Строительство распределительного газопровода в дер. Великое Поле Белохолуницкого района Кировской области</t>
  </si>
  <si>
    <t xml:space="preserve">Строительство межпоселкового газопровода от ГРП Полом – на дер. Поповка – дер. Гостево – дер. Летовцы – дер. Пантюхино с отключающим устройством на дер. Максаки Кирово-Чепецкого района Кировской области </t>
  </si>
  <si>
    <t xml:space="preserve">Строительство распределительного газопровода в дер. Поповка Кирово-Чепецкого района Кировской области </t>
  </si>
  <si>
    <t xml:space="preserve">Строительство распределительного газопровода в дер. Гостево Кирово-Чепецкого района Кировской области </t>
  </si>
  <si>
    <t xml:space="preserve">Строительство распределительного газопровода в дер. Летовцы Кирово-Чепецкого района Кировской области </t>
  </si>
  <si>
    <t xml:space="preserve">Строительство распределительного газопровода в дер. Пантюхино Кирово-Чепецкого района Кировской области </t>
  </si>
  <si>
    <t xml:space="preserve">Строительство межпоселкового газопровода до дер. Каркино Кирово-Чепецкого района Кировской области </t>
  </si>
  <si>
    <t>Строительство межпоселкового газопровода от газопровода пгт Кумёны – пос. Вичевщина на дер. Большой Перелаз – дер. Городчики – с. Бельтюги – с. Верхобыстрица – дер. Желны – с. Березник с отключающими устройствами на дер. Чекоты и дер. Гвоздки Кумёнского района Кировской области</t>
  </si>
  <si>
    <t>Строительство распределительного газопровода в дер. Городчики Кумёнского района Кировской области</t>
  </si>
  <si>
    <t>Строительство межпоселкового газопровода от газопровода с. Мухино – пос. Октябрьский на дер. Городище – дер. Березник Зуевского района Кировской области</t>
  </si>
  <si>
    <t>Строительство распределительного газопровода в дер. Городище Зуевского района Кировской области</t>
  </si>
  <si>
    <t>Строительство распределительного газопровода в дер. Березник Зуевского района Кировской области</t>
  </si>
  <si>
    <t>Строительство межпоселкового газопровода от дер. Старки до дер. Большие Пасынки Зуевского района Кировской области</t>
  </si>
  <si>
    <t>Строительство распределительного газопровода в дер. Большие Пасынки Зуевского района Кировской области</t>
  </si>
  <si>
    <t>Строительство межпоселкового газопровода от дер. Поздино – на дер. Татары – дер. Кузнецы – дер. Лубягино – дер. Нагоряна с отключающим устройством на дер. Мокрецы Кирово-Чепецкого района Кировской области</t>
  </si>
  <si>
    <t>Строительство распределительного газопровода в дер. Татары Кирово-Чепецкого района Кировской области</t>
  </si>
  <si>
    <t>Строительство распределительного газопровода в дер. Кузнецы Кирово-Чепецкого района Кировской области</t>
  </si>
  <si>
    <t>Строительство распределительного газопровода в дер. Лубягино Кирово-Чепецкого района Кировской области</t>
  </si>
  <si>
    <t>Строительство распределительного газопровода в дер. Нагоряна Кирово-Чепецкого района Кировской области</t>
  </si>
  <si>
    <t>Строительство межпоселкового газопровода от газопровода на с. Бурмакино до дер. Глушиха на дер. Ерши – дер. Голодница – пос. Кстининского дома отдыха Кирово-Чепецкого района Кировской области</t>
  </si>
  <si>
    <t>Строительство распределительного газопровода в дер. Глушиха Кирово-Чепецкого района Кировской области</t>
  </si>
  <si>
    <t>Строительство распределительного газопровода в дер. Ерши Кирово-Чепецкого района Кировской области</t>
  </si>
  <si>
    <t>Строительство распределительного газопровода в дер. Голодница Кирово-Чепецкого района Кировской области</t>
  </si>
  <si>
    <t>Строительство межпоселкового газопровода от межпоселкового газопровода на пос. Медведок до дер. Чащино Нолинского района Кировской области</t>
  </si>
  <si>
    <t>Строительство распределительного газопровода в дер. Чащино Нолинского района Кировской области</t>
  </si>
  <si>
    <t>Строительство межпоселкового газопровода от межпоселкового газопровода на пос. Медведок до дер. Сомовщина Нолинского района Кировской области</t>
  </si>
  <si>
    <t>Строительство распределительного газопровода в дер. Сомовщина Нолинского района Кировской области</t>
  </si>
  <si>
    <t>Строительство межпоселкового газопровода от с. Архангельское – на дер. Городище – дер. Слудка-1 – с. Ильинское с отключающими устройствами на дер. Шипишник и дер. Барановщина Немского района Кировской области</t>
  </si>
  <si>
    <t>Строительство распределительного газопровода в дер. Городище Немского района Кировской области</t>
  </si>
  <si>
    <t>Строительство распределительного газопровода в дер. Слудка Немского района Кировской области</t>
  </si>
  <si>
    <t>Строительство межпоселкового газопровода от птицефабрики до дер. Варнаки Нолинского района Кировской области</t>
  </si>
  <si>
    <t>Строительство распределительного газопровода в дер. Варнаки Нолинского района Кировской области</t>
  </si>
  <si>
    <t>Строительство межпоселкового газопровода от газопровода ГРС Нолинск – с. Зыково до с. Ботыли с отключающим устройством на дер. Зубари Нолинского района Кировской области</t>
  </si>
  <si>
    <t>Строительство межпоселкового газопровода от газопровода на дер. Зоткино до дер. Адово – дер. Меркуши с отключающими устройствами на дер. Петрушино, дер. Верхний Чам, починок Александровский, дер. Рублёво Уржумского района Кировской области</t>
  </si>
  <si>
    <t>Строительство распределительного газопровода в дер. Меркуши Уржумского района Кировской области</t>
  </si>
  <si>
    <t>Строительство распределительного газопровода в дер. Адово Уржумского района Кировской области</t>
  </si>
  <si>
    <t xml:space="preserve">Строительство распределительного газопровода в дер. Сапожнята Слободского района Кировской области </t>
  </si>
  <si>
    <t xml:space="preserve">Строительство распределительного газопровода в дер. Вотское Слободского района Кировской области </t>
  </si>
  <si>
    <t>Строительство межпоселкового газопровода от газопровода пос. Соколовка – с. Суна до дер. Мусихи Зуевского района Кировской области</t>
  </si>
  <si>
    <t>Строительство распределительного газопровода в дер. Мусихи Зуевского района Кировской области</t>
  </si>
  <si>
    <t>Строительство межпоселкового газопровода к дер. Барановщина, дер. Соколово Немского района Кировской области</t>
  </si>
  <si>
    <t>Строительство распределительного газопровода в дер. Барановщина Немского района Кировской области</t>
  </si>
  <si>
    <t>Строительство распределительного газопровода в дер. Соколово Немского района Кировской области</t>
  </si>
  <si>
    <t>Строительство межпоселкового газопровода от газопровода от с. Швариха до дер. Хмелевка Нолинского района Кировской области</t>
  </si>
  <si>
    <t>Строительство распределительного газопровода в дер. Хмелевка Нолинского района Кировской области</t>
  </si>
  <si>
    <t>Строительство межпоселкового газопровода от газопровода ГРС Лазарево – с. Шурма до дер. Тюм-Тюм Уржумского района Кировской области</t>
  </si>
  <si>
    <t>Строительство распределительного газопровода в дер. Тюм-Тюм Уржумского района Кировской области</t>
  </si>
  <si>
    <t>Строительство межпоселкового газопровода от газопровода ГРС Суна – с. Верхосунье до дер. Жабриевская – дер. Гари с отключающим устройством на дер. Дворища Сунского района Кировской области</t>
  </si>
  <si>
    <t>Строительство распределительного газопровода в дер. Жабриевская Сунского района Кировской области</t>
  </si>
  <si>
    <t>Строительство распределительного газопровода в дер. Гари Сунского района Кировской области</t>
  </si>
  <si>
    <t>Строительство межпоселкового газопровода от с. Буйское до с. Байса с отводом на починок Лебедевский и отключающими устройствами на дер. Мазары, починок Тарасовский, починок Кургановский Уржумского района Кировской области</t>
  </si>
  <si>
    <t>Строительство межпоселкового газопровода от газопровода на с. Рождественское до дер. Табеково Уржумского района Кировской области</t>
  </si>
  <si>
    <t>Строительство распределительного газопровода в дер. Табеково Уржумского района Кировской области</t>
  </si>
  <si>
    <t>Строительство межпоселкового газопровода от газопровода пгт Кумены – пос. Вичевщина до дер. Плотники Куменского района Кировской области</t>
  </si>
  <si>
    <t>Строительство распределительного газопровода в дер. Плотники Куменского района Кировской области</t>
  </si>
  <si>
    <t>Строительство межпоселкового газопровода от г. Белая Холуница – на дер. Федосята – пос. Климковка с отключающим устройством на дер. Ракалово Белохолуницкого района Кировской области</t>
  </si>
  <si>
    <t>Строительство распределительного газопровода в дер. Федосята Белохолуницкого района Кировской области</t>
  </si>
  <si>
    <t>Строительство межпоселкового газопровода к дер. Таборы Оричевского района Кировской области</t>
  </si>
  <si>
    <t>Строительство распределительного газопровода в дер. Таборы Оричевского района Кировской области</t>
  </si>
  <si>
    <t>Строительство межпоселкового газопровода к дер. Смирновы Оричевского района Кировской области</t>
  </si>
  <si>
    <t>Строительство распределительного газопровода в дер. Смирновы Оричевского района Кировской области</t>
  </si>
  <si>
    <t>Строительство межпоселкового газопровода от ГРС Нижнеивкино – дер. Кучелапы – с. Коршик Оричевского района Кировской области</t>
  </si>
  <si>
    <t>Строительство межпоселкового газопровода от с. Адышево Оричевского района до пос. Быстрицкий тубсанаторий Кирово-Чепецкого района и отключающим устройством на дер. Полом Оричевского района Кировской области</t>
  </si>
  <si>
    <t>Строительство межпоселкового газопровода от с. Коршик Оричевского района – на с. Илгань – пгт Верхошижемье с отводом на дер. Пунгино и отключающим устройством на дер. Безденежные Верхошижемского района Кировской области</t>
  </si>
  <si>
    <t>Строительство межпоселкового газопровода от ГРС Нижнеивкино – на дер. Угор – с. Среднеивкино с отводом на дер. Сырда и отключающими устройствами на дер. Сычёво, дер. Калачиги Верхошижемского района Кировской области</t>
  </si>
  <si>
    <t>Строительство межпоселкового газопровода от газопровода ГРС Нижнеивкино – с. Среднеивкино Верхошижемского района на дер. Барановщина – с. Раменье с отключающим устройством на дер. Седуново Куменского района Кировской области</t>
  </si>
  <si>
    <t>выполнено строительство распределительного газопровода в дер. Пасегово Белохолуницкого района Кировской области</t>
  </si>
  <si>
    <t>выполнено строительство межпоселкового газопровода от дер. Пасегово на дер. Быданово с отводом на дер. Великое Поле Белохолуницкого района Кировской области</t>
  </si>
  <si>
    <t>выполнено строительство распределительного газопровода в дер. Быданово Белохолуницкого района Кировской области</t>
  </si>
  <si>
    <t>выполнено строительство распределительного газопровода в дер. Великое Поле Белохолуницкого района Кировской области</t>
  </si>
  <si>
    <t xml:space="preserve">выполнено строительство межпоселкового газопровода от ГРП Полом – на дер. Поповка – дер. Гостево – дер. Летовцы – дер. Пантюхино с отключающим устройством на дер. Максаки Кирово-Чепецкого района Кировской области </t>
  </si>
  <si>
    <t xml:space="preserve">выполнено строительство распределительного газопровода в дер. Поповка Кирово-Чепецкого района Кировской области </t>
  </si>
  <si>
    <t xml:space="preserve">выполнено строительство распределительного газопровода в дер. Гостево Кирово-Чепецкого района Кировской области </t>
  </si>
  <si>
    <t xml:space="preserve">выполнено строительство распределительного газопровода в дер. Летовцы Кирово-Чепецкого района Кировской области </t>
  </si>
  <si>
    <t xml:space="preserve">выполнено строительство распределительного газопровода в дер. Пантюхино Кирово-Чепецкого района Кировской области </t>
  </si>
  <si>
    <t xml:space="preserve">выполнено строительство межпоселкового газопровода до дер. Каркино Кирово-Чепецкого района Кировской области </t>
  </si>
  <si>
    <t>выполнено строительство межпоселкового газопровода от газопровода пгт Кумёны – пос. Вичевщина на дер. Большой Перелаз – дер. Городчики – с. Бельтюги – с. Верхобыстрица – дер. Желны – с. Березник с отключающими устройствами на дер. Чекоты и дер. Гвоздки Кумёнского района Кировской области</t>
  </si>
  <si>
    <t>выполнено строительство распределительного газопровода в дер. Городчики Кумёнского района Кировской области</t>
  </si>
  <si>
    <t>выполнено строительство межпоселкового газопровода от газопровода с. Мухино – пос. Октябрьский на дер. Городище – дер. Березник Зуевского района Кировской области</t>
  </si>
  <si>
    <t>выполнено строительство распределительного газопровода в дер. Городище Зуевского района Кировской области</t>
  </si>
  <si>
    <t>выполнено строительство распределительного газопровода в дер. Березник Зуевского района Кировской области</t>
  </si>
  <si>
    <t>выполнено строительство межпоселкового газопровода от дер. Старки до дер. Большие Пасынки Зуевского района Кировской области</t>
  </si>
  <si>
    <t>выполнено строительство распределительного газопровода в дер. Большие Пасынки Зуевского района Кировской области</t>
  </si>
  <si>
    <t>выполнено строительство межпоселкового газопровода от дер. Поздино – на дер. Татары – дер. Кузнецы – дер. Лубягино – дер. Нагоряна с отключающим устройством на дер. Мокрецы Кирово-Чепецкого района Кировской области</t>
  </si>
  <si>
    <t>выполнено строительство распределительного газопровода в дер. Татары Кирово-Чепецкого района Кировской области</t>
  </si>
  <si>
    <t>выполнено строительство распределительного газопровода в дер. Кузнецы Кирово-Чепецкого района Кировской области</t>
  </si>
  <si>
    <t>выполнено строительство распределительного газопровода в дер. Лубягино Кирово-Чепецкого района Кировской области</t>
  </si>
  <si>
    <t>выполнено строительство распределительного газопровода в дер. Нагоряна Кирово-Чепецкого района Кировской области</t>
  </si>
  <si>
    <t>выполнено строительство межпоселкового газопровода от газопровода на с. Бурмакино до дер. Глушиха на дер. Ерши – дер. Голодница – пос. Кстининского дома отдыха Кирово-Чепецкого района Кировской области</t>
  </si>
  <si>
    <t>выполнено строительство распределительного газопровода в дер. Глушиха Кирово-Чепецкого района Кировской области</t>
  </si>
  <si>
    <t>выполнено строительство распределительного газопровода в дер. Ерши Кирово-Чепецкого района Кировской области</t>
  </si>
  <si>
    <t>выполнено строительство распределительного газопровода в дер. Голодница Кирово-Чепецкого района Кировской области</t>
  </si>
  <si>
    <t>выполнено строительство межпоселкового газопровода от межпоселкового газопровода на пос. Медведок до дер. Чащино Нолинского района Кировской области</t>
  </si>
  <si>
    <t>выполнено строительство распределительного газопровода в дер. Чащино Нолинского района Кировской области</t>
  </si>
  <si>
    <t>выполнено строительство межпоселкового газопровода от межпоселкового газопровода на пос. Медведок до дер. Сомовщина Нолинского района Кировской области</t>
  </si>
  <si>
    <t>выполнено строительство распределительного газопровода в дер. Сомовщина Нолинского района Кировской области</t>
  </si>
  <si>
    <t>выполнено строительство межпоселкового газопровода от с. Архангельское – на дер. Городище – дер. Слудка-1 – с. Ильинское с отключающими устройствами на дер. Шипишник и дер. Барановщина Немского района Кировской области</t>
  </si>
  <si>
    <t>выполнено строительство распределительного газопровода в дер. Городище Немского района Кировской области</t>
  </si>
  <si>
    <t>выполнено строительство распределительного газопровода в дер. Слудка Немского района Кировской области</t>
  </si>
  <si>
    <t>выполнено строительство межпоселкового газопровода от птицефабрики до дер. Варнаки Нолинского района Кировской области</t>
  </si>
  <si>
    <t>выполнено строительство распределительного газопровода в дер. Варнаки Нолинского района Кировской области</t>
  </si>
  <si>
    <t>выполнено строительство межпоселкового газопровода от газопровода ГРС Нолинск – с. Зыково до с. Ботыли с отключающим устройством на дер. Зубари Нолинского района Кировской области</t>
  </si>
  <si>
    <t>выполнено строительство межпоселкового газопровода от газопровода на дер. Зоткино до дер. Адово – дер. Меркуши с отключающими устройствами на дер. Петрушино, дер. Верхний Чам, починок Александровский, дер. Рублёво Уржумского района Кировской области</t>
  </si>
  <si>
    <t>выполнено строительство распределительного газопровода в дер. Меркуши Уржумского района Кировской области</t>
  </si>
  <si>
    <t>выполнено строительство распределительного газопровода в дер. Адово Уржумского района Кировской области</t>
  </si>
  <si>
    <t xml:space="preserve">выполнено строительство распределительного газопровода в дер. Сапожнята Слободского района Кировской области </t>
  </si>
  <si>
    <t xml:space="preserve">выполнено строительство распределительного газопровода в дер. Вотское Слободского района Кировской области </t>
  </si>
  <si>
    <t>выполнено строительство межпоселкового газопровода от газопровода пос. Соколовка – с. Суна до дер. Мусихи Зуевского района Кировской области</t>
  </si>
  <si>
    <t>выполнено строительство распределительного газопровода в дер. Мусихи Зуевского района Кировской области</t>
  </si>
  <si>
    <t>выполнено строительство межпоселкового газопровода к дер. Барановщина, дер. Соколово Немского района Кировской области</t>
  </si>
  <si>
    <t>выполнено строительство распределительного газопровода в дер. Барановщина Немского района Кировской области</t>
  </si>
  <si>
    <t>выполнено строительство распределительного газопровода в дер. Соколово Немского района Кировской области</t>
  </si>
  <si>
    <t>выполнено строительство межпоселкового газопровода от газопровода от с. Швариха до дер. Хмелевка Нолинского района Кировской области</t>
  </si>
  <si>
    <t>выполнено строительство распределительного газопровода в дер. Хмелевка Нолинского района Кировской области</t>
  </si>
  <si>
    <t>выполнено строительство межпоселкового газопровода от газопровода ГРС Лазарево – с. Шурма до дер. Тюм-Тюм Уржумского района Кировской области</t>
  </si>
  <si>
    <t>выполнено строительство распределительного газопровода в дер. Тюм-Тюм Уржумского района Кировской области</t>
  </si>
  <si>
    <t>выполнено строительство межпоселкового газопровода от газопровода ГРС Суна – с. Верхосунье до дер. Жабриевская – дер. Гари с отключающим устройством на дер. Дворища Сунского района Кировской области</t>
  </si>
  <si>
    <t>выполнено строительство распределительного газопровода в дер. Жабриевская Сунского района Кировской области</t>
  </si>
  <si>
    <t>выполнено строительство распределительного газопровода в дер. Гари Сунского района Кировской области</t>
  </si>
  <si>
    <t>выполнено строительство межпоселкового газопровода от с. Буйское до с. Байса с отводом на починок Лебедевский и отключающими устройствами на дер. Мазары, починок Тарасовский, починок Кургановский Уржумского района Кировской области</t>
  </si>
  <si>
    <t>выполнено строительство межпоселкового газопровода от газопровода на с. Рождественское до дер. Табеково Уржумского района Кировской области</t>
  </si>
  <si>
    <t>выполнено строительство распределительного газопровода в дер. Табеково Уржумского района Кировской области</t>
  </si>
  <si>
    <t>выполнено строительство межпоселкового газопровода от газопровода пгт Кумены – пос. Вичевщина до дер. Плотники Куменского района Кировской области</t>
  </si>
  <si>
    <t>выполнено строительство распределительного газопровода в дер. Плотники Куменского района Кировской области</t>
  </si>
  <si>
    <t>выполнено строительство межпоселкового газопровода от г. Белая Холуница – на дер. Федосята – пос. Климковка с отключающим устройством на дер. Ракалово Белохолуницкого района Кировской области</t>
  </si>
  <si>
    <t>выполнено строительство распределительного газопровода в дер. Федосята Белохолуницкого района Кировской области</t>
  </si>
  <si>
    <t>выполнено строительство межпоселкового газопровода к дер. Таборы Оричевского района Кировской области</t>
  </si>
  <si>
    <t>выполнено строительство распределительного газопровода в дер. Таборы Оричевского района Кировской области</t>
  </si>
  <si>
    <t>выполнено строительство межпоселкового газопровода к дер. Смирновы Оричевского района Кировской области</t>
  </si>
  <si>
    <t>выполнено строительство распределительного газопровода в дер. Смирновы Оричевского района Кировской области</t>
  </si>
  <si>
    <t>выполнено строительство межпоселкового газопровода от ГРС Нижнеивкино – дер. Кучелапы – с. Коршик Оричевского района Кировской области</t>
  </si>
  <si>
    <t>выполнено строительство распределительного газопровода в дер. Кучелапы Оричевского района Кировской области</t>
  </si>
  <si>
    <t>выполнено строительство межпоселкового газопровода от с. Адышево Оричевского района до пос. Быстрицкий тубсанаторий Кирово-Чепецкого района и отключающим устройством на дер. Полом Оричевского района Кировской области</t>
  </si>
  <si>
    <t>выполнено строительство межпоселкового газопровода от с. Коршик Оричевского района – на с. Илгань – пгт Верхошижемье с отводом на дер. Пунгино и отключающим устройством на дер. Безденежные Верхошижемского района Кировской области</t>
  </si>
  <si>
    <t>выполнено строительство распределительного газопровода в дер. Пунгино Верхошижемского района Кировской области</t>
  </si>
  <si>
    <t>выполнено строительство межпоселкового газопровода от ГРС Нижнеивкино – на дер. Угор – с. Среднеивкино с отводом на дер. Сырда и отключающими устройствами на дер. Сычёво, дер. Калачиги Верхошижемского района Кировской области</t>
  </si>
  <si>
    <t>выполнено строительство распределительного газопровода в дер. Угор Верхошижемского района Кировской области</t>
  </si>
  <si>
    <t>выполнено строительство распределительного газопровода в дер. Сырда Верхошижемского района Кировской области</t>
  </si>
  <si>
    <t>выполнено строительство межпоселкового газопровода от газопровода ГРС Нижнеивкино – с. Среднеивкино Верхошижемского района на дер. Барановщина – с. Раменье с отключающим устройством на дер. Седуново Куменского района Кировской области</t>
  </si>
  <si>
    <t>выполнено строительство распределительного газопровода в дер. Барановщина Куменского района Кировской области</t>
  </si>
  <si>
    <t>Строительство межпоселкового газопровода от дер. Верхние Кропачи – на дер. Понизовье – дер. Салтыки – дер. Яговкино – с. Ильинское – дер. Слободка с отводом на пос. Октябрьский и отключающим устройством на пос. Белохолуницкий
разъезд Слободского района Кировской области</t>
  </si>
  <si>
    <t>выполнено строительство межпоселкового газопровода от дер. Верхние Кропачи – на дер. Понизовье – дер. Салтыки – дер. Яговкино – с. Ильинское – дер. Слободка с отводом на пос. Октябрьский и отключающим устройством на пос. Белохолуницкий
разъезд Слободского района Кировской области</t>
  </si>
  <si>
    <t xml:space="preserve">Строительство межпоселкового газопровода от с. Бобино на дер. Сапожнята с отводом на дер. Вотское с отключающими устройствами на дер. Косолаповы, дер. Семёновы Слободского района Кировской области </t>
  </si>
  <si>
    <t xml:space="preserve">выполнено строительство межпоселкового газопровода от с. Бобино на дер. Сапожнята с отводом на дер. Вотское с отключающими устройствами на дер. Косолаповы, дер. Семёновы Слободского района Кировской области </t>
  </si>
  <si>
    <t xml:space="preserve">Строительство распределительного газопровода в дер. Каркино Кирово-Чепецкого района Кировской области </t>
  </si>
  <si>
    <t>Строительство распределительного газопровода для обеспечения газоснабжения ул. Тельмана, Западная, пер. Тельмана, Западный Нововятского района г. Кирова</t>
  </si>
  <si>
    <t>выполнено строительство распределительного газопровода для обеспечения газоснабжения жилых домов в дер. Сиухино Ленинского района г. Кирова</t>
  </si>
  <si>
    <t>Реконструкция газопровода по ул. Московская, 118/1 (КГ078160) (замена ШРП–34)</t>
  </si>
  <si>
    <t>Реконтструкция газопровода к жилым домам по ул. Дзержинского, Чехова, Береговая г. Вятские Поляны (ВП3534) (Замена ШРП–17)</t>
  </si>
  <si>
    <t>Реконструкция газопровода высокого давления от места врезки до УГРШ в дер. Новая Тушка Малмыжский район (ВП3654) (Замена ШРП–73)</t>
  </si>
  <si>
    <t>Реконструкция газопровода среднего давления дер. Новая Тушка – дер. Старая Тушка Малмыжский район (ВП3654) (Замена ШРП–41)</t>
  </si>
  <si>
    <t>Реконструкция газопровода среднего давления КС Вятская – с. Рожки, Малмыжский район (ВП3650) (замена ШРП–10)</t>
  </si>
  <si>
    <t>Реконструкция газопровода среднего давления на завод по ремонту дизельных двигателей, г. Малмыж (ВП000612) (замена ШРП–7)</t>
  </si>
  <si>
    <t>Реконструкция газопровода среднего давления до ШРП по ул. Ключевая в с. Тат-Верх-Гоньба Малмыжского района (ВП3634) (Замена ШРП–25)</t>
  </si>
  <si>
    <t>Реконструкция газопровода среднего и низкого давления, пер. Мирный, г. Малмыж (ВП3468) (Замена ШРП–24)</t>
  </si>
  <si>
    <t>Реконструкция надземного газопровода среднего давления к котельной по ул. Куйбышева в г. Сосновка Вятскополянского района (ВП3668) (Замена ШРП–3)</t>
  </si>
  <si>
    <t>выполнена реконструкция газопровода по ул. Московская, 118/1 (КГ078160) (замена ШРП–34)</t>
  </si>
  <si>
    <t>выполнена реконструкция газопровода к жилым домам по ул. Дзержинского, Чехова, Береговая г. Вятские Поляны (ВП3534) (Замена ШРП–17)</t>
  </si>
  <si>
    <t>выполнена реконструкция газопровода высокого давления от места врезки до УГРШ в дер. Новая Тушка Малмыжский район (ВП3654) (Замена ШРП–73)</t>
  </si>
  <si>
    <t>выполнена реконструкция газопровода среднего давления дер. Новая Тушка – дер. Старая Тушка Малмыжский район (ВП3654) (Замена ШРП–41)</t>
  </si>
  <si>
    <t>выполнена реконструкция газопровода среднего давления КС Вятская – с. Рожки, Малмыжский район (ВП3650) (замена ШРП–10)</t>
  </si>
  <si>
    <t>выполнена реконструкция газопровода среднего давления КС Вятская – с. Рожки, Малмыжский район (ВП3650) (замена ШРП–78)</t>
  </si>
  <si>
    <t>выполнена реконструкция газопровода среднего давления КС Вятская – с. Рожки, Малмыжский район (ВП3650) (замена ШРП–79)</t>
  </si>
  <si>
    <t>выполнена реконструкция газопровода среднего давления на завод по ремонту дизельных двигателей, г. Малмыж (ВП000612) (замена ШРП–7)</t>
  </si>
  <si>
    <t>выполнена реконструкция газопровода среднего давления до ШРП по ул. Ключевая в с. Тат-Верх-Гоньба Малмыжского района (ВП3634) (Замена ШРП–25)</t>
  </si>
  <si>
    <t>выполнена реконструкция газопровода среднего и низкого давления, пер. Мирный, г. Малмыж (ВП3468) (Замена ШРП–24)</t>
  </si>
  <si>
    <t>выполнена реконструкция надземного газопровода среднего давления к котельной по ул. Куйбышева в г. Сосновка Вятскополянского района (ВП3668) (Замена ШРП–3)</t>
  </si>
  <si>
    <t>Реконструкция подземного газопровода среднего давления, подоходы к ГРП–16, ул. Большева, 17, г. Киров (КГ076635)</t>
  </si>
  <si>
    <t>Реконструкция подземного газопровода высокого давления подходы от ГРП–60 по ул. Сормовской в г. Кирове (КГ076640)</t>
  </si>
  <si>
    <t>Реконструкция подземного газопровода низкого давления выходы от ГРП–60 по ул. Сормовской в г. Кирове (КГ076641)</t>
  </si>
  <si>
    <t>Реконструкция подземного газопровода среднего давления от ул. Пугачева по ул. Некрасова к ГРП–2, г. Киров (КГ01276в)</t>
  </si>
  <si>
    <t>Реконструкция подземного газопровода высокого давления по ул. Производственная от ГРП–2 до р. Люльченко, г. Киров (КГ076604)</t>
  </si>
  <si>
    <t>Реконструкция ГРП–38 Хлыновская 20, г. Киров (КГ006556)</t>
  </si>
  <si>
    <t>Реконструкция ГРП ул. Коммуны 34, пгт Фаленки (ЗУ000051) (Замена ГРП–21)</t>
  </si>
  <si>
    <t>выполнена реконструкция подземного газопровода среднего давления, подоходы к ГРП–16, ул. Большева, 17, г. Киров (КГ076635)</t>
  </si>
  <si>
    <t>выполнена реконструкция подземного газопровода высокого давления подходы от ГРП–60 по ул. Сормовской в г. Кирове (КГ076640)</t>
  </si>
  <si>
    <t>выполнена реконструкция подземного газопровода низкого давления выходы от ГРП–60 по ул. Сормовской в г. Кирове (КГ076641)</t>
  </si>
  <si>
    <t>выполнена реконструкция подземного газопровода среднего давления от ул. Пугачева по ул. Некрасова к ГРП–2, г. Киров (КГ01276в)</t>
  </si>
  <si>
    <t>выполнена реконструкция подземного газопровода высокого давления по ул. Производственная от ГРП–2 до р. Люльченко, г. Киров (КГ076604)</t>
  </si>
  <si>
    <t>выполнена реконструкция ГРП–38 Хлыновская 20, г. Киров (КГ006556)</t>
  </si>
  <si>
    <t>выполнена реконструкция ГРП ул. Коммуны 34, пгт Фаленки (ЗУ000051) (Замена ГРП–21)</t>
  </si>
  <si>
    <t>выполнена реконструкция газопровода по ул. Набережная 2, 4, 6, ул. Юбилейная 1, 2, ул. Транспортная 1, 2, 3, 4 пос. Торфяной Оричевского района (КЧ002670)</t>
  </si>
  <si>
    <t>Реконструкция газопровода по ул. Набережная 2, 4, 6, ул. Юбилейная 1, 2, ул. Транспортная 1, 2, 3, 4 пос. Торфяной Оричевского района (КЧ002670)</t>
  </si>
  <si>
    <t>осуществлена догазификация газифицированных населенных пунктов Кировской области</t>
  </si>
  <si>
    <t>выполнено строительство распределительного газопровода для обеспечения газоснабжения ул. Тельмана, Западная, пер. Тельмана, Западный Нововятского района г. Кирова</t>
  </si>
  <si>
    <t>выполнено строительство распределительного газопровода для обеспечения газоснабжения дер. Моржаны, Юрьянский район</t>
  </si>
  <si>
    <t>Строительство распределительного газопровода для обеспечения газоснабжения жилых домов в дер. Сиухино Ленинского района г. Кирова</t>
  </si>
  <si>
    <t>Строительство распределительного газопровода для обеспечения газоснабжения дер. Моржаны, Юрьянский район</t>
  </si>
  <si>
    <t>Реконструкция газопровода высокого и низкого давления для перевода на природный газ ж.д. по ул. Кирпичная 7-21а г. Киров (КГ078494) (замена ШРП № 22)</t>
  </si>
  <si>
    <t>выполнена реконструкция газопровода высокого и низкого давления для перевода на природный газ ж.д. по ул. Кирпичная 7-21а г. Киров (КГ078494) (замена ШРП № 22)</t>
  </si>
  <si>
    <t>Реконструкция газопровода среднего давления КС Вятская – с. Рожки, Малмыжский район (ВП3650) (замена ШРП–78)</t>
  </si>
  <si>
    <t>Реконструкция газопровода среднего давления КС Вятская – с. Рожки, Малмыжский район (ВП3650) (замена ШРП–79)</t>
  </si>
  <si>
    <t xml:space="preserve">выполнено строительство распределительного газопровода в дер. Каркино Кирово-Чепецкого района Кировской области </t>
  </si>
  <si>
    <t>Реконструкция газопровода к д. 9, 10, 11, 12, 14 и 60–квартирный дом ТЭЦ–3 квартал 41, микрорайон 1, 2 от уз. 62 до уз. 66 г. Кирово-Чепецк (КЧ045557)</t>
  </si>
  <si>
    <t>выполнена реконструкция газопровода к д. 9, 10, 11, 12, 14 и 60–квартирный дом ТЭЦ–3 квартал 41, микрорайон 1, 2 от уз. 62 до уз. 66 г. Кирово-Чепецк (КЧ045557)</t>
  </si>
  <si>
    <t xml:space="preserve">Годы реализации Программы </t>
  </si>
  <si>
    <t>Единицы измерения</t>
  </si>
  <si>
    <t>млн. рублей</t>
  </si>
  <si>
    <t>организация-собственник Единой системы газоснабжения (далее – собственник ЕСГ)</t>
  </si>
  <si>
    <t xml:space="preserve">независимые газораспреде-лительные организации (далее – ГРО) </t>
  </si>
  <si>
    <t>Уровень газификации населения природным газом и сжиженным углеводородным газом (далее – СУГ)</t>
  </si>
  <si>
    <t>Уровень газификации населения сжиженным природным газом 
(далее – СПГ)</t>
  </si>
  <si>
    <t xml:space="preserve">Протяженность (строительство) внутрипоселко-вых газопроводов </t>
  </si>
  <si>
    <t>Перевод на природный газ автотранс-портной техники</t>
  </si>
  <si>
    <t>выполнено строительство межпоселкового газопровода от пгт Мурыгино на с. Медяны – дер. Подгорцы – с. Загарье Юрьянского района Кировской области</t>
  </si>
  <si>
    <t>выполнено строительство распределительного газопровода в с. Медяны Юрьянского района Кировской области</t>
  </si>
  <si>
    <t>выполнено строительство распределительного газопровода в дер. Подгорцы Юрьянского района Кировской области</t>
  </si>
  <si>
    <t>выполнено строительство распределительного газопровода в с. Загарье Юрьянского района Кировской области</t>
  </si>
  <si>
    <t>выполнено строительство межпоселкового газопровода от ГРС Мирный на дер. Брагичи – с. Монастырщина – с отводом на с. Пищалье Оричевского района Кировской области</t>
  </si>
  <si>
    <t>выполнено строительство распределительного газопровода в дер. Брагичи Оричевского района Кировской области</t>
  </si>
  <si>
    <t>выполнено строительство распределительного газопровода в с. Монастырщина Оричевского района Кировской области</t>
  </si>
  <si>
    <t>выполнено строительство распределительного газопровода в с. Пищалье Оричевского района Кировской области</t>
  </si>
  <si>
    <t>выполнено строительство межпоселкового газопровода к дер. Рай Оричевского района Кировской области</t>
  </si>
  <si>
    <t>выполнено строительство межпоселкового газопровода к дер. Замятины Оричевского района Кировской области</t>
  </si>
  <si>
    <t>выполнено строительство распределительного газопровода в дер. Замятины Оричевского района Кировской области</t>
  </si>
  <si>
    <t>выполнено строительство межпоселкового газопровода к дер. Улановы Оричевского района Кировской области</t>
  </si>
  <si>
    <t>выполнено строительство распределительного газопровода в дер. Улановы Оричевского района Кировской области</t>
  </si>
  <si>
    <t>выполнено строительство межпоселкового газопровода к дер. Симаки Кирово-Чепецкого района Кировской области</t>
  </si>
  <si>
    <t>выполнено строительство распределительного газопровода в дер. Симаки Кирово-Чепецкого района Кировской области</t>
  </si>
  <si>
    <t>Строительство межпоселкового газопровода от ГРС Мирный на дер. Брагичи – с. Монастырщина – с отводом на с. Пищалье Оричевского района Кировской области</t>
  </si>
  <si>
    <t>Строительство распределительного газопровода в дер. Брагичи Оричевского района Кировской области</t>
  </si>
  <si>
    <t>Строительство распределительного газопровода в с. Монастырщина Оричевского района Кировской области</t>
  </si>
  <si>
    <t>Строительство распределительного газопровода в с. Пищалье Оричевского района Кировской области</t>
  </si>
  <si>
    <t>Строительство межпоселкового газопровода к дер. Рай Оричевского района Кировской области</t>
  </si>
  <si>
    <t>Строительство межпоселкового газопровода к дер. Замятины Оричевского района Кировской области</t>
  </si>
  <si>
    <t>Строительство распределительного газопровода в дер. Замятины Оричевского района Кировской области</t>
  </si>
  <si>
    <t>Строительство межпоселкового газопровода к дер. Улановы Оричевского района Кировской области</t>
  </si>
  <si>
    <t>Строительство распределительного газопровода в дер. Улановы Оричевского района Кировской области</t>
  </si>
  <si>
    <t>Строительство межпоселкового газопровода к дер. Симаки Кирово-Чепецкого района Кировской области</t>
  </si>
  <si>
    <t>Строительство распределительного газопровода в дер. Симаки Кирово-Чепецкого района Кировской области</t>
  </si>
  <si>
    <t>Строительство межпоселкового газопровода от пгт Мурыгино на с. Медяны – дер. Подгорцы – с. Загарье Юрьянского района Кировской области</t>
  </si>
  <si>
    <t>Строительство распределительного газопровода в с. Медяны Юрьянского района Кировской области</t>
  </si>
  <si>
    <t>Строительство распределительного газопровода в дер. Подгорцы Юрьянского района Кировской области</t>
  </si>
  <si>
    <t>Строительство распределительного газопровода в с. Загарье Юрьянского района Кировской области</t>
  </si>
  <si>
    <t>Реконструкция газопровода природного газа в мкр–не 4, 6, 5, г. Кирово-Чепецк, ЗУ № 120 (КЧ003119)</t>
  </si>
  <si>
    <t>выполнена реконструкция газопровода природного газа в мкр–не 4, 6, 5, г. Кирово-Чепецк, ЗУ № 120 (КЧ003119)</t>
  </si>
  <si>
    <t>Программа газификации жилищно-коммунального хозяйства, промышленных и иных организаций Кировской области 
на 2022 – 2031 годы</t>
  </si>
  <si>
    <t>Программа развития газоснабжения и газификации Кировской области 
на 2021 – 2025 годы, утвержденная Правительством Кировской области и ПАО «Газпром»</t>
  </si>
  <si>
    <t>Строительство межпоселкового газопровода от дер. Слободка Слободского района до г. Белая Холуница – дер. Пасегово с отводом на дер. Гуренки Белохолуницкого района Кировской области</t>
  </si>
  <si>
    <t>выполнено строительство межпоселкового газопровода от дер. Слободка Слободского района до г. Белая Холуница – дер. Пасегово с отводом на дер. Гуренки Белохолуницкого района Кировской области</t>
  </si>
  <si>
    <t>Строительство распределительного газопровода в г. Белая Холуница Белохолуницкого района Кировской области</t>
  </si>
  <si>
    <t xml:space="preserve">выполнено строительство распределительного газопровода в г. Котельнич Кировской области 
(1 пусковой комплекс) </t>
  </si>
  <si>
    <t xml:space="preserve">Строительство распределительного газопровода в г. Котельнич Кировской области 
(1 пусковой комплекс) </t>
  </si>
  <si>
    <t>Строительство распределительного газопровода в дер. Рай Оричевского района Кировской области</t>
  </si>
  <si>
    <t>выполнено строительство распределительного газопровода в дер. Рай Оричевского района Кировской области</t>
  </si>
  <si>
    <t>Реконструкция газопровода по ул. К. Либкнехта 146, 148, 150, ул. Красноармейская 54/1, 41 г. Киров (КГ004663)</t>
  </si>
  <si>
    <t>выполнена реконструкция газопровода по ул. К. Либкнехта 146, 148, 150, ул. Красноармейская 54/1, 41 г. Киров (КГ004663)</t>
  </si>
  <si>
    <t>Реконструкция газопровода по ул. Ленина, 146, 150, 156, 162, 166, ул. Хлыновская, 1, 4, 4в, г, ж, з, д,. Верхосунская, 9, 9а, 19 г. Киров (КГ001752)</t>
  </si>
  <si>
    <t>выполнена реконструкция газопровода по ул. Ленина, 146, 150, 156, 162, 166, ул. Хлыновская, 1, 4, 4в, г, ж, з, д,. Верхосунская, 9, 9а, 19 г. Киров (КГ001752)</t>
  </si>
  <si>
    <t>выполнена реконструкция газопровода по ул. Р. Люксембург, 80в, 82, 84, 84а, ул. Дерендяева, 19 г, ул. К. Маркса, 35, 35/1, 35/3, ул. К. Либкнехта 24, 34, г. Киров (КГ000291)</t>
  </si>
  <si>
    <t>Реконструкция газопровода по ул. Р. Люксембург, 80в, 82, 84, 84а, ул. Дерендяева, 19 г, ул. К. Маркса, 35, 35/1, 35/3, ул. К. Либкнехта 24, 34, г. Киров (КГ000291)</t>
  </si>
  <si>
    <t xml:space="preserve">Количество (строительство) газораспредели-тельных станций (далее – ГРС) </t>
  </si>
  <si>
    <t>выполнено строительство распределительного газопровода в г. Белая Холуница Белохолуницкого района Кировской области</t>
  </si>
  <si>
    <t>единиц</t>
  </si>
  <si>
    <t>Газоснабжение жилого дома № 11 по пер. 2 Крупской в г.Вятские Поляны</t>
  </si>
  <si>
    <t>Газоснабжение жилого дома № 61 кв. 1 по ул. Ленина в г. Вятские Поляны Вятскополянского района (кадастровый номер земельного участка 43:41:000041:110)</t>
  </si>
  <si>
    <t>Газоснабжение жилого дома № 181А по ул. Ленина в г. Вятские Поляны</t>
  </si>
  <si>
    <t>Газоснабжение жилого дома № 2 по пер. Красный в г. Вятские Поляны</t>
  </si>
  <si>
    <t>Газоснабжение жилого дома № 17, кв. 3 по ул.Больничная в г. Вятские Поляны (кадастровый номер земельного участка 43:41:000046:357)</t>
  </si>
  <si>
    <t>Газоснабжение жилого дома № 23 по ул.Механизаторов в г. Вятские Поляны (кадастровый номер земельного участка 43:41:000030:322)</t>
  </si>
  <si>
    <t>Газоснабжение жилого дома № 30 по ул. Луговая в г. Вятские Поляны</t>
  </si>
  <si>
    <t>Газоснабжение жилого дома №5 кв.1  по ул. Тургенева в г. Вятские Поляны Вятскополянского района (кадастровый номер земельного участка 43:41:000050:110)</t>
  </si>
  <si>
    <t>Газоснабжение жилого дома № 6 по ул. Вишнева в г. Вятские Поляны (кадастровый номер земельного участка 43:41:000030:291)</t>
  </si>
  <si>
    <t>Газоснабжение жилого дома № 4 по пер. К.Маркса 1-й в г. Вятские Поляны Вятскополянского района (кадастровый номер земельного участка 43:41:000055:242)</t>
  </si>
  <si>
    <t>Газоснабжение жилого дома №23 по ул. Речная в г. Сосновка Вятскополянского района</t>
  </si>
  <si>
    <t>Газоснабжение жилого дома № 48 по ул. Строителей в г. Сосновка Вятскоплянского района</t>
  </si>
  <si>
    <t>Газоснабжение жилого дома № 7 по ул. Свердлова в г. Сосновка Вятскополянского района</t>
  </si>
  <si>
    <t>Газоснабжение жилого дома №49 по ул. Свердлова в г. Сосновка Вятскополянского района</t>
  </si>
  <si>
    <t>Газоснабжение жилого дома №4, кв. 2 по ул. Пушкина в г. Сосновка Вятскополянского района (кадастровый номер земельного участка 43:07:010125:36)</t>
  </si>
  <si>
    <t>Газоснабжение жилого дома №36 по ул. Герцена в г. Сосновка Вятскополянского района (кадастровый номер земельного участка 43:07:010138:91)</t>
  </si>
  <si>
    <t>Газоснабжение жилого дома №1А по ул. Больничная в г. Сосновка Вятскополянского района</t>
  </si>
  <si>
    <t>Газоснабжение жилого дома №3 по ул. Плеханова в г. Сосновка Вятскополянского района</t>
  </si>
  <si>
    <t>Газоснабжение жилого дома №84 по ул. Садовая в г. Сосновка Вятскополянского района (кадастровый номер земельного участка 43:07:010113:195)</t>
  </si>
  <si>
    <t>Газоснабжение жилого дома №32 по ул. Свободы в г. Сосновка Вятскополянского района (кадастровый номер земельного участка 43:07:010112:140)</t>
  </si>
  <si>
    <t>Газоснабжение жилого дома № 1 по ул. Ворошилова в г. Сосновка Вятскоплянского района</t>
  </si>
  <si>
    <t>Газоснабжение жилого дома №23, кв.2 по ул. Загородная в г. Сосновка Вятскополянского района</t>
  </si>
  <si>
    <t>Газоснабжение жилого дома №7 по ул. Подгорная в д. Верхняя Тойма Вятскополянского района</t>
  </si>
  <si>
    <t>Газоснабжение жилого дома № 9 кв. 1 по ул. Полевая в д. Виноградово Вятскополянского района (кадастровый номер земельного участка 43:07:070101:468)</t>
  </si>
  <si>
    <t>Газоснабжение квартиры № 1 в жилом доме № 13 ул. Новая д. Виноградово Вятскополянского района (кадастровый номер земельного участка 43:07:070101:291)</t>
  </si>
  <si>
    <t>Газоснабжение жилого дома №11, кв.2 по ул. Новая в д. Виноградово Вятскополянского района</t>
  </si>
  <si>
    <t>Газоснабжение жилого дома №7, кв.1 по ул. Новая в д. Виноградово Вятскополянского района</t>
  </si>
  <si>
    <t>Газоснабжение жилого дома №19 по ул. Мира в д. Гремячка Вятскополянского района</t>
  </si>
  <si>
    <t>Газоснабжение жилого дома №7, кв. 2 ул. Мира в д. Гремячка Вятскополянского района (кадастровый номер земельного участка 43:07:030101:135)</t>
  </si>
  <si>
    <t>Газоснабжение жилого дома № 44 по ул. Мира в д. Гремячка Вятскополянского района (кадастровый номер земельного участка 43:07:030101:154)</t>
  </si>
  <si>
    <t>Газоснабжение жилого дома № 9 по ул. Мира в д. Гремячка Вятскополянского района (кадастровый номер земельного участка 43:07:030101:136)</t>
  </si>
  <si>
    <t>Газоснабжение жилого дома № 25 по ул. Центральная в д. Дым-дым-Омга Вятскополянского района (кадастровый номер земельного участка 43:07:070201:126)</t>
  </si>
  <si>
    <t>Газоснабжение жилого дома № 46а по ул. Центральная в д. Каракули Вятскополянского района (кадастровый номер земельного участка 43:07:080301:288)</t>
  </si>
  <si>
    <t>Газоснабжение жилого дома №21 по ул. Центральная в дер. Каракуля Вятскополянского района (кадастровый номер земельного участка 43:07:080301:276)</t>
  </si>
  <si>
    <t>Газоснабжение жилого дома № 27 по ул. Центральная д. Каракули ул. Центральная д. 27 Вятскополянского района (земельный участок с кадастровым номером 43:07:080301:290)</t>
  </si>
  <si>
    <t>Газоснабжение жилого дома № 44 по ул. Центральная в д. Каракули Вятскополянского района (земельный участок с кадастровым номером 43:07:080301:317)</t>
  </si>
  <si>
    <t>Газоснабжение жилого дома № 57 по ул. Центральная в д. Каракули Вятскополянского района (земельный участок с кадастровым номером 43:07:080301:337)</t>
  </si>
  <si>
    <t>Газоснабжение жилого дома № 22 по ул. Центральная в д. Каракули Вятскополянского района (кадастровый номер земельного участка 43:07:080301:277)</t>
  </si>
  <si>
    <t>Газоснабжение жилого дома №63 по ул. Садовая в д. Киняусь Вятскополянского района</t>
  </si>
  <si>
    <t>Газоснабжение жилого дома №71 по ул. Садовая в д. Киняусь Вятскополянского района (кадастровый номер земельного участка 43:07:040201:014)</t>
  </si>
  <si>
    <t>Газоснабжение жилого дома №65 по ул. Садовая в д. Киняусь Вятскополянского района (кадастровый номер земельного участка 43:07:040201:335)</t>
  </si>
  <si>
    <t>Газоснабжение жилого дома № 52 по ул. Садовая в д. Киняусь Вятскополянского района</t>
  </si>
  <si>
    <t>Газоснабжение жилого дома № 35 по ул. Садовая в в д. Киняусь Вятскополянского района</t>
  </si>
  <si>
    <t>Газоснабжение жилого дома № 115а по ул. Садовая  в д. Киняусь Вятскополянского района</t>
  </si>
  <si>
    <t>Газоснабжение жилого дома № 1 по ул. Садовая в д. Киняусь Вятскополянского района</t>
  </si>
  <si>
    <t>Газоснабжение жилого дома № 36 по ул. Помяловская в д. Куршино Вятскоплянского района</t>
  </si>
  <si>
    <t>Газоснабжение жилого дома №  3 по ул. Малая в д. Куршино Вятскоплянского района</t>
  </si>
  <si>
    <t>Газоснабжение жилого дома № 12 по ул. Малая в д. Куршино Вятскополянского района</t>
  </si>
  <si>
    <t>Газоснабжение жилого дома №26 по ул. Большая в д. Куршино Вятскополянского района</t>
  </si>
  <si>
    <t>Газоснабжение жилого дома № 24 по ул. Новая в д. Куршино Вятскополянского района (кадастровый номер земельного участка 43:07:050303:73)</t>
  </si>
  <si>
    <t>Газоснабжение жилого дома № 15 по ул. Помяловская в д. Куршино Вятскоплянского района</t>
  </si>
  <si>
    <t>Газоснабжение жилого дома № 25 по ул. Помяловская в д. Куршино Вятскоплянского района</t>
  </si>
  <si>
    <t>Газоснабжение жилого дома № 30 по ул. Большая в д. Куршино Вятскоплянского района</t>
  </si>
  <si>
    <t>Газоснабжение жилого дома №18 ул. Береговая в д. Луговой Изран Вятскополянского района (кадастровый номер земельного участка 43:07:080501:56)</t>
  </si>
  <si>
    <t>Газоснабжение жилого дома № 16 по ул. Береговая в д. Луговой Изран Вятскополянского района (кадастровый номер земельного участка 43:07:080501:162)</t>
  </si>
  <si>
    <t>Газоснабжение жилого дома № 32 по ул. Центральная в д. Мериновщина Вятскоплянского района</t>
  </si>
  <si>
    <t>Газоснабжение жилого дома №33 по ул. Набережная в дер. Нижняя Тойма Вятскополянского района (кадастровый номер земельного участка 43:07:090205:420)</t>
  </si>
  <si>
    <t>Газоснабжение жилого дома №293 по ул. Центральная в д. Нижняя Тойма Вятскополянского района (кадастровый номер земельного участка 43:07:090201:302)</t>
  </si>
  <si>
    <t>Газоснабжение жилого дома №3 по пер. Дачный в д. Новая Малиновка Вятскополянского района</t>
  </si>
  <si>
    <t>Газоснабжение жилого дома №5 по ул. Лесная в д. Новая Малиновка Вятскополянского района</t>
  </si>
  <si>
    <t>Газоснабжение жилого дома № 31 по ул. Лесная в д. Новая Малиновка Вятскополянского района (кадастровый номер земельного участка 43:07:330201:113)</t>
  </si>
  <si>
    <t>Газоснабжение жилого дома № 31 по ул. Пинигерьская, в д. Новый Пинигерь Вятскополянского района (кадастровый номер земельного участка 43:07:370501:92)</t>
  </si>
  <si>
    <t>Газоснабжение жилого дома № 44 по  ул. Речная  д. Старая Малиновка в  Вятскополянском районе (кадастровый номер земельного участка 43:07:030301:318)</t>
  </si>
  <si>
    <t>Газоснабжение жилого дома № 32 по ул. Речная в д. Старая Малиновска Вятскополянского района (кадастровый номер земельного участка 43:07:030301:255)</t>
  </si>
  <si>
    <t>Газоснабжение жилого дома №19, кв.2 по ул. Молодежная в д. Старая Малиновка Вятскополянского района</t>
  </si>
  <si>
    <t>Газоснабжение жилого дома № 18 кв. 2 по ул. Молодежная в д. Старая Малиновка Вятскополянского района (кадастровый номер земельного участка 43:07:030301:440)</t>
  </si>
  <si>
    <t>Газоснабжение жилого дома № 7 кв. 1 по ул. Молодежная в д. Старая Малиновка Вятскополянского района (кадастровый номер земельного участка 43:07:030301:0189)</t>
  </si>
  <si>
    <t>Газоснабжение квартиры № 2 в жилом доме № 17  ул. Молодежная д. Старая Малиновка в  Вятскополянском районе (кадастровый номер земельного участка 43:07:030301:180)</t>
  </si>
  <si>
    <t>Газоснабжение жилого дома № 5 по  пер. Зеленый д. Старая Малиновка в  Вятскополянском районе (кадастровый номер земельного участка 43:07:030301:199)</t>
  </si>
  <si>
    <t>Газоснабжение жилого дома № 28 по ул. Труда в д. Старая Малиновка Вятскополянского района (кадастровый номер земельного участка 43:07:030301:213)</t>
  </si>
  <si>
    <t>Газоснабжение жилого дома № 37 по ул. Речная в д. Старая Малиновка Вятскополянского района (кадастровый номер земельного участка 43:07:030301:262)</t>
  </si>
  <si>
    <t>Газоснабжение жилого дома № 16 по ул. Речная в д. Старая Малиновка Вятскополянского района (кадастровый номер земельного участка 43:07:030301:4)</t>
  </si>
  <si>
    <t>Газоснабжение жилого дома № 12 по ул. Труда в д. Старая Малиновска Вятскополянского района (кадастровый номер земельного участка 43:07:030301:436)</t>
  </si>
  <si>
    <t>Газоснабжение жилого дома №38 по ул. Труда в д. Старая Малиновка Вятскополянского района (кадастровый номер земельного участка 43:07:030301:219)</t>
  </si>
  <si>
    <t>Газоснабжение жилого дома № 9 кв. 1 по ул. Молодежная в д. Старая Малиновка Вятскополянского района (кадастровый номер земельного участка 43:07:030301:187)</t>
  </si>
  <si>
    <t>Газоснабжение жилого дома № 21 по ул. Новая в д. Старый Пинигерь Вятскоплянского района</t>
  </si>
  <si>
    <t>Газоснабжение жилого дома №60 по ул. Советская в д. Чекашево Вятскополянского района (кадастровый номер земельного участка 43:07:120203:0021)</t>
  </si>
  <si>
    <t>Газоснабжение жилого дома №50 по ул. Школьная в д. Чекашево Вятскополянского района (кадастровый номер земельного участка 43:07:120202:0043)</t>
  </si>
  <si>
    <t>Газоснабжение жилого дома № 21 по ул. Центральная в д. Ямышка Вятскоплянского района</t>
  </si>
  <si>
    <t>Газоснабжение жилого дома № 12 по ул. Центральная в д. Ямышка Вятскоплянского района</t>
  </si>
  <si>
    <t>Газоснабжение жилого дома № 16 по ул. Центральная в дер. Ямышка Вятскополянского района (кадастровый номер земельного участка 43:07:110601:24)</t>
  </si>
  <si>
    <t>Газоснабжение жилого дома № 25 по ул. Молодежная в д. Ямышка Вятскоплянского района</t>
  </si>
  <si>
    <t>Газоснабжение жилого дома №117 по ул. Набережная в пгт. Красная Поляна Вятскополянского района</t>
  </si>
  <si>
    <t>Газоснабжение жилого дома №40 по ул. Привокзальная в пгт. Красная Поляна Вятскополянского района</t>
  </si>
  <si>
    <t>Газоснабжение жилого дома № 13 по ул. Мира в пгт. Красная Поляна Вятскополянского района (кадастровый номер земельного участка 43:07:020103:69)</t>
  </si>
  <si>
    <t>Газоснабжение жилого дома № 77 по ул. Набережная в пгт. Красная Поляна Вятскополянского района</t>
  </si>
  <si>
    <t>Газоснабжение жилого дома № 24 по ул. Ямное в пгт. Красная Поляна Вятскополянского района</t>
  </si>
  <si>
    <t xml:space="preserve"> Газоснабжение жилого дома № 3 по ул. Ямное в пгт. Красная Поляна Вятскополянского района</t>
  </si>
  <si>
    <t>Газоснабжение жилого дома № 2 по ул. Лесная в пгт. Красная Поляна Вятскополянского района</t>
  </si>
  <si>
    <t>Газоснабжение жилого дома №  13 по пер. Свободы 2-й в пгт. Красная Поляна Вятскополянского района</t>
  </si>
  <si>
    <t>Газоснабжение жилого дома № 21 по 1 пер. Свободы в пгт. Красная Поляна Вятскополянского района</t>
  </si>
  <si>
    <t>Газоснабжение жилого дома № 20 по ул. Урицкого в пгт. Красная Поляна Вятскополянского района</t>
  </si>
  <si>
    <t>Газоснабжение жилого дома №  40 по ул. Азина в пгт. Красная Поляна Вятскополянского района</t>
  </si>
  <si>
    <t>Газоснабжение жилого дома № 23 по ул. Первомайская в п. Казанка Вятскополянского района (кадастровый номер земельного участка 43:07:070301:144)</t>
  </si>
  <si>
    <t>Газоснабжение жилого дома № 7, кв. 1 ул. Лесная п. Казанка  Вятскополянского района (кадастровый номер земельного участка 43:07:070301:167)</t>
  </si>
  <si>
    <t>Газоснабжение жилого дома №34 по ул. Первомайская в п. Казанка Вятскополянского района</t>
  </si>
  <si>
    <t>Газоснабжение жилого дома № 3, кв. 1 по пер. Школьный в п. Казанка  Вятскополянского района (кадастровый номер земельного участка 43:07:070301:196)</t>
  </si>
  <si>
    <t>Газоснабжение жилого дома № 3, кв. 2 по пер. Школьный в п. Казанка  Вятскополянского района (кадастровый номер земельного участка 43:07:070301:197)</t>
  </si>
  <si>
    <t>Газоснабжение квартиры № 2 в жилом доме № 3 ул. Школьная п. Казанка  Вятскополянского района (кадастровый номер земельного участка 43:07:070301:176)</t>
  </si>
  <si>
    <t>Газоснабжение жилого дома №1 по ул. Школьная в п. Казанка Вятскополянского района</t>
  </si>
  <si>
    <t>Газоснабжение жилого дома №4 кв.2 по ул. Школьная в пос. Казанка Вятскополянского района (кадастровый номер земельного участка 43:07:070301:191)</t>
  </si>
  <si>
    <t>Газоснабжение жилого дома № 6 по ул. Труда в п. Усть-Люга Вятскоплянского района (кадастровый номер земельного участка 43:07:110404:795)</t>
  </si>
  <si>
    <t>Газоснабжение жилого дома № 6 по ул. Комсомольская в п. Усть-Люга Вятскоплянского района</t>
  </si>
  <si>
    <t>Газоснабжение жилого дома № 12 по ул. Подгорная в п. Усть-Люга Вятскоплянского района (кадастровый номер земельного участка 43:07:110404:647)</t>
  </si>
  <si>
    <t>Газоснабжение жилого дома № 89 по ул. Лесная в п. Усть-Люга Вятскоплянского района</t>
  </si>
  <si>
    <t>Газоснабжение жилого дома № 65 по ул. Совесткая в п. Усть-Люга Вятскоплянского района</t>
  </si>
  <si>
    <t>Газоснабжение жилого дома № 40 по ул. Советская в п. Усть-Люга Вятскополянского района (кадастровый номер земельного участка 43:07:110402:211)</t>
  </si>
  <si>
    <t>Газоснабжение жилого дома № 46 по ул. Совесткая в п. Усть-Люга Вятскоплянского района</t>
  </si>
  <si>
    <t>Газоснабжение жилого дома № 40 по ул. Лесная в п. Усть-Люга Вятскоплянского района</t>
  </si>
  <si>
    <t>Газоснабжение жилого дома № 30 по ул. Пионерская в п. Усть-Люга Вятскоплянского района (кадастровый номер земельного участка 43:07:110404:528)</t>
  </si>
  <si>
    <t>Газоснабжение жилого дома № 29 по ул. Пионерская в п. Усть-Люга Вятскоплянского района</t>
  </si>
  <si>
    <t>Газоснабжение жилого дома № 26 по ул. Пионерская в п. Усть-Люга Вятскоплянского района (кадастровый номер земельного участка 43:07:110404:634)</t>
  </si>
  <si>
    <t>Газоснабжение жилого дома № 66 по ул. Лесная в п. Усть-Люга Вятскоплянского района (кадастровый номер земельного участка 43:07:110403:0302)</t>
  </si>
  <si>
    <t>Газоснабжение жилого дома №  10 по ул. Пионерская в п. Усть-Люга Вятскоплянского района</t>
  </si>
  <si>
    <t>Газоснабжение жилого дома № 4 по ул. Труда в п. Усть-Люга Вятскоплянского района</t>
  </si>
  <si>
    <t>Газоснабжение жилого дома № 29 кв. 1 по ул. Совесткая в п. Усть-Люга Вятскоплянского района</t>
  </si>
  <si>
    <t>Газоснабжение жилого дома № 59Б по ул. Центральная в с. Ершовка Вятскополянского района</t>
  </si>
  <si>
    <t>Газоснабжение жилого дома № 31 по ул. Советская в с. Кулыги Вятскополянского района</t>
  </si>
  <si>
    <t>Газоснабжение жилого дома № 28 по ул. Новая в д. Кулыги Вятскополянского района</t>
  </si>
  <si>
    <t>Газоснабжение жилого дома №29 по ул. Средняя в д. Кулыги Вятскополянского района (кадастровый номер земельного участка 43:07:050202:305)</t>
  </si>
  <si>
    <t>Газоснабжение жилого дома №56 по ул. Средняя в д. Кулыги Вятскополянского района</t>
  </si>
  <si>
    <t>Газоснабжение жилого дома № 30 по ул. Заречная в д. Кулыги Вятскополянского района (земельный участок с кадастровым номером 43:07:050202:380)</t>
  </si>
  <si>
    <t xml:space="preserve">Газоснабжение жилого дома № 39 по ул. Новая в д. Кулыги Вятскополянского района </t>
  </si>
  <si>
    <t>Газоснабжение жилого дома № 5 по ул. Суровцева, в г. Малмыж Малмыжского района (кадастровый номер земельного участка 43:17:310103:0119)</t>
  </si>
  <si>
    <t>Газоснабжение жилого дома №1б по ул. Вишневая в г. Малмыж Малмыжского района (кадастровый номер земельного участка 43:17:381001:1061)</t>
  </si>
  <si>
    <t xml:space="preserve">Газоснабжение жилого дома №5, кв. 14 по ул. К.Маркса в г. Малмыж Малмыжского района (кадастровый номер земельного участка 43:17:310112:99) </t>
  </si>
  <si>
    <t>Газоснабжение жилого дома № 1 кв. 2 по ул. Тургенева в г. Малмыж</t>
  </si>
  <si>
    <t>Газоснабжение жилого дома № 4 по ул. Островского д. 4 в г. Малмыж</t>
  </si>
  <si>
    <t>Газоснабжение жилого дома № 5 по ул. Гагарина в г. Малмыж Малмыжского района (кадастровый номер земельного участка 43:17:310130:0046)</t>
  </si>
  <si>
    <t>Газоснабжение жилого дома № 32 по ул. Суровцева в г. Малмыж</t>
  </si>
  <si>
    <t>Газоснабжение жилого дома №20а по ул. Центральная в д. Малый Китяк Малмыжского района (кадастровый номер земельного участка 43:17:340402:63)</t>
  </si>
  <si>
    <t>Газоснабжение жилого дома № 28 по ул. Ушакова  в д. Пахотная Малмыжского района</t>
  </si>
  <si>
    <t xml:space="preserve">Газоснабжение жилого дома №15 по ул. Новая в д. Пахотная Малмыжского района (кадастровый номер земельного участка 43:17:380702:0093) </t>
  </si>
  <si>
    <t>Газоснабжение жилого дома № 72 по ул. Большая в д. Пахотная Малмыжского района</t>
  </si>
  <si>
    <t>Газоснабжение жилого дома №53 по ул. Большая в д. Пахотная Малмыжского района</t>
  </si>
  <si>
    <t>Газоснабжение жилого дома № 8 по ул. Новая в д. Пахотная Малмыжского района (кадастровый номер земельного участка 43:17380702:240)</t>
  </si>
  <si>
    <t>Газоснабжение жилого дома № 16 по ул. Большая в д. Старая Коса Малмыжского района</t>
  </si>
  <si>
    <t>Газоснабжение жилого дома № 55 по ул. Центральная в д. Старый Кокуй Малмыжского района</t>
  </si>
  <si>
    <t>Газоснабжение жилого дома № 85 по ул. Центральная в д. Старый Кокуй Малмыжского района</t>
  </si>
  <si>
    <t>Газоснабжение жилого дома № 34а по ул. Садовая в д. Старый Кокуй Малмыжского района</t>
  </si>
  <si>
    <t>Газоснабжение жилого дома № 13 по ул. Горная в д. Удмурт Китяк Малмыжского района</t>
  </si>
  <si>
    <t>Газоснабжение жилого дома № 45 кв. 1 по ул. Трудовая  в починке Кулапинский Малмыжского района</t>
  </si>
  <si>
    <t>Газоснабжение жилого дома № 34 по ул. Николая Тишина в с. Большой Китяк Малмыжского района (кадастровый номер земельного участка 43:17:340202:113)</t>
  </si>
  <si>
    <t>Газоснабжение жилого дома № 87 по ул. Луговая д. 87 в с . Большой Китяк Малмыжского района</t>
  </si>
  <si>
    <t>Газоснабжение жилого дома № 15 по ул. Береговая в с. Гоньба Малмыжского района (кадастровый номер земельного участка 43:17:480202:177)</t>
  </si>
  <si>
    <t>Газоснабжение жилого дома № 13 по ул. Школьная в с. Гоньба Малмыжского района (кадастровый номер земельного участка 43:17:480202:0016)</t>
  </si>
  <si>
    <t>Газоснабжение жилого дома № 9, кв. 2 по ул. Трудовая в с. Гоньба Малмыжского района (кадастровый номер земельного участка 43:17:480202:160)</t>
  </si>
  <si>
    <t xml:space="preserve">Газоснабжение жилого дома №2 по ул. Трудовая в с. Гоньба Малмыжского района (кадастровый номер земельного участка 43:17:480202:169) </t>
  </si>
  <si>
    <t>Газоснабжение жилого дома № 11 по ул. Заводская в с. Гоньба в Малмыжском районе (кадастровый номер земельного участка 43:17:480201:169)</t>
  </si>
  <si>
    <t xml:space="preserve">Газоснабжение жилого дома №42 по ул. Пролетарская в с. Гоньба Малмыжского района (кадастровый номер земельного участка 43:17:480201:145) </t>
  </si>
  <si>
    <t>Газоснабжение жилого дома № 48 по ул. Колхозная в с. Дерюшево Малмыжского района</t>
  </si>
  <si>
    <t>Газоснабжение жилого дома №107 по ул. Пролетарская в с. Калинино Малмыжского района (кадастровый номер земельного участка 43:17:380303:0040)</t>
  </si>
  <si>
    <t>Газоснабжение жилого дома № 20 по ул. Свободы в с. Калинино Малмыжского района</t>
  </si>
  <si>
    <t>Газоснабжение жилого дома № 18 кв 1 по ул. Полевая в с. Калинино Малмыжского района</t>
  </si>
  <si>
    <t>Газоснабжение жилого дома № 16 по ул. Комсомольская в с. Калинино Малмыжского района</t>
  </si>
  <si>
    <t>Газоснабжение жилого дома № 41 по ул.Горная в с. Калинино Малмыжского района</t>
  </si>
  <si>
    <t>Газоснабжение жилого дома № б/н ул. Заводская (кадастровый номер земельного участка 43:17:380307:523) в с. Калинино Малмыжского района</t>
  </si>
  <si>
    <t>Газоснабжение жилого дома № 15 по ул. Колхозная в с. Мари-Малмыж Малмыжского района</t>
  </si>
  <si>
    <t>Газоснабжение жилого дома № 8 по ул. Пентеговская в с. Мари-Малмыж Малмыжского района</t>
  </si>
  <si>
    <t>Газоснабжение жилого дома № 11 по ул. Ким в с. Мари-Малмыж Малмыжского района</t>
  </si>
  <si>
    <t>Газоснабжение жилого дома № 15 по ул. Красная в с. Мари-Малмыж Малмыжского района (кадастровый номер земельного участка 43:17:400201:86)</t>
  </si>
  <si>
    <t>Газоснабжение жилого дома № 9а по ул. Млодежная в с. Мари-Малмыж Малмыжского района</t>
  </si>
  <si>
    <t>Газоснабжение жилого дома № 1 по ул. Труда в с. Новая Смаиль Малмыжского района</t>
  </si>
  <si>
    <t>Газоснабжение жилого дома № 2 кв. 2 по ул. Свободы  в с. Новая Смаиль Малмыжского района</t>
  </si>
  <si>
    <t>Газоснабжение жилого дома № 3А по ул. Пролетарская в с. Рожки Малмыжского района</t>
  </si>
  <si>
    <t>Газоснабжение жилого дома № 152 кв. 1 по ул. Октябрьская  в с. Рожки Малмыжского района</t>
  </si>
  <si>
    <t>Газоснабжение жилого дома № 1 кв. 1 по ул. Пролетарская в с. Рожки Малмыжского района</t>
  </si>
  <si>
    <t>Газоснабжение жилого дома № 31А по ул. Колхозная в с. Рожки Малмыжского района</t>
  </si>
  <si>
    <t>Газоснабжение жилого дома № 59 по ул. Октябрьская в с. Савали Малмыжского района</t>
  </si>
  <si>
    <t>Газоснабжение жилого дома № 34 по ул. Зеленая в с. Савали Малмыжского района</t>
  </si>
  <si>
    <t>Газоснабжение жилого дома № 53 по ул. Октябрьская в с. Савали Малмыжского района</t>
  </si>
  <si>
    <t>Газоснабжение жилого дома № 49 по ул. Октябрьская в с. Савали Малмыжского района</t>
  </si>
  <si>
    <t>Газоснабжение жилого дома № 12 кв. 2 по ул. Совхозная в с. Савали Малмыжского района</t>
  </si>
  <si>
    <t>Газоснабжение жилого дома № 41 по ул. Комсомольская в с. Старый Ирюк Малмыжского района (кадастровый номер земельного участка 43:17:510103:160)</t>
  </si>
  <si>
    <t xml:space="preserve">Газоснабжение мкр. Северный, ул. Загородная в г. Вятские Поляны </t>
  </si>
  <si>
    <t>Газоснабжение мкр. Заструги, г. Сосновка, Вятскополянского района</t>
  </si>
  <si>
    <t>Газоснабжение жилого дома № 11 в д. Сосновица Немского района (кадастровый номер земельного участка 43:20:330301:56)</t>
  </si>
  <si>
    <t>Газоснабжение жилого дома № 34, кв. 1 по ул. Коммуны в пгт Нема Немского района (кадастровый номер земельного участка 43:20:310101:138)</t>
  </si>
  <si>
    <t>Газоснабжение жилого дома № 13 по ул. Победы в пгт. Нема Немского района (кадастровый номер земельного участка 43:20:310101:97)</t>
  </si>
  <si>
    <t>Газоснабжение жилого дома № 32 кв. 1 по ул. Заречная в пгт. Нема (кадастровый номер земельного участка 43:20:310102:112)</t>
  </si>
  <si>
    <t>Газоснабжение жилого дома № 36 кв. 2 по ул. Красноармейская в пгт. Нема (кадастровый номер земельного участка 43:20:310102:11)</t>
  </si>
  <si>
    <t>Газоснабжение жилого дома № 19 кв. 2 по п. Березовка в пгт. Нема (кадастровый номер земельного участка 43:20:390201:0001)</t>
  </si>
  <si>
    <t>Газоснабжение жилого дома № 44 по ул. Заречная в пгт. Нема (кадастровый номер земельного участка 43:20:310102:209)</t>
  </si>
  <si>
    <t>Газоснабжение жилого дома № 27 кв. 1 по ул. Заречная в пгт. Нема (кадастровый номер земельного участка 43:20:310102:35)</t>
  </si>
  <si>
    <t>Газоснабжение жилого дома № 5 по ул. Победы в пгт. Нема (кадастровый номер земельного участка 43:20:310101:99)</t>
  </si>
  <si>
    <t>Газоснабжение жилого дома № 21 по п. Берёзовка в пгт. Нема (кадастровый номер земельного участка 43:20:390201:0095)</t>
  </si>
  <si>
    <t>Газоснабжение жилого дома № 36 кв. 1 по ул. Заречная в пгт. Нема (кадастровый номер земельного участка 43:20:310102:52)</t>
  </si>
  <si>
    <t>Газоснабжение жилого дома № 36 кв. 2 по ул. Заречная в пгт. Нема (кадастровый номер земельного участка 43:20:310102:51)</t>
  </si>
  <si>
    <t>Газоснабжение жилого дома № 2 кв. 1 по ул. Победы в пгт. Нема (кадастровый номер земельного участка 43:20:310101:0028)</t>
  </si>
  <si>
    <t>Газоснабжение жилого дома № 29 по ул. Заречная в пгт. Нема (кадастровый номер земельного участка 43:20:310102:33)</t>
  </si>
  <si>
    <t>Газоснабжение жилого дома № 2 по ул. Мелиораторов в пгт. Нема (кадастровый номер земельного участка 43:20:310101:14)</t>
  </si>
  <si>
    <t>Газоснабжение жилого дома № 4 кв. 2 по п. Берёзовка в пгт. Нема (кадастровый номер земельного участка 43:20:390201:32)</t>
  </si>
  <si>
    <t>Газоснабжение жилого дома № 18 по ул. Мелиораторов в пгт. Нема (кадастровый номер земельного участка 43:20:310101:88)</t>
  </si>
  <si>
    <t>Газоснабжение жилого дома № 4 по ул. Заречная в пгт. Нема (кадастровый номер земельного участка 43:20:310102:0170)</t>
  </si>
  <si>
    <t>Газоснабжение жилого дома № 38 кв. 1 по ул. Красноармейская в пгт. Нема (кадастровый номер земельного участка 43:20:310102:122)</t>
  </si>
  <si>
    <t>Газоснабжение жилого дома № 15 по ул. Заречная в пгт. Нема (кадастровый номер земельного участка 43:20:310102:146)</t>
  </si>
  <si>
    <t>Газоснабжение жилого дома № 10 по ул. Мелиораторов в пгт. Нема (кадастровый номер земельного участка 43:20:310101:92)</t>
  </si>
  <si>
    <t>Газоснабжение жилого дома № 28А по ул. Заречная в пгт. Нема (кадастровый номер земельного участка 43:20:310102:57)</t>
  </si>
  <si>
    <t>Газоснабжение жилого дома № 20 по ул. Заречная в пгт. Нема (кадастровый номер земельного участка 43:20:310102:161)</t>
  </si>
  <si>
    <t>Газоснабжение жилого дома № 40 кв. 2 по ул. Красноармейская в пгт. Нема (кадастровый номер земельного участка 43:20:310102:116)</t>
  </si>
  <si>
    <t>Газоснабжение жилого дома № 1 по ул. Заречная в пгт. Нема (кадастровый номер земельного участка 43:20:310102:316)</t>
  </si>
  <si>
    <t>Газоснабжение жилого дома № 4 кв. 1 по ул. Победы в пгт. Нема (кадастровый номер земельного участка 43:20:310101:0026)</t>
  </si>
  <si>
    <t>Газоснабжение жилого дома № 3 кв. 1 по ул. Победы в пгт. Нема (кадастровый номер земельного участка 43:20:310101:23)</t>
  </si>
  <si>
    <t>Газоснабжение жилого дома № 38 по ул. Заречная в пгт. Нема (кадастровый номер земельного участка 43:20:310102:155)</t>
  </si>
  <si>
    <t>Газоснабжение жилого дома № 1 по ул. Красноармейская в пгт. Нема (кадастровый номер земельного участка 43:20:310102:315)</t>
  </si>
  <si>
    <t>Газоснабжение жилого дома № 11 по ул. Победы в пгт. Нема (кадастровый номер земельного участка 43:20:310101:19)</t>
  </si>
  <si>
    <t>Газоснабжение жилого дома № 4 кв. 2 по ул. Победы в пгт. Нема (кадастровый номер земельного участка 43:20:310101:25)</t>
  </si>
  <si>
    <t>Газоснабжение жилого дома № 9 по п. Берёзовка в пгт. Нема (кадастровый номер земельного участка 43:20:390201:0063)</t>
  </si>
  <si>
    <t>Газоснабжение жилого дома № 36 кв. 1 по ул. Красноармейская в пгт. Нема (кадастровый номер земельного участка 43:20:310102:0013)</t>
  </si>
  <si>
    <t>Газоснабжение жилого дома № 10 по ул. Коммуны в пгт. Нема (кадастровый номер земельного участка 43:20:010101:47)</t>
  </si>
  <si>
    <t>Газоснабжение жилого дома № 2 кв. 2 по ул. Победы в пгт. Нема (кадастровый номер земельного участка 43:20:310101:0027)</t>
  </si>
  <si>
    <t>Газоснабжение жилого дома № 1 кв. 1 по ул. Победы в пгт. Нема (кадастровый номер земельного участка 43:20:310101:100)</t>
  </si>
  <si>
    <t>Газоснабжение жилого дома № 40 по ул. Заречная в пгт. Нема (кадастровый номер земельного участка 43:20:310102:154)</t>
  </si>
  <si>
    <t>Газоснабжение жилого дома № 9 по ул. Победы в пгт. Нема (кадастровый номер земельного участка 43:20:310101:98)</t>
  </si>
  <si>
    <t>Газоснабжение жилого дома № 32 кв. 1 по ул. Коммуны в пгт. Нема (кадастровый номер земельного участка 43:20:310101:32)</t>
  </si>
  <si>
    <t>Газоснабжение жилого дома № 5 кв. 1 по п. Берёзовка в пгт. Нема (кадастровый номер земельного участка 43:20:390201:0067)</t>
  </si>
  <si>
    <t>Газоснабжение жилого дома № 4 по ул. Красноармейская в пгт. Нема (кадастровый номер земельного участка 43:20:310102:174)</t>
  </si>
  <si>
    <t>Газоснабжение жилого дома № 14 по ул. Мелиораторов в пгт. Нема (кадастровый номер земельного участка 43:20:310101:90)</t>
  </si>
  <si>
    <t>Газоснабжение жилого дома № 19 по ул. Заречная в пгт. Нема (кадастровый номер земельного участка 43:20:310102:143)</t>
  </si>
  <si>
    <t>Газоснабжение жилого дома № 17 по п. Берёзовка в пгт. Нема (кадастровый номер земельного участка 43:20:390201:50)</t>
  </si>
  <si>
    <t>Газоснабжение жилого дома № 13 кв. 2 по п. Берёзовка в пгт. Нема (кадастровый номер земельного участка 43:20:390201:57)</t>
  </si>
  <si>
    <t>Газоснабжение жилого дома № 26 кв. 1 по ул. Заречная в пгт. Нема (кадастровый номер земельного участка 43:20:310102:59)</t>
  </si>
  <si>
    <t>Газоснабжение жилого дома № 14 по ул. Заречная в пгт. Нема (кадастровый номер земельного участка 43:20:310102:164)</t>
  </si>
  <si>
    <t>Газоснабжение жилого дома № 9 по ул. Заречная в пгт. Нема (кадастровый номер земельного участка 43:20:310102:149)</t>
  </si>
  <si>
    <t>Газоснабжение жилого дома № 30 кв. 1 по ул. Коммуны в пгт. Нема (кадастровый номер земельного участка 43:20:310101:0034)</t>
  </si>
  <si>
    <t>Газоснабжение жилого дома № 10 по ул. Красноармейская в пгт. Нема (кадастровый номер земельного участка 43:20:310102:0139)</t>
  </si>
  <si>
    <t>Газоснабжение жилого дома № 1 по п. Берёзовка в пгт. Нема (кадастровый номер земельного участка 43:20:390201:71)</t>
  </si>
  <si>
    <t>Газоснабжение жилого дома № 5 по ул. Заречная в пгт. Нема (кадастровый номер земельного участка 43:20:310102:0046)</t>
  </si>
  <si>
    <t>Газоснабжение жилого дома № 13 по ул. Заречная в пгт. Нема (кадастровый номер земельного участка 43:20:310102:147)</t>
  </si>
  <si>
    <t>Газоснабжение жилого дома № 27 кв. 2 по ул. Заречная в пгт. Нема (кадастровый номер земельного участка 43:20:310102:34)</t>
  </si>
  <si>
    <t>Газоснабжение жилого дома № 24 кв. 2 по ул. Коммуны в пгт. Нема (кадастровый номер земельного участка 43:20:310101:106)</t>
  </si>
  <si>
    <t>Газоснабжение жилого дома № 20 по ул. Коммуны в пгт. Нема (кадастровый номер земельного участка 43:20:310101:109)</t>
  </si>
  <si>
    <t>Газоснабжение жилого дома № 30 по ул. Заречная в пгт. Нема (кадастровый номер земельного участка 43:20:310102:157)</t>
  </si>
  <si>
    <t>Газоснабжение жилого дома № 32 кв. 2 по ул. Заречная в пгт. Нема (кадастровый номер земельного участка 43:20:310102:112)</t>
  </si>
  <si>
    <t>Газоснабжение жилого дома № 71 по ул. Победы в пгт. Нема (кадастровый номер земельного участка 43:20:310101:21)</t>
  </si>
  <si>
    <t>Газоснабжение жилого дома № 2 кв. 2 по п. Берёзовка в пгт. Нема (кадастровый номер земельного участка 43:20:390201:74)</t>
  </si>
  <si>
    <t>Газоснабжение жилого дома № 20 по ул. Мелиораторов в пгт. Нема (кадастровый номер земельного участка 43:20:310101:5)</t>
  </si>
  <si>
    <t>Газоснабжение жилого дома № 2 по ул. Коммуны в пгт. Нема (кадастровый номер земельного участка 43:20:310101:52)</t>
  </si>
  <si>
    <t>Газоснабжение жилого дома № 38 кв. 2 по ул. Красноармейская в пгт. Нема (кадастровый номер земельного участка 43:20:310102:120)</t>
  </si>
  <si>
    <t>Газоснабжение жилого дома № 18 кв. 1 по ул. Коммуны в пгт. Нема (кадастровый номер земельного участка 43:20:310101:110)</t>
  </si>
  <si>
    <t>Газоснабжение жилого дома № 22 по ул. Коммуны в пгт. Нема (кадастровый номер земельного участка 43:20:310101:108)</t>
  </si>
  <si>
    <t>Газоснабжение жилого дома № 6 кв. 2 по п. Берёзовка в пгт. Нема (кадастровый номер земельного участка 43:20:390201:81)</t>
  </si>
  <si>
    <t>Газоснабжение жилого дома № 4 по ул. Мелиораторов в пгт. Нема (кадастровый номер земельного участка 43:20:310101:95)</t>
  </si>
  <si>
    <t>Газоснабжение жилого дома № 26 кв. 2 по ул. Заречная в пгт. Нема (кадастровый номер земельного участка 43:20:310102:58)</t>
  </si>
  <si>
    <t>Газоснабжение жилого дома № 2 по ул. Красноармейская в пгт. Нема (кадастровый номер земельного участка 43:20:310102:32)</t>
  </si>
  <si>
    <t>Газоснабжение жилого дома № 12 по ул. Мелиораторов в пгт. Нема (кадастровый номер земельного участка 43:20:310101:91)</t>
  </si>
  <si>
    <t>Газоснабжение жилого дома № 32 по ул. Красноармейская в пгт. Нема (кадастровый номер земельного участка 43:20:310102:127)</t>
  </si>
  <si>
    <t>Газоснабжение жилого дома № 15 по ул. Победы в пгт. Нема (кадастровый номер земельного участка 43:20:310101:17)</t>
  </si>
  <si>
    <t>Газоснабжение жилого дома № 5 кв. 2 по п. Берёзовка в пгт. Нема (кадастровый номер земельного участка 43:20:390201:65)</t>
  </si>
  <si>
    <t>Газоснабжение жилого дома № 28 по ул. Красноармейская в пгт. Нема (кадастровый номер земельного участка 43:20:310102:129)</t>
  </si>
  <si>
    <t>Газоснабжение жилого дома № 42 по ул. Заречная в пгт. Нема (кадастровый номер земельного участка 43:20:310102:0176)</t>
  </si>
  <si>
    <t>Газоснабжение жилого дома № 40 кв. 1 по ул. Красноармейская в пгт. Нема (кадастровый номер земельного участка 43:20:310102:118)</t>
  </si>
  <si>
    <t>Газоснабжение жилого дома № 6 кв. 1 по п. Берёзовка в пгт. Нема (кадастровый номер земельного участка 43:20:390201:0074)</t>
  </si>
  <si>
    <t>Газоснабжение жилого дома № 34 кв. 2 по ул. Коммуны в пгт. Нема (кадастровый номер земельного участка 43:20:310101:101)</t>
  </si>
  <si>
    <t>Газоснабжение жилого дома № 32 кв. 2 по ул. Коммуны в пгт. Нема (кадастровый номер земельного участка 43:20:310101:31)</t>
  </si>
  <si>
    <t>Газоснабжение жилого дома № 6, кв. 2 по ул. Дружбы в пгт. Нема Немского района (кадастровый номер земельного участка 43:20:6310103:38)</t>
  </si>
  <si>
    <t>Газоснабжение жилого дома № 35, кв. 1 по ул. Пионерская в пгт. Нема Немского района (кадастровый номер земельного участка 43:20:310117:4)</t>
  </si>
  <si>
    <t>Газоснабжение жилого дома № 36, кв. 1 по ул.Школьная в пгт. Нема Немского района (кадастровый номер земельного участка 43:20:310116:62)</t>
  </si>
  <si>
    <t xml:space="preserve">Газоснабжение жилого дома № 58 по ул. Набережная в пгт Нема </t>
  </si>
  <si>
    <t>Газоснабжение жилого дома № 41 кв. 1 по ул. Новая в пгт Нема</t>
  </si>
  <si>
    <t xml:space="preserve">Газоснабжение жилого дома № 23 кв.1 по ул.Пионерская в пгт Нема </t>
  </si>
  <si>
    <t>Газоснабжение жилого дома № 90 по ул. Советская в с. Архангельское Немского района</t>
  </si>
  <si>
    <t>Газоснабжение жилого дома № 7, кв. 2 по ул. Тураева в с. Архангельское Немского района (кадастровый номер земельного участка 43:20:320101:202)</t>
  </si>
  <si>
    <t>Газоснабжение жилого дома № 8, кв. 1 по ул. Школьная в с. Васильевское Немского района (кадастровый номер земельного участка 43:20:330101:135)</t>
  </si>
  <si>
    <t>Газоснабжение жилого дома № 17а кв. 2 по ул. К. либкнехта в г. Нолинск</t>
  </si>
  <si>
    <t>Газоснабжение жилого дома № 16 по ул. Коммуны в г. Нолинске</t>
  </si>
  <si>
    <t>Газоснабжение жилого дома № 55а по ул. Курнакова в г. Нолинске (кадастровый номер земельного участка 43:21:010126:19)</t>
  </si>
  <si>
    <t>Газоснабжение жилого дома № 3, кв. 1 по ул.Луговая в д. Перевоз Нолинского района (кадастровый номер земельного участка 43:21:130503:136)</t>
  </si>
  <si>
    <t>Газоснабжение жилого дома № 38 кв. 1 по ул. Советская в д. Перевоз Нолинского района</t>
  </si>
  <si>
    <t>Газоснабжение жилого дома № 40 по ул. Центральная в д. Рябиновщина Нолинского района</t>
  </si>
  <si>
    <t>Газоснабжение жилого дома № 10 кв. 2 по ул. Полевая в д. Рябиновщина Нолинского района</t>
  </si>
  <si>
    <t>Газоснабжение жилого дома №  39 по ул. Центральная в д. Рябиновщина Нолинского района</t>
  </si>
  <si>
    <t>Газоснабжение жилого дома № 8 кв. 2 по ул. Полевая в д. Рябиновщина Нолинского района</t>
  </si>
  <si>
    <t>Газоснабжение жилого дома № 28, кв.2 по ул. Полевой в д. Рябиновщина Нолинского района (кадастровый номер земельного участка 43:21:140404:82)</t>
  </si>
  <si>
    <t>Газоснабжение жилого дома № 10 по ул.Октябрьская в пгт Аркуль Нолинского района</t>
  </si>
  <si>
    <t>Газоснабжение жилого дома № 7 кв. 2 по ул. Свободы в п. Красный Яр Нолинского района</t>
  </si>
  <si>
    <t>Газоснабжение жилого дома № 5 кв. 1 по ул. Садовая в пгт Суна</t>
  </si>
  <si>
    <t>Газоснабжение жилого дома  № 6, кв. 1 по ул. Березовая в  г. Уржуме Уржумского района (кадастровый номер земельного участка 43:35:310158:140)</t>
  </si>
  <si>
    <t>Газоснабжение жилого дома  № 105, кв. 4 по ул. Красная в  г. Уржуме Уржумского района (кадастровый номер земельного участка 43:35:310134:18)</t>
  </si>
  <si>
    <t>Газоснабжение жилого дома № 38 по ул. Трудовая в г. Уржуме Уржумского района (кадастровый номер земельного участка 43:35:310139:11)</t>
  </si>
  <si>
    <t>Газоснабжение жилого дома № 5 кв.1 по пер. Чернышевского в г. Уржуме (кадастровый номер земельного участка 43:35:310129:26)</t>
  </si>
  <si>
    <t>Газоснабжение жилого дома № 13 по  ул. Чернышевского в г. Уржуме</t>
  </si>
  <si>
    <t>Газоснабжение жилого дома № 46 кв.3 по ул. Кировский Тракт в г. Уржуме (земельный участок с кадастровым номером 43:35:310101:42)</t>
  </si>
  <si>
    <t xml:space="preserve"> Газоснабжение жилого дома № 1 кв.3 по пер. Васнецова в г. Уржуме (кадастровый номер земельного участка 43:35:310148:8)</t>
  </si>
  <si>
    <t>Газоснабжение жилого дома № 52 по ул. Первомайская в с. Швариха Нолинского района (кадастровый номер земельного участка 43:21:190603:0242)</t>
  </si>
  <si>
    <t>Газоснабжение жилого дома № 136 по ул. Кирова в г. Уржуме</t>
  </si>
  <si>
    <t>Газоснабжение жилого дома № 173б кв.2 по ул. Елкина в г. Уржуме</t>
  </si>
  <si>
    <t>Газоснабжение жилого дома № 35 кв. 4 по ул. Елкина в г. Уржуме</t>
  </si>
  <si>
    <t>Газоснабжение жилого дома № 12 кв. 2 по ул. Совхозная в пгт. Суна (кадастровый номер земельного участка 43:32:310104:90)</t>
  </si>
  <si>
    <t>Газоснабжение жилого дома № 85 по  ул. Елкина в г. Уржуме</t>
  </si>
  <si>
    <t>Газоснабжение жилого дома № 164 по ул. Красная в г. Уржуме</t>
  </si>
  <si>
    <t>Газоснабжение жилого дома № 26 по ул. Октябрьской в г. Уржуме (кадастровый номер земельного участка 43:35:310116:71)</t>
  </si>
  <si>
    <t>Газоснабжение жилого дома № 13 по ул. Новая в д. Петряево Уржумского района</t>
  </si>
  <si>
    <t>Газоснабжение жилого дома № 2 кв. 2 по ул. Школьная в д. Краснополье Сунского района</t>
  </si>
  <si>
    <t>Газоснабжение жилого дома № 19 кв. 1 по ул. Мира в пгт Суна</t>
  </si>
  <si>
    <t>Газоснабжение жилого дома № 12 по ул. Кирова в с. Петровское Уржумского района (кадастровый номер земельного участка 43:35:420601:171)</t>
  </si>
  <si>
    <t>Газоснабжение жилого дома № 10 кв. 2 по ул. Подгорная в п. Андреевский Уржумкого района</t>
  </si>
  <si>
    <t>Газоснабжение жилого дома № 4 по ул. Набережной в с. Буйское Уржумского района (кадастровый номер земельного участка 43:35:360101:145)</t>
  </si>
  <si>
    <t>Газоснабжение жилого дома № 44, кв.1 по ул. Кирова в с. Буйское Уржумского района (кадастровый номер земельного участка 43:35:360109:132)</t>
  </si>
  <si>
    <t>Газоснабжение жилого дома № 8 по ул. Коммуны в с. Лазарево Уржумского района</t>
  </si>
  <si>
    <t>Газоснабжение жилого дома № 21 по ул. Советская в пгт Нема Немского района (кадастровый номер земельного участка 43:20:310106:181)</t>
  </si>
  <si>
    <t>Газоснабжение жилого дома №39 кв.1 по ул. Кооперативная в пгт Нема Немского района (кадастровый номер земельного участка 43:20:310120:152)</t>
  </si>
  <si>
    <t>Газоснабжение жилого дома №4 кв.1 по ул. Производственная в пгт Нема Немского района (кадастровый номер земельного участка 43:20:310119:439)</t>
  </si>
  <si>
    <t>Газоснабжение жилого дома №42 кв.1 по ул. Колхозная в пгт. Нема Немского района (кадастровый номер земельного участка 43:20:310105:149)</t>
  </si>
  <si>
    <t>Газоснабжение жилого дома № 1 кв. 1 по ул. Заводская, д. 1 впгт. Нема</t>
  </si>
  <si>
    <t>Газоснабжение жилого дома № 78 а по ул. К. Маркса в г. Нолинск (кадастровый номер земельного участка 43:21:010124:65)</t>
  </si>
  <si>
    <t>Газоснабжение жилого дома № 1 по пер.Весенний  в г. Нолинск (кадастровый номер земельного участка 43:21:010118:39)</t>
  </si>
  <si>
    <t>Газоснабжение жилого дома № 5 по ул. Набережная в д. Богданово Уржумского района  (кадастровый номер земельного участка 43:35:340201:145)</t>
  </si>
  <si>
    <t>Газоснабжение жилого дома № 14 по ул. Поперечно-Бульварная в г. Нолинск (кадастровый номер земельного участка 43:21:010132:46)</t>
  </si>
  <si>
    <t>Газоснабжение жилого дома № 7 по ул. Кирова в д. Теребиловка Уржумского района (кадастровый номер земельного участка 43:35:510602:49)</t>
  </si>
  <si>
    <t>Газоснабжение жилого дома № 49 по ул. Курнакова в г. Нолинск (кадастровый номер земельного участка 43:21:010126:78)</t>
  </si>
  <si>
    <t>Газоснабжение жилого дома №10 по ул. Советская в д. Перевоз Нолинского района (кадастровый номер земельного участка 43:21:130502:219)</t>
  </si>
  <si>
    <t>Газоснабжение жилого дома № 24 по ул. Молодежная в  д. Перевоз Нолинского района (кадастровый номер земельного участка 43:21:130502:161)</t>
  </si>
  <si>
    <t>Газоснабжение жилого дома №6 кв.1 по ул. Молодежная в пос. Андреевский Уржумского района (кадастровый номер земельного участка 43:35:320109:53)</t>
  </si>
  <si>
    <t>Газоснабжение жилого дома № 12 кв. 1 по ул. Свободы в п. Красный Яр Нолинского района (кадастровый номер земельного участка 43:21:090201:17)</t>
  </si>
  <si>
    <t>Газоснабжение жилого дома №14 по ул. Садовая в с. Буйское Уржумского района (кадастровый номер земельного участка 43:35:360801:523)</t>
  </si>
  <si>
    <t>Газоснабжение жилого дома № 20 кв. 2 по ул. Механизаторская в пос. Новый Сунского района (кадастровый номер земельного участка 43:32:370401:185)</t>
  </si>
  <si>
    <t>Газоснабжение жилого дома № 15 кв. 1 по ул. Юбилейная в пгт. Суна Сунского района (кадастровый номер земельного участка 43:32:310105:71)</t>
  </si>
  <si>
    <t>Газоснабжение жилого дома №25 кв.2 по ул. Набережная в с. Русский Турек Уржумского района (кадастровый номер земельного участка 43:35:480310:92)</t>
  </si>
  <si>
    <t>Газоснабжение жилого дома № 1 кв.1 по  ул. Кооперативная в г. Уржуме (кадастровый номер земельного участка 43:35:310103:168)</t>
  </si>
  <si>
    <t>Газоснабжение жилого дома №12 по ул. Речная в д. Федосимово Уржумского района (кадастровый номер земельного участка 43:35:530901:186)</t>
  </si>
  <si>
    <t>Газоснабжение жилого дома № 29 по ул. Речная в д. Федосимово Уржумского района (кадастровый номер земельного участка 43:35:530901:224)</t>
  </si>
  <si>
    <t>Газоснабжение жилого дома № 95 по ул. Центральная в с. Большой Рой Уржумского района (кадастровый номер земельного участка 43:35:350103:153)</t>
  </si>
  <si>
    <t>Газоснабжение жилого дома № 14 по ул. Центральная в с. Большой Рой Уржумского района (кадастровый номер земельного участка 43:35:350111:69)</t>
  </si>
  <si>
    <t>Газоснабжение жилого дома №65 кв.2 по ул. Первомайская в г. Нолинск Нолинского района (кадастровый номер земельного участка 43:21:010112:004970)</t>
  </si>
  <si>
    <t>Газоснабжение жилого дома №1, кв.2 по пер. Пригородный в г. Нолинск Нолинского района (кадастровый номер земельного участка 43:21:010136:1)</t>
  </si>
  <si>
    <t>Газоснабжение жилого дома №20 кв.1 по ул. Никитина в г. Уржум Уржумского района (кадастровый номер земельного участка 43:35:310148:26)</t>
  </si>
  <si>
    <t>Газоснабжение жилого дома № 1 кв. 1 по ул. Нагорная в д. Краснополье Сунского района (кадастровый номер земельного участка 43:32:350103)</t>
  </si>
  <si>
    <t>Газоснабжение жилого дома № 7 кв. 1 по ул. Центральная в д. Краснополье Сунского района (кадастровый номер земельного участка 43:32:350101)</t>
  </si>
  <si>
    <t>Реконструкция существующей газораспределительной сети по ул.Бориса Чиркова в г.Нолинск</t>
  </si>
  <si>
    <t>Газоснабжение жилого дома в д. Боярки Юрьянского района (кадастровый номер земельного участка 43:38:260337:18)</t>
  </si>
  <si>
    <t>Газоснабжение жилого дома № 2 по ул. Ветеранов (Нововятский) в г. Кирове (кадастровый номер земельного участка 43:40:000810:29)</t>
  </si>
  <si>
    <t>Газоснабжение жилого дома № 15 по ул. Ветеранов (Нововятский) в г. Кирове (кадастровый номер земельного участка 43:40:000796:129)</t>
  </si>
  <si>
    <t>Газоснабжение жилого дома № 4 по ул. Ветеранов (Нововятский) в г. Кирове (кадастровый номер земельного участка 43:40:000810:71)</t>
  </si>
  <si>
    <t>Газоснабжение жилого дома № 5 по ул. Ветеранов (Нововятский) в г. Кирове  (кадастровый номер земельного участка 43:40:000799:164)</t>
  </si>
  <si>
    <t xml:space="preserve">Газоснабжение жилого дома, ул. Сосновая   д.6, с. Порошино     </t>
  </si>
  <si>
    <t>Газоснабжение жилого дома № 2 кв. 2 по ул. Труда в с. Пасегово Кирово-Чепецкого района</t>
  </si>
  <si>
    <t>Газоснабжение жилого дома №6 по ул. Новая в с. Бахта</t>
  </si>
  <si>
    <t>Газоснабжение жилого дома № 4б по ул. Фестивальная в пгт. Мурыгино, Юрьянского района</t>
  </si>
  <si>
    <t>Газоснабжение жилого дома, ул. Рычки  д. 40г, пгт Мурыгино</t>
  </si>
  <si>
    <t xml:space="preserve">Газоснабжение жилого дома, ул. Фабричная д.14  кв. 2, пгт Мурыгино      </t>
  </si>
  <si>
    <t xml:space="preserve">Газоснабжение жилого дома, ул. Производственная д.13  кв. 1, пгт Мурыгино      </t>
  </si>
  <si>
    <t>Газоснабжение жилого дома № 19 по ул. Свободы в пгт Мурыгино Юрьянского района</t>
  </si>
  <si>
    <t>Газоснабжение жилого дома №6 по ул. Набережная в пгт. Мурыгино Юрьянского района (кадастровый номер земельного участка 43:38:270108:241)</t>
  </si>
  <si>
    <t>Газоснабжение жилого дома №6 по ул. Зеленая в пгт. Мурыгино Юрьянского района (кадастровый номер земельного участка 43:38:260352:829)</t>
  </si>
  <si>
    <t>Газоснабжение жилого дома ул. Овчарная, д. 5, п Чистые Пруды</t>
  </si>
  <si>
    <t xml:space="preserve">Газоснабжение жилого дома, ул. Северная  д. 3, п. Читые Пруды      </t>
  </si>
  <si>
    <t>Газоснабжение жилого дома № 26 по ул. Восточная в п. Садаковский г. Кирова</t>
  </si>
  <si>
    <t>Газоснабжение жилого дома ул. Московская, д. 93, п Садаковский</t>
  </si>
  <si>
    <t xml:space="preserve">Газоснабжение жилого дома, ул. Изобильная  д. 5, п. Садаковский   </t>
  </si>
  <si>
    <t>Газоснабжение жилого дома № 7 по ул. Юбилейная в п. Костино</t>
  </si>
  <si>
    <t>Газоснабжение жилого дома № 10 по ул. Майская в п. Костино</t>
  </si>
  <si>
    <t>Газоснабжение жилого дома № 2Б по ул. Мокрая Слободка в п. Дороничи г. Кирова (Кадастровый номер земельного участка 43:40:002613:29)</t>
  </si>
  <si>
    <t xml:space="preserve">Газоснабжение жилого дома, ул. Бронная  д. 5, п. Дороничи      </t>
  </si>
  <si>
    <t>Газоснабжение жилого дома № 25 по ул. Кочуровы в п. Дороничи</t>
  </si>
  <si>
    <t>Газоснабжение жилого дома №23 по ул. Луговая в п. Гирсово Юрьянского района (кадастровый номер земельного участка 43:38:260431:523)</t>
  </si>
  <si>
    <t>Газоснабжение жилого дома № 16 по пер. Школьный в г. Киров</t>
  </si>
  <si>
    <t>Газоснабжение жилого дома № 9 в д. Югрино г. Кирова (кадастровый номер земельного участка 43:40:003811:0003)</t>
  </si>
  <si>
    <t>Газоснабжение жилого дома №16 в д. Югрино г. Кирова (кадастровый номер земельного участка 43:40:003811:23)</t>
  </si>
  <si>
    <t>Газоснабжение жилого дома №18 в д. Югрино г. Кирова (кадастровый номер земельного участка 43:40:003811:32)</t>
  </si>
  <si>
    <t>Газоснабжение жилого дома №20 в д. Югрино г. Кирова (кадастровый номер земельного участка 43:40:003811:33)</t>
  </si>
  <si>
    <t>Газоснабжение жилого дома №3 в д. Югрино г. Кирова (кадастровый номер земельного участка 43:40:003811:8)</t>
  </si>
  <si>
    <t>Газоснабжение жилого дома, ул. Свадебная, д. 15, д. Сергеево</t>
  </si>
  <si>
    <t xml:space="preserve">Газоснабжение жилого дома, д. Сергеево д. 2/14      </t>
  </si>
  <si>
    <t>Газоснабжение жилого дома № 5 по ул. Центральная д. Поздино Кирово-Чепецкого района</t>
  </si>
  <si>
    <t>Газоснабжение жилого дома № 7а по ул. Центральная в д. Поздино Кирово-Чепецкого района</t>
  </si>
  <si>
    <t>Газоснабжение жилого дома № 21 в д. Пестовы г. Кирова</t>
  </si>
  <si>
    <t>Газоснабжение жилого дома № 12 в д. Пестовы г. Кирова</t>
  </si>
  <si>
    <t xml:space="preserve">Газоснабжение жилого дома ул. Центральная  д. 2, д. Машкачи, Слободского  района      </t>
  </si>
  <si>
    <t>Газоснабжение жилого дома №15 в д. Малая Гора г. Кирова (кадастровый номер земельного участка 43:40:002225:160)</t>
  </si>
  <si>
    <t>Газоснабжение жилого дома №8В в д. Малая Гора г. Кирова (кадастровый номер земельного участка 43:40:002225:55)</t>
  </si>
  <si>
    <t>Газоснабжение жилого дома № 3 по ул. Центральная в д. Лубни, Слободского района (кадастровый номер земельного участка 43:30:090903:476)</t>
  </si>
  <si>
    <t>Газоснабжение жилого дома № 15 А (кадастровый номер земельного участка 43:12:420301:108) в д. Конные Кирово-Чепецкого района</t>
  </si>
  <si>
    <t>Газоснабжение жилого дома № 18 по ул.Труда в д. Колобовщина г. Кирова</t>
  </si>
  <si>
    <t>Газоснабжение жилого дома № 11 в д. Воронье г. Кирова</t>
  </si>
  <si>
    <t>Газопроод-ввод к жилому дому № 13 в д. Воронье г. Кирова (земельный участок с кадастровым номером 43:40:003821:36)</t>
  </si>
  <si>
    <t>Газоснабжение жилого дома №12 по ул. Павловская в д. Ваньшины г. Кирова (кадастровый номер земельного участка 43:40:002620:0067)</t>
  </si>
  <si>
    <t>Газоснабжение жилого дома № 59, д. Большая Гора</t>
  </si>
  <si>
    <t>Газоснабжение жилого дома №36 в д. Большая Гора г. Кирова (кадастровый номер земельного участка 43:40:002220:17)</t>
  </si>
  <si>
    <t>Газоснабжение жилого дома ул. Озерная 28, д. Бородская</t>
  </si>
  <si>
    <t xml:space="preserve">Газоснабжение жилого дома, ул. Мошкачевская д.16, д. Богородская      </t>
  </si>
  <si>
    <t xml:space="preserve">Газоснабжение жилого дома, ул. Октябрьской Революции, д. 62. г. Кирова      </t>
  </si>
  <si>
    <t xml:space="preserve">Газоснабжение жилого дома, ул. Еловая/ул. Морозова   д.д. 30/40, г. Кирова     </t>
  </si>
  <si>
    <t xml:space="preserve">Газоснабжение жилого дома, Оричевская д.34, г. Кирова      </t>
  </si>
  <si>
    <t xml:space="preserve">Газоснабжение жилого дома, ул. Ореховая, д. 50, г. Кирова      </t>
  </si>
  <si>
    <t xml:space="preserve">Газоснабжение жилого дома, ул. Широковская   д.9, г. Кирова    </t>
  </si>
  <si>
    <t>Газоснабжение жилого дома, слобода Лосево, д. 25, г. Кирова</t>
  </si>
  <si>
    <t>Газоснабжение жилого дома, ул. Героев чернобыльцев   д. 20а, г. Кирова</t>
  </si>
  <si>
    <t>Газоснабжение жилого дома №22 в сл. Лянгасы в г. Киров (кадастровый номер 43:40:000074:119)</t>
  </si>
  <si>
    <t xml:space="preserve">Газоснабжение жилого дома, ул. Федосеева   д.4, г. Кирова   </t>
  </si>
  <si>
    <t xml:space="preserve">Газоснабжение жилого дома, ул. Павла Корчагина, д.112, г. Кирова      </t>
  </si>
  <si>
    <t>Газоснабжение жилого дома № 57 по пер. Березниковский в г. Киров (1)</t>
  </si>
  <si>
    <t xml:space="preserve">Газоснабжение жилого дома, ул. Колхозная  д. 7, г. Кирова     </t>
  </si>
  <si>
    <t xml:space="preserve">Газоснабжение жилого дома, ул. Радужная   22, г. Кирова      </t>
  </si>
  <si>
    <t xml:space="preserve">Газоснабжение жилого дома, ул. Гастелло д.32, г. Кирова      </t>
  </si>
  <si>
    <t>Газоснабжение жилого дома № 62 по ул. Слобода Лянгасы в г. Киров</t>
  </si>
  <si>
    <t>Газоснабжение жилого дома, ул. Янтарная слобода д. 16/1, г. Кирова</t>
  </si>
  <si>
    <t>Газоснабжение жилого дома ул. Северная Орловская 10, г. Киров</t>
  </si>
  <si>
    <t>Газоснабжение жилого дома № 159 по ул. Березниковская в г. Киров</t>
  </si>
  <si>
    <t>Газоснабжение жилого дома № 123 по ул. Березниковская в г. Киров (земельный участок с кадастровым номером 43:40:000079:74)</t>
  </si>
  <si>
    <t>Газоснабжение жилого дома № 14 по ул. Снежная в г. Кирове (земельный участок с кадастровым номером 43:40:000625:77)</t>
  </si>
  <si>
    <t>Газснабжение жилого дома г. Киров, ул. Слобода Лянгасы, д. 64а</t>
  </si>
  <si>
    <t>Газоснабжение жилого дома № 6 по ул.Ветеранов(Нововятский) в г. Кирове (кадастровый номер земельного участка 43:40:000810:0006)</t>
  </si>
  <si>
    <t>Газоснабжение жилого дома №20 по ул. Новая в г. Киров (кадастровый номер земельного участка 43:40:000512:11)</t>
  </si>
  <si>
    <t>Газоснабжение жилого дома №11 в сл. Шельпяки г. Кирова (кадастровый номер земельного участка 43:40:003028:131)</t>
  </si>
  <si>
    <t>Газоснабжение жилого дома №9 по ул. Нововятская в г. Киров (кадастровый номер земельного участка 43:40:000859:10)</t>
  </si>
  <si>
    <t>Газоснабжение жилого дома № 124 по пер. Березниковский в п. Ганино в г. Кирове (кадастровый номер земельного участка 43:40:000079:357)</t>
  </si>
  <si>
    <t>Газоснабжение жилого дома № 57 по пер. Березниковский в г. Киров (2)</t>
  </si>
  <si>
    <t>Газоснабжение жилого дома №34 по ул. Деповская в г. Киров (кадастровый номер земельного участка 43:40:000511:47)</t>
  </si>
  <si>
    <t>Газоснабжение жилого дома №17 по ул. Окружная в сл. Шельпяки г. Кирова (кадастровый номер земельного участка 43:40:003028:273)</t>
  </si>
  <si>
    <t>Газоснабжение жилого дома № 5 по пер. Воскресный в г. Кирове (кадастровый номер земельного участка 43:40:000713:83)</t>
  </si>
  <si>
    <t>Газоснабжение жилого дома №27 по ул. Жданова Нововятского района г. Кирова (кадастровый номер земельного участка 43:40:000855:15)</t>
  </si>
  <si>
    <t>Газоснабжение жилого дома №23 по ул. Полевая в  сл. Село Красное г. Кирова (кадастровый номер земельного участка 43:40:000717:37)</t>
  </si>
  <si>
    <t>Газоснабжение жилого дома №22 по ул.Октябрьской Революции в г. Киров (кадастровый номер земельного участка 43:40:000608:13)</t>
  </si>
  <si>
    <t>Газоснабжение жилого дома № 36А по ул. Школьная (Нововятский) в г. Кирове (кадастровый номер земельного участка 43:40:000809:110)</t>
  </si>
  <si>
    <t>Газоснабжение жилого дома № 11 по ул. Ветеранов (Нововятский) в г. Кирове (кадастровый номер земельного участка 43:40:000799:6)</t>
  </si>
  <si>
    <t>Газоснабжение жилого дома №38а по ул. Школьная Нововятского района г. Кирова (кадастровый номер земельного участка 43:40:000809:29)</t>
  </si>
  <si>
    <t>Газоснабжение жилого дома №30Б по ул. Школьная Нововятского района г. Кирова  (кадастровый номер земельного участка 43:40:000809:22)</t>
  </si>
  <si>
    <t>Газоснабжение жилого дома №8 по ул. Ялтинская в г. Киров (кадастровый номер земельного участка 43:40:002213:400)</t>
  </si>
  <si>
    <t>Газоснабжение жилого дома №7 по ул. Анатолия Попова в п. Гирсово Юрьянского района  (кадастровый номер земельного участка 43:38:260431:631)</t>
  </si>
  <si>
    <t>Газоснабжение жилого дома № 42-1 по ул. Тюленина в г. Кирове (кадастровый номер земельного участка 43:40:000527:195)</t>
  </si>
  <si>
    <t>Газоснабжение жилого дома № 32А по ул. Школьная (Нововятский) в г. Кирове (кадастровый номер земельного участка 43:40:000809:5)</t>
  </si>
  <si>
    <t>Газоснабжение жилого дома № 170-1 по ул. Березниковская в г. Кирове (кадастровый номер земельного участка 43:40:000077:0025)</t>
  </si>
  <si>
    <t>Газоснабжение жилого дома № 1г по ул. Веселая в п. Дороничи г. Кирова (кадастровый номер земельного участка 43:40:002607:32)</t>
  </si>
  <si>
    <t>Газоснабжение жилого дома № 9 по ул.Солнечная в п. Садаковский г. Кирова (кадастровый номер земельного участка 43:40:002415:213)</t>
  </si>
  <si>
    <t>Газоснабжение жилого дома №1А по ул. Свободы в д. Колобовщина г. Кирова  (кадастровый номер земельного участка 43:40:003224:343)</t>
  </si>
  <si>
    <t>Газоснабжение жилого дома № 27 по ул.Центральная в д. Малая Субботиха г. Кирова (кадастровый номер земельного участка 43:40:003631:999)</t>
  </si>
  <si>
    <t>Газоснабжение жилого дома № 38 по ул. Яблочная в д. Сергеево г. Кирова (кадастровый номер земельного участка 43:40:002216:62)</t>
  </si>
  <si>
    <t>Газоснабжение жилого дома №2 в д. Опушни г. Кирова (кадастровый номер земельного участка 43:40:002424:193)</t>
  </si>
  <si>
    <t>Газоснабжение жилого дома № 54 по ул. Молодая Гвардия в пгт Мурыгино Юрьянского района (кадастровый номер земельного участка 43:38:270105:244)</t>
  </si>
  <si>
    <t>Газоснабжение жилого дома № 8, кв. 2 по ул. Молодая Гвардия в пгт Мурыгино Юрьянского района (кадастровый номер земельного участка 43:38:270108:0092)</t>
  </si>
  <si>
    <t>Газоснабжение жилого дома № 8, кв. 4 по ул. Молодая Гвардия в пгт Мурыгино Юрьянского района (кадастровый номер земельного участка 43:38:270108:0092)</t>
  </si>
  <si>
    <t>Газоснабжение жилого дома № 8, кв. 3 по ул. Молодая Гвардия в пгт Мурыгино Юрьянского района (кадастровый номер земельного участка 43:38:270108:0092)</t>
  </si>
  <si>
    <t>Газоснабжение жилого дома № 17 по ул. Свободы (Нововятский) в г. Кирове (кадастровый номер земельного участка 43:40:000881:602)</t>
  </si>
  <si>
    <t>Газоснабжение жилого дома № 32Б по ул. Школьная (Нововятский) в г. Кирове  (кадастровый номер земельного участка 43:40:000809:45)</t>
  </si>
  <si>
    <t>Газоснабжение жилого дома № 5 по ул. Свердлова (Нововятский) в г. Кирове (кадастровый номер земельного участка 43:40:000726:0008)</t>
  </si>
  <si>
    <t>Газоснабжение жилого дома № 91 по пер. Березниковский в г. Кирове (кадастровый номер земельного участка 43:40:000085:74)</t>
  </si>
  <si>
    <t>Газоснабжение жилого дома № 46 по ул. Кооперативная в г. Кирове (кадастровый номер земельного участка 43:40:000605:0030)</t>
  </si>
  <si>
    <t>Газоснабжение жилого дома №2 в д. Большие Кушовы г. Кирова (кадастровый номер земельного участка 43:40:002439:0058)</t>
  </si>
  <si>
    <t>Газоснабжение жилого дома № 10-2 по ул. Свободы в д. Колобовщина г. Кирова (кадастровый номер земельного участка 43:40:003224:429)</t>
  </si>
  <si>
    <t>Газоснабжение жилого дома № 8 по ул. Садовая в д. Филимоновщина Кирово-Чепецкого района (кадастровый номер земельного участка 43:12:121101:329)</t>
  </si>
  <si>
    <t>Газоснабжение жилого дома №4 по ул. Котовского в г. Кирове (кадастровый номер земельного участка 43:40:000506:97)</t>
  </si>
  <si>
    <t>Газоснабжение жилого дома №18 по ул. Дачная в пгт Мурыгино Юрьянского района (кадастровый номер земельного участка 43:38:270109:332)</t>
  </si>
  <si>
    <t>Газоснабжение жилого дома №12А по ул. Свободы в с. Пасегово (кадастровый номер земельного участка 43:12:031806:296)</t>
  </si>
  <si>
    <t>Газоснабжение жилого дома №8 по ул. Железнодорожная в пгт Мурыгино Юрьянского района (кадастровый номер земельного участка 43:38:270109:274)</t>
  </si>
  <si>
    <t>Газоснабжение жилого дома № 20 по ул. Колхозная г. Кирова (кадастровый номер земельного участка 43:40:000601:26)</t>
  </si>
  <si>
    <t>Газоснабжение жилого дома №25А по ул. Почтовая в п. Садаковский (кадастровый номер земельного участка 43:40:002415:226)</t>
  </si>
  <si>
    <t>Газоснабжение жилого дома по ул. Лазурная, д. 12В д. Машкачи Слободского района (кадастровый номер земельного участка 43:30:390813:433)</t>
  </si>
  <si>
    <t>Газоснабжение жилого дома №5 по ул. Первомайская в пгт Мурыгино Юрьянского района (кадастровый номер земельного участка 43:38:270104:855)</t>
  </si>
  <si>
    <t>Газоснабжение жилого дома №1-2 по ул. Дружбы в с. Пасегово Кирово-Чепецкого р-на (кадастровый номер земельного участка 43:12:031805:680)</t>
  </si>
  <si>
    <t>Газоснабжение жилого дома №17 по ул. Молодежная в с. Пасегово Кирово-Чепецкого р-на (кадастровый номер земельного участка 43:12:031801:106)</t>
  </si>
  <si>
    <t>Газоснабжение жилого дома № 19-1 по ул. Осенняя г. Кирова (кадастровый номер земельного участка 43:40:000082:135)</t>
  </si>
  <si>
    <t>Газоснабжение жилого дома №32 в сл. Лянгасы в г. Киров (кадастровый номер 43:40:000074:700)</t>
  </si>
  <si>
    <t>Газоснабжение жилого дома №1 кв.1 по ул. Новая в д. Югрино (кадастровый номер земельного участка 43:40:003811:27)</t>
  </si>
  <si>
    <t>Газоснабжение жилого дома №37 по ул. Коммуны в с. Русское (кадастровый номер земельного участка 43:40:003400:0065)</t>
  </si>
  <si>
    <t>Газоснабжение жилого дома № 8 пер. Рабочий,  п. Макарье, г. Кирова (кадастровый номер земельного участка 43:40:003610:279)</t>
  </si>
  <si>
    <t>Газоснабжение жилого дома №59 ул. Молодая Гвардия,  в пгт Мурыгино Юрьянского района (кадастровый номер земельного участка 43:38:270105:0409)</t>
  </si>
  <si>
    <t>Газоснабжение жилого дома №8 сл. Вахрино,  г. Кирова (кадастровый номер земельного участка 43:40:003014:202)</t>
  </si>
  <si>
    <t>Газоснабжение жилого дома № 8 ул. Цветочная (Нововятский) г. Кирова (кадастровый номер земельного участка 43:40:000881:63)</t>
  </si>
  <si>
    <t>Газоснабжение жилого дома №6 пр-д Даниловский  г. Кирова (кадастровый номер земельного участка 43:40:000070:1583)</t>
  </si>
  <si>
    <t>Газоснабжение жилого дома №12 ул. Ветеранов (Нововятский) г. Кирова (кадастровый номер земельного участка 43:40:000810:74)</t>
  </si>
  <si>
    <t>Газоснабжение жилого дома № 32 ул. Ветеранов (Нововятский) г. Кирова (кадастровый номер земельного участка 43:40:000796:169)</t>
  </si>
  <si>
    <t>Газоснабжение жилого дома № 21 ул. 4-й Пятилетки г. Кирова (кадастровый номер земельного участка 43:40:000525:25)</t>
  </si>
  <si>
    <t>Газоснабжение жилого дома №36 ул. Луговая  г. Кирова (кадастровый номер земельного участка 43:40:000605:40)</t>
  </si>
  <si>
    <t>Газоснабжение жилого дома №52 А ул. Филатова г. Кирова (кадастровый номер земельного участка 43:40:000000:3042)</t>
  </si>
  <si>
    <t>Газоснабжение жилого дома № 26 д. Нагорена  Слободского района (кадастровый номер земельного участка 43:30:090906:16)</t>
  </si>
  <si>
    <t>Газоснабжение жилого дома № 15 ул. Роз,  д. Сергеево г. Кирова (кадастровый номер земельного участка 43:40:002215:473)</t>
  </si>
  <si>
    <t>Газоснабжение жилого дома №37А ул. Цветочная  г. Кирова (кадастровый номер земельного участка 43:40:000528:49)</t>
  </si>
  <si>
    <t>Газоснабжение жилого дома № 95 ул. Павла Корчагина г. Кирова (кадастровый номер земельного участка 43:40:000595:11)</t>
  </si>
  <si>
    <t>Газоснабжение жилого дома № 9 ул. Овчарная,  п. Чистые Пруды(кадастровый номер земельного участка 43:40:002811:5)</t>
  </si>
  <si>
    <t>Газоснабжение жилого дома № 5Б д. Опушни г. Кирова (кадастровый номер земельного участка 43:40:002424:17)</t>
  </si>
  <si>
    <t>Газоснабжение жилого дома № 15 ул. Свободы (Нововятский)  г. Кирова (кадастровый номер земельного участка 43:40:000881:617)</t>
  </si>
  <si>
    <t>Газоснабжение жилого дома № 93 ул. Богородская,  д. Богородская (кадастровый номер земельного участка 43:40:003611:399)</t>
  </si>
  <si>
    <t>Газоснабжение жилого дома №34 ул. Новая  г. Кирова (кадастровый номер земельного участка 43:40:000512:4)</t>
  </si>
  <si>
    <t>Газоснабжение жилого дома № 19 ул. Оричевская г. Кирова (кадастровый номер земельного участка 43:40:000079:584)</t>
  </si>
  <si>
    <t>Газоснабжение жилого дома №22 по ул. Серовская в г. Кирове (кадастровый номер земельного участка 43:40:000625:175)</t>
  </si>
  <si>
    <t>Газоснабжение жилого дома №28 по ул. Советская в сл. Село Красное г. Кирова (кадастровый номер земельного участка 43:40:003000:0233)</t>
  </si>
  <si>
    <t>Газоснабжение жилого дома № 1 ул. Михайловская,  п. Садаковский (кадастровый номер земельного участка 43:40:002417:89)</t>
  </si>
  <si>
    <t>Газоснабжение жилого дома № 6 ул. Щербининская , п. Ганино (кадастровый номер земельного участка 43:40:002203:139)</t>
  </si>
  <si>
    <t>Газоснабжение жилого дома № 3 ул. Звонкая д. Ваньшины (кадастровый номер земельного участка 43:40:002620:0064)</t>
  </si>
  <si>
    <t>Газоснабжение жилого дома №21 ул. Заозерная, д. 21, сл. Леваши, г. Кирова (кадастровый номер земельного участка 43:40:003015:175)</t>
  </si>
  <si>
    <t>Газоснабжение жилого дома №102 ул. Березниковская,  г. Кирова (кадастровый номер земельного участка 43:40:000085:50)</t>
  </si>
  <si>
    <t>Газоснабжение жилого дома № 138 ул. Березниковская  г. Кирова (кадастровый номер земельного участка 43:40:000081:537)</t>
  </si>
  <si>
    <t>Газоснабжение жилого дома № 1 ул. Анкушинская, д. Гнусино (кадастровый номер земельного участка 43:30:070301:0074)</t>
  </si>
  <si>
    <t>Газоснабжение жилого дома № 15 кв. 1 ул. Южная, п. Ганино (кадастровый номер земельного участка 43:40:002200:1590)</t>
  </si>
  <si>
    <t>Газоснабжение жилого дома №31  ул. Кочуровы, п. Дороничи (кадастровый номер земельного участка 43:40:002611:77)</t>
  </si>
  <si>
    <t>Газоснабжение жилого дома № 75/1 пер. Березниковский г. Кирова (кадастровый номер земельного участка 43:40:000085:52)</t>
  </si>
  <si>
    <t>Газоснабжение жилого дома № 83 кв. 2 ул. Коллективная  г. Кирова (кадастровый номер земельного участка 43:40:000551:82)</t>
  </si>
  <si>
    <t>Газоснабжение д. Сезенево Кирово-Чепецкого района</t>
  </si>
  <si>
    <t>Газоснабжение жилых домов в д. Головизнинцы Кирово-Чепецкого района</t>
  </si>
  <si>
    <t>Газоснабжение жилых домов сл. Санниковы г. Киров (сл. Куртеевы, сл. Филейка)</t>
  </si>
  <si>
    <t>Газоснабжение жилых домов в кад. квартале 43:40:000481 п. Новый Ленинского района г. Кирова</t>
  </si>
  <si>
    <t>Газоснабжение жилого дома № 16 кв. 1 по ул. Мира в с. Шестаково Слободского района</t>
  </si>
  <si>
    <t>Газоснабжение жилого дома № 10а по ул. Октябрьская в с. Шестаково Слободского района</t>
  </si>
  <si>
    <t>Газоснабжение жилого дома № 11 по ул. Кооперативной в с. Шестаково Слободского района</t>
  </si>
  <si>
    <t>Газоснабжение жилого дома № 6 по ул. Новошестаковская в с. Шестаково Слободского района</t>
  </si>
  <si>
    <t>Газоснабжение жилого дома № 16 кв. 2 по ул. Мира в с. Шестаково Слободского района</t>
  </si>
  <si>
    <t>Газоснабжение жилого дома № 11 по ул. Новошестаковская в с. Шестаково Слободского района</t>
  </si>
  <si>
    <t>Газоснабжение жилого дома № 12 по ул. Олимпийская в с. Шестаково Слободского района</t>
  </si>
  <si>
    <t>Газоснабжение жилого дома № 87 по ул. Колхозная в с. Шестаково Слободского района</t>
  </si>
  <si>
    <t>Газоснабжение жилого дома № 11а по ул. Колхозная в с. Шестаково Слободского района</t>
  </si>
  <si>
    <t>Газоснабжение жилого дома № 22 по ул. Колхозная в с. Шестаково Слободского района</t>
  </si>
  <si>
    <t>Газоснабжение жилого дома № 21 по ул. Кооперативная в с. Шестаково Слободского района (кадастровый номер земельного участка 43:30:340403:126)</t>
  </si>
  <si>
    <t>Газоснабжение жилого дома № 4 по ул. Никулицкая в с. Никульчино Слободского района (кадастровый номер земельного участка 43:30:120209:132)</t>
  </si>
  <si>
    <t>Газоснабжение жилого дома № 16а по ул. Проселочная в с. Никульчино Слободского района</t>
  </si>
  <si>
    <t>Газоснабжение жилого дома № 18В по ул. Мира в с. Бобино Слободского района</t>
  </si>
  <si>
    <t>Газоснабжение жилого дома №32 по ул. Свободы в пгт Вахруши Слободского района (кадастровый номер земельного участка 43:30:400115:30)</t>
  </si>
  <si>
    <t>Газоснабжение жилого дома №16 по ул. Блатовы в пгт Вахруши Слободского района (кадастровый номер земельного участка 43:30:400112:65)</t>
  </si>
  <si>
    <t>Газоснабжение жилого дома № 12 по ул. Труда в пгт. Вахруши Слободского района (кадастровый номер земельного участка 43:30:400121:62)</t>
  </si>
  <si>
    <t>Газоснабжение жилого дома № 14 по ул. Пролетарский в пгт Вахруши Слободского района</t>
  </si>
  <si>
    <t>Газоснабжение жилого дома № 17 по ул. Свободы в пгт Вахруши Слободского района</t>
  </si>
  <si>
    <t>Газоснабжение жилого дома № 4 по пер. Пролетарский в пгт Вахруши Слободского района</t>
  </si>
  <si>
    <t xml:space="preserve">Газоснабжение жилого дома № 17 по пер. Строителей в пгт. Вахруши Слободского района </t>
  </si>
  <si>
    <t>Газоснабжение жилого дома № 39 по ул. Коммунальная в пгт. Вахруши Слободского района</t>
  </si>
  <si>
    <t>Газоснабжение жилого дома № 4 по ул. Новая в пгт. Вахруши Слободского района</t>
  </si>
  <si>
    <t>Газоснабжение жилого дома № 4 по ул. Базарная в пгт. Вахруши Слободского района</t>
  </si>
  <si>
    <t>Газоснабжение жилого дома №27 по ул. Коммунальная в пгт Вахруши Слободского района (кадастровый номер земелдьного участка 43:30:400121:52)</t>
  </si>
  <si>
    <t>Газоснабжение жилого дома № 5 по ул. Коммунальная в пгт. Вахруши Слободского района</t>
  </si>
  <si>
    <t>Газоснабжение жилого дома № 10 по ул. Блатовы в пгт. Вахруши Слободского района</t>
  </si>
  <si>
    <t xml:space="preserve">Газоснабжение жилого дома №21 по ул. Покровская в дер. Барамзы Слободского района (кадастровый номер земельного участка  к/н нет) </t>
  </si>
  <si>
    <t xml:space="preserve">Газоснабжение жилого дома №25 по ул. Покровская в дер. Барамзы Слободского района (кадастровый номер земельного участка 43:30:080807:281) </t>
  </si>
  <si>
    <t xml:space="preserve">Газоснабжение жилого дома №13 по ул. Сосновой в дер. Бабичи Слободского района (кадастровый номер земельного участка 43:30:420213:271) </t>
  </si>
  <si>
    <t>Газоснабжение жилого дома № 72 по ул. Родниковая в д. Бабичи Слободского района</t>
  </si>
  <si>
    <t>Газоснабжение жилого дома на земельном участке с кадастровым номером 43:30:390610:465 в дер. Шмагины Слободского района</t>
  </si>
  <si>
    <t>Газоснабжение жилого дома № 6 по ул. Снежная в д. Шихово Слободского района</t>
  </si>
  <si>
    <t>Газоснабжение жилого дома №б/н (кадастровый номер земельного учатска 43:30:090109:202) в д. Трушковы Слободского района</t>
  </si>
  <si>
    <t>Газоснабжение жилого дома №б/н (кадастровый номер земельного участка 43:30:090109:33) в д. Трушковы Слободского района</t>
  </si>
  <si>
    <t>Газоснабжение жилого дома № 7 по ул. Беляевская в д. Трушковы Слободского района</t>
  </si>
  <si>
    <t>Газоснабжение жилого дома № 5 по ул. Набережная в д. Сунцовы Слободского района</t>
  </si>
  <si>
    <t>Газоснабжение жилого дома № 8 по ул. Новая в д. Сунцовы Слободского района</t>
  </si>
  <si>
    <t>Газоснабжение жилого дома № 6 (1) по ул. Новая в д. Сунцовы Слободского района</t>
  </si>
  <si>
    <t>Газоснабжение жилого дома № 50 по ул. Набережная в д. Сунцовы Слободского района</t>
  </si>
  <si>
    <t>Газоснабжение жилого дома № 8, кв. 2 по ул. Новая в д. Сунцовы Слободского района</t>
  </si>
  <si>
    <t>Газоснабжение жилого дома № 44а по ул. Набережная в д. Сунцовы Слободского района</t>
  </si>
  <si>
    <t>Газоснабжение жилого дома № 1Б по ул. Новая в д. Сунцовы Слободского района</t>
  </si>
  <si>
    <t xml:space="preserve">Газоснабжение жилого дома №38 по ул. Набережная в дер. Сунцовы Слободского района (кадастровый номер земельного участка 43:30:420101:426) </t>
  </si>
  <si>
    <t xml:space="preserve">Газоснабжение жилого дома №40 по ул. Набережная в дер. Сунцовы Слободского района (кадастровый номер земельного участка 43:30:420101:181) </t>
  </si>
  <si>
    <t xml:space="preserve">Газоснабжение жилого дома №40 кв.1 по ул. Набережная в дер. Сунцовы Слободского района (кадастровый номер земельного участка 43:30:420101:181) </t>
  </si>
  <si>
    <t xml:space="preserve">Газоснабжение жилого дома №1а по ул. Новая в дер. Сунцовы Слободского района (кадастровый номер земельного участка 43:30:420101:301) </t>
  </si>
  <si>
    <t>Газоснабжение жилого дома № 2 по ул. Новая в д. Сунцовы Слободского района (кадастровый номер земельного участка 43:30:420101:35)</t>
  </si>
  <si>
    <t xml:space="preserve">Газоснабжение жилого дома №54А по ул. Набережная в дер. Сунцовы Слободского района (кадастровый номер земельного участка 43:30:420101:257) </t>
  </si>
  <si>
    <t xml:space="preserve">Газоснабжение жилого дома №42б по ул. Набережная в дер. Сунцовы Слободского района (кадастровый номер земельного участка 43:30:420101:285) </t>
  </si>
  <si>
    <t>Газоснабжение жилого дома № 6 по ул. Садовая в д. Стулово Слободского района</t>
  </si>
  <si>
    <t>Газоснабжение жилого дома № 13 по ул. Радужная в д. Стулово Слободского района</t>
  </si>
  <si>
    <t>Газоснабжение жилого дома № 1 по ул. Крюковская в д. Стулово Слободского района</t>
  </si>
  <si>
    <t>Газоснабжение жилого дома № 20 по ул. Метелевская в д. Стулово Слободского района</t>
  </si>
  <si>
    <t>Газоснабжение жилого дома № 12Б по ул. Полевая в д. Стулово Слободского района</t>
  </si>
  <si>
    <t>Газоснабжение жилого дома № 34 по ул. Метелевская в д. Стулово Слободского района</t>
  </si>
  <si>
    <t>Газоснабжение жилого дома № 19 по ул. Метелевская в д. Стулово Слободского района</t>
  </si>
  <si>
    <t>Газоснабжение жилого дома № 19 по ул. Крюковская в д. Стулово Слободского района</t>
  </si>
  <si>
    <t>Газоснабжение жилого дома № 1Б по ул. Полевая в д. Стулово Слободского района</t>
  </si>
  <si>
    <t>Газоснабжение жилого дома № 12 по ул. Солнечная в д. Стулово Слободского района</t>
  </si>
  <si>
    <t>Газоснабжение жилого дома № 1 по ул. Северная в д. Стулово Слободского района</t>
  </si>
  <si>
    <t>Газоснабжение жилого дома № 15 по ул. Строителей в д. Стулово Слободского района</t>
  </si>
  <si>
    <t>Газоснабжение жилого дома № 2 по ул. Солнечная в д. Стулово Слободского района</t>
  </si>
  <si>
    <t>Газоснабжение жилого дома № 28 по ул. Метелевская в д. Стулово Слободского района</t>
  </si>
  <si>
    <t>Газоснабжение жилого дома № 11 по ул. Ключевая в д. Стулово Слободского района</t>
  </si>
  <si>
    <t>Газоснабжение жилого дома № 4 по ул. Молодежная в д. Стулово Слободского района</t>
  </si>
  <si>
    <t>Газоснабжение жилого дома № 9, кв. 1 по ул. Ключевая в д. Стулово Слободского района</t>
  </si>
  <si>
    <t>Газоснабжение жилого дома № 6 по ул. Молодежная в д. Стулово Слободского района</t>
  </si>
  <si>
    <t>Газоснабжение жилого дома № 19 по ул. Молодежная в д. Стулово Слободского района</t>
  </si>
  <si>
    <t>Газоснабжение жилого дома № 10 по ул. Центральная в д. Стулово Слободского района</t>
  </si>
  <si>
    <t>Газоснабжение жилого дома № 28а по ул. Пограничная в д. Стулово Слободского района</t>
  </si>
  <si>
    <t>Газоснабжение жилого дома № 48 по ул. Мелиораторов в д. Стулово Слободского района</t>
  </si>
  <si>
    <t>Газоснабжение жилого дома № 3 по ул. Совхозная в д. Стулово Слободского района</t>
  </si>
  <si>
    <t>Газоснабжение жилого дома № 3 по ул. Луговая в д. Стулово Слободского района</t>
  </si>
  <si>
    <t>Газоснабжение жилого дома № 5 по ул. Садовая в д. Стулово Слободского района</t>
  </si>
  <si>
    <t>Газоснабжение жилого дома № 26 по ул. Пограничная в д. Стулово Слободского района</t>
  </si>
  <si>
    <t>Газоснабжение жилого дома № 18 по ул. Ключевая в д. Стулово Слободского района</t>
  </si>
  <si>
    <t>Газоснабжение жилого дома № 1 по ул. Сосновая в д. Стулово Слободского района</t>
  </si>
  <si>
    <t>Газоснабжение жилого дома № 2 по ул. Луговая в д. Стулово Слободского района</t>
  </si>
  <si>
    <t>Газоснабжение жилого дома № 1 (1) по ул. Ключевая в д. Стулово Слободского района</t>
  </si>
  <si>
    <t>Газоснабжение жилого дома № 23 по ул. Пограничная в д. Стулово Слободского района</t>
  </si>
  <si>
    <t>Газоснабжение жилого дома № 14 по ул. Северная в д. Стулово Слободского района</t>
  </si>
  <si>
    <t>Газоснабжение жилого дома № 10 по ул. Родниковая в д. Стулово Слободского района</t>
  </si>
  <si>
    <t xml:space="preserve">Газоснабжение жилого дома №4 по ул. Энергетиков в дер. Стулово Слободского района 43:30:410305:599 (кадастровый номер земельного участка 43:30:410305:599) </t>
  </si>
  <si>
    <t xml:space="preserve">Газоснабжение жилого дома № 27 по ул. Трактовая, д. Стулово, Слободского района (кадастровый номер земельного участка 43:30::410303:360) </t>
  </si>
  <si>
    <t xml:space="preserve">Газоснабжение жилого дома № 6 по ул. Пакрковая, д. Стулово, Слободского района (кадастровый номер земельного участка 43:30:410305:605) </t>
  </si>
  <si>
    <t xml:space="preserve">Газоснабжение жилого дома №6 по ул. Весенняя в дер. Стулово Слободского района (кадастровый номер земельного участка 43:30:410301:419) </t>
  </si>
  <si>
    <t xml:space="preserve">Газоснабжение жилого дома № 1 (2) по ул. Ключевая в д. Стулово Слободского района (кадастровый номер земельного участка  43:30:410303:371) </t>
  </si>
  <si>
    <t>Газоснабжение жилого дома №7 по ул. Лесная в д. Стулово Слободского района (кадастровый номер земельного участка 43:30:410301:454)</t>
  </si>
  <si>
    <t xml:space="preserve">Газоснабжение жилого дома №18 по ул. Зеленая в д. Стулово Слободского района (кадастровый номер земельного участка 43:30:410301:414 ) </t>
  </si>
  <si>
    <t xml:space="preserve">Газоснабжение жилого дома №17 по ул. Ключевая в дер. Стулово Слободского района (кадастровый номер земельного участка 43:30:410303:0031) </t>
  </si>
  <si>
    <t>Газоснабжение жилого дома № 2 по ул. Молодежная в д. Стулово Слободского района (кадастровый номер земельного участка 43:30:410303:0157)</t>
  </si>
  <si>
    <t>Газоснабжение жилого дома № 11 по ул. Парковая в д. Стулово Слободского района (кадастровый номер земельного участка 43:30:410305:602)</t>
  </si>
  <si>
    <t xml:space="preserve">Газоснабжение жилого дома №2 по ул. Новая в в дер. Стулово Слободского района (кадастровый номер земельного участка 43:30:410303:331) </t>
  </si>
  <si>
    <t xml:space="preserve">Газоснабжение жилого дома №26 по ул. Метелёвская в дер. Стулово Слободского района (кадастровый номер земельного участка 43:30:410304:172) </t>
  </si>
  <si>
    <t xml:space="preserve">Газоснабжение жилого дома №8 по ул. Новая в в дер. Стулово Слободского района (кадастровый номер земельного участка 43:30:410303:287) </t>
  </si>
  <si>
    <t xml:space="preserve">Газоснабжение жилого дома №16 по ул. Луговая в д. Стулово Слободского района (кадастровый номер земельного участка 43:30:410305:643) </t>
  </si>
  <si>
    <t xml:space="preserve">Газоснабжение жилого дома №7 по ул. Зеленая в дер. Стулово Слободского района (кадастровый номер земельного участка 43:30:410301:0396) </t>
  </si>
  <si>
    <t xml:space="preserve">Газоснабжение жилого дома №17 по ул. Метелевская в дер. Стулово Слободского района (кадастровый номер земельного участка 43:30:410304:133) </t>
  </si>
  <si>
    <t>Газоснабжение жилого дома № 5, кв.1 по ул. Ключевая в д. Стулово Слободского района (кадастровый номер земельного участка 43:30:410303:269)</t>
  </si>
  <si>
    <t>Газоснабжение жилого дома № 5, кв.2 по ул. Ключевая в д. Стулово Слободского района (кадастровый номер земельного участка 43:30:410303:269)</t>
  </si>
  <si>
    <t>Газоснабжение жилого дома №10 по ул. Сосновая в д. Стулово Слободского района (кадастровый номер земельного участка 43:30:380834:434)</t>
  </si>
  <si>
    <t xml:space="preserve">Газоснабжение жилого дома №13 по ул. Лесная в дер. Стулово Слободского района (кадастровый номер земельного участка 43:30:410301:383) </t>
  </si>
  <si>
    <t xml:space="preserve">Газоснабжение жилого дома №12 по ул. Ключевая в дер. Стулово Слободского района (кадастровый номер земельного участка 43:30:410303:280) </t>
  </si>
  <si>
    <t xml:space="preserve">Газоснабжение жилого дома №23 по ул.Северная в д. Стулово Слободского района (кадастровый номер земельного участка 43:30:410304:0011) </t>
  </si>
  <si>
    <t>Газоснабжение жилого дома № 38 по ул. Мелиораторов в д. Стулово Слободского района (кадастровый номер земельного участка 43:30:410301:386)</t>
  </si>
  <si>
    <t>Газоснабжение жилого дома № 25 по ул. Молодежная в д. Стулово Слободского района (кадастровый номер земельного участка 43:30:410303:469)</t>
  </si>
  <si>
    <t>Газоснабжение жилого дома № 16 кв. 1 по ул. Северная в д. Стулово Слободского района (кадастровый номер земельного участка 43:30:410304:294)</t>
  </si>
  <si>
    <t>Газоснабжение жилого дома № 16 по ул. Северная в д. Стулово Слободского района (кадастровый номер земельного участка 43:30:410304:510)</t>
  </si>
  <si>
    <t xml:space="preserve">Газоснабжение жилого дома №25 по ул. Пограничнаяв в дер. Стулово Слободского района (кадастровый номер земельного участка 43:30:410305:0238) </t>
  </si>
  <si>
    <t xml:space="preserve">Газоснабжение жилого дома № 13 (2) по ул. Ключевая в д. Стулово Слободского района (кадастровый номер земельного участка 43:30:410303:28) </t>
  </si>
  <si>
    <t xml:space="preserve">Газоснабжение жилого дома №38 по ул. Молодежная в дер. Стулово Слободского района (кадастровый номер земельного участка 43:30:410304:116) </t>
  </si>
  <si>
    <t xml:space="preserve">Газоснабжение жилого дома №12 по ул. Северная в дер. Стулово Слободского района (кадастровый номер земельного участка 43:30:410304:0183) </t>
  </si>
  <si>
    <t xml:space="preserve">Газоснабжение жилого дома №30 по ул. Молодежная в д. Стулово Слободского района (кадастровый номер земельного участка 43:30:410304:0114) </t>
  </si>
  <si>
    <t xml:space="preserve">Газоснабжение жилого дома №26 по ул. Полевая в дер. Стулово Слободского района (кадастровый номер земельного участка 43:30:410303:364) </t>
  </si>
  <si>
    <t>Газоснабжение жилого дома № 12 по ул. Ключевая в д. Стулово Слободского района (кадастровый номер земельного участка 43:30:410303:280)</t>
  </si>
  <si>
    <t>Газоснабжение жилого дома № 14 по ул. Ключевая в д. Стулово Слободского района (кадастровый номер земельного участка 43:30:410303:1208)</t>
  </si>
  <si>
    <t xml:space="preserve">Газоснабжение жилого дома №20 по ул. Молодежная в дер. Стулово Слободского района (кадастровый номер земельного участка 43:30:410303:0147) </t>
  </si>
  <si>
    <t>Газоснабжение жилого дома № 21 по ул. Пограничная в д. Стулово Слободского района (кадастровый номер земельного участка 43:30:410305:294)</t>
  </si>
  <si>
    <t xml:space="preserve">Газоснабжение жилого дома №10 по  ул. Ключевая в дер. Стулово Слободского района (кадастровый номер земельного участка 43:30:410303:1209) </t>
  </si>
  <si>
    <t xml:space="preserve">Газоснабжение жилого дома №25 по  ул. Северная в дер. Стулово Слободского района (кадастровый номер земельного участка 43:30:410304:12) </t>
  </si>
  <si>
    <t xml:space="preserve">Газоснабжение жилого дома №1 по  ул. Полевая в дер. Стулово Слободского района (кадастровый номер земельного участка 43:30:410304:71) </t>
  </si>
  <si>
    <t>Газоснабжение жилого дома № 12а по ул. Полевая в д. Стулово Слободского района (кадастровый номер земельного участка 43:30:410305:242)</t>
  </si>
  <si>
    <t xml:space="preserve">Газоснабжение жилого дома №27 по  ул. Полевая в дер. Стулово Слободского района (кадастровый номер земельного участка 43:30:410303:1211) </t>
  </si>
  <si>
    <t xml:space="preserve">Газоснабжение жилого дома №34 по  ул. Мелиораторов в дер. Стулово Слободского района (кадастровый номер земельного участка 43:30:410301:388) </t>
  </si>
  <si>
    <t>Газоснабжение жилого дома № 16 по ул. Молодежная в д. Стулово Слободского района (кадастровый номер земельного участка 43:30:410303:265)</t>
  </si>
  <si>
    <t xml:space="preserve">Газоснабжение жилого дома № 19 по ул. Трактовая в д. Стулово Слободского района (кадастровый номер земельного участка 43:30:110305:0035) </t>
  </si>
  <si>
    <t xml:space="preserve">Газоснабжение жилого дома №38 по  ул. Пограничная в дер. Стулово Слободского района (кадастровый номер земельного участка 43:30:410304:0095) </t>
  </si>
  <si>
    <t xml:space="preserve">Газоснабжение жилого дома №12Д по ул. Полевая в дер. Стулово Слободского района (кадастровый номер земельного участка 43:30:410305:681) </t>
  </si>
  <si>
    <t xml:space="preserve">Газоснабжение жилого дома №15, кв.1 по ул. Ключевая в д. Стулово Слободского района (кадастровый номер земельного участка 43:30:410303:282) </t>
  </si>
  <si>
    <t xml:space="preserve">Газоснабжение жилого дома №15, кв.2 по ул. Ключевая в дер. Стулово Слободского района (кадастровый номер земельного участка 43:30:410303:282) </t>
  </si>
  <si>
    <t>Газоснабжение жилого дома № 1 по ул. Новая в д. Стеклофилины Слободского района</t>
  </si>
  <si>
    <t xml:space="preserve">Газоснабжение жилого дома №7 по ул. Подгорная в дер. Стеклофилины Слободского района (кадастровый номер земельного участка 43:30:340701:172) </t>
  </si>
  <si>
    <t>Газоснабжение жилого дома № 6 по ул. Новая в д. Стеклофилины Слободского района</t>
  </si>
  <si>
    <t>Газоснабжение жилого дома № 25 по ул. Школьная в д. Стеклофилины Слободского района</t>
  </si>
  <si>
    <t>Газоснабжение жилого дома № 5 по ул. Полевая в д. Стеклофилины Слободского района (кадастровый номер земельного участка 43:30:3406702:157)</t>
  </si>
  <si>
    <t xml:space="preserve">Газоснабжение жилого дома №16 по ул. Заводская в дер. Стеклофилины Слободского района (кадастровый номер земельного участка 43:30:340702:171) </t>
  </si>
  <si>
    <t>Газоснабжение жилого дома № 3 по ул. Новая в д. Стеклофилины Слободского района</t>
  </si>
  <si>
    <t xml:space="preserve">Газоснабжение жилого дома №4 по ул. Новая в дер. Стеклофилины Слободского района (кадастровый номер земельного участка 43:30:340702:218) </t>
  </si>
  <si>
    <t>Газоснабжение жилого дома № 5 по ул. Новая в д. Семаки Слободского района</t>
  </si>
  <si>
    <t>Газоснабжение жилого дома № 4 в д. Подлевские Слободского района</t>
  </si>
  <si>
    <t xml:space="preserve">Газоснабжение жилого дома № 15 в дер. Подлевские Слободского района (кадастровый номер земельного участка 43:30:420108:213) </t>
  </si>
  <si>
    <t xml:space="preserve">Газоснабжение жилого дома №д.9, кв.2 по ул. Подлевские в дер. Подлевские Слободского района (кадастровый номер земельного участка 43:30:420107:169) </t>
  </si>
  <si>
    <t>Газоснабжение жилого дома № 3 кв. 1 по ул. Плишкинская в пгт Вахруши Слободского района</t>
  </si>
  <si>
    <t xml:space="preserve">Газоснабжение жилого дома №2б по ул. Спасская в дер. Подберезы Слободского района (кадастровый номер земельного участка 43:30:380805:405) </t>
  </si>
  <si>
    <t xml:space="preserve">Газоснабжение жилого дома №25  в дер. Подберезы Слободского района (кадастровый номер земельного участка 43:30:380806:120) </t>
  </si>
  <si>
    <t xml:space="preserve">Газоснабжение жилого дома №1 кв. 2 по ул. Цветочная в дер. Плетеневская Слободского района (кадастровый номер земельного участка 43:22:110401:174) </t>
  </si>
  <si>
    <t>Газоснабжение жилого дома № 9 по ул. Вербной в д. Большие Раскопины Слободского района</t>
  </si>
  <si>
    <t>Газоснабжение жилого дома на земельном участке с кадастровым номером  43:30:380816:25 в д. Малые Раскопины Слободского района</t>
  </si>
  <si>
    <t xml:space="preserve">Газоснабжение жилого дома №15 по ул. Вятская в дер. Луза Слободского района (кадастровый номер земельного участка 43:30:390604:48) </t>
  </si>
  <si>
    <t>Газоснабжение жилого дома №б/н (кадастровый номер земельного участка 43:30:380834:1747) в д. Корюгино Слободского района</t>
  </si>
  <si>
    <t>Газоснабжение жилого дома № 24 по ул. Тенистая в д. Корюгино Слободского района</t>
  </si>
  <si>
    <t xml:space="preserve">Газоснабжение жилого дома №7 по ул. Ландышевая в дер. Корюгино Слободского района (кадастровый номер земельного участка 43:30:380834:1818) </t>
  </si>
  <si>
    <t>Газоснабжение жилого дома № 2 по ул. Лучистая в д. Корюгино Слободского района (кадастровый номер земельного участка 43:30:380834:1807)</t>
  </si>
  <si>
    <t>Газоснабжение жилого дома № 7 по ул. Летняя в д. Корюгино Слободского района</t>
  </si>
  <si>
    <t>Газоснабжение жилого дома по адресу: д. Кассины, ул. Песчаная, д. 4</t>
  </si>
  <si>
    <t xml:space="preserve">Газоснабжение жилого дома №18 по ул. Никольская в дер. Кассины Слободского района (кадастровый номер земельного участка 43:30:370112:316) </t>
  </si>
  <si>
    <t>Газоснабжение жилого дома № 28 по ул. Боровая в д. Заборье Слободского района</t>
  </si>
  <si>
    <t xml:space="preserve">Газоснабжение жилого дома №1 по ул. Дружбы в дер. Заборье Слободского района (кадастровый номер земельного участка 43:30:370502:705) </t>
  </si>
  <si>
    <t xml:space="preserve">Газоснабжение жилого дома №16 по ул. Васильковая в д. Заборье Слободского района (кадастровый номер земельного участка 43:30:370112:255) </t>
  </si>
  <si>
    <t>Газоснабжение жилого дома №8 по ул. Дальняя в д. Заборье Слободского района (кадастровый номер  земельного участка 43:30:370112:67)</t>
  </si>
  <si>
    <t>Газоснабжение жилого дома № 34 по ул. Центральная в д. Верхние Кропачи Слободского района</t>
  </si>
  <si>
    <t>Газоснабжение жилого дома № 12 по пр. Александровский в д. Верхние Кропачи Слободского района</t>
  </si>
  <si>
    <t>Газоснабжение жилого дома № 8а по ул. Новая в д. Верхние Кропачи Слободского района (кадастровый номер земельного участка 43:30:340801:560)</t>
  </si>
  <si>
    <t xml:space="preserve">Газоснабжение жилого дома №59 по ул. Новая в дер. Верхние Кропачи Слободского района (кадастровый номер земельного участка 43:30:340614:210) </t>
  </si>
  <si>
    <t>Газоснабжение жилого дома № 15 по ул. Ключевая в д. Верхние Кропачи Слободского района (кадастровый номер земельного участка 43:30:340801:718)</t>
  </si>
  <si>
    <t xml:space="preserve">Газоснабжение жилого дома №44 по ул. Центральная в дер. Верхние Кропачи Слободского района (кадастровый номер земельного участка нет) </t>
  </si>
  <si>
    <t>Газоснабжение жилого дома № 11 по ул. Александровский проезд в д. Верхние Кропачи Слободского района (кадастровый номер земельного участка 43:30:340801:262)</t>
  </si>
  <si>
    <t xml:space="preserve">Газоснабжение жилого дома №8 по ул. Александровские дачи в дер. Верхние Кропачи Слободского района (кадастровый номер земельного участка 07:64:04-941 73) </t>
  </si>
  <si>
    <t xml:space="preserve">Газоснабжение жилого дома №9 по ул. Новая в дер. Верхние Кропачи Слободского района (кадастровый номер земельного участка 43:30:340801:239) </t>
  </si>
  <si>
    <t xml:space="preserve">Газоснабжение жилого дома №19 по ул. Новая в дер. Верхние Кропачи Слободского района (кадастровый номер земельного участка 43:33:40801:685) </t>
  </si>
  <si>
    <t xml:space="preserve">Газоснабжение жилого дома №7 по пр. Александровский в дер. Верхние Кропачи Слободского района (кадастровый номер земельного участка 43:30:340615:235) </t>
  </si>
  <si>
    <t>Газоснабжение жилого дома № 16 по ул. Майская в г. Слободской</t>
  </si>
  <si>
    <t>Газоснабжение жилого дома № 11 по ул Загородной в г. Слободской</t>
  </si>
  <si>
    <t>Газоснабжение жилого дома № 18 по ул. К. Маркса в г. Слободской</t>
  </si>
  <si>
    <t>Газоснабжение жилого дома № 84 по ул. Слободская в г. Слободской</t>
  </si>
  <si>
    <t>Газоснабжение жилого дома № 75 по ул. Красноармейская в г. Слободской</t>
  </si>
  <si>
    <t>Газоснабжение жилого дома № 14 по ул. Ф. Лесникова в г. Слободской</t>
  </si>
  <si>
    <t>Газоснабжение жилого дома № 42 по ул. П.Стучки в г. Слободской</t>
  </si>
  <si>
    <t>Газоснабжение жилого дома № 10 по ул. Ключевая в г. Слободской</t>
  </si>
  <si>
    <t>Газоснабжение жилого дома № 57 (1) по ул. Кирова в г. Слободской</t>
  </si>
  <si>
    <t>Газоснабжение жилого дома № 65 по ул. П. Стучки в г. Слободской</t>
  </si>
  <si>
    <t>Газоснабжение жилого дома № 97 по ул. Слободская в г. Слободской</t>
  </si>
  <si>
    <t>Газоснабжение жилого дома № 4 по пер. У. Громовой в г. Слободской</t>
  </si>
  <si>
    <t>Газоснабжение жилого дома № 5 по ул. Малосадовая в г. Слободской</t>
  </si>
  <si>
    <t>Газоснабжение жилого дома № 7 по ул. Герцена в г. Слободской</t>
  </si>
  <si>
    <t>Газоснабжение жилого дома № 2б по ул. Крестьянская в г. Слободской</t>
  </si>
  <si>
    <t>Газоснабжение жилого дома № 79 по ул. Загородная в г. Слободской</t>
  </si>
  <si>
    <t>Газоснабжение жилого дома № 35 по пер. Мельничный в г. Слободской</t>
  </si>
  <si>
    <t>Газоснабжение жилого дома № 86 по ул. Маршала Конева в г. Слободской</t>
  </si>
  <si>
    <t>Газоснабжение жилого дома № 32 по ул. Ф.Лесникова в г. Слободской</t>
  </si>
  <si>
    <t>Газоснабжение жилого дома № 59 по ул. Гоголя в г. Слободской</t>
  </si>
  <si>
    <t>Газоснабжение жилого дома № 57 (2) по ул. Кирова в г. Слободской</t>
  </si>
  <si>
    <t>Газоснабжение жилого дома № 7 по ул. Металлистов в г. Слободской</t>
  </si>
  <si>
    <t>Газоснабжение жилого дома № 78 по ул. Луначарского в г. Слободской</t>
  </si>
  <si>
    <t>Газоснабжение жилого дома № 50 по ул. Горького в г. Слободской</t>
  </si>
  <si>
    <t>Газоснабжение жилого дома № 1ф по ул. Ключевая в г. Слободской</t>
  </si>
  <si>
    <t>Газоснабжение жилого дома № 92 по ул. Урицкого в г. Слободской</t>
  </si>
  <si>
    <t>Газоснабжение жилого дома №13 по ул. Рабочая в г. Слободской</t>
  </si>
  <si>
    <t>Газоснабжение жилого дома № 64 по ул.Первомайская в г. Слободской</t>
  </si>
  <si>
    <t>Газоснабжение жилого дома № 27 по ул.Дерышева в г. Слободской</t>
  </si>
  <si>
    <t>Газоснабжение жилого дома № 1 по ул. Лесопарковая в г. Слободской</t>
  </si>
  <si>
    <t>Газоснабжение жилого дома № 69 по ул. Дерышева в г. Слободской</t>
  </si>
  <si>
    <t>Газоснабжение жилого дома № 57 по ул. Вятская в г. Слободской</t>
  </si>
  <si>
    <t>Газоснабжение жилого дома № 6 по ул. Луговая в г. Слободской</t>
  </si>
  <si>
    <t>Газоснабжение жилого дома № 48 по пер. Котлянский в г. Слободской</t>
  </si>
  <si>
    <t>Газоснабжение жилого дома № 10 по пер. Дубинина в г. Слободской</t>
  </si>
  <si>
    <t>Газоснабжение жилого дома № 74 по ул. Карла Маркса в г. Слободской</t>
  </si>
  <si>
    <t>Газоснабжение жилого дома № 30 по ул. Новая в г. Слободской</t>
  </si>
  <si>
    <t>Газоснабжение жилого дома № 14 по ул. Лесопарковая в г. Слободской</t>
  </si>
  <si>
    <t>Газоснабжение жилого дома № 10 по пер. Косолапова в г. Слободской</t>
  </si>
  <si>
    <t>Газоснабжение жилого дома № 4 по пер. Кооперативный в г. Слободской</t>
  </si>
  <si>
    <t>Газоснабжение жилого дома № 4 по пер. Юный в г. Слободской</t>
  </si>
  <si>
    <t>Газоснабжение жилого дома № 49 по ул. А.С. Пушкина в г. Слободском</t>
  </si>
  <si>
    <t>Газоснабжение жилого дома № 16 по ул. Новодачная в г. Слободской</t>
  </si>
  <si>
    <t>Газоснабжение жилого дома № 1а по ул. Крестьянская в г. Слободской</t>
  </si>
  <si>
    <t>Газоснабжение жилого дома № 20 по пер. Школьный в г. Слободской</t>
  </si>
  <si>
    <t>Газоснабжение жилого дома № 23 по ул. П. Морозова в г. Слободской</t>
  </si>
  <si>
    <t>Газоснабжение жилого дома № 6 по пер. Новый в г. Слободской</t>
  </si>
  <si>
    <t>Газоснабжение жилого дома № 76 по ул. Горького в г. Слободской</t>
  </si>
  <si>
    <t>Газоснабжение жилого дома № 45 по пер. Котлянский в г. Слободской</t>
  </si>
  <si>
    <t>Газоснабжение жилого дома № 70, кв. 1 по ул. Кирова в г. Слободской</t>
  </si>
  <si>
    <t>Газоснабжение жилого дома № 14 по ул. Весенняя в г. Слободской</t>
  </si>
  <si>
    <t>Газоснабжение жилого дома № 5 по пер. Дубинина в г. Слободской</t>
  </si>
  <si>
    <t>Газоснабжение жилого дома № 1а по ул. Луговая в г. Слободской</t>
  </si>
  <si>
    <t>Газоснабжение жилого дома № 22 по ул. Новая в г. Слободской</t>
  </si>
  <si>
    <t>Газоснабжение жилого дома № 66 по ул. Луначарского в г. Слободской</t>
  </si>
  <si>
    <t>Газоснабжение жилого дома № 81 по ул. Гоголя в г. Слободской</t>
  </si>
  <si>
    <t>Газоснабжение жилого дома № 66 по ул. Загородная в г. Слободской</t>
  </si>
  <si>
    <t>Газоснабжение жилого дома № 33 по ул. Чкалова в г. Слободской</t>
  </si>
  <si>
    <t>Газоснабжение жилого дома № 50а по ул. Азина в г. Слободской</t>
  </si>
  <si>
    <t>Газоснабжение жилого дома № 10 по ул. Ф.Лесникова в г. Слободской</t>
  </si>
  <si>
    <t>Газоснабжение жилого дома № 7а по ул. Ключевая в г. Слободской</t>
  </si>
  <si>
    <t>Газоснабжение жилого дома № 10 по ул. Г. Булатова в г. Слободской</t>
  </si>
  <si>
    <t>Газоснабжение жилого дома № 18 по ул. Екатерининская (Володарского) в г. Слободской</t>
  </si>
  <si>
    <t>Газоснабжение жилого дома № 13 по ул. Новая в г. Слободской</t>
  </si>
  <si>
    <t>Газоснабжение жилого дома № 28 по ул. Герцена в г. Слободской</t>
  </si>
  <si>
    <t>Газоснабжение жилого дома № 76, кв. 2 по ул. Дерышева в г. Слободской</t>
  </si>
  <si>
    <t>Газоснабжение жилого дома №11 по ул. Обороны в г. Слободской</t>
  </si>
  <si>
    <t>Газоснабжение жилого дома № 63 по ул. Вятская в г. Слободской</t>
  </si>
  <si>
    <t>Газоснабжение жилого дома № 23 по ул. Малосадовая в г. Слободской</t>
  </si>
  <si>
    <t>Газоснабжение жилого дома № 47 по пер. Котлянский в г. Слободской</t>
  </si>
  <si>
    <t xml:space="preserve">Газоснабжение жилого дома №54 по ул. П.Стучки в г. Слободской  (кадастровый номер земельного участка 43:44:310162:41) </t>
  </si>
  <si>
    <t xml:space="preserve">Газоснабжение жилого дома №39 по ул. Красноармейская в г. Слободской  (кадастровый номер земельного участка 43:44:310136:83) </t>
  </si>
  <si>
    <t xml:space="preserve">Газоснабжение жилого дома №30 по ул. Трактовая в г. Слободской  (кадастровый номер земельного участка 43:44:310134:49) </t>
  </si>
  <si>
    <t xml:space="preserve">Газоснабжение жилого дома №4 по ул. Малосадовая в г. Слободской  (кадастровый номер земельного участка 43:44:310169:0025) </t>
  </si>
  <si>
    <t>Газоснабжение жилого дома № 16 по ул. Трактовая в г. Слободской Слободского района (кадастровый номер земельного участка 43:44:310134:26)</t>
  </si>
  <si>
    <t xml:space="preserve">Газоснабжение жилого дома № 85 по ул. Свободы в г. Слободском (кадастровый номер земельного участка 43:44:310139:42)  (кадастровый номер земельного участка 43:44:310139:42) </t>
  </si>
  <si>
    <t xml:space="preserve">Газоснабжение жилого дома №44 по ул. Луначарского в г. Слободской  (кадастровый номер земельного участка 43:44:010180:107) </t>
  </si>
  <si>
    <t xml:space="preserve">Газоснабжение жилого дома №7 по ул. Энтузиастов в г. Слободском (кадастровый номер земельного участка 43:44:010104:282) </t>
  </si>
  <si>
    <t xml:space="preserve">Газоснабжение жилого дома №5 по ул. Металлистов в г. Слободской  (кадастровый номер земельного участка 43:44:010104:0067) </t>
  </si>
  <si>
    <t>Газоснабжение жилого дома № 40 по ул. Свободы в г. Слободской Слободского района (кадастровый номер земельного участка 43:44:310152:39)</t>
  </si>
  <si>
    <t xml:space="preserve">Газоснабжение жилого дома №2а по ул. Металлистов в г. Слободской  (кадастровый номер земельного участка 43:44:010104:156) </t>
  </si>
  <si>
    <t xml:space="preserve">Газоснабжение жилого дома № 46 по ул. Азина в г. Слободском (кадастровый номер земельного участка 43:44:320116:0121) </t>
  </si>
  <si>
    <t>Газоснабжение жилого дома № 6, кв. 2 по ул. Металлистов в г. Слободской Слободского района (кадастровый номер земельного участка 43:44:010104:204)</t>
  </si>
  <si>
    <t xml:space="preserve">Газоснабжение жилого дома №23 по ул. Герцена в г. Слободской Слободского района (кадастровый номер земельного участка 43:44:310134:0080) </t>
  </si>
  <si>
    <t>Газоснабжение жилого дома № 48 по ул. Трактовая в г. Слободской Слободского района (кадастровый номер земельного участка 43:44:310165:25)</t>
  </si>
  <si>
    <t>Газоснабжение жилого дома № 80 по ул. Горького в г. Слободской Слободского района (кадастровый номер земельного участка 43:44:320101:76)</t>
  </si>
  <si>
    <t xml:space="preserve">Газоснабжение жилого дома №29 по ул. Пролетарская в г. Слободской Слободского района (кадастровый номер земельного участка 43:44:310123:12) </t>
  </si>
  <si>
    <t>Газоснабжение жилого дома № 60 по ул. Свободы в г. Слободской Слободского района (кадастровый номер земельного участка 43:44:310151:55)</t>
  </si>
  <si>
    <t xml:space="preserve">Газоснабжение жилого дома №17 по ул. Мопра в г. Слободской  (кадастровый номер земельного участка 43:44:320161:18) </t>
  </si>
  <si>
    <t>Газоснабжение жилого дома №77 по ул. Луначарского в г. Слободской Слободского района (кадастровый номер земельного участка 43:44:320101:0056)</t>
  </si>
  <si>
    <t xml:space="preserve">Газоснабжение жилого дома №18 по ул. Красноармейская в г. Слободской Слободского района (кадастровый номер земельного участка 43:44:310122:0002) </t>
  </si>
  <si>
    <t xml:space="preserve">Газоснабжение жилого дома № 15 по ул. Красноармейская в г. Слободской Слободского района (кадастровый номер земельного участка 43:44:310120:0091) </t>
  </si>
  <si>
    <t xml:space="preserve">Газоснабжение жилого дома №26 по ул. Школьная в г. Слободской Слободского района (кадастровый номер земельного участка 43:44:310167:3) </t>
  </si>
  <si>
    <t>Газоснабжение жилого дома №53 по ул. Энгельса в г. Слободской Слободского района (кадастровый номер земельного участка 43:44:310163:72)</t>
  </si>
  <si>
    <t xml:space="preserve">Газоснабжение жилого дома №73 по ул. Дерышева в г. Слободской  (кадастровый номер земельного участка 43:44:3101856:0008) </t>
  </si>
  <si>
    <t>Газоснабжение жилого дома № 1а по ул. Слободская в г. Слободской Слободского района (кадастровый номер земельного участка 43:44:330104:290)</t>
  </si>
  <si>
    <t xml:space="preserve">Газоснабжение жилого дома №58 по ул. Новая в г. Слободской Слободского района (кадастровый номер земельного участка 43:44:310141:55) </t>
  </si>
  <si>
    <t xml:space="preserve">Газоснабжение жилого дома №20 по ул. Луговая в г. Слободской  (кадастровый номер земельного участка 43:44:310159:113) </t>
  </si>
  <si>
    <t xml:space="preserve">Газоснабжение жилого дома №67ф по ул. Гоголя в г. Слободской  (кадастровый номер земельного участка 43:44:310171:61) </t>
  </si>
  <si>
    <t>Газоснабжение жилого дома № 69 по ул. Энгельса в г. Слободской (кадастровый номер земельного участка 43:44:310162:0063)</t>
  </si>
  <si>
    <t xml:space="preserve">Газоснабжение жилого дома №19 по Герцена в г. Слободской  (кадастровый номер земельного участка 43:44:310134:95) </t>
  </si>
  <si>
    <t xml:space="preserve">Газоснабжение жилого дома №104 по ул. Загородная  в г. Слободской  (кадастровый номер земельного участка 43:44:320116:105) </t>
  </si>
  <si>
    <t>Газоснабжение жилого дома № 35 по ул. Луначарского в г. Слободской Слободского района (кадастровый номер земельного участка 43:44:310159:0074)</t>
  </si>
  <si>
    <t xml:space="preserve">Газоснабжение жилого дома №3 по ул. Крестьянская в г. Слободской  (кадастровый номер земельного участка 43:44:010104:0090) </t>
  </si>
  <si>
    <t>Газоснабжение жилого дома № 5 по ул. Крестьянская в г. Слободской Слободского района (кадастровый номер земельного участка 43:44:010104:0219)</t>
  </si>
  <si>
    <t xml:space="preserve">Газоснабжение жилого дома №19 по ул. Красноармейская в г. Слободской Слободского района (кадастровый номер земельного участка 43:44:310120:41) </t>
  </si>
  <si>
    <t>Газоснабжение жилого дома № 18 по ул. П. Морозова в г. Слободской Слободского района (кадастровый номер земельного участка 43:44:320151:40)</t>
  </si>
  <si>
    <t>Газоснабжение жилого дома № 35 по ул. Трактовая в г. Слободской (кадастровый номер земельного участка 43:44:310165:62)</t>
  </si>
  <si>
    <t>Газоснабжение жилого дома № 72 по ул. Гоголя в  г. Слободской Слободского района (кадастровый номер земельного участка 43:44:310173:14)</t>
  </si>
  <si>
    <t>Газоснабжение жилого дома № 14 по ул. Пролетарской в г. Слободской</t>
  </si>
  <si>
    <t xml:space="preserve">Газоснабжение жилого дома №5 по ул. Комсомольская  в г. Слободской  (кадастровый номер земельного участка 43:44:320161:19 ) </t>
  </si>
  <si>
    <t>Газоснабжение жилого дома №16 по ул. Рабочая в г. Слободской Слободского района (кадастровый номер земельного участка 43:44:320137:0055)</t>
  </si>
  <si>
    <t xml:space="preserve">Газоснабжение жилого дома №84 по ул. Свободы в г. Слободской  (кадастровый номер земельного участка 43:44:310160:35) </t>
  </si>
  <si>
    <t xml:space="preserve">Газоснабжение жилого дома №3 по ул. Луначарского в г. Слободской Слободского района (кадастровый номер земельного участка 43:44:310159:293) </t>
  </si>
  <si>
    <t>Газоснабжение жилого дома № 205 по ул. Советская в г. Слободской Слободского района (кадастровый номер земельного участка 43:44:320169:0007)</t>
  </si>
  <si>
    <t>Газоснабжение жилого дома № 68 по ул. Трактовая в г. Слободской Слободского района (кадастровый номер земельного участка 43:44:010180:56)</t>
  </si>
  <si>
    <t xml:space="preserve">Газоснабжение жилого дома №2ф по ул. Новая  в г. Слободской  (кадастровый номер земельного участка 43:44:310120:4) </t>
  </si>
  <si>
    <t xml:space="preserve">Газоснабжение жилого дома № 63 по ул. Герцена в г. Слободской Слободского района (кадастровый номер земельного участка 43:30:010180:121) </t>
  </si>
  <si>
    <t xml:space="preserve">Газоснабжение жилого дома №43 по ул. К. Маркса в г. Слободской  (кадастровый номер земельного участка 43:44:310152:0027) </t>
  </si>
  <si>
    <t xml:space="preserve">Газоснабжение жилого дома №3 по ул. Промышленная в г. Слободской  (кадастровый номер земельного участка 43:44:320159:8) </t>
  </si>
  <si>
    <t>Газоснабжение жилого дома № 129 по ул. Маршала Конева в г. Слободской Слободского района (кадастровый номер земельного участка 43:44:320116:112)</t>
  </si>
  <si>
    <t xml:space="preserve">Газоснабжение жилого дома №16 по ул. К.Маркса в г. Слободской Слободского района (кадастровый номер земельного участка 43:44:310156:82) </t>
  </si>
  <si>
    <t xml:space="preserve">Газоснабжение жилого дома №84 по ул. О. Кошевого в г. Слободской  (кадастровый номер земельного участка 43:44:010180:116) </t>
  </si>
  <si>
    <t xml:space="preserve">Газоснабжение жилого дома №69 по ул. Урицкого в г. Слободской Слободского района (кадастровый номер земельного участка 43:44:310139:13) </t>
  </si>
  <si>
    <t xml:space="preserve">Газоснабжение жилого дома №51 по ул. Азина в г. Слободской  (кадастровый номер земельного участка 43:44:320116:40) </t>
  </si>
  <si>
    <t xml:space="preserve">Газоснабжение жилого дома №58, кв. 1 по ул. Свободы в г. Слободской  (кадастровый номер земельного участка 43:44:310151:57) </t>
  </si>
  <si>
    <t xml:space="preserve">Газоснабжение жилого дома №49 по ул. Герцева в г. Слободской  (кадастровый номер земельного участка 43:44:310165:0049) </t>
  </si>
  <si>
    <t xml:space="preserve">Газоснабжение жилого дома №33 по ул. Никольская в г. Слободской Слободского района (кадастровый номер земельного участка 43:44:310185:0010) </t>
  </si>
  <si>
    <t>Газоснабжение жилого дома №21/15 кв. 1 по ул. П. Морозова в г. Слободской Слободского района (кадастровый номер земельного участка 43:44:320150:43)</t>
  </si>
  <si>
    <t>Газоснабжение жилого дома №21/15 кв. 2 по ул. П. Морозова в г. Слободской Слободского района (кадастровый номер земельного участка 43:44:320150:43)</t>
  </si>
  <si>
    <t xml:space="preserve">Газоснабжение жилого дома №14 (1) по ул. П. Морозова в г. Слободской  (кадастровый номер земельного участка 43:44:320151:48) </t>
  </si>
  <si>
    <t xml:space="preserve">Газоснабжение жилого дома №16 по пер. Бахметьева в г. Слободской  (кадастровый номер земельного участка 43:44:310178:76) </t>
  </si>
  <si>
    <t>Газоснабжение жилого дома № 5 по ул. Красноармейская в г. Слободской Слободского района (кадастровый номер земельного участка 43:44:310120:0016)</t>
  </si>
  <si>
    <t>Газоснабжение жилого дома № 20 по ул. Г. Булатова в г. Слободской Слободского района (кадастровый номер земельного участка 43:44:320156:0054)</t>
  </si>
  <si>
    <t xml:space="preserve">Газоснабжение жилого дома №42 по ул. Набережная в г. Слободской  (кадастровый номер земельного участка 43:44:320110:82) </t>
  </si>
  <si>
    <t xml:space="preserve">Газоснабжение жилого дома №27 (1) по ул. Трактовая в г. Слободской  (кадастровый номер земельного участка 43:44:310165:12) </t>
  </si>
  <si>
    <t xml:space="preserve">Газоснабжение жилого дома №28 по ул. Весенняя в г. Слободской  (кадастровый номер земельного участка 43:44:330110:139) </t>
  </si>
  <si>
    <t xml:space="preserve">Газоснабжение жилого дома №27 (2) по ул. Трактовая в г. Слободской  (кадастровый номер земельного участка 43:44:310165:12) </t>
  </si>
  <si>
    <t xml:space="preserve">Газоснабжение жилого дома №45 по ул. А.С. Пушкина в г. Слободской  (кадастровый номер земельного участка 43:44:320103:61) </t>
  </si>
  <si>
    <t xml:space="preserve">Газоснабжение жилого дома №109 по ул. Загородная в г. Слободской  (кадастровый номер земельного участка 43:44:320116:8) </t>
  </si>
  <si>
    <t xml:space="preserve">Газоснабжение жилого дома №8 попер. Дубинина в г. Слободской  (кадастровый номер земельного участка 43:44:310181:143) </t>
  </si>
  <si>
    <t xml:space="preserve">Газоснабжение жилого дома №69 по ул. К.Маркса в г. Слободской Слободского района (кадастровый номер земельного участка 43:44:310161:16) </t>
  </si>
  <si>
    <t xml:space="preserve">Газоснабжение жилого дома №6 по пер. Юный в г. Слободской Слободского района (кадастровый номер земельного участка 43:44:320161:48) </t>
  </si>
  <si>
    <t xml:space="preserve">Газоснабжение жилого дома №15 по ул. Ключевая в г. Слободской Слободского района (кадастровый номер земельного участка 43:44:320149:15) </t>
  </si>
  <si>
    <t>Газоснабжение жилого дома № 5 по ул. Гоголя в г. Слободской Слободского района (кадастровый номер земельного участка 43:30:310122:67)</t>
  </si>
  <si>
    <t xml:space="preserve">Газоснабжение жилого дома №19 по ул. А.С. Пушкина в г. Слободской Слободского района (кадастровый номер земельного участка 43:44:320106:143) </t>
  </si>
  <si>
    <t xml:space="preserve">Газоснабжение жилого дома №5 по пер. У Громовой в г. Слободской  (кадастровый номер земельного участка 43:44:320151:0018) </t>
  </si>
  <si>
    <t xml:space="preserve">Газоснабжение жилого дома №51 по ул. Дзержинского в г. Слободской  (кадастровый номер земельного участка 43:44:320116:147) </t>
  </si>
  <si>
    <t xml:space="preserve">Газоснабжение жилого дома № 25 по пер. Котлянский в г. Слободской Слободского района (кадастровый номер земельного участка 43:44:310139:0029) </t>
  </si>
  <si>
    <t xml:space="preserve">Газоснабжение жилого дома №22 по ул. Луначарского в г. Слободской  (кадастровый номер земельного участка 43:44:310159:117) </t>
  </si>
  <si>
    <t xml:space="preserve">Газоснабжение жилого дома №61 по ул. П. Стучки в г. Слободской  (кадастровый номер земельного участка 43:44:310161:72) </t>
  </si>
  <si>
    <t xml:space="preserve">Газоснабжение жилого дома №15 по ул. Крестьянская в г. Слободской  (кадастровый номер земельного участка 43:44:010104:173) </t>
  </si>
  <si>
    <t xml:space="preserve">Газоснабжение жилого дома №44 по ул. Ст Халтурина в г. Слободской  (кадастровый номер земельного участка 43:44:310181:122) </t>
  </si>
  <si>
    <t xml:space="preserve">Газоснабжение жилого дома №23 по ул. Г.Булатова в г. Слободской  (кадастровый номер земельного участка 43:44:320165:50) </t>
  </si>
  <si>
    <t xml:space="preserve">Газоснабжение жилого дома №8, кв. 2  по ул. Александровская в г. Слободской  (кадастровый номер земельного участка 43:44:010104:42) </t>
  </si>
  <si>
    <t xml:space="preserve">Газоснабжение жилого дома №96 по ул. Урицкого в г. Слободской  (кадастровый номер земельного участка 43:44:310149:47) </t>
  </si>
  <si>
    <t xml:space="preserve">Газоснабжение жилого дома №45 по ул. Гоголя в г. Слободской  (кадастровый номер земельного участка 43:44:310153:41) </t>
  </si>
  <si>
    <t xml:space="preserve">Газоснабжение жилого дома №27 по ул. Гоголя в г. Слободской  (кадастровый номер земельного участка 43:44:310137:0016) </t>
  </si>
  <si>
    <t xml:space="preserve">Газоснабжение жилого дома №58 по ул. Дерышева в г. Слободской  (кадастровый номер земельного участка 43:44:310152:43) </t>
  </si>
  <si>
    <t xml:space="preserve">Газоснабжение жилого дома №30 по ул. Свободы в г. Слободской  (кадастровый номер земельного участка 43:44:310153:3) </t>
  </si>
  <si>
    <t xml:space="preserve">Газоснабжение жилого дома №8 по ул. Вятский тракт в г. Слободской  (кадастровый номер земельного участка 43:44:310185:0027) </t>
  </si>
  <si>
    <t xml:space="preserve">Газоснабжение жилого дома №69 по ул. Красноармейская в г. Слободской  (кадастровый номер земельного участка 43:44:310152:51) </t>
  </si>
  <si>
    <t>Газоснабжение жилого дома №7 по ул. Александровская в г. Слободской Слободского района (кадастровый номер земельного участка 43:40:010104:706)</t>
  </si>
  <si>
    <t xml:space="preserve">Газоснабжение жилого дома №25 по ул. Слободская в г. Слободской  (кадастровый номер земельного участка 43:44:310107:270) </t>
  </si>
  <si>
    <t>Газоснабжение жилого дома № 8 по ул. Малосадовая в г. Слободской Слободского района (кадастровый номер земельного участка 43:44:310169:55)</t>
  </si>
  <si>
    <t>Газоснабжение жилого дома № 57 по ул. Петра Стучки в г. Слободской Слободского района (кадастровый номер земельного участка 43:44:310161:74)</t>
  </si>
  <si>
    <t xml:space="preserve">Газоснабжение жилого дома №48 по ул. Первомайская в г. Слободской  (кадастровый номер земельного участка 43:44:310141:3) </t>
  </si>
  <si>
    <t xml:space="preserve">Газоснабжение жилого дома №71 по ул. П. Стучки в г. Слободской  (кадастровый номер земельного участка 43:44:310160:100) </t>
  </si>
  <si>
    <t xml:space="preserve">Газоснабжение жилого дома №83 по ул. Свободы в г. Слободской  (кадастровый номер земельного участка 43:44:310139:0086) </t>
  </si>
  <si>
    <t xml:space="preserve">Газоснабжение жилого дома №93 по ул. Свободы в г. Слободской  (кадастровый номер земельного участка 43:44:310149:69) </t>
  </si>
  <si>
    <t>Газоснабжение жилого дома № 80 по ул. Екатерининская в г. Слободской Слободского района (кадастровый номер земельного участка 43:44:320110:67)</t>
  </si>
  <si>
    <t xml:space="preserve">Газоснабжение жилого дома №14 по ул. Красноармейская в г. Слободской  (кадастровый номер земельного участка 43:44:310121:0031) </t>
  </si>
  <si>
    <t xml:space="preserve">Газоснабжение жилого дома №32 по ул. Дерышева в г. Слободской  (кадастровый номер земельного участка 43:44:310141:0035) </t>
  </si>
  <si>
    <t>Газоснабжение жилого дома № 19 по ул. Крестьянская в г. Слободской Слободского района (кадастровый номер земельного участка 43:44:010104:207)</t>
  </si>
  <si>
    <t xml:space="preserve">Газоснабжение жилого дома №41 по ул. Горького в г. Слободской  (кадастровый номер земельного участка 43:44:310185:0068) </t>
  </si>
  <si>
    <t xml:space="preserve">Газоснабжение жилого дома №4 по ул. Чайковского в г. Слободской  (кадастровый номер земельного участка 43:44:320133:0164) </t>
  </si>
  <si>
    <t xml:space="preserve">Газоснабжение жилого дома №32 по пер. Мельничный в г. Слободской  (кадастровый номер земельного участка 43:44:310142:26) </t>
  </si>
  <si>
    <t xml:space="preserve">Газоснабжение жилого дома №39 по ул. Екатерининская в г. Слободской  (кадастровый номер земельного участка 43:44:310176:316) </t>
  </si>
  <si>
    <t xml:space="preserve">Газоснабжение жилого дома № по в г. Слободской  (кадастровый номер земельного участка 43:44:310159:150) </t>
  </si>
  <si>
    <t xml:space="preserve">Газоснабжение жилого дома №30 по ул. Герцена в г. Слободской  (кадастровый номер земельного участка 43:44:310181:128) </t>
  </si>
  <si>
    <t xml:space="preserve">Газоснабжение жилого дома №34 по ул. Урицкого в г. Слободской  (кадастровый номер земельного участка 43:44:310144:30) </t>
  </si>
  <si>
    <t xml:space="preserve">Газоснабжение жилого дома №24 по ул. Ф. Лесникова в г. Слободской  (кадастровый номер земельного участка 43:44:3300110:83) </t>
  </si>
  <si>
    <t>Газоснабжение жилого дома № б/н (кадастровый номер земельного участка 43:44:330116:287) по ул. Слободская в г. Слободской</t>
  </si>
  <si>
    <t xml:space="preserve">Газоснабжение жилого дома №23 по ул. Счастливая в г. Слободской  (кадастровый номер земельного участка 43:30:420304:785) </t>
  </si>
  <si>
    <t xml:space="preserve">Газоснабжение жилого дома №5б по ул. Весенняя в г. Слободской  (кадастровый номер земельного участка 43:44:330104:5) </t>
  </si>
  <si>
    <t xml:space="preserve">Газоснабжение жилого дома №1 по пер. Лихачевский в г. Слободской  (кадастровый номер земельного участка 43:44:320132:77) </t>
  </si>
  <si>
    <t xml:space="preserve">Газоснабжение жилого дома №10 по пер. Бахметьева в г. Слободской  (кадастровый номер земельного участка 43:44:310:178:0025) </t>
  </si>
  <si>
    <t xml:space="preserve">Газоснабжение жилого дома №14 (2) по ул. П. Морозова в г. Слободской  (кадастровый номер земельного участка 43:44:320151:48) </t>
  </si>
  <si>
    <t xml:space="preserve">Газоснабжение жилого дома №9 по пер. Полевой в г. Слободской  (кадастровый номер земельного участка 43:44:330113:175) </t>
  </si>
  <si>
    <t xml:space="preserve">Газоснабжение жилого дома №131 по ул. М. Конева в г. Слободской  (кадастровый номер земельного участка 43:44:320116:0118) </t>
  </si>
  <si>
    <t xml:space="preserve">Газоснабжение жилого дома №64 по ул. Кирова в г. Слободской  (кадастровый номер земельного участка 43:44:320150:14) </t>
  </si>
  <si>
    <t xml:space="preserve">Газоснабжение жилого дома №9 по ул. Мира в г. Слободской  (кадастровый номер земельного участка 43:44:320143:93) </t>
  </si>
  <si>
    <t xml:space="preserve">Газоснабжение жилого дома №68 по ул. Свободы в г. Слободской  (кадастровый номер земельного участка 43:44:310161:56) </t>
  </si>
  <si>
    <t xml:space="preserve">Газоснабжение жилого дома №27 по ул. А.С. Пушкина в г. Слободской  (кадастровый номер земельного участка 43:44:320104:23) </t>
  </si>
  <si>
    <t xml:space="preserve">Газоснабжение жилого дома №52 по ул. Дзержинского в г. Слободской  (кадастровый номер земельного участка 43:44:320116:43) </t>
  </si>
  <si>
    <t xml:space="preserve">Газоснабжение жилого дома №25 по ул. Луначарского в г. Слободской  (кадастровый номер земельного участка 43:44:310159:119) </t>
  </si>
  <si>
    <t xml:space="preserve">Газоснабжение жилого дома №25ф по ул. Мира в г. Слободской  (кадастровый номер земельного участка 43:44:320151:0051) </t>
  </si>
  <si>
    <t xml:space="preserve">Газоснабжение жилого дома №147 по ул. Маршала Конева в г. Слободской  (кадастровый номер земельного участка 43:44:320116:0153) </t>
  </si>
  <si>
    <t xml:space="preserve">Газоснабжение жилого дома №23 по ул. Советская в г. Слободской  (кадастровый номер земельного участка 43:44:310138:46) </t>
  </si>
  <si>
    <t xml:space="preserve">Газоснабжение жилого дома №85 по ул. Маршала Конева в г. Слободской  (кадастровый номер земельного участка 43:44:310162:91) </t>
  </si>
  <si>
    <t xml:space="preserve">Газоснабжение жилого дома №9 по ул. Металлистов в г. Слободской  (кадастровый номер земельного участка 43:44:010104:210) </t>
  </si>
  <si>
    <t xml:space="preserve">Газоснабжение жилого дома №5 по пер. Мельничный в г. Слободской  (кадастровый номер земельного участка 43:44:310122:0053) </t>
  </si>
  <si>
    <t xml:space="preserve">Газоснабжение жилого дома №49 по ул. Свободы в г. Слободской  (кадастровый номер земельного участка 43:44:310143:23) </t>
  </si>
  <si>
    <t xml:space="preserve">Газоснабжение жилого дома №27 по ул. Ломоносова в г. Слободской  (кадастровый номер земельного участка 43:44:320132:56) </t>
  </si>
  <si>
    <t xml:space="preserve">Газоснабжение жилого дома №9 по ул. Луначарского в г. Слободской  (кадастровый номер земельного участка 43:44:310159:136) </t>
  </si>
  <si>
    <t xml:space="preserve">Газоснабжение жилого дома №83 по  ул. Загородная в г. Слободской  (кадастровый номер земельного участка 43:44:310181:114) </t>
  </si>
  <si>
    <t xml:space="preserve">Газоснабжение жилого дома №4 по пер. Ковырзина в г. Слободской  (кадастровый номер земельного участка 43:44:310181:96) </t>
  </si>
  <si>
    <t xml:space="preserve">Газоснабжение жилого дома №1ф по  ул. Красноармейская в г. Слободской  (кадастровый номер земельного участка 43:44:310120:9) </t>
  </si>
  <si>
    <t xml:space="preserve">Газоснабжение жилого дома №41 по  ул. Азина в г. Слободской  (кадастровый номер земельного участка 43:44:320116:23) </t>
  </si>
  <si>
    <t xml:space="preserve">Газоснабжение жилого дома №70-1 по ул. Петра Стучки в г. Слободской  (кадастровый номер земельного участка 43:44:310160:16) </t>
  </si>
  <si>
    <t xml:space="preserve">Газоснабжение жилого дома №70-2 по ул. Петра Стучки в г. Слободской  (кадастровый номер земельного участка 43:44:310160:16) </t>
  </si>
  <si>
    <t xml:space="preserve">Газоснабжение жилого дома №70-3 по ул. Петра Стучки в г. Слободской  (кадастровый номер земельного участка 43:44:310160:16) </t>
  </si>
  <si>
    <t xml:space="preserve">Газоснабжение жилого дома №70-4 по ул. Петра Стучки в г. Слободской Слободского района (кадастровый номер земельного участка 43:44:310160:16) </t>
  </si>
  <si>
    <t xml:space="preserve">Газоснабжение жилого дома №7 по ул. Летчика Харина в г. Слободской  (кадастровый номер земельного участка 43:44:330107:0100) </t>
  </si>
  <si>
    <t xml:space="preserve">Газоснабжение жилого дома №71 по ул. Луначарского в г. Слободской  (кадастровый номер земельного участка 43:44:320101:51) </t>
  </si>
  <si>
    <t xml:space="preserve">Газоснабжение жилого дома №1б по ул. Металлистов  в г. Слободской  (кадастровый номер земельного участка 43:44:010104:158) </t>
  </si>
  <si>
    <t xml:space="preserve">Газоснабжение жилого дома №26, кв. 1 по ул. Трактовая в г. Слободской  (кадастровый номер земельного участка 43:44:310134:42) </t>
  </si>
  <si>
    <t xml:space="preserve">Газоснабжение жилого дома №7 по ул. Гоголя в г. Слободской  (кадастровый номер земельного участка 43:44:310122:34) </t>
  </si>
  <si>
    <t xml:space="preserve">Газоснабжение жилого дома №63 по ул. Гоголя в г. Слободской  (кадастровый номер земельного участка 43:44:310153:48) </t>
  </si>
  <si>
    <t xml:space="preserve">Газоснабжение жилого дома №77 по ул. Гоголя в г. Слободской  (кадастровый номер земельного участка 43:44:310172:38) </t>
  </si>
  <si>
    <t xml:space="preserve">Газоснабжение жилого дома №1Л по ул. Слободская  в г. Слободской  (кадастровый номер земельного участка 43:44:330104:289) </t>
  </si>
  <si>
    <t xml:space="preserve">Газоснабжение жилого дома №59 по ул. Никольская в г. Слободской  (кадастровый номер земельного участка 43:44:310178:69) </t>
  </si>
  <si>
    <t xml:space="preserve">Газоснабжение жилого дома №17 по пер. Мельничный в г. Слободской  (кадастровый номер земельного участка 43:44:010136:67) </t>
  </si>
  <si>
    <t xml:space="preserve">Газоснабжение жилого дома №57 по ул. Петра Стучки в г. Слободской  (кадастровый номер земельного участка 43:44:310161:74) </t>
  </si>
  <si>
    <t xml:space="preserve">Газоснабжение жилого дома №5б по ул. Трактовая в г. Слободской  (кадастровый номер земельного участка 43:44:310134:0078) </t>
  </si>
  <si>
    <t>Газоснабжение жилого дома №40 по ул. Ст. Халтурина в г. Слободской (кадастровый номер земельного участка )</t>
  </si>
  <si>
    <t>Газоснабжение жилого дома № 56 по ул. Свободы в г. Слободской Слободского района (кадастровый номер земельного участка 43:44:310151:22)</t>
  </si>
  <si>
    <t xml:space="preserve">Газоснабжение жилого дома №2 по ул. Пролетарская в г. Слободской Слободского района (кадастровый номер земельного участка 43:44:310138:78) </t>
  </si>
  <si>
    <t xml:space="preserve">Газоснабжение жилого дома №16 по ул. Пролетарская в г. Слободской  (кадастровый номер земельного участка 43:44:310137:95) </t>
  </si>
  <si>
    <t>Газоснабжение жилого дома №24 по ул. Гоголя в г. Слободской Слободского района (кадастровый номер земельного участка 43:44:310137:85)</t>
  </si>
  <si>
    <t xml:space="preserve">Газоснабжение жилого дома №19 по ул. Гоголя в г. Слободской Слободского района (кадастровый номер земельного участка 43:44:310137:64) </t>
  </si>
  <si>
    <t>Газоснабжение жилого дома № 13 по ул. Ключевая в г. Слободской Слободского района (кадастровый номер земельного участка 43:44:320149:0037)</t>
  </si>
  <si>
    <t xml:space="preserve">Газоснабжение жилого дома №117 по ул. Загородная в г. Слободской  (кадастровый номер земельного участка 43:44:320116:39) </t>
  </si>
  <si>
    <t>Газоснабжение жилого дома № 76 по ул. Трактовая в г. Слободской</t>
  </si>
  <si>
    <t>Газоснабжение жилого дома № 38 по ул. Энгельса в г. Слободской Слободского района (кадастровый номер земельного участка 43:30:310169:0043)</t>
  </si>
  <si>
    <t xml:space="preserve">Газоснабжение жилого дома №40 по ул. Урицкого в г. Слободской  (кадастровый номер земельного участка 43:44:310143:19) </t>
  </si>
  <si>
    <t xml:space="preserve">Газоснабжение жилого дома №10 по пер. У.Громовой в г. Слободской  (кадастровый номер земельного участка 43:44:320151:30) </t>
  </si>
  <si>
    <t xml:space="preserve">Газоснабжение жилого дома №82 по ул. Свободы в г. Слободской  (кадастровый номер земельного участка 43:44:310160:0087) </t>
  </si>
  <si>
    <t xml:space="preserve">Газоснабжение жилого дома №20ф по ул. Чкалова  в г. Слободской  (кадастровый номер земельного участка 43:44:320133:156) </t>
  </si>
  <si>
    <t xml:space="preserve">Газоснабжение жилого дома №106 по ул. Слободская в г. Слободской Слободского района (кадастровый номер земельного участка 43:44:330116:51) </t>
  </si>
  <si>
    <t xml:space="preserve">Газоснабжение жилого дома №30 по ул. Слободская в г. Слободской  (кадастровый номер земельного участка 43:44:330106:24) </t>
  </si>
  <si>
    <t xml:space="preserve">Газоснабжение жилого дома №10 по пер. З. Космодемьянской в г. Слободской  (кадастровый номер земельного участка 43:44:310152:59) </t>
  </si>
  <si>
    <t xml:space="preserve">Газоснабжение жилого дома №33 по  ул. Урицкого в г. Слободской  (кадастровый номер земельного участка 43:44:310142:0020) </t>
  </si>
  <si>
    <t xml:space="preserve">Газоснабжение жилого дома №17 по  ул. Новая в г. Слободской  (кадастровый номер земельного участка 43:44:310120:0036) </t>
  </si>
  <si>
    <t>Газоснабжение жилого дома № 13 по ул. Металлистов в г. Слободской</t>
  </si>
  <si>
    <t xml:space="preserve">Газоснабжение жилого дома №73 по ул. К.Маркса в г. Слободской  (кадастровый номер земельного участка 43:44:310161:45) </t>
  </si>
  <si>
    <t>Газоснабжение жилого дома № 2 по ул. Луначарского в г. Слободской Слободского района (кадастровый номер земельного участка 43:44:310159:0131)</t>
  </si>
  <si>
    <t>Газоснабжение жилого дома № 2 по ул. Северная в г. Слободской Слободского района (кадастровый номер земельного участка 43:44:010104:37)</t>
  </si>
  <si>
    <t>Газоснабжение жилого дома № 2 по пер. Молодежный в г. Слободской Слободского района (кадастровый номер земельного участка 43:44:330112:111)</t>
  </si>
  <si>
    <t>Газоснабжение жилого дома №4 по ул. Летчика Хариина в г. Слободской Слободского района (кадастровый номер земельного участка 43:44:330108:17)</t>
  </si>
  <si>
    <t>Газоснабжение жилого дома № 22 по ул. Успенская в с. Успенское в г. Слободской Слободского района (кадастровый номер земельного участка 43:30:110502:505)</t>
  </si>
  <si>
    <t xml:space="preserve">Газоснабжение жилого дома №34 по ул. Успенская в с. Успенское Слободского района (кадастровый номер земельного участка 43:30:110502:100) </t>
  </si>
  <si>
    <t xml:space="preserve">Газоснабжение жилого дома №12 по пер. Кулябинский в с. Успенское в г. Слободской Слободского района (кадастровый номер земельного участка 43:30:110501:146) </t>
  </si>
  <si>
    <t xml:space="preserve">Газоснабжение жилого дома №7а по пер. Ухтымский в с. Успенское Слободского района (кадастровый номер земельного участка 43:30::110501:105) </t>
  </si>
  <si>
    <t>Газоснабжение жилого дома № 57а в д. Боровица Слободского района</t>
  </si>
  <si>
    <t>Газоснабжение жилого дома № 64 по ул.Карла Маркса в г. Омутнинске</t>
  </si>
  <si>
    <t xml:space="preserve">Газоснабжение жилого дома №29 по ул. Пролетарская в г. Омутнинск (кадастровый номер земельного участка 43:22:010137:17) </t>
  </si>
  <si>
    <t xml:space="preserve">Газоснабжение жилого дома №8 по пер. Жданова в г. Омутнинск (кадастровый номер земельного участка 43:22:010173:17) </t>
  </si>
  <si>
    <t xml:space="preserve">Газоснабжение жилого дома №22, кв. 1 по ул. 40 лет Октября в г. Омутнинск (кадастровый номер земельного участка 43:22:010144:92) </t>
  </si>
  <si>
    <t xml:space="preserve">Газоснабжение жилого дома №85 по ул. Крупской в г. Омутнинск (кадастровый номер земельного участка 43:22:310177:0006) </t>
  </si>
  <si>
    <t>Газоснабжение жилого дома № 61 в д. Чирки Слободского района (кадастровый номер земельного участка 43:30:420610:159)</t>
  </si>
  <si>
    <t>Газоснабжение жилого дома № 48 в д. Чирки Слободского района (кадастровый номер земельного участка 43:30:420610:178)</t>
  </si>
  <si>
    <t>Газоснабжение жилого дома № 32 в д. Чирки Слободского района (кадастровый номер земельного участка 43:30:420610:185)</t>
  </si>
  <si>
    <t>Газоснабжение жилого дома № 33 в д. Чирки Слободского района (кадастровый номер земельного участка 43:30:420610:213)</t>
  </si>
  <si>
    <t>Газоснабжение жилого дома № 25 в д. Чирки Слободского района (кадастровый номер земельного участка 43:30:420610:0220)</t>
  </si>
  <si>
    <t>Газоснабжение жилого дома № 16 по ул. Профсоюзная в пгт. Вахруши Слободского района (кадастровый номер земельного участка 43:30:400133:36)</t>
  </si>
  <si>
    <t>Газоснабжение жилого дома № 27а по пер. Ст. Халтурина в пгт. Вахруши Слободского района (кадастровый номер земельного участка 43:30:400132:16)</t>
  </si>
  <si>
    <t>Газоснабжение жилого дома № 23 по ул. Мира в г. Слободской Слободского района (кадастровый номер земельного участка 43:44:320151:32)</t>
  </si>
  <si>
    <t>Газоснабжение жилого дома № 3 по ул. Новая в г. Слободской Слободского района (кадастровый номер земельного участка 43:44:310120:0013)</t>
  </si>
  <si>
    <t>Газоснабжение жилого дома № 13 кв. 3 по ул. Дорожная в п. Межколхозстрой в г. Слободской Слободского района (кадастровый номер земельного участка 43:30:410621:432)</t>
  </si>
  <si>
    <t>Газоснабжение жилого дома № 34 кв. 2 по пер. Мельничный в г. Слободской Слободского района (кадастровый номер земельного участка 43:44:310142:28)</t>
  </si>
  <si>
    <t>Газоснабжение жилого дома № 8 по пер. Бахметьева в г. Слободской Слободского района (кадастровый номер земельного участка 43:44:310178:27)</t>
  </si>
  <si>
    <t>Газоснабжение жилого дома № 119 по ул. Загородная в г. Слободской Слободского района (кадастровый номер земельного участка 43:44:320116:50)</t>
  </si>
  <si>
    <t>Газоснабжение жилого дома № 22 по ул. Комсомольская в г. Слободской Слободского района (кадастровый номер земельного участка 43:44:320164:90)</t>
  </si>
  <si>
    <t>Газоснабжение жилого дома № 6 по пер. У. Громовой в г. Слободской Слободского района (кадастровый номер земельного участка 43:44:320151:36)</t>
  </si>
  <si>
    <t>Газоснабжение жилого дома № 35А по ул. Городищенская в г. Слободской Слободского района (кадастровый номер земельного участка 43:44:330110:325)</t>
  </si>
  <si>
    <t>Газоснабжение жилого дома № 50 кв. 2 по ул. Трактовая в г. Слободской Слободского района (кадастровый номер земельного участка 43:44:310165:48)</t>
  </si>
  <si>
    <t>Газоснабжение жилого дома № 50 кв. 1 по ул. Трактовая в г. Слободской Слободского района (кадастровый номер земельного участка 43:44:310165:48)</t>
  </si>
  <si>
    <t>Газоснабжение жилого дома № 14 по пер. Дубинина в г. Слободской Слободского района (кадастровый номер земельного участка 43:44:3101181:32)</t>
  </si>
  <si>
    <t>Газоснабжение жилого дома № 56 по ул. Новая в г. Слободской Слободского района (кадастровый номер земельного участка 43:44:310141:37)</t>
  </si>
  <si>
    <t>Газоснабжение жилого дома № 49 по ул. Энгельса в г. Слободской Слободского района (кадастровый номер земельного участка 43:44:310163:14)</t>
  </si>
  <si>
    <t>Газоснабжение жилого дома № 23 по пер. Мельничный в г. Слободской Слободского района (кадастровый номер земельного участка 43:44:310136:121)</t>
  </si>
  <si>
    <t>Газоснабжение жилого дома № 27-1 по ул. А.С. Пушкина в г. Слободской Слободского района (кадастровый номер земельного участка 43:44:320104:0023)</t>
  </si>
  <si>
    <t>Газоснабжение жилого дома № 10 по пер. Песчаный в г. Слободской Слободского района (кадастровый номер земельного участка 43:44:310137:83)</t>
  </si>
  <si>
    <t>Газоснабжение жилого дома № 4 по ул. Новая в г. Слободской Слободского района (кадастровый номер земельного участка 43:44:310120:76)</t>
  </si>
  <si>
    <t>Газоснабжение жилого дома № 20 по ул. Трактовая в г. Слободской Слободского района (кадастровый номер земельного участка 43:44:310134:0032)</t>
  </si>
  <si>
    <t>Газоснабжение жилого дома № 1 по ул. Весенняя в г. Слободской Слободского района (кадастровый номер земельного участка 43:44:330104:55)</t>
  </si>
  <si>
    <t>Газоснабжение жилого дома № 31 по ул. Дерышева в г. Слободской Слободского района (кадастровый номер земельного участка 43:44:310151:10)</t>
  </si>
  <si>
    <t>Газоснабжение жилого дома № 56 по ул. П. Стучки в г. Слободской Слободского района (кадастровый номер земельного участка 43:44:310162:0040)</t>
  </si>
  <si>
    <t>Газоснабжение жилого дома № 2в по ул. Металлистов в г. Слободской Слободского района (кадастровый номер земельного участка 43:44:010104:0006)</t>
  </si>
  <si>
    <t>Газоснабжение жилого дома № 5 по пер. П.Корчагина в г. Слободской Слободского района (кадастровый номер земельного участка 43:44:320143:70)</t>
  </si>
  <si>
    <t>Газоснабжение жилого дома № 24 по ул. Октябрьская в г. Слободской Слободского района (кадастровый номер земельного участка 43:44:320147:2)</t>
  </si>
  <si>
    <t>Газоснабжение жилого дома № 9 по пер. Песчаный в г. Слободской Слободского района (кадастровый номер земельного участка 43:44:310137:0045)</t>
  </si>
  <si>
    <t>Газоснабжение жилого дома № 34 по ул. Красноармейская в г. Слободской Слободского района (кадастровый номер земельного участка 43:44:310136:32)</t>
  </si>
  <si>
    <t>Газоснабжение жилого дома № 22 по ул. Весенняя в г. Слободской Слободского района (кадастровый номер земельного участка 43:44:330108:50)</t>
  </si>
  <si>
    <t>Газоснабжение жилого дома № 104 по ул. Загородная в г. Слободской Слободского района (кадастровый номер земельного участка 43:44:320116:0105)</t>
  </si>
  <si>
    <t>Газоснабжение жилого дома № 65 по ул. Свободы в г. Слободской Слободского района (кадастровый номер земельного участка 43:44:310151:0050)</t>
  </si>
  <si>
    <t>Газоснабжение жилого дома № 2А по ул. Загородная в г. Слободской Слободского района (кадастровый номер земельного участка 43:44:310139:92)</t>
  </si>
  <si>
    <t>Газоснабжение жилого дома № 14 по ул. Чкалова в г. Слободской Слободского района (кадастровый номер земельного участка 43:44:320133:159)</t>
  </si>
  <si>
    <t>Газоснабжение жилого дома № 19 по ул. Луначарского в г. Слободской Слободского района (кадастровый номер земельного участка 43:44:310159:142)</t>
  </si>
  <si>
    <t>Газоснабжение жилого дома № 24 по ул. Малосадовая в г. Слободской Слободского района (кадастровый номер земельного участка 43:44:310168:55)</t>
  </si>
  <si>
    <t>Газоснабжение жилого дома № 25 по ул. Ломоносова в г. Слободской Слободского района (кадастровый номер земельного участка 43:44:320132:84)</t>
  </si>
  <si>
    <t>Газоснабжение жилого дома № 45 по ул. Луначарского в г. Слободской Слободского района (кадастровый номер земельного участка 43:44:010180:22)</t>
  </si>
  <si>
    <t>Газоснабжение жилого дома № 49А по ул. Горького в г. Слободской Слободского района (кадастровый номер земельного участка 43:44:310185:55)</t>
  </si>
  <si>
    <t>Газоснабжение жилого дома № 86 по ул. О. Кошевого в г. Слободской Слободского района (кадастровый номер земельного участка 43:44:010180:117)</t>
  </si>
  <si>
    <t>Газоснабжение жилого дома № 9 по ул. Дорожная п. Межколхозстрой в г. Слободской Слободского района (кадастровый номер земельного участка 43:30:410621:83)</t>
  </si>
  <si>
    <t>Газоснабжение жилого дома № 46 по ул. Дерышева в г. Слободской Слободского района (кадастровый номер земельного участка 43:44:310143:29)</t>
  </si>
  <si>
    <t>Газоснабжение жилого дома № 69 по ул. Гоголя в г. Слободской Слободского района (кадастровый номер земельного участка 43:44:310171:50)</t>
  </si>
  <si>
    <t>Газоснабжение жилого дома № 5 по ул. Северная в г. Слободской Слободского района (кадастровый номер земельного участка 43:44:010104:8)</t>
  </si>
  <si>
    <t>Газоснабжение жилого дома № 116 по ул. Гоголя в г. Слободской Слободского района (кадастровый номер земельного участка 43:44:320113:6)</t>
  </si>
  <si>
    <t>Газоснабжение жилого дома № 51 по ул. Загородная в г. Слободской Слободского района (кадастровый номер земельного участка 43:44:310178:45)</t>
  </si>
  <si>
    <t>Газоснабжение жилого дома № 62 по ул. Герцена в г. Слободской Слободского района (кадастровый номер земельного участка 43:44:010180:66)</t>
  </si>
  <si>
    <t>Газоснабжение жилого дома № 55 по ул. Герцена в г. Слободской Слободского района (кадастровый номер земельного участка 43:44:310165:47)</t>
  </si>
  <si>
    <t>Газоснабжение жилого дома № 13 по ул. Трактовая в г. Слободской Слободского района (кадастровый номер земельного участка 43:44:310134:69)</t>
  </si>
  <si>
    <t>Газоснабжение жилого дома № 21 по пер. Мельничный в г. Слободской Слободского района (кадастровый номер земельного участка 43:44:310136:68)</t>
  </si>
  <si>
    <t>Газоснабжение жилого дома № 26 по ул. Первомайская в г. Слободской Слободского района (кадастровый номер земельного участка 43:44:310145:59)</t>
  </si>
  <si>
    <t>Газоснабжение жилого дома № 7 по пер. Дальний в г. Слободской Слободского района (кадастровый номер земельного участка 43:44:310181:300)</t>
  </si>
  <si>
    <t>Газоснабжение жилого дома № 74 по ул. Герцена в г. Слободской Слободского района (кадастровый номер земельного участка 43:44:010180:130)</t>
  </si>
  <si>
    <t>Газоснабжение жилого дома № 63 по ул. К.Маркса в г. Слободской Слободского района (кадастровый номер земельного участка 43:44:310151:69)</t>
  </si>
  <si>
    <t>Газоснабжение жилого дома № 25 по ул. Ф. Лесникова в г. Слободской Слободского района (кадастровый номер земельного участка 43:44:330110:113)</t>
  </si>
  <si>
    <t>Газоснабжение жилого дома № 135 по ул. Маршала Конева в г. Слободской Слободского района (кадастровый номер земельного участка 43:44:320116:33)</t>
  </si>
  <si>
    <t>Газоснабжение жилого дома № 50 по ул. Азина в г. Слободской Слободского района (кадастровый номер земельного участка 43:44:310116:133)</t>
  </si>
  <si>
    <t>Газоснабжение жилого дома № 18 по ул. Свободы в г. Слободской Слободского района (кадастровый номер земельного участка 43:44:310154:4)</t>
  </si>
  <si>
    <t>Газоснабжение жилого дома № 75 по ул. Луначарского в г. Слободской Слободского района (кадастровый номер земельного участка 43:44:320101:55)</t>
  </si>
  <si>
    <t>Газоснабжение жилого дома № 5А по ул. Мира в г. Слободской Слободского района (кадастровый номер земельного участка 43:44:320143:35)</t>
  </si>
  <si>
    <t>Газоснабжение жилого дома № 24 по ул. Кривоносова в г. Слободской Слободского района (кадастровый номер земельного участка 43:44:320132:67)</t>
  </si>
  <si>
    <t>Газоснабжение жилого дома № 21 по ул. Малосадовая в г. Слободской Слободского района (кадастровый номер земельного участка 43:44:310168:26)</t>
  </si>
  <si>
    <t>Газоснабжение жилого дома № 7ф по ул. Красноармейская в г. Слободской Слободского района (кадастровый номер земельного участка 43:44:310120:81)</t>
  </si>
  <si>
    <t>Газоснабжение жилого дома № 20 по ул. Красноармейская в г. Слободской Слободского района (кадастровый номер земельного участка 43:44:310122:0043)</t>
  </si>
  <si>
    <t>Газоснабжение жилого дома № 34 кв. 1 по пер. Мельничный в г. Слободской Слободского района (кадастровый номер земельного участка 43:44:310142:28)</t>
  </si>
  <si>
    <t>Газоснабжение жилого дома № 43 по ул. Красноармейская в г. Слободской Слободского района (кадастровый номер земельного участка 43:44:310136:29)</t>
  </si>
  <si>
    <t>Газоснабжение жилого дома № 4 по ул. Пионерская в г. Слободской Слободского района (кадастровый номер земельного участка 43:44:320164:24)</t>
  </si>
  <si>
    <t>Газоснабжение жилого дома № 20 по ул. Лесопарковая в г. Слободской Слободского района (кадастровый номер земельного участка 43:44:010104:157)</t>
  </si>
  <si>
    <t>Газоснабжение жилого дома № 63 по ул. Загородная в г. Слободской Слободского района (кадастровый номер земельного участка 43:44:310181:0138)</t>
  </si>
  <si>
    <t>Газоснабжение жилого дома № 1ф по ул. Весенняя в г. Слободской Слободского района (кадастровый номер земельного участка 43:44:330104:57)</t>
  </si>
  <si>
    <t>Газоснабжение жилого дома № 7ф по ул. Ключевая в г. Слободской Слободского района (кадастровый номер земельного участка 43:44:320149:25)</t>
  </si>
  <si>
    <t>Газоснабжение жилого дома № 1а по ул. Металлистов в г. Слободской Слободского района (кадастровый номер земельного участка 43:44:010104:16)</t>
  </si>
  <si>
    <t>Газоснабжение жилого дома № 77 по ул. Трактовая в д. Стулово Слободского района (кадастровый номер земельного участка 43:30:410302:77)</t>
  </si>
  <si>
    <t>Газоснабжение жилого дома № 16 по ул. Зеленая в д. Стулово Слободского района (кадастровый номер земельного участка 43:30:410301:0412)</t>
  </si>
  <si>
    <t>Газоснабжение жилого дома № 25 по ул. Луговая в д. Стулово Слободского района (кадастровый номер земельного участка 43:30:410305:441)</t>
  </si>
  <si>
    <t>Газоснабжение жилого дома № 12 по ул. Родниковая в д. Стулово Слободского района (кадастровый номер земельного участка 43:30:380834:1231)</t>
  </si>
  <si>
    <t>Газоснабжение жилого дома № 7 по ул. Совхозная в д. Стулово Слободского района (кадастровый номер земельного участка 43:30:410305:0469)</t>
  </si>
  <si>
    <t>Газоснабжение жилого дома № 18 по ул. Пограничная в д. Стулово Слободского района (кадастровый номер земельного участка 43:30:410305:264)</t>
  </si>
  <si>
    <t>Газоснабжение жилого дома № 14 кв.1 по ул. Пограничная в д. Стулово Слободского района (кадастровый номер земельного участка 43:30:410305:670)</t>
  </si>
  <si>
    <t>Газоснабжение жилого дома № 10 кв.2 по ул. Ключевая в д. Стулово Слободского района (кадастровый номер земельного участка 43:30:410303:1209)</t>
  </si>
  <si>
    <t>Газоснабжение жилого дома № 7 по ул. Луговая в д. Стулово Слободского района (кадастровый номер земельного участка 43:30:410305:389)</t>
  </si>
  <si>
    <t>Газоснабжение жилого дома № 6 по ул. Метелевская в д. Стулово Слободского района (кадастровый номер земельного участка 43:30:410303:293)</t>
  </si>
  <si>
    <t>Газоснабжение жилого дома № 1 по ул. Пограничная в д. Стулово Слободского района (кадастровый номер земельного участка 43:30:410305:357)</t>
  </si>
  <si>
    <t>Газоснабжение жилого дома № 6 по ул. Северная в д. Стулово Слободского района (кадастровый номер земельного участка 43:30:410304:175)</t>
  </si>
  <si>
    <t>Газоснабжение жилого дома № 14 кв.2 по ул. Пограничная в д. Стулово Слободского района (кадастровый номер земельного участка 43:30:410305:670)</t>
  </si>
  <si>
    <t>Газоснабжение жилого дома № 1Б по ул. Метелевская в д. Стулово Слободского района (кадастровый номер земельного участка 43:30:410305:419)</t>
  </si>
  <si>
    <t>Газоснабжение жилого дома № 10 по ул. Лесная в д. Стулово Слободского района (кадастровый номер земельного участка 43:30:410301:344)</t>
  </si>
  <si>
    <t>Газоснабжение жилого дома № 15 по ул. Пограничная в д. Стулово Слободского района (кадастровый номер земельного участка 43:30:410305:465)</t>
  </si>
  <si>
    <t>Газоснабжение жилого дома № 21 по ул. Молодежная в д. Стулово Слободского района (кадастровый номер земельного участка 43:30:410303:478)</t>
  </si>
  <si>
    <t>Газоснабжение жилого дома № 5 по ул. Солнечная в д. Стулово Слободского района (кадастровый номер земельного участка 43:30:410301:420)</t>
  </si>
  <si>
    <t>Газоснабжение жилого дома № 1 по ул. Молодежная в д. Стулово Слободского района (кадастровый номер земельного участка 43:30:410303:263)</t>
  </si>
  <si>
    <t>Газоснабжение жилого дома № 8-1 по ул. Лесная в д. Стулово Слободского района (кадастровый номер земельного участка 43:30:410301:293)</t>
  </si>
  <si>
    <t>Газоснабжение жилого дома № 8-2 по ул. Лесная в д. Стулово Слободского района (кадастровый номер земельного участка 43:30:410301:293)</t>
  </si>
  <si>
    <t>Газоснабжение жилого дома № 18 по ул. Молодежная в д. Стулово Слободского района (кадастровый номер земельного участка 43:30:110303:0033)</t>
  </si>
  <si>
    <t>Газоснабжение жилого дома № 6 по ул. Пограничная в д. Стулово Слободского района (кадастровый номер земельного участка 43:30:410305:19)</t>
  </si>
  <si>
    <t>Газоснабжение жилого дома № 11 по ул. Мелиораторов в д. Стулово Слободского района (кадастровый номер земельного участка 43:30:410301:367)</t>
  </si>
  <si>
    <t>Газоснабжение жилого дома № 26 по ул. Молодежная в д. Стулово Слободского района (кадастровый номер земельного участка 43:30:410304:0002)</t>
  </si>
  <si>
    <t>Газоснабжение жилого дома № 27 по ул. Полевая в пгт. Вахруши Слободского района (кадастровый номер земельного участка 43:30:400157:34)</t>
  </si>
  <si>
    <t>Газоснабжение жилого дома № 19 по ул. Александровская в д. Подберезы Слободского района (кадастровый номер земельного участка 43:30:380812:282)</t>
  </si>
  <si>
    <t>Газоснабжение жилого дома № 2 по ул. Ключевая в д. Верхние Кропачи Слободского района (кадастровый номер земельного участка 43:30:340801:37)</t>
  </si>
  <si>
    <t>Газоснабжение жилого дома № 51 по ул. Набережная в д. Сунцовы Слободского района (кадастровый номер земельного участка 43:30:420101:62)</t>
  </si>
  <si>
    <t>Газоснабжение жилого дома № 70а по ул. Набережная в д. Сунцовы Слободского района (кадастровый номер земельного участка 43:30:420101:116)</t>
  </si>
  <si>
    <t>Газоснабжение жилого дома № 4 по ул. Новая в д. Сунцовы Слободского района (кадастровый номер земельного участка 43:30:420101:429)</t>
  </si>
  <si>
    <t>Газоснабжение жилого дома № 31 по ул. Набережная в д. Сунцовы Слободского района (кадастровый номер земельного участка 43:30:420101:427)</t>
  </si>
  <si>
    <t>Газоснабжение жилого дома № 47 в д. Чирки Слободского района (кадастровый номер земельного участка 43:30:420610:419)</t>
  </si>
  <si>
    <t>Газоснабжение жилого дома № 31 по ул. Успенская в с. Успенское Слободского района (кадастровый номер земельного участка 43:30:110502:178)</t>
  </si>
  <si>
    <t>Газоснабжение жилого дома № 66 в д. Столбово Слободского района (кадастровый номер земельного участка 43:30:090112:61)</t>
  </si>
  <si>
    <t>Газоснабжение жилого дома № 19 в д. Пантелеевы Слободского района (кадастровый номер земельного участка 43:30:090201:563)</t>
  </si>
  <si>
    <t>Газоснабжение жилого дома № 6а в д. Шмагины Слободского района (кадастровый номер земельного участка 43:30:090609:104)</t>
  </si>
  <si>
    <t>Газоснабжение жилого дома № 11 по ул. Проезжая в д. Трушковы Слободского района (кадастровый номер земельного участка 43:30:090109:183)</t>
  </si>
  <si>
    <t>Газоснабжение жилого дома № 1 по ул. Косинская в д. Кассины Слободского района (кадастровый номер земельного участка 43:30:070111:0083)</t>
  </si>
  <si>
    <t>Газоснабжение жилого дома № 44 по пер. Котлянский в г. Слободской Слободского района (кадастровый номер земельного участка 43:44:310149:43)</t>
  </si>
  <si>
    <t>Газоснабжение жилого дома № 67 по ул. Калинина в г. Омутнинск Омутнинского района (кадастровый номер земельного участка 43:22:310143:0154)</t>
  </si>
  <si>
    <t>Газоснабжение жилого дома № 98 по ул. Карла Маркса в г. Омутнинск Омутнинского района (кадастровый номер земельного участка 43:22:010176:91)</t>
  </si>
  <si>
    <t>Газоснабжение жилого дома № 3 по ул. Новая в пгт. Вахруши Слободского района (кадастровый номер земельного участка 43:30:400112:41)</t>
  </si>
  <si>
    <t>Газоснабжение жилого дома № 37 по ул. Шахровская в г. Омутнинск Омутнинского района (кадастровый номер земельного участка 43:22:310172:128)</t>
  </si>
  <si>
    <t>Газоснабжение жилого дома № 192 по ул. Пролетарская в г. Омутнинск Омутнинского района (кадастровый номер земельного участка 43:22:010141)</t>
  </si>
  <si>
    <t>Газоснабжение жилого дома № 58 по ул. П. Стучки в г. Слободской Слободского района (кадастровый номер земельного участка 43:44:310162:39)</t>
  </si>
  <si>
    <t>Газоснабжение жилого дома № 9 по ул. Гоголя в г. Слободской Слободского района (кадастровый номер земельного участка 43:44:310122:72)</t>
  </si>
  <si>
    <t>Газоснабжение жилого дома № 1д по ул. Крестьянская в г. Слободской Слободского района (кадастровый номер земельного участка 43:44:010104:101)</t>
  </si>
  <si>
    <t>Газоснабжение жилого дома № 19 по ул. Новая в г. Слободской Слободского района (кадастровый номер земельного участка 43:44:310120:94)</t>
  </si>
  <si>
    <t>Газоснабжение жилого дома № 3 по пер. Мельничный в г. Слободской Слободского района (кадастровый номер земельного участка 43:44:310122:0051)</t>
  </si>
  <si>
    <t>Газоснабжение жилого дома № 18 по ул. Боровая в г. Слободской Слободского района (кадастровый номер земельного участка 43:44:320164:82)</t>
  </si>
  <si>
    <t>Газоснабжение жилого дома № 2 по ул. Новая в г. Слободской Слободского района (кадастровый номер земельного участка 43:44:310120:0008)</t>
  </si>
  <si>
    <t>Газоснабжение жилого дома № 36 по пер. Мельничный в г. Слободской Слободского района (кадастровый номер земельного участка 43:44:310142:30)</t>
  </si>
  <si>
    <t>Газоснабжение жилого дома № 25 по ул. Луговая в пгт. Вахруши Слободского района (кадастровый номер земельного участка 43:30:400115:38)</t>
  </si>
  <si>
    <t>Газоснабжение жилого дома № 4а по ул. Весенняя в г. Слободской Слободского района (кадастровый номер земельного участка 43:44:330104:49)</t>
  </si>
  <si>
    <t>Газоснабжение жилого дома № 4 по ул. Г. Булатова в г. Слободской Слободского района (кадастровый номер земельного участка 43:44:320156:59)</t>
  </si>
  <si>
    <t>Газоснабжение жилого дома № 2а по ул. Шахровская в г. Омутнинск Омутнинского района (кадастровый номер земельного участка 43:22:010171:0043)</t>
  </si>
  <si>
    <t>Газоснабжение жилого дома № 26 по ул. Первомайская в г. Омутнинск Омутнинского района (кадастровый номер земельного участка 43:22:010153:0007)</t>
  </si>
  <si>
    <t>Газоснабжение жилого дома № 7 по ул. Шахровская в г. Омутнинск Омутнинского района (кадастровый номер земельного участка 43:22:310169:134)</t>
  </si>
  <si>
    <t>Газоснабжение жилого дома № 18 по ул. Первомайская в г. Омутнинск Омутнинского района (кадастровый номер земельного участка 43:22:010152:92)</t>
  </si>
  <si>
    <t>Газоснабжение жилого дома № 28 по ул. Буденного в г. Омутнинск Омутнинского района (кадастровый номер земельного участка 43:22:310172:0055)</t>
  </si>
  <si>
    <t>Газоснабжение жилых домов в с. Бобино, Слободской район</t>
  </si>
  <si>
    <t>Газоснабжение жилых домов в д. Балабаны, Слободской район</t>
  </si>
  <si>
    <t>Газоснабжение жилых домов по ул. Раменская, Новая, Молодежная, в д. Трушковы Слободского района</t>
  </si>
  <si>
    <t>Газоснабжение жилого дома №17 по ул. Труда в с. Шалегово Оричевского района</t>
  </si>
  <si>
    <t>Газоснабжение жилого дома № 17, кв. 1 по ул. Набережная в с. Фатеево Кирово-Чепецкого района (земельный участок с кадастровым номером 43:12:130501:135)</t>
  </si>
  <si>
    <t>Газоснабжение жилого дома № 26 по ул. Заречная в с. Фатеево Кирово-Чепецкого района (кадастровый номер земельного участка 43:12:061504:300)</t>
  </si>
  <si>
    <t>Газоснабжение жилого дома № 30 по ул. Советская в с. Фатеево Кирово-Чепецкого района (кадастровый номер земельного участка 43:12:061501:26)</t>
  </si>
  <si>
    <t>Газоснабжение жилого дома по адресу: Кировская обл., Зуевский р-н, с.Суна ул.Заречная д.1 кв.1 (зем. участок с кад. номером 43:09:440204:215)</t>
  </si>
  <si>
    <t>Газоснабжение жилого дома № 5 кв. 1 по ул. Заречная в с. Суна Зуевского района (кадастровый номер земельного участка 43:09:440204:303)</t>
  </si>
  <si>
    <t>Газоснабжение жилого дома № 5, кв. 2 по ул. Заречная в с. Суна Зуевского района (кадастровый номер земельного участка 43:09:440204:303)</t>
  </si>
  <si>
    <t xml:space="preserve"> Газоснабжение жилого дома № 15 кв. 1 по ул.Заречная в с. Суна Зуевского района</t>
  </si>
  <si>
    <t>Газоснабжение жилого дома № 5а по ул. Петра Родыгина в с. Полом Кирово-Чепецкого района (кадастровый номер земельного участка 43:12:071203:205)</t>
  </si>
  <si>
    <t xml:space="preserve">Газоснабжение жилого дома № 9 по ул. М.Гвардия в с. Мухино Зуевского района </t>
  </si>
  <si>
    <t>Газоснабжение жилого дома № 11 по ул. Садовая в с.Лема Зуевского района (земельный участок с кадастровым номером 43:09:360101:120)</t>
  </si>
  <si>
    <t>Газоснабжение жилого дома №17 по ул. Профсоюзная в с. Лема Зуевского района (кадастровый номер земельного участка43:09:360105:101)</t>
  </si>
  <si>
    <t>Газоснабжение жилого дома № 10 по ул. Уютная в с. Кстинино Кирово-Чепецкого района</t>
  </si>
  <si>
    <t>Газоснабжение жилого дома №8 по ул. Уютная в с. Кстинино Кирово-Чепецкого района</t>
  </si>
  <si>
    <t>Газоснабжение жилого дома № 48 по ул. Счастливая в с. Кстинино Кирово-Чепецкого района (земельный участок с кадастровым номером 43:12:340142:632)</t>
  </si>
  <si>
    <t>Газоснабжение жилого дома № 50 по ул. Счастливая в с. Кстинино Кирово-Чепецкого района (земельный участок с кадастровым номером 43:12:340142:633)</t>
  </si>
  <si>
    <t>Газоснабжение жилого дома № ул. Успешная, д. 23 в с. Кстинино Кирово-Чепецкого района</t>
  </si>
  <si>
    <t>Газоснабжение жилого дома № б/н (кадастровый номер земельного участка 43:12:340142:2210) в с. Кстинино Кирово-Чепецкого района</t>
  </si>
  <si>
    <t>Газоснабжение жилого дома № 78 по ул.Советская в с. Кстинино Кирово-Чепецкого района</t>
  </si>
  <si>
    <t>Газоснабжение жилого дома № ул. Успенская, д. 4 в с. Кстинино Кирово-Чепецкого района</t>
  </si>
  <si>
    <t>Газоснабжение жилого дома № 81 по ул. Счастлива в с. Кстинино Кирово-Чепецкого района (кадастровый номер земельного участка 43:12:340142:556)</t>
  </si>
  <si>
    <t>Газоснабжение жилого дома №12а по ул. Победы в с. Кстинино Кирово-Чепецкого района</t>
  </si>
  <si>
    <t>Газоснабжение жилого дома № 13Б по ул. Победы в с. Кстинино Кирово-Чепецкого района (кадастровый номер земельного участка 43:12:340142:2156)</t>
  </si>
  <si>
    <t>Газоснабжение жилого дома № 13, кв. 1 по ул. Труда в  с. Кстинино Кирово-Чепецкого района (кадастровый номер земельного участка 43:12:041508:140)</t>
  </si>
  <si>
    <t>Газоснабжение жилого дома № 2 по ул. Лазурная в с. Кстинино Кирово-Чепецкого района (кадастровый номер земельного участка 43:12:340142:756)</t>
  </si>
  <si>
    <t>Газоснабжение жилого дома № 15 по ул. Зеленая в с. Коршик Оричевского района</t>
  </si>
  <si>
    <t>Газоснабжение жилого дома № 1 по  ул. Радужная в с. Ильинское Кирово-Чепецкого района</t>
  </si>
  <si>
    <t>Газоснабжение жилого дома № 48 по ул. Северная в с. Ильинское Кирово-Чепецкого района</t>
  </si>
  <si>
    <t>Газоснабжение жилого дома №7Б по ул. Радужная в с. Ильинское Кирово-Чепецкого района (кадастровый номер земельного участка43:12:131503:382)</t>
  </si>
  <si>
    <t>Газоснабжение жилого дома № 5 по ул. Садовая в с. Ильинское Кирово-Чепецкого района (кадастровый номер земельного участка  43:12:131503:0287)</t>
  </si>
  <si>
    <t>Газоснабжение жилого дома №8 по ул. Заводская в с. Вожгалы Куменского района (кадастровый номер земельного участка43:14:040207:272)</t>
  </si>
  <si>
    <t>Газоснабжение жилого дома № 3а по пер. Нефтяной в пгт Фаленки (зем. участок с кад. номером 43:36:310103:0286)</t>
  </si>
  <si>
    <t>Газоснабжение жилого дома № 3 по ул. Кооперативная в пгт. Фаленка</t>
  </si>
  <si>
    <t>Газоснабжение жилого дома № 11 по пер. Лесной в пгт Фаленки</t>
  </si>
  <si>
    <t>Газоснабжение жилого дома № 33 по ул. Труда в пгт Фаленки</t>
  </si>
  <si>
    <t>Газоснабжение жилого дома №28 кв. 1 по пер. Нефтяной в пгт Фаленки Фаленского района (кадастровый номер земельного участка43:36:310103:94)</t>
  </si>
  <si>
    <t>Газоснабжение жилого дома № 15 по ул. Новая в пгт Стрижи Оричевского района</t>
  </si>
  <si>
    <t>Газоснабжение жилого дома № 6 по ул. Маяковского  в пгт Стрижи Оричевского района</t>
  </si>
  <si>
    <t>Газоснабжение жилого дома № 57 по ул. Свободы в пгт. Оричи</t>
  </si>
  <si>
    <t>Газоснабжение жилого дома № 9б, кв. 1 по ул. Свободы в пгт. Оричи</t>
  </si>
  <si>
    <t>Газоснабжение жилого дома № 35 кв. 1 по ул. Крестьянская  в пгт Кумены</t>
  </si>
  <si>
    <t>Газоснабжение жилого дома №38 по ул. Первомайская в пгт Кумены Куменского района (кадастровый номер земельного участка43:14:020229:203)</t>
  </si>
  <si>
    <t>Газоснабжение жилого дома № 10 кв. 1 по ул. Строителей  в пгт Кумены</t>
  </si>
  <si>
    <t>Газоснабжение жилого дома № 4а кв. 4 по ул. Кирова в пгт Кумены</t>
  </si>
  <si>
    <t>Газоснабжение жилого дома № 6 по ул. Советская в пгт Кумены</t>
  </si>
  <si>
    <t>Газоснабжение жилого дома №27, кв.1 по ул. Садовая в пгт. Кумены</t>
  </si>
  <si>
    <t>Газоснабжение жилого дома № 15, кв. 1 по ул. Зеленая в пгт Кумены (кадастровый номер земельного участка 43:14:020223:26)</t>
  </si>
  <si>
    <t>Газоснабжение жилого дома № 12 по ул. Комсомольская в пгт Кумены</t>
  </si>
  <si>
    <t>Газоснабжение жилого дома № 29 кв. 12 по ул. Милицейская  в пгт Кумены</t>
  </si>
  <si>
    <t>Газоснабжение жилого дома № 26 по ул. Кооперативная в пгт Кумены</t>
  </si>
  <si>
    <t>Газоснабжение жилого дома № 49 по ул. Кирова в пгт Кумены</t>
  </si>
  <si>
    <t>Газоснабжение жилого дома № 17 кв. 1 по ул. Западная в пгт Кумены</t>
  </si>
  <si>
    <t>Газоснабжение жилого дома № 29 кв. 1 по ул. Милицейская в пгт Кумены</t>
  </si>
  <si>
    <t>Газоснабжение жилого дома № 4 кв. 2 по ул. Школьная  в пгт Кумены</t>
  </si>
  <si>
    <t>Газоснабжение жилого дома № 2а кв. 2 по ул. Садовая в пгт Кумены</t>
  </si>
  <si>
    <t>Газоснабжение жилого дома № 8 по ул. Ключевая  в пгт Кумены</t>
  </si>
  <si>
    <t>Газоснабжение жилого дома № 15, кв. 3 по ул. Зеленая в пгт Кумены (кадастровый номер земельного участка 43:14:020223:26)</t>
  </si>
  <si>
    <t>Газоснабжение жилого дома №10 по ул. Октябрьская в п. Торфяной Оричевского района (кадастровый номер земельного участка 43:24:030308:182)</t>
  </si>
  <si>
    <t xml:space="preserve">Газоснабжение жилого дома № 5 кв. 2 по ул. Лесная в п. Соколовка Зуевского района </t>
  </si>
  <si>
    <t>Газоснабжение жилого дома № 42 по ул. Ленина в п. Речной Куменского района</t>
  </si>
  <si>
    <t>Газоснабжение жилого дома № 9 ул. Полевая в п. Олимпийский Куменского района</t>
  </si>
  <si>
    <t>Газоснабжение жилого дома №54 по ул.Запрудная п. Октябрьский Зуевский р-н</t>
  </si>
  <si>
    <t>Газоснабжение жилого дома №4, кв.1 в п. Луговой Оричевского района</t>
  </si>
  <si>
    <t>Газоснабжение жилого дома № 7 кв. 1 по ул. Фестивальная в п. Кроснооктябрьский Куменского района</t>
  </si>
  <si>
    <t>Газоснабжение жилого дома № 5, кв. 1 по ул. Прозорова в п. Краснооктябрьский Куменского района (кадастровый номер земельного участка 43:14:340204:169)</t>
  </si>
  <si>
    <t xml:space="preserve">Газоснабжение жилого дома № 8 по ул. Свободы в п. Кордяга Зуевского района </t>
  </si>
  <si>
    <t>Газоснабжение жилого дома № 1 кв. 2 по ул. Молодежная в п. Вичевщина Куменского района</t>
  </si>
  <si>
    <t>Газоснабжение жилого дома №14 кв. 1 по ул. Молодежная в пос. Вичевщина Куменского района (кадастровый номер земельного участка43:14:040101:1350)</t>
  </si>
  <si>
    <t>Газоснабжение жилого дома № 31 по ул. Ленина ж/д ст. Просница Кирово-Чепецкого района</t>
  </si>
  <si>
    <t>Газоснабжение жилого дома № 1г по ул. Заречная д. Березник Куменского района</t>
  </si>
  <si>
    <t>Газоснабжение жилого дома №11 по ул. Комсомольская в д. Березник  Куменского района (кадастровый номер земельного участка43:14:020301:161)</t>
  </si>
  <si>
    <t>Газоснабжение жилого дома № 16 по ул. Первая в д. Широковцы Кирово-Чепецкого района (кадастровый номер земельного участка 43:12:091201:177)</t>
  </si>
  <si>
    <t>Газоснабжение жилого дома № 35 в д.Шевнины Оричевского района</t>
  </si>
  <si>
    <t>Газоснабжение жилого дома № 29 в д.Шевнины Оричевского района</t>
  </si>
  <si>
    <t>Газоснабжение жилого дома № 7 по проезду Северный  в д. Стрижи Кирово-Чепецкого района</t>
  </si>
  <si>
    <t>Газоснабжение жилого дома № 12, кв. 1 по ул. Приозерная в д. Стрижи Кирово-Чепецкого района (кадастровый номер земельного участка 43:12:330186:741)</t>
  </si>
  <si>
    <t>Газоснабжение жилого дома №16 по ул. Приозерная в д. Стрижи Кирово-Чепецкого района (кадастровый номер земельного участка43:12:330186:739)</t>
  </si>
  <si>
    <t>Газоснабжение жилого дома по адресу: Кировская обл., Куменский р-н, д. Рябиново, ул. Проселочная, д. 28</t>
  </si>
  <si>
    <t>Газоснабжение жилого дома № 14 кв. 2 по ул. Советская д. Рябиново Куменского района</t>
  </si>
  <si>
    <t>Газоснабжение жилого дома №1 по ул. Луговая в д. Поломская Кирово-Чепецкого района (кадастровый номер земельного участка43:12:071301:0034)</t>
  </si>
  <si>
    <t>Газоснабжение жилого дома №6 кв.2 по ул.Новая в д. Марковцы Кирово-Чепецкого района (кадастровый номер земельного участка 43:12:10702:108)</t>
  </si>
  <si>
    <t>Газоснабжение жилого дома №13 кв.2 по ул. Молодежная в д. Марковцы Кирово-Чепецкого района (кадастровый номер земельного участка 43:12:400702:003)</t>
  </si>
  <si>
    <t>Газоснабжение жилого дома № 69а по ул. Труда  в д. Малый Конып Кирово-Чепецкого района</t>
  </si>
  <si>
    <t>Газоснабжение жилого дома № 25 по ул. Труда в д. Малый Конып Кирово-Чепецкого района (земельный участок с кадастровым номером 43:12:081102:129)</t>
  </si>
  <si>
    <t>Газоснабжение жилого дома № 18 по ул. Полевая в д. Катаевцы Кирово-Чепецкого района</t>
  </si>
  <si>
    <t xml:space="preserve">Газоснабжение жилого дома № 27 по ул. Мира в п. Зуи Зуевского района </t>
  </si>
  <si>
    <t>Газоснабжение жилого дома № 6 ул. Лесная в д. Единение Кирово-Чепецкого района (кадастровый номер земельного участка 43:12:431202:96)</t>
  </si>
  <si>
    <t>Газоснабжение жилого дома № 17 по ул. Береговая в д. Единение Кирово-Чепецкого района</t>
  </si>
  <si>
    <t>Газоснабжение жилого дома №12 ул. Дачная в д. Единение Кирово-Чепецкого района (кадастровый номер земельного участка 43:12:431201:8)</t>
  </si>
  <si>
    <t>Газоснабжение жилого дома № 1 по ул. Луговая в д. Единение Кирово-Чепецкого района (земельный участок с кадастровым номером 43:12:431201:298)</t>
  </si>
  <si>
    <t>Газоснабжение жилого дома №22 ул. Дачная в д. Единение Кирово-Чепецкого района (кадастровый номер земельного участка 43:12:431201:168)</t>
  </si>
  <si>
    <t>Газоснабжение жилого дома №13 по ул. Луговая в д. Единение Кирово-Чепецкого района (кадастровый номер земельного участка 43:12:431201:140)</t>
  </si>
  <si>
    <t>Газоснабжение жилого дома №6 по ул. Средняя в д. Единение Кирово-Чепецкого района (кадастровый номер земельного участка 43:12:431201:324)</t>
  </si>
  <si>
    <t>Газоснабжение жилого дома №15 по ул. Лесная в д. Единение Кирово-Чепецкого района (кадастровый номер земельного участка 43:12:431202:90)</t>
  </si>
  <si>
    <t>Газоснабжение жилого дома №15 по ул. Береговая в д. Единение Кирово-Чепецкого района (кадастровый номер земельного участка 43:12:431201:213)</t>
  </si>
  <si>
    <t>Газоснабжение жилого дома №2 по ул. Лесная в д. Единение Кирово-Чепецкого района (кадастровый номер земельного участка 43:12:431202:22)</t>
  </si>
  <si>
    <t>Газоснабжение жилого дома №10 по ул. Лесная в д. Единение Кирово-Чепецкого района (кадастровый номер земельного участка 43:12:431202:14)</t>
  </si>
  <si>
    <t>Газоснабжение жилого дома № 1 по ул. Фабричная в д. Дресвяново Кирово-Чепецкого района (кадастровый номер земельного участка 43:12:050601:44)</t>
  </si>
  <si>
    <t>Газоснабжение жилого дома №9 по ул. Комсомольская в д. Дресвяново Кирово-Чепецкого района (кадастровый номер земельного участка  43:12:050604:137)</t>
  </si>
  <si>
    <t>Газопровод- ввод к жилому дому № 3 по ул. Комсомольская в мкр. Каринторф г. Кирово-Чепецка</t>
  </si>
  <si>
    <t>Газопровод- ввод к жилому дому № 42 по ул. Полевая в мкр. Каринторф г. Кирово-Чепецка</t>
  </si>
  <si>
    <t>Газопровод- ввод к жилому дому № 13 по ул. Полевая в мкр. Каринторф г. Кирово-Чепецка</t>
  </si>
  <si>
    <t>Газопровод- ввод к жилому дому № 24 по ул. Северная в мкр. Каринторф г. Кирово-Чепецка</t>
  </si>
  <si>
    <t>Газоснабжение жилого дома № 24 по ул. Ленинская в мкр Каринторф г. Кирово-Чепецка</t>
  </si>
  <si>
    <t>Газоснабжение жилого дома №14 по ул. Комсомольская в г. Кирово-Чепецк (кадастровый номер земельного участка43:12:000083:0225)</t>
  </si>
  <si>
    <t xml:space="preserve"> Газопровод- ввод к жилому дому № 39 по ул. Кооперативная в г. Кирово-Чепецке</t>
  </si>
  <si>
    <t>Газопровод- ввод к жилому дому № 46 по ул. Кооперативная в г. Кирово-Чепецке</t>
  </si>
  <si>
    <t>Газопровод- ввод к жилому дому № 15 по ул. Комсомольская в мкр. Каринторф г. Кирово-Чепецка</t>
  </si>
  <si>
    <t>Газопровод- ввод к жилому дому № 16 по пер. Майский в г. Кирово-Чепецке</t>
  </si>
  <si>
    <t>Газопровод- ввод к жилому дому № 4 по ул. Комсомольская в мкр. Каринторф г. Кирово-Чепецка</t>
  </si>
  <si>
    <t>Газопровод- ввод к жилому дому № 11 по ул. Набережная в мкр. Каринторф г. Кирово-Чепецка</t>
  </si>
  <si>
    <t>Газопровод- ввод к жилому дому № 28 по ул. Северная в мкр. Каринторф г. Кирово-Чепецка</t>
  </si>
  <si>
    <t>Газопровод- ввод к жилому дому № 15 по ул. Полевая в мкр. Каринторф г. Кирово-Чепецка</t>
  </si>
  <si>
    <t>Газоснабжение жилого дома №15 ул. Кооперативная в г. Кирово-Чепецк Кирово-Чепецкого района (кадастровый номер земельного участка 43:42:000052:82)</t>
  </si>
  <si>
    <t xml:space="preserve">Газоснабжение жилого дома №12 кв.2 по ул. Суворова в г. Зуевка Зуевского района (кадастровый номер земельного участка 43:09:310126:53) </t>
  </si>
  <si>
    <t xml:space="preserve">Газоснабжение жилого дома №45 по ул. Луначарского в г. Зуевка Зуевского района (кадастровый номер земельного участка 43:09:310150:49) </t>
  </si>
  <si>
    <t xml:space="preserve">Газоснабжение жилого дома №104 по ул. М.Гвардии в г. Зуевка Зуевского района (кадастровый номер земельного участка 43:09:310119:0129) </t>
  </si>
  <si>
    <t>Газоснабжение жилого дома №63 кв.2 по ул. Колхозная в г. Зуевка Зуевского района (кадастровый номер земельного участка 43:09:310156:56)</t>
  </si>
  <si>
    <t>Газоснабжение жилого дома № 2, кв.1 по ул. Садовая в с.Быково  Куменского района (кадастровый номер земельного участка 43:14:010212:315)</t>
  </si>
  <si>
    <t>Газоснабжение жилого дома №8 по ул. Октябрьская в с. Лема Зуевского района (кадастровый номер земельного участка 43:09:360105:117)</t>
  </si>
  <si>
    <t>Газоснабжение жилого дома №7 кв. 1 по ул. Школьная в с. Лема Зуевского района (кадастровый номер земельного участка 43:09:360104:63)</t>
  </si>
  <si>
    <t>Газоснабжение жилого дома №2 по ул. Мира в с. Лема Зуевского района (кадастровый номер земельного участка 43:09:360101:118)</t>
  </si>
  <si>
    <t>Газоснабжение жилого дома № 28А по ул. Успешная в с. Кстинино Кирово-Чепецкого района (кадастровый номер земельного участка 43:12:340142:2345)</t>
  </si>
  <si>
    <t>Газоснабжение жилого дома № 58 по ул. Лучистая в с. Кстинино Кирово-Чепецкого района (кадастровый номер земельного участка 43:12:340142:2159)</t>
  </si>
  <si>
    <t>Газоснабжение жилого дома № 43 по ул. Лучистая в с. Кстинино Кирово-Чепецкого района (кадастровый номер земельного участка 43:12:340142:484)</t>
  </si>
  <si>
    <t>Газоснабжение жилого дома № 22 по ул. Успенская в с. Кстинино Кирово-Чепецкого района (кадастровый номер земельного участка 43:12:041517:99)</t>
  </si>
  <si>
    <t>Газоснабжение жилого дома № 29а по ул. Школьная в с. Каринка Кирово-Чепецкого района (кадастровый номер земельного участка 43:12:400403:288)</t>
  </si>
  <si>
    <t>Газоснабжение жилого дома №18 по ул. Луговая в с. Ильинское Кирово-Чепецкого района (кадастровый номер земельного участка 43:12:000000:1065)</t>
  </si>
  <si>
    <t>Газоснабжение жилого дома №14 по ул. Таежная в с. Ильинское Кирово-Чепецкого района (кадастровый номер земельного участка 43:12:131504:0050)</t>
  </si>
  <si>
    <t>Газоснабжение жилого дома №20 по ул. Таежная в с. Ильинское Кирово-Чепецкого района (кадастровый номер земельного участка 43:12:131504:0183)</t>
  </si>
  <si>
    <t>Газоснабжение жилого дома №15 кв. 2 по ул. Заречная в с. Вожгалы Куменского района (кадастровый номер земельного участка 43:14:030305:210)</t>
  </si>
  <si>
    <t>Газоснабжение жилого дома №41 кв. 1 по ул. Клубная в с. Вожгалы Куменского района (кадастровый номер земельного участка 43:14:330308:487)</t>
  </si>
  <si>
    <t>Газоснабжение жилого дома №17 кв. 1 по ул. Заречная в с. Вожгалы Куменского района (кадастровый номер земельного участка 43:14:030305:107)</t>
  </si>
  <si>
    <t>Газоснабжение жилого дома №46а по ул. Советская в с. Вожгалы Куменского района (кадастровый номер земельного участка 43:14:040206:98)</t>
  </si>
  <si>
    <t>Газоснабжение жилого дома № 15 по ул. Школьная в с.Быково Куменского района (кадастровый номер земельного участка 43:14:010212:247)</t>
  </si>
  <si>
    <t>Газоснабжение жилого дома № 5 по ул. Ленина в с. Бурмакино Кирово-Чепецкого района (кадастровый номер земельного участка 43:12:050303:0101)</t>
  </si>
  <si>
    <t>Газоснабжение жилого дома №19 по ул. Рабочая в пос. Торфяной Оричевского района (кадастровый номер земельного участка 43:24:330314:363)</t>
  </si>
  <si>
    <t>Газоснабжение жилого дома №24 по ул. Советская в пос. Торфяной Оричевского района (кадастровый номер земельного участка 43:24:330314:142)</t>
  </si>
  <si>
    <t>Газоснабжение жилого дома № 14 по ул. Набережная в п. Семушино Зуевского района (кадастровый номер земельного участка 43:09:421302:12)</t>
  </si>
  <si>
    <t>Газоснабжение жилого дома № 12 по ул. Ленина в п. Семушино Зуевского района (кадастровый номер земельного участка 43:09:421303:60)</t>
  </si>
  <si>
    <t>Газоснабжение жилого дома  № 9б по ул. Свободы в п. Косино Зуевского района</t>
  </si>
  <si>
    <t>Газоснабжение жилого дома № 15 кв. 1 по ул. Молодежная в пос. Вичевщина Куменского района (кадастровый номер земельного участка 43:14:040101:1338)</t>
  </si>
  <si>
    <t>Газоснабжение жилого дома № 19 по ул. Профсоюзная в пгт Фаленки Фаленского района (кадастровый номер земельного участка 43:36:310202:0272)</t>
  </si>
  <si>
    <t>Газоснабжение жилого дома № 10 по пер. Лесной в пгт Фаленки Фаленского района (кадастровый номер земельного участка 43:36:310201:233)</t>
  </si>
  <si>
    <t>Газоснабжение жилого дома № 9 по ул. Южная в пгт Фаленки Фаленского района (кадастровый номер земельного участка 43:36:310104:419)</t>
  </si>
  <si>
    <t>Газоснабжение жилого дома № 34а по ул. Красноармейская в пгт Фаленки Фаленского района (кадастровый номер земельного участка 43:36:310202:543)</t>
  </si>
  <si>
    <t>Газоснабжение жилого дома № 5 по пер. Пионерский в пгт Фаленки Фаленского района (кадастровый номер земельного участка 43:36:310202:432)</t>
  </si>
  <si>
    <t>Газоснабжение жилого дома № 29 по ул. Набережная в пгт Стрижи Оричевского района (кадастровый номер земельного участка 43:24:050107:29)</t>
  </si>
  <si>
    <t>Газоснабжение жилого дома № 21 по ул. Новая в пгт Стрижи Оричевского района (кадастровый номер земельного участка 43:24:050107:29)</t>
  </si>
  <si>
    <t>Газоснабжение жилого дома № 16 по пер. Юферевский в пгт Кумены Куменского района (кадастровый номер земельного участка 43:14:020204:0070)</t>
  </si>
  <si>
    <t>Газоснабжение жилого дома № 8 по ул. Октябрьская в пгт Кумены  Куменского района (кадастровый номер земельного участка 43:14:020214:3)</t>
  </si>
  <si>
    <t>Газоснабжение жилого дома № 16 кв. 2 по ул. Большевиков в пгт Кумены  Куменского района (кадастровый номер земельного участка 43:14:020206:8)</t>
  </si>
  <si>
    <t>Газоснабжение жилого дома № 42 по ул. Первомайская в пгт Кумены  Куменского района (кадастровый номер земельного участка 43:14:020229:0087)</t>
  </si>
  <si>
    <t>Газоснабжение жилого дома № 16 по ул. Советская в д. Парфеновщина Куменского района (кадастровый номер земельного участка 43:14:040106:105)</t>
  </si>
  <si>
    <t>Закольцовочный газопровод по ул. Колхозная в ж/д ст. Просница Кирово-Чепецкого района</t>
  </si>
  <si>
    <t>Газоснабжение природным газом жилых домов ул. Речная и ул. Молодежная г. Кирово-Чепецк, Кировская область</t>
  </si>
  <si>
    <t>Газоснабжение жилого дома № 6/1 по ул.Кирова в д. Сосмак (кадастровый номер земельного участка 43:07:100302:345)</t>
  </si>
  <si>
    <t>Газоснабжение жилого дома № 118 по ул. Советская в г. Слободской</t>
  </si>
  <si>
    <t>Газоснабжение жилого дома №27 по ул. Майская в г. Слободской Слободского района (кадастровый номер земельного участка 43:44:330108:0018)</t>
  </si>
  <si>
    <t>декабрь 2023 года</t>
  </si>
  <si>
    <t>май 2023 года</t>
  </si>
  <si>
    <t>апрель 2023 года</t>
  </si>
  <si>
    <t>иные источники (средства спецнадбавки)</t>
  </si>
  <si>
    <t>иные источники (возмещенный НДС со средств ЕОГ)</t>
  </si>
  <si>
    <t>2.5.1531</t>
  </si>
  <si>
    <t>2.5.1532</t>
  </si>
  <si>
    <t>2.5.1533</t>
  </si>
  <si>
    <t>2.5.1534</t>
  </si>
  <si>
    <t>2.5.1535</t>
  </si>
  <si>
    <t>2.5.1536</t>
  </si>
  <si>
    <t>2.5.1537</t>
  </si>
  <si>
    <t>2.5.1538</t>
  </si>
  <si>
    <t>2.5.1539</t>
  </si>
  <si>
    <t>2.5.1540</t>
  </si>
  <si>
    <t>2.5.1541</t>
  </si>
  <si>
    <t>2.5.1542</t>
  </si>
  <si>
    <t>2.5.1543</t>
  </si>
  <si>
    <t>2.5.1544</t>
  </si>
  <si>
    <t>2.5.1545</t>
  </si>
  <si>
    <t>2.5.1546</t>
  </si>
  <si>
    <t>2.5.1547</t>
  </si>
  <si>
    <t>2.5.1548</t>
  </si>
  <si>
    <t>2.5.1549</t>
  </si>
  <si>
    <t>2.5.1550</t>
  </si>
  <si>
    <t>2.5.1551</t>
  </si>
  <si>
    <t>2.5.1552</t>
  </si>
  <si>
    <t>2.5.1553</t>
  </si>
  <si>
    <t>2.5.1554</t>
  </si>
  <si>
    <t>2.5.1555</t>
  </si>
  <si>
    <t>2.5.1556</t>
  </si>
  <si>
    <t>2.5.1557</t>
  </si>
  <si>
    <t>2.5.1558</t>
  </si>
  <si>
    <t>2.5.1559</t>
  </si>
  <si>
    <t>2.5.1560</t>
  </si>
  <si>
    <t>2.5.1561</t>
  </si>
  <si>
    <t>2.5.1562</t>
  </si>
  <si>
    <t>2.5.1563</t>
  </si>
  <si>
    <t>2.5.1564</t>
  </si>
  <si>
    <t>2.5.1565</t>
  </si>
  <si>
    <t>2.5.1566</t>
  </si>
  <si>
    <t>2.5.1567</t>
  </si>
  <si>
    <t>2.5.1568</t>
  </si>
  <si>
    <t>2.5.1569</t>
  </si>
  <si>
    <t>2.5.1570</t>
  </si>
  <si>
    <t>2.5.1571</t>
  </si>
  <si>
    <t>2.5.1572</t>
  </si>
  <si>
    <t>2.5.1573</t>
  </si>
  <si>
    <t>2.5.1574</t>
  </si>
  <si>
    <t>2.5.1575</t>
  </si>
  <si>
    <t>2.5.1576</t>
  </si>
  <si>
    <t>2.5.1577</t>
  </si>
  <si>
    <t>2.5.1578</t>
  </si>
  <si>
    <t>2.5.1579</t>
  </si>
  <si>
    <t>2.5.1580</t>
  </si>
  <si>
    <t>2.5.1581</t>
  </si>
  <si>
    <t>2.5.1582</t>
  </si>
  <si>
    <t>2.5.1583</t>
  </si>
  <si>
    <t>2.5.1584</t>
  </si>
  <si>
    <t>2.5.1585</t>
  </si>
  <si>
    <t>2.5.1586</t>
  </si>
  <si>
    <t>2.5.1587</t>
  </si>
  <si>
    <t>2.5.1588</t>
  </si>
  <si>
    <t>2.5.1589</t>
  </si>
  <si>
    <t>2.5.1590</t>
  </si>
  <si>
    <t>2.5.1591</t>
  </si>
  <si>
    <t>2.5.1592</t>
  </si>
  <si>
    <t>2.5.1593</t>
  </si>
  <si>
    <t>2.5.1594</t>
  </si>
  <si>
    <t>2.5.1595</t>
  </si>
  <si>
    <t>2.5.1596</t>
  </si>
  <si>
    <t>2.5.1597</t>
  </si>
  <si>
    <t>2.5.1598</t>
  </si>
  <si>
    <t>2.5.1599</t>
  </si>
  <si>
    <t>2.5.1600</t>
  </si>
  <si>
    <t>2.5.1601</t>
  </si>
  <si>
    <t>2.5.1602</t>
  </si>
  <si>
    <t>2.5.1603</t>
  </si>
  <si>
    <t>2.5.1604</t>
  </si>
  <si>
    <t>2.5.1605</t>
  </si>
  <si>
    <t>2.5.1606</t>
  </si>
  <si>
    <t>2.5.1607</t>
  </si>
  <si>
    <t>2.5.1608</t>
  </si>
  <si>
    <t>2.5.1609</t>
  </si>
  <si>
    <t>2.5.1610</t>
  </si>
  <si>
    <t>2.5.1611</t>
  </si>
  <si>
    <t>2.5.1612</t>
  </si>
  <si>
    <t>2.5.1613</t>
  </si>
  <si>
    <t>2.5.1614</t>
  </si>
  <si>
    <t>2.5.1615</t>
  </si>
  <si>
    <t>2.5.1616</t>
  </si>
  <si>
    <t>2.5.1617</t>
  </si>
  <si>
    <t>2.5.1618</t>
  </si>
  <si>
    <t>2.5.1619</t>
  </si>
  <si>
    <t>2.5.1620</t>
  </si>
  <si>
    <t>2.5.1621</t>
  </si>
  <si>
    <t>2.5.1622</t>
  </si>
  <si>
    <t>2.5.1623</t>
  </si>
  <si>
    <t>2.5.1624</t>
  </si>
  <si>
    <t>2.5.1625</t>
  </si>
  <si>
    <t>2.5.1626</t>
  </si>
  <si>
    <t>2.5.1627</t>
  </si>
  <si>
    <t>2.5.1628</t>
  </si>
  <si>
    <t>2.5.1629</t>
  </si>
  <si>
    <t>2.5.1630</t>
  </si>
  <si>
    <t>2.5.1631</t>
  </si>
  <si>
    <t>2.5.1632</t>
  </si>
  <si>
    <t>2.5.1633</t>
  </si>
  <si>
    <t>2.5.1634</t>
  </si>
  <si>
    <t>2.5.1635</t>
  </si>
  <si>
    <t>2.5.1636</t>
  </si>
  <si>
    <t>2.5.1637</t>
  </si>
  <si>
    <t>2.5.1638</t>
  </si>
  <si>
    <t>2.5.1639</t>
  </si>
  <si>
    <t>2.5.1640</t>
  </si>
  <si>
    <t>2.5.1641</t>
  </si>
  <si>
    <t>2.5.1642</t>
  </si>
  <si>
    <t>2.5.1643</t>
  </si>
  <si>
    <t>2.5.1644</t>
  </si>
  <si>
    <t>2.5.1645</t>
  </si>
  <si>
    <t>2.5.1646</t>
  </si>
  <si>
    <t>2.5.1647</t>
  </si>
  <si>
    <t>2.5.1648</t>
  </si>
  <si>
    <t>2.5.1649</t>
  </si>
  <si>
    <t>2.5.1650</t>
  </si>
  <si>
    <t>2.5.1651</t>
  </si>
  <si>
    <t>2.5.1652</t>
  </si>
  <si>
    <t>2.5.1653</t>
  </si>
  <si>
    <t>2.5.1654</t>
  </si>
  <si>
    <t>2.5.1655</t>
  </si>
  <si>
    <t>2.5.1656</t>
  </si>
  <si>
    <t>2.5.1657</t>
  </si>
  <si>
    <t>2.5.1658</t>
  </si>
  <si>
    <t>2.5.1659</t>
  </si>
  <si>
    <t>2.5.1660</t>
  </si>
  <si>
    <t>2.5.1661</t>
  </si>
  <si>
    <t>2.5.1662</t>
  </si>
  <si>
    <t>2.5.1663</t>
  </si>
  <si>
    <t>2.5.1664</t>
  </si>
  <si>
    <t>2.5.1665</t>
  </si>
  <si>
    <t>2.5.1666</t>
  </si>
  <si>
    <t>2.5.1667</t>
  </si>
  <si>
    <t>2.5.1668</t>
  </si>
  <si>
    <t>2.5.1669</t>
  </si>
  <si>
    <t>2.5.1670</t>
  </si>
  <si>
    <t>2.5.1671</t>
  </si>
  <si>
    <t>2.5.1672</t>
  </si>
  <si>
    <t>2.5.1673</t>
  </si>
  <si>
    <t>2.5.1674</t>
  </si>
  <si>
    <t>2.5.1675</t>
  </si>
  <si>
    <t>2.5.1676</t>
  </si>
  <si>
    <t>2.5.1677</t>
  </si>
  <si>
    <t>2.5.1678</t>
  </si>
  <si>
    <t>2.5.1679</t>
  </si>
  <si>
    <t>2.5.1680</t>
  </si>
  <si>
    <t>2.5.1681</t>
  </si>
  <si>
    <t>2.5.1682</t>
  </si>
  <si>
    <t>2.5.1683</t>
  </si>
  <si>
    <t>2.5.1684</t>
  </si>
  <si>
    <t>2.5.1685</t>
  </si>
  <si>
    <t>2.5.1686</t>
  </si>
  <si>
    <t>2.5.1687</t>
  </si>
  <si>
    <t>2.5.1688</t>
  </si>
  <si>
    <t>2.5.1689</t>
  </si>
  <si>
    <t>2.5.1690</t>
  </si>
  <si>
    <t>2.5.1691</t>
  </si>
  <si>
    <t>2.5.1692</t>
  </si>
  <si>
    <t>2.5.1693</t>
  </si>
  <si>
    <t>2.5.1694</t>
  </si>
  <si>
    <t>2.5.1695</t>
  </si>
  <si>
    <t>2.5.1696</t>
  </si>
  <si>
    <t>2.5.1697</t>
  </si>
  <si>
    <t>2.5.1698</t>
  </si>
  <si>
    <t>2.5.1699</t>
  </si>
  <si>
    <t>2.5.1700</t>
  </si>
  <si>
    <t>2.5.1701</t>
  </si>
  <si>
    <t>2.5.1702</t>
  </si>
  <si>
    <t>2.5.1703</t>
  </si>
  <si>
    <t>2.5.1704</t>
  </si>
  <si>
    <t>2.5.1705</t>
  </si>
  <si>
    <t>2.5.1706</t>
  </si>
  <si>
    <t>2.5.1707</t>
  </si>
  <si>
    <t>2.5.1708</t>
  </si>
  <si>
    <t>2.5.1709</t>
  </si>
  <si>
    <t>2.5.1710</t>
  </si>
  <si>
    <t>2.5.1711</t>
  </si>
  <si>
    <t>2.5.1712</t>
  </si>
  <si>
    <t>2.5.1713</t>
  </si>
  <si>
    <t>2.5.1714</t>
  </si>
  <si>
    <t>2.5.1715</t>
  </si>
  <si>
    <t>2.5.1716</t>
  </si>
  <si>
    <t>2.5.1717</t>
  </si>
  <si>
    <t>2.5.1718</t>
  </si>
  <si>
    <t>2.5.1719</t>
  </si>
  <si>
    <t>2.5.1720</t>
  </si>
  <si>
    <t>2.5.1721</t>
  </si>
  <si>
    <t>2.5.1722</t>
  </si>
  <si>
    <t>2.5.1723</t>
  </si>
  <si>
    <t>2.5.1724</t>
  </si>
  <si>
    <t>2.5.1725</t>
  </si>
  <si>
    <t>2.5.1726</t>
  </si>
  <si>
    <t>2.5.1727</t>
  </si>
  <si>
    <t>2.5.1728</t>
  </si>
  <si>
    <t>2.5.1729</t>
  </si>
  <si>
    <t>2.5.1730</t>
  </si>
  <si>
    <t>2.5.1731</t>
  </si>
  <si>
    <t>2.5.1732</t>
  </si>
  <si>
    <t>2.5.1733</t>
  </si>
  <si>
    <t>2.5.1734</t>
  </si>
  <si>
    <t>2.5.1735</t>
  </si>
  <si>
    <t>2.5.1736</t>
  </si>
  <si>
    <t>2.5.1737</t>
  </si>
  <si>
    <t>2.5.1738</t>
  </si>
  <si>
    <t>2.5.1739</t>
  </si>
  <si>
    <t>2.5.1740</t>
  </si>
  <si>
    <t>2.5.1741</t>
  </si>
  <si>
    <t>2.5.1742</t>
  </si>
  <si>
    <t>2.5.1743</t>
  </si>
  <si>
    <t>2.5.1744</t>
  </si>
  <si>
    <t>2.5.1745</t>
  </si>
  <si>
    <t>2.5.1746</t>
  </si>
  <si>
    <t>2.5.1747</t>
  </si>
  <si>
    <t>2.5.1748</t>
  </si>
  <si>
    <t>2.5.1749</t>
  </si>
  <si>
    <t>2.5.1750</t>
  </si>
  <si>
    <t>2.5.1751</t>
  </si>
  <si>
    <t>2.5.1752</t>
  </si>
  <si>
    <t>2.5.1753</t>
  </si>
  <si>
    <t>2.5.1754</t>
  </si>
  <si>
    <t>2.5.1755</t>
  </si>
  <si>
    <t>2.5.1756</t>
  </si>
  <si>
    <t>2.5.1757</t>
  </si>
  <si>
    <t>2.5.1758</t>
  </si>
  <si>
    <t>2.5.1759</t>
  </si>
  <si>
    <t>2.5.1760</t>
  </si>
  <si>
    <t>2.5.1761</t>
  </si>
  <si>
    <t>2.5.1762</t>
  </si>
  <si>
    <t>2.5.1763</t>
  </si>
  <si>
    <t>2.5.1764</t>
  </si>
  <si>
    <t>2.5.1765</t>
  </si>
  <si>
    <t>2.5.1766</t>
  </si>
  <si>
    <t>2.5.1767</t>
  </si>
  <si>
    <t>2.5.1768</t>
  </si>
  <si>
    <t>2.5.1769</t>
  </si>
  <si>
    <t>2.5.1770</t>
  </si>
  <si>
    <t>2.5.1771</t>
  </si>
  <si>
    <t>2.5.1772</t>
  </si>
  <si>
    <t>2.5.1773</t>
  </si>
  <si>
    <t>2.5.1774</t>
  </si>
  <si>
    <t>2.5.1775</t>
  </si>
  <si>
    <t>2.5.1776</t>
  </si>
  <si>
    <t>2.5.1777</t>
  </si>
  <si>
    <t>2.5.1778</t>
  </si>
  <si>
    <t>2.5.1779</t>
  </si>
  <si>
    <t>2.5.1780</t>
  </si>
  <si>
    <t>2.5.1781</t>
  </si>
  <si>
    <t>2.5.1782</t>
  </si>
  <si>
    <t>2.5.1783</t>
  </si>
  <si>
    <t>2.5.1784</t>
  </si>
  <si>
    <t>2.5.1785</t>
  </si>
  <si>
    <t>2.5.1786</t>
  </si>
  <si>
    <t>2.5.1787</t>
  </si>
  <si>
    <t>2.5.1788</t>
  </si>
  <si>
    <t>2.5.1789</t>
  </si>
  <si>
    <t>2.5.1790</t>
  </si>
  <si>
    <t>2.5.1791</t>
  </si>
  <si>
    <t>2.5.1792</t>
  </si>
  <si>
    <t>2.5.1793</t>
  </si>
  <si>
    <t>2.5.1794</t>
  </si>
  <si>
    <t>2.5.1795</t>
  </si>
  <si>
    <t>2.5.1796</t>
  </si>
  <si>
    <t>2.5.1797</t>
  </si>
  <si>
    <t>2.5.1798</t>
  </si>
  <si>
    <t>2.5.1799</t>
  </si>
  <si>
    <t>2.5.1800</t>
  </si>
  <si>
    <t>2.5.1801</t>
  </si>
  <si>
    <t>2.5.1802</t>
  </si>
  <si>
    <t>2.5.1803</t>
  </si>
  <si>
    <t>2.5.1804</t>
  </si>
  <si>
    <t>2.5.1805</t>
  </si>
  <si>
    <t>2.5.1806</t>
  </si>
  <si>
    <t>2.5.1807</t>
  </si>
  <si>
    <t>2.5.1808</t>
  </si>
  <si>
    <t>2.5.1809</t>
  </si>
  <si>
    <t>2.5.1810</t>
  </si>
  <si>
    <t>2.5.1811</t>
  </si>
  <si>
    <t>2.5.1812</t>
  </si>
  <si>
    <t>2.5.1813</t>
  </si>
  <si>
    <t>2.5.1814</t>
  </si>
  <si>
    <t>2.5.1815</t>
  </si>
  <si>
    <t>2.5.1816</t>
  </si>
  <si>
    <t>2.5.1817</t>
  </si>
  <si>
    <t>2.5.1818</t>
  </si>
  <si>
    <t>2.5.1819</t>
  </si>
  <si>
    <t>2.5.1820</t>
  </si>
  <si>
    <t>2.5.1821</t>
  </si>
  <si>
    <t>2.5.1822</t>
  </si>
  <si>
    <t>2.5.1823</t>
  </si>
  <si>
    <t>2.5.1824</t>
  </si>
  <si>
    <t>2.5.1825</t>
  </si>
  <si>
    <t>2.5.1826</t>
  </si>
  <si>
    <t>2.5.1827</t>
  </si>
  <si>
    <t>2.5.1828</t>
  </si>
  <si>
    <t>2.5.1829</t>
  </si>
  <si>
    <t>2.5.1830</t>
  </si>
  <si>
    <t>2.5.1831</t>
  </si>
  <si>
    <t>2.5.1832</t>
  </si>
  <si>
    <t>2.5.1833</t>
  </si>
  <si>
    <t>2.5.1834</t>
  </si>
  <si>
    <t>2.5.1835</t>
  </si>
  <si>
    <t>2.5.1836</t>
  </si>
  <si>
    <t>2.5.1837</t>
  </si>
  <si>
    <t>2.5.1838</t>
  </si>
  <si>
    <t>2.5.1839</t>
  </si>
  <si>
    <t>2.5.1840</t>
  </si>
  <si>
    <t>2.5.1841</t>
  </si>
  <si>
    <t>2.5.1842</t>
  </si>
  <si>
    <t>2.5.1843</t>
  </si>
  <si>
    <t>2.5.1844</t>
  </si>
  <si>
    <t>2.5.1845</t>
  </si>
  <si>
    <t>2.5.1846</t>
  </si>
  <si>
    <t>2.5.1847</t>
  </si>
  <si>
    <t>2.5.1848</t>
  </si>
  <si>
    <t>2.5.1849</t>
  </si>
  <si>
    <t>2.5.1850</t>
  </si>
  <si>
    <t>2.5.1851</t>
  </si>
  <si>
    <t>2.5.1852</t>
  </si>
  <si>
    <t>2.5.1853</t>
  </si>
  <si>
    <t>2.5.1854</t>
  </si>
  <si>
    <t>2.5.1855</t>
  </si>
  <si>
    <t>2.5.1856</t>
  </si>
  <si>
    <t>2.5.1857</t>
  </si>
  <si>
    <t>2.5.1858</t>
  </si>
  <si>
    <t>2.5.1859</t>
  </si>
  <si>
    <t>2.5.1860</t>
  </si>
  <si>
    <t>2.5.1861</t>
  </si>
  <si>
    <t>2.5.1862</t>
  </si>
  <si>
    <t>2.5.1863</t>
  </si>
  <si>
    <t>2.5.1864</t>
  </si>
  <si>
    <t>2.5.1865</t>
  </si>
  <si>
    <t>2.5.1866</t>
  </si>
  <si>
    <t>2.5.1867</t>
  </si>
  <si>
    <t>2.5.1868</t>
  </si>
  <si>
    <t>2.5.1869</t>
  </si>
  <si>
    <t>2.5.1870</t>
  </si>
  <si>
    <t>2.5.1871</t>
  </si>
  <si>
    <t>2.5.1872</t>
  </si>
  <si>
    <t>2.5.1873</t>
  </si>
  <si>
    <t>2.5.1874</t>
  </si>
  <si>
    <t>2.5.1875</t>
  </si>
  <si>
    <t>2.5.1876</t>
  </si>
  <si>
    <t>2.5.1877</t>
  </si>
  <si>
    <t>2.5.1878</t>
  </si>
  <si>
    <t>2.5.1879</t>
  </si>
  <si>
    <t>2.5.1880</t>
  </si>
  <si>
    <t>2.5.1881</t>
  </si>
  <si>
    <t>2.5.1882</t>
  </si>
  <si>
    <t>2.5.1883</t>
  </si>
  <si>
    <t>2.5.1884</t>
  </si>
  <si>
    <t>2.5.1885</t>
  </si>
  <si>
    <t>2.5.1886</t>
  </si>
  <si>
    <t>2.5.1887</t>
  </si>
  <si>
    <t>2.5.1888</t>
  </si>
  <si>
    <t>2.5.1889</t>
  </si>
  <si>
    <t>2.5.1890</t>
  </si>
  <si>
    <t>2.5.1891</t>
  </si>
  <si>
    <t>2.5.1892</t>
  </si>
  <si>
    <t>2.5.1893</t>
  </si>
  <si>
    <t>2.5.1894</t>
  </si>
  <si>
    <t>2.5.1895</t>
  </si>
  <si>
    <t>2.5.1896</t>
  </si>
  <si>
    <t>2.5.1897</t>
  </si>
  <si>
    <t>2.5.1898</t>
  </si>
  <si>
    <t>2.5.1899</t>
  </si>
  <si>
    <t>2.5.1900</t>
  </si>
  <si>
    <t>2.5.1901</t>
  </si>
  <si>
    <t>2.5.1902</t>
  </si>
  <si>
    <t>2.5.1903</t>
  </si>
  <si>
    <t>2.5.1904</t>
  </si>
  <si>
    <t>2.5.1905</t>
  </si>
  <si>
    <t>2.5.1906</t>
  </si>
  <si>
    <t>2.5.1907</t>
  </si>
  <si>
    <t>2.5.1908</t>
  </si>
  <si>
    <t>2.5.1909</t>
  </si>
  <si>
    <t>2.5.1910</t>
  </si>
  <si>
    <t>2.5.1911</t>
  </si>
  <si>
    <t>2.5.1912</t>
  </si>
  <si>
    <t>2.5.1913</t>
  </si>
  <si>
    <t>2.5.1914</t>
  </si>
  <si>
    <t>2.5.1915</t>
  </si>
  <si>
    <t>2.5.1916</t>
  </si>
  <si>
    <t>2.5.1917</t>
  </si>
  <si>
    <t>2.5.1918</t>
  </si>
  <si>
    <t>2.5.1919</t>
  </si>
  <si>
    <t>2.5.1920</t>
  </si>
  <si>
    <t>2.5.1921</t>
  </si>
  <si>
    <t>2.5.1922</t>
  </si>
  <si>
    <t>2.5.1923</t>
  </si>
  <si>
    <t>2.5.1924</t>
  </si>
  <si>
    <t>2.5.1925</t>
  </si>
  <si>
    <t>2.5.1926</t>
  </si>
  <si>
    <t>2.5.1927</t>
  </si>
  <si>
    <t>2.5.1928</t>
  </si>
  <si>
    <t>2.5.1929</t>
  </si>
  <si>
    <t>2.5.1930</t>
  </si>
  <si>
    <t>2.5.1931</t>
  </si>
  <si>
    <t>2.5.1932</t>
  </si>
  <si>
    <t>2.5.1933</t>
  </si>
  <si>
    <t>2.5.1934</t>
  </si>
  <si>
    <t>2.5.1935</t>
  </si>
  <si>
    <t>2.5.1936</t>
  </si>
  <si>
    <t>2.5.1937</t>
  </si>
  <si>
    <t>2.5.1938</t>
  </si>
  <si>
    <t>2.5.1939</t>
  </si>
  <si>
    <t>2.5.1940</t>
  </si>
  <si>
    <t>2.5.1941</t>
  </si>
  <si>
    <t>2.5.1942</t>
  </si>
  <si>
    <t>2.5.1943</t>
  </si>
  <si>
    <t>2.5.1944</t>
  </si>
  <si>
    <t>2.5.1945</t>
  </si>
  <si>
    <t>2.5.1946</t>
  </si>
  <si>
    <t>2.5.1947</t>
  </si>
  <si>
    <t>2.5.1948</t>
  </si>
  <si>
    <t>2.5.1949</t>
  </si>
  <si>
    <t>2.5.1950</t>
  </si>
  <si>
    <t>2.5.1951</t>
  </si>
  <si>
    <t>2.5.1952</t>
  </si>
  <si>
    <t>2.5.1953</t>
  </si>
  <si>
    <t>2.5.1954</t>
  </si>
  <si>
    <t>2.5.1955</t>
  </si>
  <si>
    <t>2.5.1956</t>
  </si>
  <si>
    <t>2.5.1957</t>
  </si>
  <si>
    <t>2.5.1958</t>
  </si>
  <si>
    <t>2.5.1959</t>
  </si>
  <si>
    <t>2.5.1960</t>
  </si>
  <si>
    <t>2.5.1961</t>
  </si>
  <si>
    <t>2.5.1962</t>
  </si>
  <si>
    <t>2.5.1963</t>
  </si>
  <si>
    <t>2.5.1964</t>
  </si>
  <si>
    <t>2.5.1965</t>
  </si>
  <si>
    <t>2.5.1966</t>
  </si>
  <si>
    <t>2.5.1967</t>
  </si>
  <si>
    <t>2.5.1968</t>
  </si>
  <si>
    <t>2.5.1969</t>
  </si>
  <si>
    <t>2.5.1970</t>
  </si>
  <si>
    <t>2.5.1971</t>
  </si>
  <si>
    <t>2.5.1972</t>
  </si>
  <si>
    <t>2.5.1973</t>
  </si>
  <si>
    <t>2.5.1974</t>
  </si>
  <si>
    <t>2.5.1975</t>
  </si>
  <si>
    <t>2.5.1976</t>
  </si>
  <si>
    <t>2.5.1977</t>
  </si>
  <si>
    <t>2.5.1978</t>
  </si>
  <si>
    <t>2.5.1979</t>
  </si>
  <si>
    <t>2.5.1980</t>
  </si>
  <si>
    <t>2.5.1981</t>
  </si>
  <si>
    <t>2.5.1982</t>
  </si>
  <si>
    <t>2.5.1983</t>
  </si>
  <si>
    <t>2.5.1984</t>
  </si>
  <si>
    <t>2.5.1985</t>
  </si>
  <si>
    <t>2.5.1986</t>
  </si>
  <si>
    <t>2.5.1987</t>
  </si>
  <si>
    <t>2.5.1988</t>
  </si>
  <si>
    <t>2.5.1989</t>
  </si>
  <si>
    <t>2.5.1990</t>
  </si>
  <si>
    <t>2.5.1991</t>
  </si>
  <si>
    <t>2.5.1992</t>
  </si>
  <si>
    <t>2.5.1993</t>
  </si>
  <si>
    <t>2.5.1994</t>
  </si>
  <si>
    <t>2.5.1995</t>
  </si>
  <si>
    <t>2.5.1996</t>
  </si>
  <si>
    <t>2.5.1997</t>
  </si>
  <si>
    <t>2.5.1998</t>
  </si>
  <si>
    <t>2.5.1999</t>
  </si>
  <si>
    <t>2.5.2000</t>
  </si>
  <si>
    <t>2.5.2001</t>
  </si>
  <si>
    <t>2.5.2002</t>
  </si>
  <si>
    <t>2.5.2003</t>
  </si>
  <si>
    <t>2.5.2004</t>
  </si>
  <si>
    <t>2.5.2005</t>
  </si>
  <si>
    <t>2.5.2006</t>
  </si>
  <si>
    <t>2.5.2007</t>
  </si>
  <si>
    <t>2.5.2008</t>
  </si>
  <si>
    <t>2.5.2009</t>
  </si>
  <si>
    <t>2.5.2010</t>
  </si>
  <si>
    <t>2.5.2011</t>
  </si>
  <si>
    <t>2.5.2012</t>
  </si>
  <si>
    <t>2.5.2013</t>
  </si>
  <si>
    <t>2.5.2014</t>
  </si>
  <si>
    <t>2.5.2015</t>
  </si>
  <si>
    <t>2.5.2016</t>
  </si>
  <si>
    <t>2.5.2017</t>
  </si>
  <si>
    <t>2.5.2018</t>
  </si>
  <si>
    <t>2.5.2019</t>
  </si>
  <si>
    <t>2.5.2020</t>
  </si>
  <si>
    <t>2.5.2021</t>
  </si>
  <si>
    <t>2.5.2022</t>
  </si>
  <si>
    <t>2.5.2023</t>
  </si>
  <si>
    <t>2.5.2024</t>
  </si>
  <si>
    <t>2.5.2025</t>
  </si>
  <si>
    <t>2.5.2026</t>
  </si>
  <si>
    <t>2.5.2027</t>
  </si>
  <si>
    <t>2.5.2028</t>
  </si>
  <si>
    <t>2.5.2029</t>
  </si>
  <si>
    <t>2.5.2030</t>
  </si>
  <si>
    <t>2.5.2031</t>
  </si>
  <si>
    <t>2.5.2032</t>
  </si>
  <si>
    <t>2.5.2033</t>
  </si>
  <si>
    <t>2.5.2034</t>
  </si>
  <si>
    <t>2.5.2035</t>
  </si>
  <si>
    <t>2.5.2036</t>
  </si>
  <si>
    <t>2.5.2037</t>
  </si>
  <si>
    <t>2.5.2038</t>
  </si>
  <si>
    <t>2.5.2039</t>
  </si>
  <si>
    <t>2.5.2040</t>
  </si>
  <si>
    <t>2.5.2041</t>
  </si>
  <si>
    <t>2.5.2042</t>
  </si>
  <si>
    <t>2.5.2043</t>
  </si>
  <si>
    <t>2.5.2044</t>
  </si>
  <si>
    <t>2.5.2045</t>
  </si>
  <si>
    <t>2.5.2046</t>
  </si>
  <si>
    <t>2.5.2047</t>
  </si>
  <si>
    <t>2.5.2048</t>
  </si>
  <si>
    <t>2.5.2049</t>
  </si>
  <si>
    <t>2.5.2050</t>
  </si>
  <si>
    <t>2.5.2051</t>
  </si>
  <si>
    <t>2.5.2052</t>
  </si>
  <si>
    <t>2.5.2053</t>
  </si>
  <si>
    <t>2.5.2054</t>
  </si>
  <si>
    <t>2.5.2055</t>
  </si>
  <si>
    <t>2.5.2056</t>
  </si>
  <si>
    <t>2.5.2057</t>
  </si>
  <si>
    <t>2.5.2058</t>
  </si>
  <si>
    <t>2.5.2059</t>
  </si>
  <si>
    <t>2.5.2060</t>
  </si>
  <si>
    <t>2.5.2061</t>
  </si>
  <si>
    <t>2.5.2062</t>
  </si>
  <si>
    <t>2.5.2063</t>
  </si>
  <si>
    <t>2.5.2064</t>
  </si>
  <si>
    <t>2.5.2065</t>
  </si>
  <si>
    <t>2.5.2066</t>
  </si>
  <si>
    <t>2.5.2067</t>
  </si>
  <si>
    <t>2.5.2068</t>
  </si>
  <si>
    <t>2.5.2069</t>
  </si>
  <si>
    <t>2.5.2070</t>
  </si>
  <si>
    <t>2.5.2071</t>
  </si>
  <si>
    <t>2.5.2072</t>
  </si>
  <si>
    <t>2.5.2073</t>
  </si>
  <si>
    <t>2.5.2074</t>
  </si>
  <si>
    <t>2.5.2075</t>
  </si>
  <si>
    <t>2.5.2076</t>
  </si>
  <si>
    <t>2.5.2077</t>
  </si>
  <si>
    <t>2.5.2078</t>
  </si>
  <si>
    <t>2.5.2079</t>
  </si>
  <si>
    <t>2.5.2080</t>
  </si>
  <si>
    <t>2.5.2081</t>
  </si>
  <si>
    <t>2.5.2082</t>
  </si>
  <si>
    <t>2.5.2083</t>
  </si>
  <si>
    <t>2.5.2084</t>
  </si>
  <si>
    <t>2.5.2085</t>
  </si>
  <si>
    <t>2.5.2086</t>
  </si>
  <si>
    <t>2.5.2087</t>
  </si>
  <si>
    <t>2.5.2088</t>
  </si>
  <si>
    <t>2.5.2089</t>
  </si>
  <si>
    <t>2.5.2090</t>
  </si>
  <si>
    <t>2.5.2091</t>
  </si>
  <si>
    <t>2.5.2092</t>
  </si>
  <si>
    <t>2.5.2093</t>
  </si>
  <si>
    <t>2.5.2094</t>
  </si>
  <si>
    <t>2.5.2095</t>
  </si>
  <si>
    <t>2.5.2096</t>
  </si>
  <si>
    <t>2.5.2097</t>
  </si>
  <si>
    <t>2.5.2098</t>
  </si>
  <si>
    <t>2.5.2099</t>
  </si>
  <si>
    <t>2.5.2100</t>
  </si>
  <si>
    <t>2.5.2101</t>
  </si>
  <si>
    <t>2.5.2102</t>
  </si>
  <si>
    <t>2.5.2103</t>
  </si>
  <si>
    <t>2.5.2104</t>
  </si>
  <si>
    <t>2.5.2105</t>
  </si>
  <si>
    <t>2.5.2106</t>
  </si>
  <si>
    <t>2.5.2107</t>
  </si>
  <si>
    <t>2.5.2108</t>
  </si>
  <si>
    <t>2.5.2109</t>
  </si>
  <si>
    <t>2.5.2110</t>
  </si>
  <si>
    <t>2.5.2111</t>
  </si>
  <si>
    <t>2.5.2112</t>
  </si>
  <si>
    <t>2.5.2113</t>
  </si>
  <si>
    <t>2.5.2114</t>
  </si>
  <si>
    <t>2.5.2115</t>
  </si>
  <si>
    <t>2.5.2116</t>
  </si>
  <si>
    <t>2.5.2117</t>
  </si>
  <si>
    <t>2.5.2118</t>
  </si>
  <si>
    <t>2.5.2119</t>
  </si>
  <si>
    <t>2.5.2120</t>
  </si>
  <si>
    <t>2.5.2121</t>
  </si>
  <si>
    <t>2.5.2122</t>
  </si>
  <si>
    <t>2.5.2123</t>
  </si>
  <si>
    <t>2.5.2124</t>
  </si>
  <si>
    <t>2.5.2125</t>
  </si>
  <si>
    <t>2.5.2126</t>
  </si>
  <si>
    <t>2.5.2127</t>
  </si>
  <si>
    <t>2.5.2128</t>
  </si>
  <si>
    <t>2.5.2129</t>
  </si>
  <si>
    <t>2.5.2130</t>
  </si>
  <si>
    <t>2.5.2131</t>
  </si>
  <si>
    <t>2.5.2132</t>
  </si>
  <si>
    <t>2.5.2133</t>
  </si>
  <si>
    <t>2.5.2134</t>
  </si>
  <si>
    <t>2.5.2135</t>
  </si>
  <si>
    <t>2.5.2136</t>
  </si>
  <si>
    <t>2.5.2137</t>
  </si>
  <si>
    <t>2.5.2138</t>
  </si>
  <si>
    <t>2.5.2139</t>
  </si>
  <si>
    <t>2.5.2140</t>
  </si>
  <si>
    <t>2.5.2141</t>
  </si>
  <si>
    <t>2.5.2142</t>
  </si>
  <si>
    <t>2.5.2143</t>
  </si>
  <si>
    <t>2.5.2144</t>
  </si>
  <si>
    <t>2.5.2145</t>
  </si>
  <si>
    <t>2.5.2146</t>
  </si>
  <si>
    <t>2.5.2147</t>
  </si>
  <si>
    <t>2.5.2148</t>
  </si>
  <si>
    <t>2.5.2149</t>
  </si>
  <si>
    <t>2.5.2150</t>
  </si>
  <si>
    <t>2.5.2151</t>
  </si>
  <si>
    <t>2.5.2152</t>
  </si>
  <si>
    <t>2.5.2153</t>
  </si>
  <si>
    <t>2.5.2154</t>
  </si>
  <si>
    <t>2.5.2155</t>
  </si>
  <si>
    <t>2.5.2156</t>
  </si>
  <si>
    <t>2.5.2157</t>
  </si>
  <si>
    <t>2.5.2158</t>
  </si>
  <si>
    <t>2.5.2159</t>
  </si>
  <si>
    <t>2.5.2160</t>
  </si>
  <si>
    <t>2.5.2161</t>
  </si>
  <si>
    <t>2.5.2162</t>
  </si>
  <si>
    <t>2.5.2163</t>
  </si>
  <si>
    <t>2.5.2164</t>
  </si>
  <si>
    <t>2.5.2165</t>
  </si>
  <si>
    <t>2.5.2166</t>
  </si>
  <si>
    <t>2.5.2167</t>
  </si>
  <si>
    <t>2.5.2168</t>
  </si>
  <si>
    <t>2.5.2169</t>
  </si>
  <si>
    <t>2.5.2170</t>
  </si>
  <si>
    <t>2.5.2171</t>
  </si>
  <si>
    <t>2.5.2172</t>
  </si>
  <si>
    <t>2.5.2173</t>
  </si>
  <si>
    <t>2.5.2174</t>
  </si>
  <si>
    <t>2.5.2175</t>
  </si>
  <si>
    <t>2.5.2176</t>
  </si>
  <si>
    <t>2.5.2177</t>
  </si>
  <si>
    <t>2.5.2178</t>
  </si>
  <si>
    <t>2.5.2179</t>
  </si>
  <si>
    <t>2.5.2180</t>
  </si>
  <si>
    <t>2.5.2181</t>
  </si>
  <si>
    <t>2.5.2182</t>
  </si>
  <si>
    <t>2.5.2183</t>
  </si>
  <si>
    <t>2.5.2184</t>
  </si>
  <si>
    <t>2.5.2185</t>
  </si>
  <si>
    <t>2.5.2186</t>
  </si>
  <si>
    <t>2.5.2187</t>
  </si>
  <si>
    <t>2.5.2188</t>
  </si>
  <si>
    <t>2.5.2189</t>
  </si>
  <si>
    <t>2.5.2190</t>
  </si>
  <si>
    <t>2.5.2191</t>
  </si>
  <si>
    <t>2.5.2192</t>
  </si>
  <si>
    <t>2.5.2193</t>
  </si>
  <si>
    <t>2.5.2194</t>
  </si>
  <si>
    <t>2.5.2195</t>
  </si>
  <si>
    <t>2.5.2196</t>
  </si>
  <si>
    <t>2.5.2197</t>
  </si>
  <si>
    <t>2.5.2198</t>
  </si>
  <si>
    <t>2.5.2199</t>
  </si>
  <si>
    <t>2.5.2200</t>
  </si>
  <si>
    <t>2.5.2201</t>
  </si>
  <si>
    <t>2.5.2202</t>
  </si>
  <si>
    <t>2.5.2203</t>
  </si>
  <si>
    <t>2.5.2204</t>
  </si>
  <si>
    <t>2.5.2205</t>
  </si>
  <si>
    <t>2.5.2206</t>
  </si>
  <si>
    <t>2.5.2207</t>
  </si>
  <si>
    <t>2.5.2208</t>
  </si>
  <si>
    <t>2.5.2209</t>
  </si>
  <si>
    <t>2.5.2210</t>
  </si>
  <si>
    <t>2.5.2211</t>
  </si>
  <si>
    <t>2.5.2212</t>
  </si>
  <si>
    <t>2.5.2213</t>
  </si>
  <si>
    <t>2.5.2214</t>
  </si>
  <si>
    <t>2.5.2215</t>
  </si>
  <si>
    <t>2.5.2216</t>
  </si>
  <si>
    <t>2.5.2217</t>
  </si>
  <si>
    <t>2.5.2218</t>
  </si>
  <si>
    <t>2.5.2219</t>
  </si>
  <si>
    <t>2.5.2220</t>
  </si>
  <si>
    <t>2.5.2221</t>
  </si>
  <si>
    <t>2.5.2222</t>
  </si>
  <si>
    <t>2.5.2223</t>
  </si>
  <si>
    <t>2.5.2224</t>
  </si>
  <si>
    <t>2.5.2225</t>
  </si>
  <si>
    <t>2.5.2226</t>
  </si>
  <si>
    <t>2.5.2227</t>
  </si>
  <si>
    <t>2.5.2228</t>
  </si>
  <si>
    <t>2.5.2229</t>
  </si>
  <si>
    <t>2.5.2230</t>
  </si>
  <si>
    <t>2.5.2231</t>
  </si>
  <si>
    <t>2.5.2232</t>
  </si>
  <si>
    <t>2.5.2233</t>
  </si>
  <si>
    <t>2.5.2234</t>
  </si>
  <si>
    <t>2.5.2235</t>
  </si>
  <si>
    <t>2.5.2236</t>
  </si>
  <si>
    <t>2.5.2237</t>
  </si>
  <si>
    <t>2.5.2238</t>
  </si>
  <si>
    <t>2.5.2239</t>
  </si>
  <si>
    <t>2.5.2240</t>
  </si>
  <si>
    <t>2.5.2241</t>
  </si>
  <si>
    <t>2.5.2242</t>
  </si>
  <si>
    <t>2.5.2243</t>
  </si>
  <si>
    <t>2.5.2244</t>
  </si>
  <si>
    <t>2.5.2245</t>
  </si>
  <si>
    <t>2.5.2246</t>
  </si>
  <si>
    <t>2.5.2247</t>
  </si>
  <si>
    <t>2.5.2248</t>
  </si>
  <si>
    <t>2.5.2249</t>
  </si>
  <si>
    <t>2.5.2250</t>
  </si>
  <si>
    <t>2.5.2251</t>
  </si>
  <si>
    <t>2.5.2252</t>
  </si>
  <si>
    <t>2.5.2253</t>
  </si>
  <si>
    <t>2.5.2254</t>
  </si>
  <si>
    <t>2.5.2255</t>
  </si>
  <si>
    <t>2.5.2256</t>
  </si>
  <si>
    <t>2.5.2257</t>
  </si>
  <si>
    <t>2.5.2258</t>
  </si>
  <si>
    <t>2.5.2259</t>
  </si>
  <si>
    <t>2.5.2260</t>
  </si>
  <si>
    <t>2.5.2261</t>
  </si>
  <si>
    <t>2.5.2262</t>
  </si>
  <si>
    <t>2.5.2263</t>
  </si>
  <si>
    <t>2.5.2264</t>
  </si>
  <si>
    <t>2.5.2265</t>
  </si>
  <si>
    <t>2.5.2266</t>
  </si>
  <si>
    <t>2.5.2267</t>
  </si>
  <si>
    <t>2.5.2268</t>
  </si>
  <si>
    <t>2.5.2269</t>
  </si>
  <si>
    <t>2.5.2270</t>
  </si>
  <si>
    <t>2.5.2271</t>
  </si>
  <si>
    <t>2.5.2272</t>
  </si>
  <si>
    <t>2.5.2273</t>
  </si>
  <si>
    <t>2.5.2274</t>
  </si>
  <si>
    <t>2.5.2275</t>
  </si>
  <si>
    <t>2.5.2276</t>
  </si>
  <si>
    <t>2.5.2277</t>
  </si>
  <si>
    <t>2.5.2278</t>
  </si>
  <si>
    <t>2.5.2279</t>
  </si>
  <si>
    <t>2.5.2280</t>
  </si>
  <si>
    <t>2.5.2281</t>
  </si>
  <si>
    <t>2.5.2282</t>
  </si>
  <si>
    <t>2.5.2283</t>
  </si>
  <si>
    <t>2.5.2284</t>
  </si>
  <si>
    <t>2.5.2285</t>
  </si>
  <si>
    <t>2.5.2286</t>
  </si>
  <si>
    <t>2.5.2287</t>
  </si>
  <si>
    <t>2.5.2288</t>
  </si>
  <si>
    <t>2.5.2289</t>
  </si>
  <si>
    <t>2.5.2290</t>
  </si>
  <si>
    <t>2.5.2291</t>
  </si>
  <si>
    <t>2.5.2292</t>
  </si>
  <si>
    <t>2.5.2293</t>
  </si>
  <si>
    <t>2.5.2294</t>
  </si>
  <si>
    <t>2.5.2295</t>
  </si>
  <si>
    <t>2.5.2296</t>
  </si>
  <si>
    <t>2.5.2297</t>
  </si>
  <si>
    <t>2.5.2298</t>
  </si>
  <si>
    <t>2.5.2299</t>
  </si>
  <si>
    <t>2.5.2300</t>
  </si>
  <si>
    <t>2.5.2301</t>
  </si>
  <si>
    <t>2.5.2302</t>
  </si>
  <si>
    <t>2.5.2303</t>
  </si>
  <si>
    <t>2.5.2304</t>
  </si>
  <si>
    <t>2.5.2305</t>
  </si>
  <si>
    <t>2.5.2306</t>
  </si>
  <si>
    <t>2.5.2307</t>
  </si>
  <si>
    <t>2.5.2308</t>
  </si>
  <si>
    <t>2.5.2309</t>
  </si>
  <si>
    <t>2.5.2310</t>
  </si>
  <si>
    <t>2.5.2311</t>
  </si>
  <si>
    <t>2.5.2312</t>
  </si>
  <si>
    <t>2.5.2313</t>
  </si>
  <si>
    <t>2.5.2314</t>
  </si>
  <si>
    <t>2.5.2315</t>
  </si>
  <si>
    <t>2.5.2316</t>
  </si>
  <si>
    <t>2.5.2317</t>
  </si>
  <si>
    <t>2.5.2318</t>
  </si>
  <si>
    <t>2.5.2319</t>
  </si>
  <si>
    <t>2.5.2320</t>
  </si>
  <si>
    <t>2.5.2321</t>
  </si>
  <si>
    <t>2.5.2322</t>
  </si>
  <si>
    <t>2.5.2323</t>
  </si>
  <si>
    <t>2.5.2324</t>
  </si>
  <si>
    <t>2.5.2325</t>
  </si>
  <si>
    <t>2.5.2326</t>
  </si>
  <si>
    <t>2.5.2327</t>
  </si>
  <si>
    <t>2.5.2328</t>
  </si>
  <si>
    <t>2.5.2329</t>
  </si>
  <si>
    <t>2.5.2330</t>
  </si>
  <si>
    <t>2.5.2331</t>
  </si>
  <si>
    <t>2.5.2332</t>
  </si>
  <si>
    <t>2.5.2333</t>
  </si>
  <si>
    <t>2.5.2334</t>
  </si>
  <si>
    <t>2.5.2335</t>
  </si>
  <si>
    <t>2.5.2336</t>
  </si>
  <si>
    <t>2.5.2337</t>
  </si>
  <si>
    <t>2.5.2338</t>
  </si>
  <si>
    <t>2.5.2339</t>
  </si>
  <si>
    <t>2.5.2340</t>
  </si>
  <si>
    <t>2.5.2341</t>
  </si>
  <si>
    <t>2.5.2342</t>
  </si>
  <si>
    <t>2.5.2343</t>
  </si>
  <si>
    <t>2.5.2344</t>
  </si>
  <si>
    <t>2.5.2345</t>
  </si>
  <si>
    <t>2.5.2346</t>
  </si>
  <si>
    <t>2.5.2347</t>
  </si>
  <si>
    <t>2.5.2348</t>
  </si>
  <si>
    <t>2.5.2349</t>
  </si>
  <si>
    <t>2.5.2350</t>
  </si>
  <si>
    <t>2.5.2351</t>
  </si>
  <si>
    <t>2.5.2352</t>
  </si>
  <si>
    <t>2.5.2353</t>
  </si>
  <si>
    <t>2.5.2354</t>
  </si>
  <si>
    <t>2.5.2355</t>
  </si>
  <si>
    <t>2.5.2356</t>
  </si>
  <si>
    <t>2.5.2357</t>
  </si>
  <si>
    <t>2.5.2358</t>
  </si>
  <si>
    <t>2.5.2359</t>
  </si>
  <si>
    <t>2.5.2360</t>
  </si>
  <si>
    <t>2.5.2361</t>
  </si>
  <si>
    <t>2.5.2362</t>
  </si>
  <si>
    <t>2.5.2363</t>
  </si>
  <si>
    <t>2.5.2364</t>
  </si>
  <si>
    <t>2.5.2365</t>
  </si>
  <si>
    <t>2.5.2366</t>
  </si>
  <si>
    <t>2.5.2367</t>
  </si>
  <si>
    <t>2.5.2368</t>
  </si>
  <si>
    <t>2.5.2369</t>
  </si>
  <si>
    <t>2.5.2370</t>
  </si>
  <si>
    <t>2.5.2371</t>
  </si>
  <si>
    <t>2.5.2372</t>
  </si>
  <si>
    <t>2.5.2373</t>
  </si>
  <si>
    <t>2.5.2374</t>
  </si>
  <si>
    <t>2.5.2375</t>
  </si>
  <si>
    <t>2.5.2376</t>
  </si>
  <si>
    <t>2.5.2377</t>
  </si>
  <si>
    <t>2.5.2378</t>
  </si>
  <si>
    <t>2.5.2379</t>
  </si>
  <si>
    <t>2.5.2380</t>
  </si>
  <si>
    <t>2.5.2381</t>
  </si>
  <si>
    <t>2.5.2382</t>
  </si>
  <si>
    <t>2.5.2383</t>
  </si>
  <si>
    <t>2.5.2384</t>
  </si>
  <si>
    <t>2.5.2385</t>
  </si>
  <si>
    <t>2.5.2386</t>
  </si>
  <si>
    <t>2.5.2387</t>
  </si>
  <si>
    <t>2.5.2388</t>
  </si>
  <si>
    <t>2.5.2389</t>
  </si>
  <si>
    <t>2.5.2390</t>
  </si>
  <si>
    <t>2.5.2391</t>
  </si>
  <si>
    <t>2.5.2392</t>
  </si>
  <si>
    <t>2.5.2393</t>
  </si>
  <si>
    <t>2.5.2394</t>
  </si>
  <si>
    <t>2.5.2395</t>
  </si>
  <si>
    <t>2.5.2396</t>
  </si>
  <si>
    <t>2.5.2397</t>
  </si>
  <si>
    <t>2.5.2398</t>
  </si>
  <si>
    <t>2.5.2399</t>
  </si>
  <si>
    <t>2.5.2400</t>
  </si>
  <si>
    <t>2.5.2401</t>
  </si>
  <si>
    <t>2.5.2402</t>
  </si>
  <si>
    <t>2.5.2403</t>
  </si>
  <si>
    <t>2.5.2404</t>
  </si>
  <si>
    <t>2.5.2405</t>
  </si>
  <si>
    <t>2.5.2406</t>
  </si>
  <si>
    <t>2.5.2407</t>
  </si>
  <si>
    <t>2.5.2408</t>
  </si>
  <si>
    <t>2.5.2409</t>
  </si>
  <si>
    <t>2.5.2410</t>
  </si>
  <si>
    <t>2.5.2411</t>
  </si>
  <si>
    <t>2.5.2412</t>
  </si>
  <si>
    <t>2.5.2413</t>
  </si>
  <si>
    <t>2.5.2414</t>
  </si>
  <si>
    <t>2.5.2415</t>
  </si>
  <si>
    <t>2.5.2416</t>
  </si>
  <si>
    <t>2.5.2417</t>
  </si>
  <si>
    <t>2.5.2418</t>
  </si>
  <si>
    <t>2.5.2419</t>
  </si>
  <si>
    <t>2.5.2420</t>
  </si>
  <si>
    <t>2.5.2421</t>
  </si>
  <si>
    <t>2.5.2422</t>
  </si>
  <si>
    <t>2.5.2423</t>
  </si>
  <si>
    <t>2.5.2424</t>
  </si>
  <si>
    <t>2.5.2425</t>
  </si>
  <si>
    <t>2.5.2426</t>
  </si>
  <si>
    <t>2.5.2427</t>
  </si>
  <si>
    <t>2.5.2428</t>
  </si>
  <si>
    <t>2.5.2429</t>
  </si>
  <si>
    <t>2.5.2430</t>
  </si>
  <si>
    <t>2.5.2431</t>
  </si>
  <si>
    <t>2.5.2432</t>
  </si>
  <si>
    <t>2.5.2433</t>
  </si>
  <si>
    <t>2.5.2434</t>
  </si>
  <si>
    <t>2.5.2435</t>
  </si>
  <si>
    <t>2.5.2436</t>
  </si>
  <si>
    <t>2.5.2437</t>
  </si>
  <si>
    <t>2.5.2438</t>
  </si>
  <si>
    <t>2.5.2439</t>
  </si>
  <si>
    <t>2.5.2440</t>
  </si>
  <si>
    <t>2.5.2441</t>
  </si>
  <si>
    <t>2.5.2442</t>
  </si>
  <si>
    <t>2.5.2443</t>
  </si>
  <si>
    <t>2.5.2444</t>
  </si>
  <si>
    <t>2.5.2445</t>
  </si>
  <si>
    <t>2.5.2446</t>
  </si>
  <si>
    <t>2.5.2447</t>
  </si>
  <si>
    <t>2.5.2448</t>
  </si>
  <si>
    <t>2.5.2449</t>
  </si>
  <si>
    <t>2.5.2450</t>
  </si>
  <si>
    <t>2.5.2451</t>
  </si>
  <si>
    <t>2.5.2452</t>
  </si>
  <si>
    <t>2.5.2453</t>
  </si>
  <si>
    <t>2.5.2454</t>
  </si>
  <si>
    <t>2.5.2455</t>
  </si>
  <si>
    <t>2.5.2456</t>
  </si>
  <si>
    <t>2.5.2457</t>
  </si>
  <si>
    <t>2.5.2458</t>
  </si>
  <si>
    <t>2.5.2459</t>
  </si>
  <si>
    <t>2.5.2460</t>
  </si>
  <si>
    <t>2.5.2461</t>
  </si>
  <si>
    <t>2.5.2462</t>
  </si>
  <si>
    <t>2.5.2463</t>
  </si>
  <si>
    <t>2.5.2464</t>
  </si>
  <si>
    <t>2.5.2465</t>
  </si>
  <si>
    <t>2.5.2466</t>
  </si>
  <si>
    <t>2.5.2467</t>
  </si>
  <si>
    <t>2.5.2468</t>
  </si>
  <si>
    <t>2.5.2469</t>
  </si>
  <si>
    <t>2.5.2470</t>
  </si>
  <si>
    <t>2.5.2471</t>
  </si>
  <si>
    <t>2.5.2472</t>
  </si>
  <si>
    <t>2.5.2473</t>
  </si>
  <si>
    <t>2.5.2474</t>
  </si>
  <si>
    <t>2.5.2475</t>
  </si>
  <si>
    <t>2.5.2476</t>
  </si>
  <si>
    <t>2.5.2477</t>
  </si>
  <si>
    <t>2.5.2478</t>
  </si>
  <si>
    <t>2.5.2479</t>
  </si>
  <si>
    <t>2.5.2480</t>
  </si>
  <si>
    <t>2.5.2481</t>
  </si>
  <si>
    <t>2.5.2482</t>
  </si>
  <si>
    <t>2.5.2483</t>
  </si>
  <si>
    <t>2.5.2484</t>
  </si>
  <si>
    <t>2.5.2485</t>
  </si>
  <si>
    <t>2.5.2486</t>
  </si>
  <si>
    <t>2.5.2487</t>
  </si>
  <si>
    <t>2.5.2488</t>
  </si>
  <si>
    <t>2.5.2489</t>
  </si>
  <si>
    <t>2.5.2490</t>
  </si>
  <si>
    <t>2.5.2491</t>
  </si>
  <si>
    <t>2.5.2492</t>
  </si>
  <si>
    <t>2.5.2493</t>
  </si>
  <si>
    <t>2.5.2494</t>
  </si>
  <si>
    <t>2.5.2495</t>
  </si>
  <si>
    <t>2.5.2496</t>
  </si>
  <si>
    <t>2.5.2497</t>
  </si>
  <si>
    <t>2.5.2498</t>
  </si>
  <si>
    <t>2.5.2499</t>
  </si>
  <si>
    <t>2.5.2500</t>
  </si>
  <si>
    <t>2.5.2501</t>
  </si>
  <si>
    <t>2.5.2502</t>
  </si>
  <si>
    <t>2.5.2503</t>
  </si>
  <si>
    <t>2.5.2504</t>
  </si>
  <si>
    <t>2.5.2505</t>
  </si>
  <si>
    <t>2.5.2506</t>
  </si>
  <si>
    <t>2.5.2507</t>
  </si>
  <si>
    <t>2.5.2508</t>
  </si>
  <si>
    <t>2.5.2509</t>
  </si>
  <si>
    <t>2.5.2510</t>
  </si>
  <si>
    <t>2.5.2511</t>
  </si>
  <si>
    <t>2.5.2512</t>
  </si>
  <si>
    <t>2.5.2513</t>
  </si>
  <si>
    <t>2.5.2514</t>
  </si>
  <si>
    <t>2.5.2515</t>
  </si>
  <si>
    <t>2.5.2516</t>
  </si>
  <si>
    <t>2.5.2517</t>
  </si>
  <si>
    <t>2.5.2518</t>
  </si>
  <si>
    <t>2.5.2519</t>
  </si>
  <si>
    <t>2.5.2520</t>
  </si>
  <si>
    <t>2.5.2521</t>
  </si>
  <si>
    <t>2.5.2522</t>
  </si>
  <si>
    <t>2.5.2523</t>
  </si>
  <si>
    <t>2.5.2524</t>
  </si>
  <si>
    <t>2.5.2525</t>
  </si>
  <si>
    <t>2.5.2526</t>
  </si>
  <si>
    <t>2.5.2527</t>
  </si>
  <si>
    <t>2.5.2528</t>
  </si>
  <si>
    <t>2.5.2529</t>
  </si>
  <si>
    <t>2.5.2530</t>
  </si>
  <si>
    <t>2.5.2531</t>
  </si>
  <si>
    <t>2.5.2532</t>
  </si>
  <si>
    <t>2.5.2533</t>
  </si>
  <si>
    <t>2.5.2534</t>
  </si>
  <si>
    <t>2.5.2535</t>
  </si>
  <si>
    <t>2.5.2536</t>
  </si>
  <si>
    <t>2.5.2537</t>
  </si>
  <si>
    <t>2.5.2538</t>
  </si>
  <si>
    <t>2.5.2539</t>
  </si>
  <si>
    <t>2.5.2540</t>
  </si>
  <si>
    <t>2.5.2541</t>
  </si>
  <si>
    <t>2.5.2542</t>
  </si>
  <si>
    <t>2.5.2543</t>
  </si>
  <si>
    <t>2.5.2544</t>
  </si>
  <si>
    <t>2.5.2545</t>
  </si>
  <si>
    <t>2.5.2546</t>
  </si>
  <si>
    <t>2.5.2547</t>
  </si>
  <si>
    <t>2.5.2548</t>
  </si>
  <si>
    <t>2.5.2549</t>
  </si>
  <si>
    <t>2.5.2550</t>
  </si>
  <si>
    <t>2.5.2551</t>
  </si>
  <si>
    <t>2.5.2552</t>
  </si>
  <si>
    <t>2.5.2553</t>
  </si>
  <si>
    <t>2.5.2554</t>
  </si>
  <si>
    <t>2.5.2555</t>
  </si>
  <si>
    <t>2.5.2556</t>
  </si>
  <si>
    <t>2.5.2557</t>
  </si>
  <si>
    <t>2.5.2558</t>
  </si>
  <si>
    <t>2.5.2559</t>
  </si>
  <si>
    <t>2.5.2560</t>
  </si>
  <si>
    <t>2.5.2561</t>
  </si>
  <si>
    <t>2.5.2562</t>
  </si>
  <si>
    <t>2.5.2563</t>
  </si>
  <si>
    <t>2.5.2564</t>
  </si>
  <si>
    <t>2.5.2565</t>
  </si>
  <si>
    <t>2.5.2566</t>
  </si>
  <si>
    <t>2.5.2567</t>
  </si>
  <si>
    <t>2.5.2568</t>
  </si>
  <si>
    <t>2.5.2569</t>
  </si>
  <si>
    <t>2.5.2570</t>
  </si>
  <si>
    <t>2.5.2571</t>
  </si>
  <si>
    <t>2.5.2572</t>
  </si>
  <si>
    <t>2.5.2573</t>
  </si>
  <si>
    <t>2.5.2574</t>
  </si>
  <si>
    <t>2.5.2575</t>
  </si>
  <si>
    <t>2.5.2576</t>
  </si>
  <si>
    <t>2.5.2577</t>
  </si>
  <si>
    <t>2.5.2578</t>
  </si>
  <si>
    <t>2.5.2579</t>
  </si>
  <si>
    <t>2.5.2580</t>
  </si>
  <si>
    <t>2.5.2581</t>
  </si>
  <si>
    <t>2.5.2582</t>
  </si>
  <si>
    <t>2.5.2583</t>
  </si>
  <si>
    <t>2.5.2584</t>
  </si>
  <si>
    <t>2.5.2585</t>
  </si>
  <si>
    <t>2.5.2586</t>
  </si>
  <si>
    <t>2.5.2587</t>
  </si>
  <si>
    <t>2.5.2588</t>
  </si>
  <si>
    <t>2.5.2589</t>
  </si>
  <si>
    <t>2.5.2590</t>
  </si>
  <si>
    <t>2.5.2591</t>
  </si>
  <si>
    <t>2.5.2592</t>
  </si>
  <si>
    <t>2.5.2593</t>
  </si>
  <si>
    <t>2.5.2594</t>
  </si>
  <si>
    <t>2.5.2595</t>
  </si>
  <si>
    <t>2.5.2596</t>
  </si>
  <si>
    <t>2.5.2597</t>
  </si>
  <si>
    <t>2.5.2598</t>
  </si>
  <si>
    <t>2.5.2599</t>
  </si>
  <si>
    <t>2.5.2600</t>
  </si>
  <si>
    <t>2.5.2601</t>
  </si>
  <si>
    <t>2.5.2602</t>
  </si>
  <si>
    <t>2.5.2603</t>
  </si>
  <si>
    <t>2.5.2604</t>
  </si>
  <si>
    <t>2.5.2605</t>
  </si>
  <si>
    <t>2.5.2606</t>
  </si>
  <si>
    <t>2.5.2607</t>
  </si>
  <si>
    <t>2.5.2608</t>
  </si>
  <si>
    <t>2.5.2609</t>
  </si>
  <si>
    <t>2.5.2610</t>
  </si>
  <si>
    <t>2.5.2611</t>
  </si>
  <si>
    <t>2.5.2612</t>
  </si>
  <si>
    <t>2.5.2613</t>
  </si>
  <si>
    <t>2.5.2614</t>
  </si>
  <si>
    <t>2.5.2615</t>
  </si>
  <si>
    <t>2.5.2616</t>
  </si>
  <si>
    <t>2.5.2617</t>
  </si>
  <si>
    <t>2.5.2618</t>
  </si>
  <si>
    <t>2.5.2619</t>
  </si>
  <si>
    <t>2.5.2620</t>
  </si>
  <si>
    <t>2.5.2621</t>
  </si>
  <si>
    <t>2.5.2622</t>
  </si>
  <si>
    <t>2.5.2623</t>
  </si>
  <si>
    <t>2.5.2624</t>
  </si>
  <si>
    <t>2.5.2625</t>
  </si>
  <si>
    <t>2.5.2626</t>
  </si>
  <si>
    <t>2.5.2627</t>
  </si>
  <si>
    <t>2.5.2628</t>
  </si>
  <si>
    <t>2.5.2629</t>
  </si>
  <si>
    <t>2.5.2630</t>
  </si>
  <si>
    <t>2.5.2631</t>
  </si>
  <si>
    <t>2.5.2632</t>
  </si>
  <si>
    <t>2.5.2633</t>
  </si>
  <si>
    <t>2.5.2634</t>
  </si>
  <si>
    <t>2.5.2635</t>
  </si>
  <si>
    <t>2.5.2636</t>
  </si>
  <si>
    <t>2.5.2637</t>
  </si>
  <si>
    <t>2.5.2638</t>
  </si>
  <si>
    <t>2.5.2639</t>
  </si>
  <si>
    <t>2.5.2640</t>
  </si>
  <si>
    <t>2.5.2641</t>
  </si>
  <si>
    <t>2.5.2642</t>
  </si>
  <si>
    <t>2.5.2643</t>
  </si>
  <si>
    <t>2.5.2644</t>
  </si>
  <si>
    <t>2.5.2645</t>
  </si>
  <si>
    <t>2.5.2646</t>
  </si>
  <si>
    <t>2.5.2647</t>
  </si>
  <si>
    <t>2.5.2648</t>
  </si>
  <si>
    <t>2.5.2649</t>
  </si>
  <si>
    <t>2.5.2650</t>
  </si>
  <si>
    <t>2.5.2651</t>
  </si>
  <si>
    <t>2.5.2652</t>
  </si>
  <si>
    <t>2.5.2653</t>
  </si>
  <si>
    <t>2.5.2654</t>
  </si>
  <si>
    <t>2.5.2655</t>
  </si>
  <si>
    <t>2.5.2656</t>
  </si>
  <si>
    <t>2.5.2657</t>
  </si>
  <si>
    <t>2.5.2658</t>
  </si>
  <si>
    <t>2.5.2659</t>
  </si>
  <si>
    <t>2.5.2660</t>
  </si>
  <si>
    <t>2.5.2661</t>
  </si>
  <si>
    <t>2.5.2662</t>
  </si>
  <si>
    <t>2.5.2663</t>
  </si>
  <si>
    <t>2.5.2664</t>
  </si>
  <si>
    <t>2.5.2665</t>
  </si>
  <si>
    <t>2.5.2666</t>
  </si>
  <si>
    <t>2.5.2667</t>
  </si>
  <si>
    <t>2.5.2668</t>
  </si>
  <si>
    <t>2.5.2669</t>
  </si>
  <si>
    <t>2.5.2670</t>
  </si>
  <si>
    <t>2.5.2671</t>
  </si>
  <si>
    <t>2.5.2672</t>
  </si>
  <si>
    <t>2.5.2673</t>
  </si>
  <si>
    <t>2.5.2674</t>
  </si>
  <si>
    <t>2.5.2675</t>
  </si>
  <si>
    <t>2.5.2676</t>
  </si>
  <si>
    <t>2.5.2677</t>
  </si>
  <si>
    <t>2.5.2678</t>
  </si>
  <si>
    <t>2.5.2679</t>
  </si>
  <si>
    <t>2.5.2680</t>
  </si>
  <si>
    <t>2.5.2681</t>
  </si>
  <si>
    <t>2.5.2682</t>
  </si>
  <si>
    <t>2.5.2683</t>
  </si>
  <si>
    <t>2.5.2684</t>
  </si>
  <si>
    <t>2.5.2685</t>
  </si>
  <si>
    <t>2.5.2686</t>
  </si>
  <si>
    <t>2.5.2687</t>
  </si>
  <si>
    <t>2.5.2688</t>
  </si>
  <si>
    <t>2.5.2689</t>
  </si>
  <si>
    <t>2.5.2690</t>
  </si>
  <si>
    <t>2.5.2691</t>
  </si>
  <si>
    <t>2.5.2692</t>
  </si>
  <si>
    <t>2.5.2693</t>
  </si>
  <si>
    <t>2.5.2694</t>
  </si>
  <si>
    <t>2.5.2695</t>
  </si>
  <si>
    <t>2.5.2696</t>
  </si>
  <si>
    <t>2.5.2697</t>
  </si>
  <si>
    <t>2.5.2698</t>
  </si>
  <si>
    <t>2.5.2699</t>
  </si>
  <si>
    <t>2.5.2700</t>
  </si>
  <si>
    <t>2.5.2701</t>
  </si>
  <si>
    <t>2.5.2702</t>
  </si>
  <si>
    <t>2.5.2703</t>
  </si>
  <si>
    <t>2.5.2704</t>
  </si>
  <si>
    <t>2.5.2705</t>
  </si>
  <si>
    <t>2.5.2706</t>
  </si>
  <si>
    <t>2.5.2707</t>
  </si>
  <si>
    <t>2.5.2708</t>
  </si>
  <si>
    <t>2.5.2709</t>
  </si>
  <si>
    <t>2.5.2710</t>
  </si>
  <si>
    <t>2.5.2711</t>
  </si>
  <si>
    <t>2.5.2712</t>
  </si>
  <si>
    <t>2.5.2713</t>
  </si>
  <si>
    <t>2.5.2714</t>
  </si>
  <si>
    <t>2.5.2715</t>
  </si>
  <si>
    <t>2.5.2716</t>
  </si>
  <si>
    <t>2.5.2717</t>
  </si>
  <si>
    <t>2.5.2718</t>
  </si>
  <si>
    <t>2.5.2719</t>
  </si>
  <si>
    <t>2.5.2720</t>
  </si>
  <si>
    <t>2.5.2721</t>
  </si>
  <si>
    <t>2.5.2722</t>
  </si>
  <si>
    <t>2.5.2723</t>
  </si>
  <si>
    <t>2.5.2724</t>
  </si>
  <si>
    <t>2.5.2725</t>
  </si>
  <si>
    <t>2.5.2726</t>
  </si>
  <si>
    <t>2.5.2727</t>
  </si>
  <si>
    <t>2.5.2728</t>
  </si>
  <si>
    <t>2.5.2729</t>
  </si>
  <si>
    <t>2.5.2730</t>
  </si>
  <si>
    <t>2.5.2731</t>
  </si>
  <si>
    <t>2.5.2732</t>
  </si>
  <si>
    <t>2.5.2733</t>
  </si>
  <si>
    <t>2.5.2734</t>
  </si>
  <si>
    <t>2.5.2735</t>
  </si>
  <si>
    <t>2.5.2736</t>
  </si>
  <si>
    <t>2.5.2737</t>
  </si>
  <si>
    <t>2.5.2738</t>
  </si>
  <si>
    <t>2.5.2739</t>
  </si>
  <si>
    <t>2.5.2740</t>
  </si>
  <si>
    <t>2.5.2741</t>
  </si>
  <si>
    <t>2.5.2742</t>
  </si>
  <si>
    <t>2.5.2743</t>
  </si>
  <si>
    <t>2.5.2744</t>
  </si>
  <si>
    <t>2.5.2745</t>
  </si>
  <si>
    <t>2.5.2746</t>
  </si>
  <si>
    <t>2.5.2747</t>
  </si>
  <si>
    <t>2.5.2748</t>
  </si>
  <si>
    <t>2.5.2749</t>
  </si>
  <si>
    <t>2.5.2750</t>
  </si>
  <si>
    <t>2.5.2751</t>
  </si>
  <si>
    <t>2.5.2752</t>
  </si>
  <si>
    <t>2.5.2753</t>
  </si>
  <si>
    <t>2.5.2754</t>
  </si>
  <si>
    <t>2.5.2755</t>
  </si>
  <si>
    <t>2.5.2756</t>
  </si>
  <si>
    <t>2.5.2757</t>
  </si>
  <si>
    <t>2.5.2758</t>
  </si>
  <si>
    <t>2.5.2759</t>
  </si>
  <si>
    <t>2.5.2760</t>
  </si>
  <si>
    <t>2.5.2761</t>
  </si>
  <si>
    <t>2.5.2762</t>
  </si>
  <si>
    <t>2.5.2763</t>
  </si>
  <si>
    <t>2.5.2764</t>
  </si>
  <si>
    <t>2.5.2765</t>
  </si>
  <si>
    <t>2.5.2766</t>
  </si>
  <si>
    <t>2.5.2767</t>
  </si>
  <si>
    <t>2.5.2768</t>
  </si>
  <si>
    <t>2.5.2769</t>
  </si>
  <si>
    <t>2.5.2770</t>
  </si>
  <si>
    <t>2.5.2771</t>
  </si>
  <si>
    <t>2.5.2772</t>
  </si>
  <si>
    <t>2.5.2773</t>
  </si>
  <si>
    <t>2.5.2774</t>
  </si>
  <si>
    <t>2.5.2775</t>
  </si>
  <si>
    <t>2.5.2776</t>
  </si>
  <si>
    <t>2.5.2777</t>
  </si>
  <si>
    <t>2.5.2778</t>
  </si>
  <si>
    <t>2.5.2779</t>
  </si>
  <si>
    <t>2.5.2780</t>
  </si>
  <si>
    <t>2.5.2781</t>
  </si>
  <si>
    <t>2.5.2782</t>
  </si>
  <si>
    <t>2.5.2783</t>
  </si>
  <si>
    <t>2.5.2784</t>
  </si>
  <si>
    <t>2.5.2785</t>
  </si>
  <si>
    <t>2.5.2786</t>
  </si>
  <si>
    <t>2.5.2787</t>
  </si>
  <si>
    <t>2.5.2788</t>
  </si>
  <si>
    <t>2.5.2789</t>
  </si>
  <si>
    <t>2.5.2790</t>
  </si>
  <si>
    <t>2.5.2791</t>
  </si>
  <si>
    <t>2.5.2792</t>
  </si>
  <si>
    <t>2.5.2793</t>
  </si>
  <si>
    <t>2.5.2794</t>
  </si>
  <si>
    <t>2.5.2795</t>
  </si>
  <si>
    <t>2.5.2796</t>
  </si>
  <si>
    <t>2.5.2797</t>
  </si>
  <si>
    <t>2.5.2798</t>
  </si>
  <si>
    <t>2.5.2799</t>
  </si>
  <si>
    <t>2.5.2800</t>
  </si>
  <si>
    <t>2.5.2801</t>
  </si>
  <si>
    <t>2.5.2802</t>
  </si>
  <si>
    <t>2.5.2803</t>
  </si>
  <si>
    <t>2.5.2804</t>
  </si>
  <si>
    <t>2.5.2805</t>
  </si>
  <si>
    <t>2.5.2806</t>
  </si>
  <si>
    <t>2.5.2807</t>
  </si>
  <si>
    <t>2.5.2808</t>
  </si>
  <si>
    <t>2.5.2809</t>
  </si>
  <si>
    <t>2.5.2810</t>
  </si>
  <si>
    <t>2.5.2811</t>
  </si>
  <si>
    <t>2.5.2812</t>
  </si>
  <si>
    <t>2.5.2813</t>
  </si>
  <si>
    <t>2.5.2814</t>
  </si>
  <si>
    <t>2.5.2815</t>
  </si>
  <si>
    <t>2.5.2816</t>
  </si>
  <si>
    <t>2.5.2817</t>
  </si>
  <si>
    <t>2.5.2818</t>
  </si>
  <si>
    <t>2.5.2819</t>
  </si>
  <si>
    <t>2.5.2820</t>
  </si>
  <si>
    <t>2.5.2821</t>
  </si>
  <si>
    <t>2.5.2822</t>
  </si>
  <si>
    <t>2.5.2823</t>
  </si>
  <si>
    <t>2.5.2824</t>
  </si>
  <si>
    <t>2.5.2825</t>
  </si>
  <si>
    <t>2.5.2826</t>
  </si>
  <si>
    <t>2.5.2827</t>
  </si>
  <si>
    <t>2.5.2828</t>
  </si>
  <si>
    <t>2.5.2829</t>
  </si>
  <si>
    <t>2.5.2830</t>
  </si>
  <si>
    <t>2.5.2831</t>
  </si>
  <si>
    <t>2.5.2832</t>
  </si>
  <si>
    <t>2.5.2833</t>
  </si>
  <si>
    <t>2.5.2834</t>
  </si>
  <si>
    <t>2.5.2835</t>
  </si>
  <si>
    <t>2.5.2836</t>
  </si>
  <si>
    <t>2.5.2837</t>
  </si>
  <si>
    <t>2.5.2838</t>
  </si>
  <si>
    <t>2.5.2839</t>
  </si>
  <si>
    <t>2.5.2840</t>
  </si>
  <si>
    <t>2.5.2841</t>
  </si>
  <si>
    <t>2.5.2842</t>
  </si>
  <si>
    <t>2.5.2843</t>
  </si>
  <si>
    <t>2.5.2844</t>
  </si>
  <si>
    <t>2.5.2845</t>
  </si>
  <si>
    <t>2.5.2846</t>
  </si>
  <si>
    <t>2.5.2847</t>
  </si>
  <si>
    <t>2.5.2848</t>
  </si>
  <si>
    <t>2.5.2849</t>
  </si>
  <si>
    <t>2.5.2850</t>
  </si>
  <si>
    <t>2.5.2851</t>
  </si>
  <si>
    <t>2.5.2852</t>
  </si>
  <si>
    <t>2.5.2853</t>
  </si>
  <si>
    <t>2.5.2854</t>
  </si>
  <si>
    <t>2.5.2855</t>
  </si>
  <si>
    <t>2.5.2856</t>
  </si>
  <si>
    <t>2.5.2857</t>
  </si>
  <si>
    <t>2.5.2858</t>
  </si>
  <si>
    <t>2.5.2859</t>
  </si>
  <si>
    <t>2.5.2860</t>
  </si>
  <si>
    <t>2.5.2861</t>
  </si>
  <si>
    <t>2.5.2862</t>
  </si>
  <si>
    <t>2.5.2863</t>
  </si>
  <si>
    <t>2.5.2864</t>
  </si>
  <si>
    <t>2.5.2865</t>
  </si>
  <si>
    <t>2.5.2866</t>
  </si>
  <si>
    <t>2.5.2867</t>
  </si>
  <si>
    <t>2.5.2868</t>
  </si>
  <si>
    <t>2.5.2869</t>
  </si>
  <si>
    <t>2.5.2870</t>
  </si>
  <si>
    <t>2.5.2871</t>
  </si>
  <si>
    <t>2.5.2872</t>
  </si>
  <si>
    <t>2.5.2873</t>
  </si>
  <si>
    <t>2.5.2874</t>
  </si>
  <si>
    <t>2.5.2875</t>
  </si>
  <si>
    <t>2.5.2876</t>
  </si>
  <si>
    <t>2.5.2877</t>
  </si>
  <si>
    <t>2.5.2878</t>
  </si>
  <si>
    <t>2.5.2879</t>
  </si>
  <si>
    <t>2.5.2880</t>
  </si>
  <si>
    <t>2.5.2881</t>
  </si>
  <si>
    <t>2.5.2882</t>
  </si>
  <si>
    <t>2.5.2883</t>
  </si>
  <si>
    <t>2.5.2884</t>
  </si>
  <si>
    <t>2.5.2885</t>
  </si>
  <si>
    <t>2.5.2886</t>
  </si>
  <si>
    <t>2.5.2887</t>
  </si>
  <si>
    <t>2.5.2888</t>
  </si>
  <si>
    <t>2.5.2889</t>
  </si>
  <si>
    <t>2.5.2890</t>
  </si>
  <si>
    <t>2.5.2891</t>
  </si>
  <si>
    <t>2.5.2892</t>
  </si>
  <si>
    <t>2.5.2893</t>
  </si>
  <si>
    <t>2.5.2894</t>
  </si>
  <si>
    <t>2.5.2895</t>
  </si>
  <si>
    <t>2.5.2896</t>
  </si>
  <si>
    <t>2.5.2897</t>
  </si>
  <si>
    <t>2.5.2898</t>
  </si>
  <si>
    <t>2.5.2899</t>
  </si>
  <si>
    <t>2.5.2900</t>
  </si>
  <si>
    <t>2.5.2901</t>
  </si>
  <si>
    <t>2.5.2902</t>
  </si>
  <si>
    <t>2.5.2903</t>
  </si>
  <si>
    <t>2.5.2904</t>
  </si>
  <si>
    <t>2.5.2905</t>
  </si>
  <si>
    <t>2.5.2906</t>
  </si>
  <si>
    <t>2.5.2907</t>
  </si>
  <si>
    <t>2.5.2908</t>
  </si>
  <si>
    <t>2.5.2909</t>
  </si>
  <si>
    <t>2.5.2910</t>
  </si>
  <si>
    <t>2.5.2911</t>
  </si>
  <si>
    <t>2.5.2912</t>
  </si>
  <si>
    <t>2.5.2913</t>
  </si>
  <si>
    <t>2.5.2914</t>
  </si>
  <si>
    <t>2.5.2915</t>
  </si>
  <si>
    <t>2.5.2916</t>
  </si>
  <si>
    <t>2.5.2917</t>
  </si>
  <si>
    <t>2.5.2918</t>
  </si>
  <si>
    <t>2.5.2919</t>
  </si>
  <si>
    <t>2.5.2920</t>
  </si>
  <si>
    <t>2.5.2921</t>
  </si>
  <si>
    <t>2.5.2922</t>
  </si>
  <si>
    <t>2.5.2923</t>
  </si>
  <si>
    <t>2.5.2924</t>
  </si>
  <si>
    <t>2.5.2925</t>
  </si>
  <si>
    <t>2.5.2926</t>
  </si>
  <si>
    <t>2.5.2927</t>
  </si>
  <si>
    <t>2.5.2928</t>
  </si>
  <si>
    <t>2.5.2929</t>
  </si>
  <si>
    <t>2.5.2930</t>
  </si>
  <si>
    <t>2.5.2931</t>
  </si>
  <si>
    <t>2.5.2932</t>
  </si>
  <si>
    <t>2.5.2933</t>
  </si>
  <si>
    <t>2.5.2934</t>
  </si>
  <si>
    <t>2.5.2935</t>
  </si>
  <si>
    <t>2.5.2936</t>
  </si>
  <si>
    <t>2.5.2937</t>
  </si>
  <si>
    <t>2.5.2938</t>
  </si>
  <si>
    <t>2.5.2939</t>
  </si>
  <si>
    <t>2.5.2940</t>
  </si>
  <si>
    <t>2.5.2941</t>
  </si>
  <si>
    <t>2.5.2942</t>
  </si>
  <si>
    <t>2.5.2943</t>
  </si>
  <si>
    <t>2.5.2944</t>
  </si>
  <si>
    <t>2.5.2945</t>
  </si>
  <si>
    <t>2.5.2946</t>
  </si>
  <si>
    <t>2.5.2947</t>
  </si>
  <si>
    <t>2.5.2948</t>
  </si>
  <si>
    <t>2.5.2949</t>
  </si>
  <si>
    <t>2.5.2950</t>
  </si>
  <si>
    <t>2.5.2951</t>
  </si>
  <si>
    <t>2.5.2952</t>
  </si>
  <si>
    <t>2.5.2953</t>
  </si>
  <si>
    <t>2.5.2954</t>
  </si>
  <si>
    <t>2.5.2955</t>
  </si>
  <si>
    <t>2.5.2956</t>
  </si>
  <si>
    <t>2.5.2957</t>
  </si>
  <si>
    <t>2.5.2958</t>
  </si>
  <si>
    <t>2.5.2959</t>
  </si>
  <si>
    <t>2.5.2960</t>
  </si>
  <si>
    <t>2.5.2961</t>
  </si>
  <si>
    <t>2.5.2962</t>
  </si>
  <si>
    <t>2.5.2963</t>
  </si>
  <si>
    <t>2.5.2964</t>
  </si>
  <si>
    <t>2.5.2965</t>
  </si>
  <si>
    <t>2.5.2966</t>
  </si>
  <si>
    <t>2.5.2967</t>
  </si>
  <si>
    <t>2.5.2968</t>
  </si>
  <si>
    <t>2.5.2969</t>
  </si>
  <si>
    <t>2.5.2970</t>
  </si>
  <si>
    <t>2.5.2971</t>
  </si>
  <si>
    <t>2.5.2972</t>
  </si>
  <si>
    <t>2.5.2973</t>
  </si>
  <si>
    <t>2.5.2974</t>
  </si>
  <si>
    <t>2.5.2975</t>
  </si>
  <si>
    <t>2.5.2976</t>
  </si>
  <si>
    <t>2.5.2977</t>
  </si>
  <si>
    <t>2.5.2978</t>
  </si>
  <si>
    <t>2.5.2979</t>
  </si>
  <si>
    <t>2.5.2980</t>
  </si>
  <si>
    <t>2.5.2981</t>
  </si>
  <si>
    <t>2.5.2982</t>
  </si>
  <si>
    <t>2.5.2983</t>
  </si>
  <si>
    <t>2.5.2984</t>
  </si>
  <si>
    <t>2.5.2985</t>
  </si>
  <si>
    <t>2.5.2986</t>
  </si>
  <si>
    <t>2.5.2987</t>
  </si>
  <si>
    <t>2.5.2988</t>
  </si>
  <si>
    <t>2.5.2989</t>
  </si>
  <si>
    <t>2.5.2990</t>
  </si>
  <si>
    <t>2.5.2991</t>
  </si>
  <si>
    <t>2.5.2992</t>
  </si>
  <si>
    <t>2.5.2993</t>
  </si>
  <si>
    <t>2.5.2994</t>
  </si>
  <si>
    <t>2.5.2995</t>
  </si>
  <si>
    <t>2.5.2996</t>
  </si>
  <si>
    <t>2.5.2997</t>
  </si>
  <si>
    <t>2.5.2998</t>
  </si>
  <si>
    <t>2.5.2999</t>
  </si>
  <si>
    <t>2.5.3000</t>
  </si>
  <si>
    <t>2.5.3001</t>
  </si>
  <si>
    <t>2.5.3002</t>
  </si>
  <si>
    <t>2.5.3003</t>
  </si>
  <si>
    <t>2.5.3004</t>
  </si>
  <si>
    <t>2.5.3005</t>
  </si>
  <si>
    <t>2.5.3006</t>
  </si>
  <si>
    <t>2.5.3007</t>
  </si>
  <si>
    <t>2.5.3008</t>
  </si>
  <si>
    <t>2.5.3009</t>
  </si>
  <si>
    <t>2.5.3010</t>
  </si>
  <si>
    <t>2.5.3011</t>
  </si>
  <si>
    <t>2.5.3012</t>
  </si>
  <si>
    <t>2.5.3013</t>
  </si>
  <si>
    <t>2.5.3014</t>
  </si>
  <si>
    <t>2.5.3015</t>
  </si>
  <si>
    <t>2.5.3016</t>
  </si>
  <si>
    <t>2.5.3017</t>
  </si>
  <si>
    <t>2.5.3018</t>
  </si>
  <si>
    <t>2.5.3019</t>
  </si>
  <si>
    <t>2.5.3020</t>
  </si>
  <si>
    <t>2.5.3021</t>
  </si>
  <si>
    <t>2.5.3022</t>
  </si>
  <si>
    <t>2.5.3023</t>
  </si>
  <si>
    <t>2.5.3024</t>
  </si>
  <si>
    <t>2.5.3025</t>
  </si>
  <si>
    <t>2.5.3026</t>
  </si>
  <si>
    <t>2.5.3027</t>
  </si>
  <si>
    <t>2.5.3028</t>
  </si>
  <si>
    <t>2.5.3029</t>
  </si>
  <si>
    <t>2.5.3030</t>
  </si>
  <si>
    <t>2.5.3031</t>
  </si>
  <si>
    <t>2.5.3032</t>
  </si>
  <si>
    <t>2.5.3033</t>
  </si>
  <si>
    <t>2.5.3034</t>
  </si>
  <si>
    <t>2.5.3035</t>
  </si>
  <si>
    <t>2.5.3036</t>
  </si>
  <si>
    <t>2.5.3037</t>
  </si>
  <si>
    <t>2.5.3038</t>
  </si>
  <si>
    <t>2.5.3039</t>
  </si>
  <si>
    <t>2.5.3040</t>
  </si>
  <si>
    <t>2.5.3041</t>
  </si>
  <si>
    <t>2.5.3042</t>
  </si>
  <si>
    <t>2.5.3043</t>
  </si>
  <si>
    <t>2.5.3044</t>
  </si>
  <si>
    <t>2.5.3045</t>
  </si>
  <si>
    <t>2.5.3046</t>
  </si>
  <si>
    <t>2.5.3047</t>
  </si>
  <si>
    <t>2.5.3048</t>
  </si>
  <si>
    <t>2.5.3049</t>
  </si>
  <si>
    <t>2.5.3050</t>
  </si>
  <si>
    <t>2.5.3051</t>
  </si>
  <si>
    <t>2.5.3052</t>
  </si>
  <si>
    <t>2.5.3053</t>
  </si>
  <si>
    <t>2.5.3054</t>
  </si>
  <si>
    <t>2.5.3055</t>
  </si>
  <si>
    <t>2.5.3056</t>
  </si>
  <si>
    <t>2.5.3057</t>
  </si>
  <si>
    <t>2.5.3058</t>
  </si>
  <si>
    <t>2.5.3059</t>
  </si>
  <si>
    <t>2.5.3060</t>
  </si>
  <si>
    <t>2.5.3061</t>
  </si>
  <si>
    <t>2.5.3062</t>
  </si>
  <si>
    <t>2.5.3063</t>
  </si>
  <si>
    <t>2.5.3064</t>
  </si>
  <si>
    <t>2.5.3065</t>
  </si>
  <si>
    <t>2.5.3066</t>
  </si>
  <si>
    <t>2.5.3067</t>
  </si>
  <si>
    <t>2.5.3068</t>
  </si>
  <si>
    <t>2.5.3069</t>
  </si>
  <si>
    <t>2.5.3070</t>
  </si>
  <si>
    <t>2.5.3071</t>
  </si>
  <si>
    <t>2.5.3072</t>
  </si>
  <si>
    <t>2.5.3073</t>
  </si>
  <si>
    <t>2.5.3074</t>
  </si>
  <si>
    <t>2.5.3075</t>
  </si>
  <si>
    <t>2.5.3076</t>
  </si>
  <si>
    <t>2.5.3077</t>
  </si>
  <si>
    <t>2.5.3078</t>
  </si>
  <si>
    <t>2.5.3079</t>
  </si>
  <si>
    <t>2.5.3080</t>
  </si>
  <si>
    <t>2.5.3081</t>
  </si>
  <si>
    <t>2.5.3082</t>
  </si>
  <si>
    <t>2.5.3083</t>
  </si>
  <si>
    <t>2.5.3084</t>
  </si>
  <si>
    <t>2.5.3085</t>
  </si>
  <si>
    <t>2.5.3086</t>
  </si>
  <si>
    <t>2.5.3087</t>
  </si>
  <si>
    <t>2.5.3088</t>
  </si>
  <si>
    <t>2.5.3089</t>
  </si>
  <si>
    <t>2.5.3090</t>
  </si>
  <si>
    <t>2.5.3091</t>
  </si>
  <si>
    <t>2.5.3092</t>
  </si>
  <si>
    <t>2.5.3093</t>
  </si>
  <si>
    <t>2.5.3094</t>
  </si>
  <si>
    <t>2.5.3095</t>
  </si>
  <si>
    <t>2.5.3096</t>
  </si>
  <si>
    <t>2.5.3097</t>
  </si>
  <si>
    <t>2.5.3098</t>
  </si>
  <si>
    <t>2.5.3099</t>
  </si>
  <si>
    <t>2.5.3100</t>
  </si>
  <si>
    <t>2.5.3101</t>
  </si>
  <si>
    <t>2.5.3102</t>
  </si>
  <si>
    <t>2.5.3103</t>
  </si>
  <si>
    <t>2.5.3104</t>
  </si>
  <si>
    <t>2.5.3105</t>
  </si>
  <si>
    <t>2.5.3106</t>
  </si>
  <si>
    <t>2.5.3107</t>
  </si>
  <si>
    <t>2.5.3108</t>
  </si>
  <si>
    <t>2.5.3109</t>
  </si>
  <si>
    <t>2.5.3110</t>
  </si>
  <si>
    <t>2.5.3111</t>
  </si>
  <si>
    <t>2.5.3112</t>
  </si>
  <si>
    <t>2.5.3113</t>
  </si>
  <si>
    <t>2.5.3114</t>
  </si>
  <si>
    <t>2.5.3115</t>
  </si>
  <si>
    <t>2.5.3116</t>
  </si>
  <si>
    <t>2.5.3117</t>
  </si>
  <si>
    <t>2.5.3118</t>
  </si>
  <si>
    <t>2.5.3119</t>
  </si>
  <si>
    <t>2.5.3120</t>
  </si>
  <si>
    <t>2.5.3121</t>
  </si>
  <si>
    <t>2.5.3122</t>
  </si>
  <si>
    <t>2.5.3123</t>
  </si>
  <si>
    <t>2.5.3124</t>
  </si>
  <si>
    <t>2.5.3125</t>
  </si>
  <si>
    <t>2.5.3126</t>
  </si>
  <si>
    <t>2.5.3127</t>
  </si>
  <si>
    <t>2.5.3128</t>
  </si>
  <si>
    <t>2.5.3129</t>
  </si>
  <si>
    <t>2.5.3130</t>
  </si>
  <si>
    <t>2.5.3131</t>
  </si>
  <si>
    <t>2.5.3132</t>
  </si>
  <si>
    <t>2.5.3133</t>
  </si>
  <si>
    <t>2.5.3134</t>
  </si>
  <si>
    <t>2.5.3135</t>
  </si>
  <si>
    <t>2.5.3136</t>
  </si>
  <si>
    <t>2.5.3137</t>
  </si>
  <si>
    <t>2.5.3138</t>
  </si>
  <si>
    <t>2.5.3139</t>
  </si>
  <si>
    <t>2.5.3140</t>
  </si>
  <si>
    <t>2.5.3141</t>
  </si>
  <si>
    <t>2.5.3142</t>
  </si>
  <si>
    <t>2.5.3143</t>
  </si>
  <si>
    <t>2.5.3144</t>
  </si>
  <si>
    <t>2.5.3145</t>
  </si>
  <si>
    <t>2.5.3146</t>
  </si>
  <si>
    <t>2.5.3147</t>
  </si>
  <si>
    <t>2.5.3148</t>
  </si>
  <si>
    <t>2.5.3149</t>
  </si>
  <si>
    <t>2.5.3150</t>
  </si>
  <si>
    <t>2.5.3151</t>
  </si>
  <si>
    <t>2.5.3152</t>
  </si>
  <si>
    <t>2.5.3153</t>
  </si>
  <si>
    <t>2.5.3154</t>
  </si>
  <si>
    <t>2.5.3155</t>
  </si>
  <si>
    <t>2.5.3156</t>
  </si>
  <si>
    <t>2.5.3157</t>
  </si>
  <si>
    <t>2.5.3158</t>
  </si>
  <si>
    <t>2.5.3159</t>
  </si>
  <si>
    <t>2.5.3160</t>
  </si>
  <si>
    <t>2.5.3161</t>
  </si>
  <si>
    <t>2.5.3162</t>
  </si>
  <si>
    <t>2.5.3163</t>
  </si>
  <si>
    <t>2.5.3164</t>
  </si>
  <si>
    <t>2.5.3165</t>
  </si>
  <si>
    <t>2.5.3166</t>
  </si>
  <si>
    <t>2.5.3167</t>
  </si>
  <si>
    <t>2.5.3168</t>
  </si>
  <si>
    <t>2.5.3169</t>
  </si>
  <si>
    <t>2.5.3170</t>
  </si>
  <si>
    <t>2.5.3171</t>
  </si>
  <si>
    <t>2.5.3172</t>
  </si>
  <si>
    <t>2.5.3173</t>
  </si>
  <si>
    <t>2.5.3174</t>
  </si>
  <si>
    <t>2.5.3175</t>
  </si>
  <si>
    <t>2.5.3176</t>
  </si>
  <si>
    <t>2.5.3177</t>
  </si>
  <si>
    <t>2.5.3178</t>
  </si>
  <si>
    <t>2.5.3179</t>
  </si>
  <si>
    <t>2.5.3180</t>
  </si>
  <si>
    <t>2.5.3181</t>
  </si>
  <si>
    <t>2.5.3182</t>
  </si>
  <si>
    <t>2.5.3183</t>
  </si>
  <si>
    <t>2.5.3184</t>
  </si>
  <si>
    <t>2.5.3185</t>
  </si>
  <si>
    <t>2.5.3186</t>
  </si>
  <si>
    <t>2.5.3187</t>
  </si>
  <si>
    <t>2.5.3188</t>
  </si>
  <si>
    <t>2.5.3189</t>
  </si>
  <si>
    <t>2.5.3190</t>
  </si>
  <si>
    <t>2.5.3191</t>
  </si>
  <si>
    <t>2.5.3192</t>
  </si>
  <si>
    <t>2.5.3193</t>
  </si>
  <si>
    <t>2.5.3194</t>
  </si>
  <si>
    <t>2.5.3195</t>
  </si>
  <si>
    <t>2.5.3196</t>
  </si>
  <si>
    <t>2.5.3197</t>
  </si>
  <si>
    <t>2.5.3198</t>
  </si>
  <si>
    <t>2.5.3199</t>
  </si>
  <si>
    <t>2.5.3200</t>
  </si>
  <si>
    <t>2.5.3201</t>
  </si>
  <si>
    <t>2.5.3202</t>
  </si>
  <si>
    <t>2.5.3203</t>
  </si>
  <si>
    <t>2.5.3204</t>
  </si>
  <si>
    <t>2.5.3205</t>
  </si>
  <si>
    <t>2.5.3206</t>
  </si>
  <si>
    <t>2.5.3207</t>
  </si>
  <si>
    <t>2.5.3208</t>
  </si>
  <si>
    <t>2.5.3209</t>
  </si>
  <si>
    <t>2.5.3210</t>
  </si>
  <si>
    <t>2.5.3211</t>
  </si>
  <si>
    <t>2.5.3212</t>
  </si>
  <si>
    <t>2.5.3213</t>
  </si>
  <si>
    <t>2.5.3214</t>
  </si>
  <si>
    <t>2.5.3215</t>
  </si>
  <si>
    <t>2.5.3216</t>
  </si>
  <si>
    <t>2.5.3217</t>
  </si>
  <si>
    <t>2.5.3218</t>
  </si>
  <si>
    <t>2.5.3219</t>
  </si>
  <si>
    <t>2.5.3220</t>
  </si>
  <si>
    <t>2.5.3221</t>
  </si>
  <si>
    <t>2.5.3222</t>
  </si>
  <si>
    <t>2.5.3223</t>
  </si>
  <si>
    <t>2.5.3224</t>
  </si>
  <si>
    <t>2.5.3225</t>
  </si>
  <si>
    <t>2.5.3226</t>
  </si>
  <si>
    <t>2.5.3227</t>
  </si>
  <si>
    <t>2.5.3228</t>
  </si>
  <si>
    <t>2.5.3229</t>
  </si>
  <si>
    <t>2.5.3230</t>
  </si>
  <si>
    <t>2.5.3231</t>
  </si>
  <si>
    <t>2.5.3232</t>
  </si>
  <si>
    <t>2.5.3233</t>
  </si>
  <si>
    <t>2.5.3234</t>
  </si>
  <si>
    <t>2.5.3235</t>
  </si>
  <si>
    <t>2.5.3236</t>
  </si>
  <si>
    <t>2.5.3237</t>
  </si>
  <si>
    <t>2.5.3238</t>
  </si>
  <si>
    <t>2.5.3239</t>
  </si>
  <si>
    <t>2.5.3240</t>
  </si>
  <si>
    <t>2.5.3241</t>
  </si>
  <si>
    <t>2.5.3242</t>
  </si>
  <si>
    <t>2.5.3243</t>
  </si>
  <si>
    <t>2.5.3244</t>
  </si>
  <si>
    <t>2.5.3245</t>
  </si>
  <si>
    <t>2.5.3246</t>
  </si>
  <si>
    <t>2.5.3247</t>
  </si>
  <si>
    <t>2.5.3248</t>
  </si>
  <si>
    <t>2.5.3249</t>
  </si>
  <si>
    <t>2.5.3250</t>
  </si>
  <si>
    <t>2.5.3251</t>
  </si>
  <si>
    <t>2.5.3252</t>
  </si>
  <si>
    <t>2.5.3253</t>
  </si>
  <si>
    <t>2.5.3254</t>
  </si>
  <si>
    <t>2.5.3255</t>
  </si>
  <si>
    <t>2.5.3256</t>
  </si>
  <si>
    <t>2.5.3257</t>
  </si>
  <si>
    <t>2.5.3258</t>
  </si>
  <si>
    <t>2.5.3259</t>
  </si>
  <si>
    <t>2.5.3260</t>
  </si>
  <si>
    <t>2.5.3261</t>
  </si>
  <si>
    <t>2.5.3262</t>
  </si>
  <si>
    <t>2.5.3263</t>
  </si>
  <si>
    <t>2.5.3264</t>
  </si>
  <si>
    <t>2.5.3265</t>
  </si>
  <si>
    <t>2.5.3266</t>
  </si>
  <si>
    <t>2.5.3267</t>
  </si>
  <si>
    <t>2.5.3268</t>
  </si>
  <si>
    <t>2.5.3269</t>
  </si>
  <si>
    <t>2.5.3270</t>
  </si>
  <si>
    <t>2.5.3271</t>
  </si>
  <si>
    <t>2.5.3272</t>
  </si>
  <si>
    <t>2.5.3273</t>
  </si>
  <si>
    <t>2.5.3274</t>
  </si>
  <si>
    <t>2.5.3275</t>
  </si>
  <si>
    <t>2.5.3276</t>
  </si>
  <si>
    <t>2.5.3277</t>
  </si>
  <si>
    <t>2.5.3278</t>
  </si>
  <si>
    <t>2.5.3279</t>
  </si>
  <si>
    <t>2.5.3280</t>
  </si>
  <si>
    <t>2.5.3281</t>
  </si>
  <si>
    <t>2.5.3282</t>
  </si>
  <si>
    <t>2.5.3283</t>
  </si>
  <si>
    <t>2.5.3284</t>
  </si>
  <si>
    <t>2.5.3285</t>
  </si>
  <si>
    <t>2.5.3286</t>
  </si>
  <si>
    <t>2.5.3287</t>
  </si>
  <si>
    <t>2.5.3288</t>
  </si>
  <si>
    <t>2.5.3289</t>
  </si>
  <si>
    <t>2.5.3290</t>
  </si>
  <si>
    <t>2.5.3291</t>
  </si>
  <si>
    <t>2.5.3292</t>
  </si>
  <si>
    <t>2.5.3293</t>
  </si>
  <si>
    <t>2.5.3294</t>
  </si>
  <si>
    <t>2.5.3295</t>
  </si>
  <si>
    <t>2.5.3296</t>
  </si>
  <si>
    <t>2.5.3297</t>
  </si>
  <si>
    <t>2.5.3298</t>
  </si>
  <si>
    <t>2.5.3299</t>
  </si>
  <si>
    <t>2.5.3300</t>
  </si>
  <si>
    <t>2.5.3301</t>
  </si>
  <si>
    <t>2.5.3302</t>
  </si>
  <si>
    <t>2.5.3303</t>
  </si>
  <si>
    <t>2.5.3304</t>
  </si>
  <si>
    <t>2.5.3305</t>
  </si>
  <si>
    <t>2.5.3306</t>
  </si>
  <si>
    <t>2.5.3307</t>
  </si>
  <si>
    <t>2.5.3308</t>
  </si>
  <si>
    <t>2.5.3309</t>
  </si>
  <si>
    <t>2.5.3310</t>
  </si>
  <si>
    <t>2.5.3311</t>
  </si>
  <si>
    <t>2.5.3312</t>
  </si>
  <si>
    <t>2.5.3313</t>
  </si>
  <si>
    <t>2.5.3314</t>
  </si>
  <si>
    <t>2.5.3315</t>
  </si>
  <si>
    <t>2.5.3316</t>
  </si>
  <si>
    <t>2.5.3317</t>
  </si>
  <si>
    <t>2.5.3318</t>
  </si>
  <si>
    <t>2.5.3319</t>
  </si>
  <si>
    <t>2.5.3320</t>
  </si>
  <si>
    <t>2.5.3321</t>
  </si>
  <si>
    <t>2.5.3322</t>
  </si>
  <si>
    <t>2.5.3323</t>
  </si>
  <si>
    <t>2.5.3324</t>
  </si>
  <si>
    <t>2.5.3325</t>
  </si>
  <si>
    <t>2.5.3326</t>
  </si>
  <si>
    <t>2.5.3327</t>
  </si>
  <si>
    <t>2.5.3328</t>
  </si>
  <si>
    <t>2.5.3329</t>
  </si>
  <si>
    <t>2.5.3330</t>
  </si>
  <si>
    <t>2.5.3331</t>
  </si>
  <si>
    <t>2.5.3332</t>
  </si>
  <si>
    <t>2.5.3333</t>
  </si>
  <si>
    <t>2.5.3334</t>
  </si>
  <si>
    <t>2.5.3335</t>
  </si>
  <si>
    <t>2.5.3336</t>
  </si>
  <si>
    <t>2.5.3337</t>
  </si>
  <si>
    <t>2.5.3338</t>
  </si>
  <si>
    <t>2.5.3339</t>
  </si>
  <si>
    <t>2.5.3340</t>
  </si>
  <si>
    <t>2.5.3341</t>
  </si>
  <si>
    <t>2.5.3342</t>
  </si>
  <si>
    <t>2.5.3343</t>
  </si>
  <si>
    <t>2.5.3344</t>
  </si>
  <si>
    <t>2.5.3345</t>
  </si>
  <si>
    <t>2.5.3346</t>
  </si>
  <si>
    <t>2.5.3347</t>
  </si>
  <si>
    <t>2.5.3348</t>
  </si>
  <si>
    <t>2.5.3349</t>
  </si>
  <si>
    <t>2.5.3350</t>
  </si>
  <si>
    <t>2.5.3351</t>
  </si>
  <si>
    <t>2.5.3352</t>
  </si>
  <si>
    <t>2.5.3353</t>
  </si>
  <si>
    <t>2.5.3354</t>
  </si>
  <si>
    <t>2.5.3355</t>
  </si>
  <si>
    <t>2.5.3356</t>
  </si>
  <si>
    <t>2.5.3357</t>
  </si>
  <si>
    <t>2.5.3358</t>
  </si>
  <si>
    <t>2.5.3359</t>
  </si>
  <si>
    <t>2.5.3360</t>
  </si>
  <si>
    <t>2.5.3361</t>
  </si>
  <si>
    <t>2.5.3362</t>
  </si>
  <si>
    <t>2.5.3363</t>
  </si>
  <si>
    <t>2.5.3364</t>
  </si>
  <si>
    <t>2.5.3365</t>
  </si>
  <si>
    <t>2.5.3366</t>
  </si>
  <si>
    <t>2.5.3367</t>
  </si>
  <si>
    <t>2.5.3368</t>
  </si>
  <si>
    <t>2.5.3369</t>
  </si>
  <si>
    <t>2.5.3370</t>
  </si>
  <si>
    <t>2.5.3371</t>
  </si>
  <si>
    <t>2.5.3372</t>
  </si>
  <si>
    <t>2.5.3373</t>
  </si>
  <si>
    <t>2.5.3374</t>
  </si>
  <si>
    <t>2.5.3375</t>
  </si>
  <si>
    <t>2.5.3376</t>
  </si>
  <si>
    <t>2.5.3377</t>
  </si>
  <si>
    <t>2.5.3378</t>
  </si>
  <si>
    <t>2.5.3379</t>
  </si>
  <si>
    <t>2.5.3380</t>
  </si>
  <si>
    <t>2.5.3381</t>
  </si>
  <si>
    <t>2.5.3382</t>
  </si>
  <si>
    <t>2.5.3383</t>
  </si>
  <si>
    <t>2.5.3384</t>
  </si>
  <si>
    <t>2.5.3385</t>
  </si>
  <si>
    <t>2.5.3386</t>
  </si>
  <si>
    <t>2.5.3387</t>
  </si>
  <si>
    <t>2.5.3388</t>
  </si>
  <si>
    <t>2.5.3389</t>
  </si>
  <si>
    <t>2.5.3390</t>
  </si>
  <si>
    <t>2.5.3391</t>
  </si>
  <si>
    <t>2.5.3392</t>
  </si>
  <si>
    <t>2.5.3393</t>
  </si>
  <si>
    <t>2.5.3394</t>
  </si>
  <si>
    <t>2.5.3395</t>
  </si>
  <si>
    <t>2.5.3396</t>
  </si>
  <si>
    <t>2.5.3397</t>
  </si>
  <si>
    <t>2.5.3398</t>
  </si>
  <si>
    <t>2.5.3399</t>
  </si>
  <si>
    <t>2.5.3400</t>
  </si>
  <si>
    <t>2.5.3401</t>
  </si>
  <si>
    <t>2.5.3402</t>
  </si>
  <si>
    <t>2.5.3403</t>
  </si>
  <si>
    <t>2.5.3404</t>
  </si>
  <si>
    <t>2.5.3405</t>
  </si>
  <si>
    <t>2.5.3406</t>
  </si>
  <si>
    <t>2.5.3407</t>
  </si>
  <si>
    <t>2.5.3408</t>
  </si>
  <si>
    <t>2.5.3409</t>
  </si>
  <si>
    <t>2.5.3410</t>
  </si>
  <si>
    <t>2.5.3411</t>
  </si>
  <si>
    <t>2.5.3412</t>
  </si>
  <si>
    <t>2.5.3413</t>
  </si>
  <si>
    <t>2.5.3414</t>
  </si>
  <si>
    <t>2.5.3415</t>
  </si>
  <si>
    <t>2.5.3416</t>
  </si>
  <si>
    <t>2.5.3417</t>
  </si>
  <si>
    <t>2.5.3418</t>
  </si>
  <si>
    <t>2.5.3419</t>
  </si>
  <si>
    <t>2.5.3420</t>
  </si>
  <si>
    <t>2.5.3421</t>
  </si>
  <si>
    <t>2.5.3422</t>
  </si>
  <si>
    <t>2.5.3423</t>
  </si>
  <si>
    <t>2.5.3424</t>
  </si>
  <si>
    <t>2.5.3425</t>
  </si>
  <si>
    <t>2.5.3426</t>
  </si>
  <si>
    <t>2.5.3427</t>
  </si>
  <si>
    <t>2.5.3428</t>
  </si>
  <si>
    <t>2.5.3429</t>
  </si>
  <si>
    <t>2.5.3430</t>
  </si>
  <si>
    <t>2.5.3431</t>
  </si>
  <si>
    <t>2.5.3432</t>
  </si>
  <si>
    <t>2.5.3433</t>
  </si>
  <si>
    <t>2.5.3434</t>
  </si>
  <si>
    <t>2.5.3435</t>
  </si>
  <si>
    <t>2.5.3436</t>
  </si>
  <si>
    <t>2.5.3437</t>
  </si>
  <si>
    <t>2.5.3438</t>
  </si>
  <si>
    <t>2.5.3439</t>
  </si>
  <si>
    <t>2.5.3440</t>
  </si>
  <si>
    <t>2.5.3441</t>
  </si>
  <si>
    <t>2.5.3442</t>
  </si>
  <si>
    <t>2.5.3443</t>
  </si>
  <si>
    <t>2.5.3444</t>
  </si>
  <si>
    <t>2.5.3445</t>
  </si>
  <si>
    <t>2.5.3446</t>
  </si>
  <si>
    <t>2.5.3447</t>
  </si>
  <si>
    <t>2.5.3448</t>
  </si>
  <si>
    <t>2.5.3449</t>
  </si>
  <si>
    <t>2.5.3450</t>
  </si>
  <si>
    <t>2.5.3451</t>
  </si>
  <si>
    <t>2.5.3452</t>
  </si>
  <si>
    <t>2.5.3453</t>
  </si>
  <si>
    <t>2.5.3454</t>
  </si>
  <si>
    <t>2.5.3455</t>
  </si>
  <si>
    <t>2.5.3456</t>
  </si>
  <si>
    <t>2.5.3457</t>
  </si>
  <si>
    <t>2.5.3458</t>
  </si>
  <si>
    <t>2.5.3459</t>
  </si>
  <si>
    <t>2.5.3460</t>
  </si>
  <si>
    <t>2.5.3461</t>
  </si>
  <si>
    <t>2.5.3462</t>
  </si>
  <si>
    <t>2.5.3463</t>
  </si>
  <si>
    <t>2.5.3464</t>
  </si>
  <si>
    <t>2.5.3465</t>
  </si>
  <si>
    <t>2.5.3466</t>
  </si>
  <si>
    <t>2.5.3467</t>
  </si>
  <si>
    <t>2.5.3468</t>
  </si>
  <si>
    <t>2.5.3469</t>
  </si>
  <si>
    <t>2.5.3470</t>
  </si>
  <si>
    <t>2.5.3471</t>
  </si>
  <si>
    <t>2.5.3472</t>
  </si>
  <si>
    <t>2.5.3473</t>
  </si>
  <si>
    <t>2.5.3474</t>
  </si>
  <si>
    <t>2.5.3475</t>
  </si>
  <si>
    <t>2.5.3476</t>
  </si>
  <si>
    <t>2.5.3477</t>
  </si>
  <si>
    <t>2.5.3478</t>
  </si>
  <si>
    <t>2.5.3479</t>
  </si>
  <si>
    <t>2.5.3480</t>
  </si>
  <si>
    <t>2.5.3481</t>
  </si>
  <si>
    <t>2.5.3482</t>
  </si>
  <si>
    <t>2.5.3483</t>
  </si>
  <si>
    <t>2.5.3484</t>
  </si>
  <si>
    <t>2.5.3485</t>
  </si>
  <si>
    <t>2.5.3486</t>
  </si>
  <si>
    <t>2.5.3487</t>
  </si>
  <si>
    <t>2.5.3488</t>
  </si>
  <si>
    <t>2.5.3489</t>
  </si>
  <si>
    <t>2.5.3490</t>
  </si>
  <si>
    <t>2.5.3491</t>
  </si>
  <si>
    <t>2.5.3492</t>
  </si>
  <si>
    <t>2.5.3493</t>
  </si>
  <si>
    <t>2.5.3494</t>
  </si>
  <si>
    <t>2.5.3495</t>
  </si>
  <si>
    <t>2.5.3496</t>
  </si>
  <si>
    <t>2.5.3497</t>
  </si>
  <si>
    <t>2.5.3498</t>
  </si>
  <si>
    <t>2.5.3499</t>
  </si>
  <si>
    <t>2.5.3500</t>
  </si>
  <si>
    <t>2.5.3501</t>
  </si>
  <si>
    <t>2.5.3502</t>
  </si>
  <si>
    <t>2.5.3503</t>
  </si>
  <si>
    <t>2.5.3504</t>
  </si>
  <si>
    <t>2.5.3505</t>
  </si>
  <si>
    <t>2.5.3506</t>
  </si>
  <si>
    <t>2.5.3507</t>
  </si>
  <si>
    <t>2.5.3508</t>
  </si>
  <si>
    <t>2.5.3509</t>
  </si>
  <si>
    <t>2.5.3510</t>
  </si>
  <si>
    <t>2.5.3511</t>
  </si>
  <si>
    <t>2.5.3512</t>
  </si>
  <si>
    <t>2.5.3513</t>
  </si>
  <si>
    <t>2.5.3514</t>
  </si>
  <si>
    <t>2.5.3515</t>
  </si>
  <si>
    <t>2.5.3516</t>
  </si>
  <si>
    <t>2.5.3517</t>
  </si>
  <si>
    <t>2.5.3518</t>
  </si>
  <si>
    <t>2.5.3519</t>
  </si>
  <si>
    <t>2.5.3520</t>
  </si>
  <si>
    <t>2.5.3521</t>
  </si>
  <si>
    <t>2.5.3522</t>
  </si>
  <si>
    <t>2.5.3523</t>
  </si>
  <si>
    <t>2.5.3524</t>
  </si>
  <si>
    <t>2.5.3525</t>
  </si>
  <si>
    <t>2.5.3526</t>
  </si>
  <si>
    <t>2.5.3527</t>
  </si>
  <si>
    <t>2.5.3528</t>
  </si>
  <si>
    <t>2.5.3529</t>
  </si>
  <si>
    <t>2.5.3530</t>
  </si>
  <si>
    <t>2.5.3531</t>
  </si>
  <si>
    <t>2.5.3532</t>
  </si>
  <si>
    <t>2.5.3533</t>
  </si>
  <si>
    <t>2.5.3534</t>
  </si>
  <si>
    <t>2.5.3535</t>
  </si>
  <si>
    <t>2.5.3536</t>
  </si>
  <si>
    <t>2.5.3537</t>
  </si>
  <si>
    <t>2.5.3538</t>
  </si>
  <si>
    <t>2.5.3539</t>
  </si>
  <si>
    <t>2.5.3540</t>
  </si>
  <si>
    <t>2.5.3541</t>
  </si>
  <si>
    <t>2.5.3542</t>
  </si>
  <si>
    <t>2.5.3543</t>
  </si>
  <si>
    <t>2.5.3544</t>
  </si>
  <si>
    <t>2.5.3545</t>
  </si>
  <si>
    <t>2.5.3546</t>
  </si>
  <si>
    <t>2.5.3547</t>
  </si>
  <si>
    <t>2.5.3548</t>
  </si>
  <si>
    <t>2.5.3549</t>
  </si>
  <si>
    <t>2.5.3550</t>
  </si>
  <si>
    <t>2.5.3551</t>
  </si>
  <si>
    <t>2.5.3552</t>
  </si>
  <si>
    <t>2.5.3553</t>
  </si>
  <si>
    <t>2.5.3554</t>
  </si>
  <si>
    <t>2.5.3555</t>
  </si>
  <si>
    <t>2.5.3556</t>
  </si>
  <si>
    <t>2.5.3557</t>
  </si>
  <si>
    <t>2.5.3558</t>
  </si>
  <si>
    <t>2.5.3559</t>
  </si>
  <si>
    <t>2.5.3560</t>
  </si>
  <si>
    <t>2.5.3561</t>
  </si>
  <si>
    <t>2.5.3562</t>
  </si>
  <si>
    <t>2.5.3563</t>
  </si>
  <si>
    <t>2.5.3564</t>
  </si>
  <si>
    <t>2.5.3565</t>
  </si>
  <si>
    <t>2.5.3566</t>
  </si>
  <si>
    <t>2.5.3567</t>
  </si>
  <si>
    <t>2.5.3568</t>
  </si>
  <si>
    <t>2.5.3569</t>
  </si>
  <si>
    <t>2.5.3570</t>
  </si>
  <si>
    <t>2.5.3571</t>
  </si>
  <si>
    <t>2.5.3572</t>
  </si>
  <si>
    <t>2.5.3573</t>
  </si>
  <si>
    <t>2.5.3574</t>
  </si>
  <si>
    <t>2.5.3575</t>
  </si>
  <si>
    <t>2.5.3576</t>
  </si>
  <si>
    <t>2.5.3577</t>
  </si>
  <si>
    <t>2.5.3578</t>
  </si>
  <si>
    <t>2.5.3579</t>
  </si>
  <si>
    <t>2.5.3580</t>
  </si>
  <si>
    <t>2.5.3581</t>
  </si>
  <si>
    <t>2.5.3582</t>
  </si>
  <si>
    <t>2.5.3583</t>
  </si>
  <si>
    <t>2.5.3584</t>
  </si>
  <si>
    <t>2.5.3585</t>
  </si>
  <si>
    <t>2.5.3586</t>
  </si>
  <si>
    <t>2.5.3587</t>
  </si>
  <si>
    <t>2.5.3588</t>
  </si>
  <si>
    <t>2.5.3589</t>
  </si>
  <si>
    <t>2.5.3590</t>
  </si>
  <si>
    <t>2.5.3591</t>
  </si>
  <si>
    <t>2.5.3592</t>
  </si>
  <si>
    <t>2.5.3593</t>
  </si>
  <si>
    <t>2.5.3594</t>
  </si>
  <si>
    <t>2.5.3595</t>
  </si>
  <si>
    <t>2.5.3596</t>
  </si>
  <si>
    <t>2.5.3597</t>
  </si>
  <si>
    <t>2.5.3598</t>
  </si>
  <si>
    <t>2.5.3599</t>
  </si>
  <si>
    <t>2.5.3600</t>
  </si>
  <si>
    <t>2.5.3601</t>
  </si>
  <si>
    <t>2.5.3602</t>
  </si>
  <si>
    <t>2.5.3603</t>
  </si>
  <si>
    <t>2.5.3604</t>
  </si>
  <si>
    <t>2.5.3605</t>
  </si>
  <si>
    <t>2.5.3606</t>
  </si>
  <si>
    <t>2.5.3607</t>
  </si>
  <si>
    <t>2.5.3608</t>
  </si>
  <si>
    <t>2.5.3609</t>
  </si>
  <si>
    <t>2.5.3610</t>
  </si>
  <si>
    <t>2.5.3611</t>
  </si>
  <si>
    <t>2.5.3612</t>
  </si>
  <si>
    <t>2.5.3613</t>
  </si>
  <si>
    <t>2.5.3614</t>
  </si>
  <si>
    <t>2.5.3615</t>
  </si>
  <si>
    <t>2.5.3616</t>
  </si>
  <si>
    <t>2.5.3617</t>
  </si>
  <si>
    <t>2.5.3618</t>
  </si>
  <si>
    <t>2.5.3619</t>
  </si>
  <si>
    <t>2.5.3620</t>
  </si>
  <si>
    <t>2.5.3621</t>
  </si>
  <si>
    <t>2.5.3622</t>
  </si>
  <si>
    <t>2.5.3623</t>
  </si>
  <si>
    <t>2.5.3624</t>
  </si>
  <si>
    <t>2.5.3625</t>
  </si>
  <si>
    <t>2.5.3626</t>
  </si>
  <si>
    <t>2.5.3627</t>
  </si>
  <si>
    <t>2.5.3628</t>
  </si>
  <si>
    <t>2.5.3629</t>
  </si>
  <si>
    <t>2.5.3630</t>
  </si>
  <si>
    <t>2.5.3631</t>
  </si>
  <si>
    <t>2.5.3632</t>
  </si>
  <si>
    <t>2.5.3633</t>
  </si>
  <si>
    <t>2.5.3634</t>
  </si>
  <si>
    <t>2.5.3635</t>
  </si>
  <si>
    <t>2.5.3636</t>
  </si>
  <si>
    <t>2.5.3637</t>
  </si>
  <si>
    <t>2.5.3638</t>
  </si>
  <si>
    <t>2.5.3639</t>
  </si>
  <si>
    <t>2.5.3640</t>
  </si>
  <si>
    <t>2.5.3641</t>
  </si>
  <si>
    <t>2.5.3642</t>
  </si>
  <si>
    <t>2.5.3643</t>
  </si>
  <si>
    <t>2.5.3644</t>
  </si>
  <si>
    <t>2.5.3645</t>
  </si>
  <si>
    <t>2.5.3646</t>
  </si>
  <si>
    <t>2.5.3647</t>
  </si>
  <si>
    <t>2.5.3648</t>
  </si>
  <si>
    <t>2.5.3649</t>
  </si>
  <si>
    <t>2.5.3650</t>
  </si>
  <si>
    <t>2.5.3651</t>
  </si>
  <si>
    <t>2.5.3652</t>
  </si>
  <si>
    <t>2.5.3653</t>
  </si>
  <si>
    <t>2.5.3654</t>
  </si>
  <si>
    <t>2.5.3655</t>
  </si>
  <si>
    <t>2.5.3656</t>
  </si>
  <si>
    <t>2.5.3657</t>
  </si>
  <si>
    <t>2.5.3658</t>
  </si>
  <si>
    <t>2.5.3659</t>
  </si>
  <si>
    <t>2.5.3660</t>
  </si>
  <si>
    <t>2.5.3661</t>
  </si>
  <si>
    <t>2.5.3662</t>
  </si>
  <si>
    <t>2.5.3663</t>
  </si>
  <si>
    <t>2.5.3664</t>
  </si>
  <si>
    <t>2.5.3665</t>
  </si>
  <si>
    <t>2.5.3666</t>
  </si>
  <si>
    <t>2.5.3667</t>
  </si>
  <si>
    <t>2.5.3668</t>
  </si>
  <si>
    <t>2.5.3669</t>
  </si>
  <si>
    <t>2.5.3670</t>
  </si>
  <si>
    <t>2.5.3671</t>
  </si>
  <si>
    <t>2.5.3672</t>
  </si>
  <si>
    <t>2.5.3673</t>
  </si>
  <si>
    <t>2.5.3674</t>
  </si>
  <si>
    <t>2.5.3675</t>
  </si>
  <si>
    <t>2.5.3676</t>
  </si>
  <si>
    <t>2.5.3677</t>
  </si>
  <si>
    <t>2.5.3678</t>
  </si>
  <si>
    <t>2.5.3679</t>
  </si>
  <si>
    <t>2.5.3680</t>
  </si>
  <si>
    <t>2.5.3681</t>
  </si>
  <si>
    <t>2.5.3682</t>
  </si>
  <si>
    <t>2.5.3683</t>
  </si>
  <si>
    <t>2.5.3684</t>
  </si>
  <si>
    <t>2.5.3685</t>
  </si>
  <si>
    <t>2.5.3686</t>
  </si>
  <si>
    <t>2.5.3687</t>
  </si>
  <si>
    <t>2.5.3688</t>
  </si>
  <si>
    <t>2.5.3689</t>
  </si>
  <si>
    <t>2.5.3690</t>
  </si>
  <si>
    <t>2.5.3691</t>
  </si>
  <si>
    <t>2.5.3692</t>
  </si>
  <si>
    <t>2.5.3693</t>
  </si>
  <si>
    <t>2.5.3694</t>
  </si>
  <si>
    <t>2.5.3695</t>
  </si>
  <si>
    <t>2.5.3696</t>
  </si>
  <si>
    <t>2.5.3697</t>
  </si>
  <si>
    <t>2.5.3698</t>
  </si>
  <si>
    <t>2.5.3699</t>
  </si>
  <si>
    <t>2.5.3700</t>
  </si>
  <si>
    <t>2.5.3701</t>
  </si>
  <si>
    <t>2.5.3702</t>
  </si>
  <si>
    <t>2.5.3703</t>
  </si>
  <si>
    <t>2.5.3704</t>
  </si>
  <si>
    <t>2.5.3705</t>
  </si>
  <si>
    <t>2.5.3706</t>
  </si>
  <si>
    <t>2.5.3707</t>
  </si>
  <si>
    <t>2.5.3708</t>
  </si>
  <si>
    <t>2.5.3709</t>
  </si>
  <si>
    <t>2.5.3710</t>
  </si>
  <si>
    <t>2.5.3711</t>
  </si>
  <si>
    <t>2.5.3712</t>
  </si>
  <si>
    <t>2.5.3713</t>
  </si>
  <si>
    <t>2.5.3714</t>
  </si>
  <si>
    <t>2.5.3715</t>
  </si>
  <si>
    <t>2.5.3716</t>
  </si>
  <si>
    <t>2.5.3717</t>
  </si>
  <si>
    <t>2.5.3718</t>
  </si>
  <si>
    <t>2.5.3719</t>
  </si>
  <si>
    <t>2.5.3720</t>
  </si>
  <si>
    <t>2.5.3721</t>
  </si>
  <si>
    <t>2.5.3722</t>
  </si>
  <si>
    <t>2.5.3723</t>
  </si>
  <si>
    <t>2.5.3724</t>
  </si>
  <si>
    <t>2.5.3725</t>
  </si>
  <si>
    <t>2.5.3726</t>
  </si>
  <si>
    <t>2.5.3727</t>
  </si>
  <si>
    <t>2.5.3728</t>
  </si>
  <si>
    <t>2.5.3729</t>
  </si>
  <si>
    <t>2.5.3730</t>
  </si>
  <si>
    <t>2.5.3731</t>
  </si>
  <si>
    <t>2.5.3732</t>
  </si>
  <si>
    <t>2.5.3733</t>
  </si>
  <si>
    <t>2.5.3734</t>
  </si>
  <si>
    <t>2.5.3735</t>
  </si>
  <si>
    <t>2.5.3736</t>
  </si>
  <si>
    <t>2.5.3737</t>
  </si>
  <si>
    <t>2.5.3738</t>
  </si>
  <si>
    <t>2.5.3739</t>
  </si>
  <si>
    <t>2.5.3740</t>
  </si>
  <si>
    <t>2.5.3741</t>
  </si>
  <si>
    <t>2.5.3742</t>
  </si>
  <si>
    <t>2.5.3743</t>
  </si>
  <si>
    <t>2.5.3744</t>
  </si>
  <si>
    <t>2.5.3745</t>
  </si>
  <si>
    <t>2.5.3746</t>
  </si>
  <si>
    <t>2.5.3747</t>
  </si>
  <si>
    <t>2.5.3748</t>
  </si>
  <si>
    <t>2.5.3749</t>
  </si>
  <si>
    <t>2.5.3750</t>
  </si>
  <si>
    <t>2.5.3751</t>
  </si>
  <si>
    <t>2.5.3752</t>
  </si>
  <si>
    <t>2.5.3753</t>
  </si>
  <si>
    <t>2.5.3754</t>
  </si>
  <si>
    <t>2.5.3755</t>
  </si>
  <si>
    <t>2.5.3756</t>
  </si>
  <si>
    <t>2.5.3757</t>
  </si>
  <si>
    <t>2.5.3758</t>
  </si>
  <si>
    <t>2.5.3759</t>
  </si>
  <si>
    <t>2.5.3760</t>
  </si>
  <si>
    <t>2.5.3761</t>
  </si>
  <si>
    <t>2.5.3762</t>
  </si>
  <si>
    <t>2.5.3763</t>
  </si>
  <si>
    <t>2.5.3764</t>
  </si>
  <si>
    <t>2.5.3765</t>
  </si>
  <si>
    <t>2.5.3766</t>
  </si>
  <si>
    <t>2.5.3767</t>
  </si>
  <si>
    <t>2.5.3768</t>
  </si>
  <si>
    <t>2.5.3769</t>
  </si>
  <si>
    <t>2.5.3770</t>
  </si>
  <si>
    <t>2.5.3771</t>
  </si>
  <si>
    <t>2.5.3772</t>
  </si>
  <si>
    <t>2.5.3773</t>
  </si>
  <si>
    <t>2.5.3774</t>
  </si>
  <si>
    <t>2.5.3775</t>
  </si>
  <si>
    <t>2.5.3776</t>
  </si>
  <si>
    <t>2.5.3777</t>
  </si>
  <si>
    <t>2.5.3778</t>
  </si>
  <si>
    <t>2.5.3779</t>
  </si>
  <si>
    <t>2.5.3780</t>
  </si>
  <si>
    <t>2.5.3781</t>
  </si>
  <si>
    <t>2.5.3782</t>
  </si>
  <si>
    <t>2.5.3783</t>
  </si>
  <si>
    <t>2.5.3784</t>
  </si>
  <si>
    <t>2.5.3785</t>
  </si>
  <si>
    <t>2.5.3786</t>
  </si>
  <si>
    <t>2.5.3787</t>
  </si>
  <si>
    <t>2.5.3788</t>
  </si>
  <si>
    <t>2.5.3789</t>
  </si>
  <si>
    <t>2.5.3790</t>
  </si>
  <si>
    <t>2.5.3791</t>
  </si>
  <si>
    <t>2.5.3792</t>
  </si>
  <si>
    <t>2.5.3793</t>
  </si>
  <si>
    <t>2.5.3794</t>
  </si>
  <si>
    <t>2.5.3795</t>
  </si>
  <si>
    <t>2.5.3796</t>
  </si>
  <si>
    <t>2.5.3797</t>
  </si>
  <si>
    <t>2.5.3798</t>
  </si>
  <si>
    <t>2.5.3799</t>
  </si>
  <si>
    <t>2.5.3800</t>
  </si>
  <si>
    <t>2.5.3801</t>
  </si>
  <si>
    <t>2.5.3802</t>
  </si>
  <si>
    <t>2.5.3803</t>
  </si>
  <si>
    <t>2.5.3804</t>
  </si>
  <si>
    <t>2.5.3805</t>
  </si>
  <si>
    <t>2.5.3806</t>
  </si>
  <si>
    <t>2.5.3807</t>
  </si>
  <si>
    <t>2.5.3808</t>
  </si>
  <si>
    <t>2.5.3809</t>
  </si>
  <si>
    <t>2.5.3810</t>
  </si>
  <si>
    <t>2.5.3811</t>
  </si>
  <si>
    <t>2.5.3812</t>
  </si>
  <si>
    <t>2.5.3813</t>
  </si>
  <si>
    <t>2.5.3814</t>
  </si>
  <si>
    <t>2.5.3815</t>
  </si>
  <si>
    <t>2.5.3816</t>
  </si>
  <si>
    <t>2.5.3817</t>
  </si>
  <si>
    <t>2.5.3818</t>
  </si>
  <si>
    <t>2.5.3819</t>
  </si>
  <si>
    <t>2.5.3820</t>
  </si>
  <si>
    <t>2.5.3821</t>
  </si>
  <si>
    <t>2.5.3822</t>
  </si>
  <si>
    <t>2.5.3823</t>
  </si>
  <si>
    <t>2.5.3824</t>
  </si>
  <si>
    <t>2.5.3825</t>
  </si>
  <si>
    <t>2.5.3826</t>
  </si>
  <si>
    <t>2.5.3827</t>
  </si>
  <si>
    <t>2.5.3828</t>
  </si>
  <si>
    <t>2.5.3829</t>
  </si>
  <si>
    <t>2.5.3830</t>
  </si>
  <si>
    <t>2.5.3831</t>
  </si>
  <si>
    <t>2.5.3832</t>
  </si>
  <si>
    <t>2.5.3833</t>
  </si>
  <si>
    <t>2.5.3834</t>
  </si>
  <si>
    <t>2.5.3835</t>
  </si>
  <si>
    <t>2.5.3836</t>
  </si>
  <si>
    <t>2.5.3837</t>
  </si>
  <si>
    <t>2.5.3838</t>
  </si>
  <si>
    <t>2.5.3839</t>
  </si>
  <si>
    <t>2.5.3840</t>
  </si>
  <si>
    <t>2.5.3841</t>
  </si>
  <si>
    <t>2.5.3842</t>
  </si>
  <si>
    <t>2.5.3843</t>
  </si>
  <si>
    <t>2.5.3844</t>
  </si>
  <si>
    <t>2.5.3845</t>
  </si>
  <si>
    <t>2.5.3846</t>
  </si>
  <si>
    <t>2.5.3847</t>
  </si>
  <si>
    <t>2.5.3848</t>
  </si>
  <si>
    <t>2.5.3849</t>
  </si>
  <si>
    <t>2.5.3850</t>
  </si>
  <si>
    <t>2.5.3851</t>
  </si>
  <si>
    <t>2.5.3852</t>
  </si>
  <si>
    <t>2.5.3853</t>
  </si>
  <si>
    <t>2.5.3854</t>
  </si>
  <si>
    <t>2.5.3855</t>
  </si>
  <si>
    <t>2.5.3856</t>
  </si>
  <si>
    <t>2.5.3857</t>
  </si>
  <si>
    <t>2.5.3858</t>
  </si>
  <si>
    <t>2.5.3859</t>
  </si>
  <si>
    <t>2.5.3860</t>
  </si>
  <si>
    <t>2.5.3861</t>
  </si>
  <si>
    <t>2.5.3862</t>
  </si>
  <si>
    <t>2.5.3863</t>
  </si>
  <si>
    <t>2.5.3864</t>
  </si>
  <si>
    <t>2.5.3865</t>
  </si>
  <si>
    <t>2.5.3866</t>
  </si>
  <si>
    <t>2.5.3867</t>
  </si>
  <si>
    <t>2.5.3868</t>
  </si>
  <si>
    <t>2.5.3869</t>
  </si>
  <si>
    <t>2.5.3870</t>
  </si>
  <si>
    <t>2.5.3871</t>
  </si>
  <si>
    <t>2.5.3872</t>
  </si>
  <si>
    <t>2.5.3873</t>
  </si>
  <si>
    <t>2.5.3874</t>
  </si>
  <si>
    <t>2.5.3875</t>
  </si>
  <si>
    <t>2.5.3876</t>
  </si>
  <si>
    <t>2.5.3877</t>
  </si>
  <si>
    <t>2.5.3878</t>
  </si>
  <si>
    <t>2.5.3879</t>
  </si>
  <si>
    <t>2.5.3880</t>
  </si>
  <si>
    <t>2.5.3881</t>
  </si>
  <si>
    <t>2.5.3882</t>
  </si>
  <si>
    <t>2.5.3883</t>
  </si>
  <si>
    <t>2.5.3884</t>
  </si>
  <si>
    <t>2.5.3885</t>
  </si>
  <si>
    <t>2.5.3886</t>
  </si>
  <si>
    <t>2.5.3887</t>
  </si>
  <si>
    <t>2.5.3888</t>
  </si>
  <si>
    <t>2.5.3889</t>
  </si>
  <si>
    <t>2.5.3890</t>
  </si>
  <si>
    <t>2.5.3891</t>
  </si>
  <si>
    <t>2.5.3892</t>
  </si>
  <si>
    <t>2.5.3893</t>
  </si>
  <si>
    <t>2.5.3894</t>
  </si>
  <si>
    <t>2.5.3895</t>
  </si>
  <si>
    <t>2.5.3896</t>
  </si>
  <si>
    <t>2.5.3897</t>
  </si>
  <si>
    <t>2.5.3898</t>
  </si>
  <si>
    <t>2.5.3899</t>
  </si>
  <si>
    <t>2.5.3900</t>
  </si>
  <si>
    <t>2.5.3901</t>
  </si>
  <si>
    <t>2.5.3902</t>
  </si>
  <si>
    <t>2.5.3903</t>
  </si>
  <si>
    <t>2.5.3904</t>
  </si>
  <si>
    <t>2.5.3905</t>
  </si>
  <si>
    <t>2.5.3906</t>
  </si>
  <si>
    <t>2.5.3907</t>
  </si>
  <si>
    <t>2.5.3908</t>
  </si>
  <si>
    <t>2.5.3909</t>
  </si>
  <si>
    <t>2.5.3910</t>
  </si>
  <si>
    <t>2.5.3911</t>
  </si>
  <si>
    <t>2.5.3912</t>
  </si>
  <si>
    <t>2.5.3913</t>
  </si>
  <si>
    <t>2.5.3914</t>
  </si>
  <si>
    <t>2.5.3915</t>
  </si>
  <si>
    <t>2.5.3916</t>
  </si>
  <si>
    <t>2.5.3917</t>
  </si>
  <si>
    <t>2.5.3918</t>
  </si>
  <si>
    <t>2.5.3919</t>
  </si>
  <si>
    <t>2.5.3920</t>
  </si>
  <si>
    <t>2.5.3921</t>
  </si>
  <si>
    <t>2.5.3922</t>
  </si>
  <si>
    <t>2.5.3923</t>
  </si>
  <si>
    <t>2.5.3924</t>
  </si>
  <si>
    <t>2.5.3925</t>
  </si>
  <si>
    <t>2.5.3926</t>
  </si>
  <si>
    <t>2.5.3927</t>
  </si>
  <si>
    <t>2.5.3928</t>
  </si>
  <si>
    <t>2.5.3929</t>
  </si>
  <si>
    <t>2.5.3930</t>
  </si>
  <si>
    <t>2.5.3931</t>
  </si>
  <si>
    <t>2.5.3932</t>
  </si>
  <si>
    <t>2.5.3933</t>
  </si>
  <si>
    <t>2.5.3934</t>
  </si>
  <si>
    <t>2.5.3935</t>
  </si>
  <si>
    <t>2.5.3936</t>
  </si>
  <si>
    <t>2.5.3937</t>
  </si>
  <si>
    <t>2.5.3938</t>
  </si>
  <si>
    <t>2.5.3939</t>
  </si>
  <si>
    <t>2.5.3940</t>
  </si>
  <si>
    <t>2.5.3941</t>
  </si>
  <si>
    <t>2.5.3942</t>
  </si>
  <si>
    <t>2.5.3943</t>
  </si>
  <si>
    <t>2.5.3944</t>
  </si>
  <si>
    <t>2.5.3945</t>
  </si>
  <si>
    <t>2.5.3946</t>
  </si>
  <si>
    <t>2.5.3947</t>
  </si>
  <si>
    <t>2.5.3948</t>
  </si>
  <si>
    <t>2.5.3949</t>
  </si>
  <si>
    <t>2.5.3950</t>
  </si>
  <si>
    <t>2.5.3951</t>
  </si>
  <si>
    <t>2.5.3952</t>
  </si>
  <si>
    <t>2.5.3953</t>
  </si>
  <si>
    <t>2.5.3954</t>
  </si>
  <si>
    <t>2.5.3955</t>
  </si>
  <si>
    <t>2.5.3956</t>
  </si>
  <si>
    <t>2.5.3957</t>
  </si>
  <si>
    <t>2.5.3958</t>
  </si>
  <si>
    <t>2.5.3959</t>
  </si>
  <si>
    <t>2.5.3960</t>
  </si>
  <si>
    <t>2.5.3961</t>
  </si>
  <si>
    <t>2.5.3962</t>
  </si>
  <si>
    <t>2.5.3963</t>
  </si>
  <si>
    <t>2.5.3964</t>
  </si>
  <si>
    <t>2.5.3965</t>
  </si>
  <si>
    <t>2.5.3966</t>
  </si>
  <si>
    <t>2.5.3967</t>
  </si>
  <si>
    <t>2.5.3968</t>
  </si>
  <si>
    <t>2.5.3969</t>
  </si>
  <si>
    <t>2.5.3970</t>
  </si>
  <si>
    <t>2.5.3971</t>
  </si>
  <si>
    <t>2.5.3972</t>
  </si>
  <si>
    <t>2.5.3973</t>
  </si>
  <si>
    <t>2.5.3974</t>
  </si>
  <si>
    <t>2.5.3975</t>
  </si>
  <si>
    <t>2.5.3976</t>
  </si>
  <si>
    <t>2.5.3977</t>
  </si>
  <si>
    <t>2.5.3978</t>
  </si>
  <si>
    <t>2.5.3979</t>
  </si>
  <si>
    <t>2.5.3980</t>
  </si>
  <si>
    <t>2.5.3981</t>
  </si>
  <si>
    <t>2.5.3982</t>
  </si>
  <si>
    <t>2.5.3983</t>
  </si>
  <si>
    <t>2.5.3984</t>
  </si>
  <si>
    <t>2.5.3985</t>
  </si>
  <si>
    <t>2.5.3986</t>
  </si>
  <si>
    <t>2.5.3987</t>
  </si>
  <si>
    <t>2.5.3988</t>
  </si>
  <si>
    <t>2.5.3989</t>
  </si>
  <si>
    <t>2.5.3990</t>
  </si>
  <si>
    <t>2.5.3991</t>
  </si>
  <si>
    <t>2.5.3992</t>
  </si>
  <si>
    <t>2.5.3993</t>
  </si>
  <si>
    <t>2.5.3994</t>
  </si>
  <si>
    <t>2.5.3995</t>
  </si>
  <si>
    <t>2.5.3996</t>
  </si>
  <si>
    <t>2.5.3997</t>
  </si>
  <si>
    <t>2.5.3998</t>
  </si>
  <si>
    <t>2.5.3999</t>
  </si>
  <si>
    <t>2.5.4000</t>
  </si>
  <si>
    <t>2.5.4001</t>
  </si>
  <si>
    <t>2.5.4002</t>
  </si>
  <si>
    <t>2.5.4003</t>
  </si>
  <si>
    <t>2.5.4004</t>
  </si>
  <si>
    <t>2.5.4005</t>
  </si>
  <si>
    <t>2.5.4006</t>
  </si>
  <si>
    <t>2.5.4007</t>
  </si>
  <si>
    <t>2.5.4008</t>
  </si>
  <si>
    <t>2.5.4009</t>
  </si>
  <si>
    <t>2.5.4010</t>
  </si>
  <si>
    <t>2.5.4011</t>
  </si>
  <si>
    <t>2.5.4012</t>
  </si>
  <si>
    <t>2.5.4013</t>
  </si>
  <si>
    <t>2.5.4014</t>
  </si>
  <si>
    <t>2.5.4015</t>
  </si>
  <si>
    <t>2.5.4016</t>
  </si>
  <si>
    <t>2.5.4017</t>
  </si>
  <si>
    <t>2.5.4018</t>
  </si>
  <si>
    <t>2.5.4019</t>
  </si>
  <si>
    <t>2.5.4020</t>
  </si>
  <si>
    <t>2.5.4021</t>
  </si>
  <si>
    <t>2.5.4022</t>
  </si>
  <si>
    <t>2.5.4023</t>
  </si>
  <si>
    <t>2.5.4024</t>
  </si>
  <si>
    <t>2.5.4025</t>
  </si>
  <si>
    <t>2.5.4026</t>
  </si>
  <si>
    <t>2.5.4027</t>
  </si>
  <si>
    <t>2.5.4028</t>
  </si>
  <si>
    <t>2.5.4029</t>
  </si>
  <si>
    <t>2.5.4030</t>
  </si>
  <si>
    <t>2.5.4031</t>
  </si>
  <si>
    <t>2.5.4032</t>
  </si>
  <si>
    <t>2.5.4033</t>
  </si>
  <si>
    <t>2.5.4034</t>
  </si>
  <si>
    <t>2.5.4035</t>
  </si>
  <si>
    <t>2.5.4036</t>
  </si>
  <si>
    <t>2.5.4037</t>
  </si>
  <si>
    <t>2.5.4038</t>
  </si>
  <si>
    <t>2.5.4039</t>
  </si>
  <si>
    <t>2.5.4040</t>
  </si>
  <si>
    <t>2.5.4041</t>
  </si>
  <si>
    <t>2.5.4042</t>
  </si>
  <si>
    <t>2.5.4043</t>
  </si>
  <si>
    <t>2.5.4044</t>
  </si>
  <si>
    <t>2.5.4045</t>
  </si>
  <si>
    <t>2.5.4046</t>
  </si>
  <si>
    <t>2.5.4047</t>
  </si>
  <si>
    <t>2.5.4048</t>
  </si>
  <si>
    <t>2.5.4049</t>
  </si>
  <si>
    <t>2.5.4050</t>
  </si>
  <si>
    <t>2.5.4051</t>
  </si>
  <si>
    <t>2.5.4052</t>
  </si>
  <si>
    <t>2.5.4053</t>
  </si>
  <si>
    <t>2.5.4054</t>
  </si>
  <si>
    <t>2.5.4055</t>
  </si>
  <si>
    <t>2.5.4056</t>
  </si>
  <si>
    <t>2.5.4057</t>
  </si>
  <si>
    <t>2.5.4058</t>
  </si>
  <si>
    <t>2.5.4059</t>
  </si>
  <si>
    <t>2.5.4060</t>
  </si>
  <si>
    <t>2.5.4061</t>
  </si>
  <si>
    <t>2.5.4062</t>
  </si>
  <si>
    <t>2.5.4063</t>
  </si>
  <si>
    <t>2.5.4064</t>
  </si>
  <si>
    <t>2.5.4065</t>
  </si>
  <si>
    <t>2.5.4066</t>
  </si>
  <si>
    <t>2.5.4067</t>
  </si>
  <si>
    <t>2.5.4068</t>
  </si>
  <si>
    <t>2.5.4069</t>
  </si>
  <si>
    <t>2.5.4070</t>
  </si>
  <si>
    <t>2.5.4071</t>
  </si>
  <si>
    <t>2.5.4072</t>
  </si>
  <si>
    <t>2.5.4073</t>
  </si>
  <si>
    <t>2.5.4074</t>
  </si>
  <si>
    <t>2.5.4075</t>
  </si>
  <si>
    <t>2.5.4076</t>
  </si>
  <si>
    <t>2.5.4077</t>
  </si>
  <si>
    <t>2.5.4078</t>
  </si>
  <si>
    <t>2.5.4079</t>
  </si>
  <si>
    <t>2.5.4080</t>
  </si>
  <si>
    <t>2.5.4081</t>
  </si>
  <si>
    <t>2.5.4082</t>
  </si>
  <si>
    <t>2.5.4083</t>
  </si>
  <si>
    <t>2.5.4084</t>
  </si>
  <si>
    <t>2.5.4085</t>
  </si>
  <si>
    <t>2.5.4086</t>
  </si>
  <si>
    <t>2.5.4087</t>
  </si>
  <si>
    <t>2.5.4088</t>
  </si>
  <si>
    <t>2.5.4089</t>
  </si>
  <si>
    <t>2.5.4090</t>
  </si>
  <si>
    <t>2.5.4091</t>
  </si>
  <si>
    <t>2.5.4092</t>
  </si>
  <si>
    <t>2.5.4093</t>
  </si>
  <si>
    <t>2.5.4094</t>
  </si>
  <si>
    <t>2.5.4095</t>
  </si>
  <si>
    <t>2.5.4096</t>
  </si>
  <si>
    <t>2.5.4097</t>
  </si>
  <si>
    <t>2.5.4098</t>
  </si>
  <si>
    <t>2.5.4099</t>
  </si>
  <si>
    <t>2.5.4100</t>
  </si>
  <si>
    <t>2.5.4101</t>
  </si>
  <si>
    <t>2.5.4102</t>
  </si>
  <si>
    <t>2.5.4103</t>
  </si>
  <si>
    <t>2.5.4104</t>
  </si>
  <si>
    <t>2.5.4105</t>
  </si>
  <si>
    <t>2.5.4106</t>
  </si>
  <si>
    <t>2.5.4107</t>
  </si>
  <si>
    <t>2.5.4108</t>
  </si>
  <si>
    <t>2.5.4109</t>
  </si>
  <si>
    <t>2.5.4110</t>
  </si>
  <si>
    <t>2.5.4111</t>
  </si>
  <si>
    <t>2.5.4112</t>
  </si>
  <si>
    <t>2.5.4113</t>
  </si>
  <si>
    <t>2.5.4114</t>
  </si>
  <si>
    <t>2.5.4115</t>
  </si>
  <si>
    <t>2.5.4116</t>
  </si>
  <si>
    <t>2.5.4117</t>
  </si>
  <si>
    <t>2.5.4118</t>
  </si>
  <si>
    <t>2.5.4119</t>
  </si>
  <si>
    <t>2.5.4120</t>
  </si>
  <si>
    <t>2.5.4121</t>
  </si>
  <si>
    <t>2.5.4122</t>
  </si>
  <si>
    <t>2.5.4123</t>
  </si>
  <si>
    <t>2.5.4124</t>
  </si>
  <si>
    <t>2.5.4125</t>
  </si>
  <si>
    <t>2.5.4126</t>
  </si>
  <si>
    <t>2.5.4127</t>
  </si>
  <si>
    <t>2.5.4128</t>
  </si>
  <si>
    <t>2.5.4129</t>
  </si>
  <si>
    <t>2.5.4130</t>
  </si>
  <si>
    <t>2.5.4131</t>
  </si>
  <si>
    <t>2.5.4132</t>
  </si>
  <si>
    <t>2.5.4133</t>
  </si>
  <si>
    <t>2.5.4134</t>
  </si>
  <si>
    <t>2.5.4135</t>
  </si>
  <si>
    <t>2.5.4136</t>
  </si>
  <si>
    <t>2.5.4137</t>
  </si>
  <si>
    <t>2.5.4138</t>
  </si>
  <si>
    <t>2.5.4139</t>
  </si>
  <si>
    <t>2.5.4140</t>
  </si>
  <si>
    <t>2.5.4141</t>
  </si>
  <si>
    <t>2.5.4142</t>
  </si>
  <si>
    <t>2.5.4143</t>
  </si>
  <si>
    <t>2.5.4144</t>
  </si>
  <si>
    <t>2.5.4145</t>
  </si>
  <si>
    <t>2.5.4146</t>
  </si>
  <si>
    <t>2.5.4147</t>
  </si>
  <si>
    <t>2.5.4148</t>
  </si>
  <si>
    <t>2.5.4149</t>
  </si>
  <si>
    <t>2.5.4150</t>
  </si>
  <si>
    <t>2.5.4151</t>
  </si>
  <si>
    <t>2.5.4152</t>
  </si>
  <si>
    <t>2.5.4153</t>
  </si>
  <si>
    <t>2.5.4154</t>
  </si>
  <si>
    <t>2.5.4155</t>
  </si>
  <si>
    <t>2.5.4156</t>
  </si>
  <si>
    <t>2.5.4157</t>
  </si>
  <si>
    <t>2.5.4158</t>
  </si>
  <si>
    <t>2.5.4159</t>
  </si>
  <si>
    <t>2.5.4160</t>
  </si>
  <si>
    <t>2.5.4161</t>
  </si>
  <si>
    <t>2.5.4162</t>
  </si>
  <si>
    <t>2.5.4163</t>
  </si>
  <si>
    <t>2.5.4164</t>
  </si>
  <si>
    <t>2.5.4165</t>
  </si>
  <si>
    <t>2.5.4166</t>
  </si>
  <si>
    <t>2.5.4167</t>
  </si>
  <si>
    <t>2.5.4168</t>
  </si>
  <si>
    <t>2.5.4169</t>
  </si>
  <si>
    <t>2.5.4170</t>
  </si>
  <si>
    <t>2.5.4171</t>
  </si>
  <si>
    <t>2.5.4172</t>
  </si>
  <si>
    <t>2.5.4173</t>
  </si>
  <si>
    <t>2.5.4174</t>
  </si>
  <si>
    <t>2.5.4175</t>
  </si>
  <si>
    <t>2.5.4176</t>
  </si>
  <si>
    <t>2.5.4177</t>
  </si>
  <si>
    <t>2.5.4178</t>
  </si>
  <si>
    <t>2.5.4179</t>
  </si>
  <si>
    <t>2.5.4180</t>
  </si>
  <si>
    <t>2.5.4181</t>
  </si>
  <si>
    <t>2.5.4182</t>
  </si>
  <si>
    <t>2.5.4183</t>
  </si>
  <si>
    <t>2.5.4184</t>
  </si>
  <si>
    <t>2.5.4185</t>
  </si>
  <si>
    <t>2.5.4186</t>
  </si>
  <si>
    <t>2.5.4187</t>
  </si>
  <si>
    <t>2.5.4188</t>
  </si>
  <si>
    <t>2.5.4189</t>
  </si>
  <si>
    <t>2.5.4190</t>
  </si>
  <si>
    <t>2.5.4191</t>
  </si>
  <si>
    <t>2.5.4192</t>
  </si>
  <si>
    <t>2.5.4193</t>
  </si>
  <si>
    <t>2.5.4194</t>
  </si>
  <si>
    <t>2.5.4195</t>
  </si>
  <si>
    <t>2.5.4196</t>
  </si>
  <si>
    <t>2.5.4197</t>
  </si>
  <si>
    <t>2.5.4198</t>
  </si>
  <si>
    <t>2.5.4199</t>
  </si>
  <si>
    <t>2.5.4200</t>
  </si>
  <si>
    <t>2.5.4201</t>
  </si>
  <si>
    <t>2.5.4202</t>
  </si>
  <si>
    <t>2.5.4203</t>
  </si>
  <si>
    <t>2.5.4204</t>
  </si>
  <si>
    <t>2.5.4205</t>
  </si>
  <si>
    <t>2.5.4206</t>
  </si>
  <si>
    <t>2.5.4207</t>
  </si>
  <si>
    <t>2.5.4208</t>
  </si>
  <si>
    <t>2.5.4209</t>
  </si>
  <si>
    <t>2.5.4210</t>
  </si>
  <si>
    <t>Строительство газопровода-ввода к жилому дому № 181А по ул. Ленина в г. Вятские Поляны Вятскополянского района (кадастровый номер земельного участка 43:41:000034:1131)</t>
  </si>
  <si>
    <t>Строительство газопровода-ввода к жилому дому № 2И по ул.Кооперативная в г. Вятские Поляны (кадастровый номер земельного участка 43:41:000010:481)</t>
  </si>
  <si>
    <t>Строительство газопровода-ввода к жилому дому № 21 по ул.Механизаторов в г. Вятские Поляны (кадастровый номер земельного участка 43:41:000030:334)</t>
  </si>
  <si>
    <t>Строительство газопровода-ввода к жилому дому № 9А по ул.Рождественская в г. Вятские Поляны (кадастровый номер земельного участка 43:41:000046:995)</t>
  </si>
  <si>
    <t>Строительство газопровода-ввода к жилому дому по ул. Восточная (кад. номер з/у 43:41:000046:1016) в г. Вятские Поляны</t>
  </si>
  <si>
    <t>Строительство газопровода-ввода к жилому дому № 95 по ул. Пароходная в г. Вятские Поляны</t>
  </si>
  <si>
    <t>Строительство газопровода-ввода к жилому дому № 32 по ул. Школьная в г. Вятские Поляны</t>
  </si>
  <si>
    <t>Строительство газопровода-ввода к жилому дому № 19 по 1 пер. Советский в г. Вятские Поляны</t>
  </si>
  <si>
    <t xml:space="preserve">Строительство газопровода-ввода к жилому дому №1 по ул. Деповская в г. Вятские Поляны Вятскополянского района (кадастровый номер земельного участка 43:41:000011:429) </t>
  </si>
  <si>
    <t>Строительство газопровода-ввода к жилому дому № 9а кв. 3 по ул. Деповская в г. Вятские Поляны Вятскополянского района (кадастровый номер земельного участка 43:41:000011:33)</t>
  </si>
  <si>
    <t>Строительство газопровода-ввода к жилому дому № 9а кв. 1 по ул. Деповская в г. Вятские Поляны Вятскополянского района (кадастровый номер земельного участка 43:41:000011:33)</t>
  </si>
  <si>
    <t>Строительство газопровода-ввода к жилому дому № 9а кв. 2 по ул. Деповская в г. Вятские Поляны Вятскополянского района (кадастровый номер земельного участка 43:41:000011:33)</t>
  </si>
  <si>
    <t>Строительство газопровода-ввода к жилому дому № 35 по ул. Красноармейская в г. Вятские Поляны Вятскополянского района (кадастровый номер земельного участка 43:41:000052:0014)</t>
  </si>
  <si>
    <t>Строительство газопровода-ввода к жилому дому № 40а по ул. Красноармейская в г. Вятские Поляны Вятскополянского района (кадастровый номер земельного участка 43:41:000052:58)</t>
  </si>
  <si>
    <t>Строительство газопровода-ввода к жилому дому № 14 по ул. Красноармейская в г. Вятские Поляны Вятскополянского района (кадастровый номер земельного участка 43:41:000046:355)</t>
  </si>
  <si>
    <t>Строительство газопровода-ввода к жилому дому № 6 по ул. Загородная в г. Вятские Поляны Вятскополянского района (кадастровый номер земельного участка 43:41:000003:52)</t>
  </si>
  <si>
    <t>Строительство газопровода-ввода к жилому дому № 30 по ул. Загородная в г. Вятские Поляны Вятскополянского района (кадастровый номер земельного участка 43:41:000003:215)</t>
  </si>
  <si>
    <t>Строительство газопровода-ввода к жилому дому № 2А по ул. Пароходная в г. Вятские Поляны Вятскополянского района (кадастровый номер земельного участка 43:41:000041:165)</t>
  </si>
  <si>
    <t>Строительство газопровода-ввода к жилому дому № 6 по пер. Ленинский в г. Вятские Поляны (кадастровый номер земельного участка 43:41:000042:178)</t>
  </si>
  <si>
    <t>Строительство газопровода-ввода к жилому дому № 11 по ул. Красноармейская в г. Вятские Поляны  Вятскополянского района (кадастровый номер земельного участка 43:41:000046:1063)</t>
  </si>
  <si>
    <t>Строительство газопровода-ввода к жилому дому № 93А, кв. 3 по ул.Советская в г. Вятские Поляны (кадастровый номер земельного участка 43:41:000050:95)</t>
  </si>
  <si>
    <t>Строительство газопровода-ввода к жилому дому № 11 по ул.Олимпийская в г. Вятские Поляны (кадастровый номер земельного участка 43:41:000010:387)</t>
  </si>
  <si>
    <t>Строительство газопровода-ввода к жилому дому № 22 по ул.Ленина в г. Вятские Поляны (кадастровый номер земельного участка 43:41:000043:126)</t>
  </si>
  <si>
    <t>Строительство газопровода-ввода к жилому дому № 296 по ул.Ленина в г. Вятские Поляны (кадастровый номер земельного участка 43:41:000030:272)</t>
  </si>
  <si>
    <t>Строительство газопровода-ввода к жилому дому №12 по ул.Базовая в г.Вятские Поляны Вятскополянского район (кадастровый номер земельного участка 43:41:000016:300)</t>
  </si>
  <si>
    <t>Строительство газопровода-ввода к жилому дому №4 кв.2 по ул.Школьная в г.Вятские Поляны Вятскополянского район (кадастровый номер земельного участка 43:41:000045:1)</t>
  </si>
  <si>
    <t>Строительство газопровода-ввода к жилому дому № 77 по ул. Крупской в г. Вятские Поляны Вятскополянского района (кадастровый номер земельного участка 43:41:000029:370)</t>
  </si>
  <si>
    <t>Строительство газопровода-ввода к жилому дому № 57 по ул.Раздольная в г. Вятские Поляны (кадастровый номер земельного участка 43:41:000053:328)</t>
  </si>
  <si>
    <t>Строительство газопровода-ввода к жилому дому № 15 по пер. Красноармейский в г. Сосновка  Вятскополянского района</t>
  </si>
  <si>
    <t>Строительство газопровода-ввода к жилому дому № 18 по ул. Шипицино в г. Сосновка  Вятскополянского района</t>
  </si>
  <si>
    <t>Строительство газопровода-ввода к жилому дому № 1 по ул. Энергии в г. Сосновка  Вятскополянского района</t>
  </si>
  <si>
    <t>Строительство газопровода-ввода к жилому дому № 15 по ул. Комсомольская в г. Сосновка  Вятскополянского района</t>
  </si>
  <si>
    <t>Строительство газопровода-ввода к жилому дому № 14 по ул. Шипицино в г. Сосновка  Вятскополянского района (кадастровый номер земельного участка 43:07:010109:0024)</t>
  </si>
  <si>
    <t>Строительство газопровода-ввода к жилому дому № 7 по ул. Шипицино в г. Сосновка  Вятскополянского района</t>
  </si>
  <si>
    <t>Строительство газопровода-ввода к жилому дому № 4 а по  ул. Фрунзе в г. Сосновка  Вятскополянского района</t>
  </si>
  <si>
    <t>Строительство газопровода-ввода к жилому дому №35 по ул. Разина в г. Сосновка Вятскополянского района (кадастровый номер земельного участка 43:07:010126:26)</t>
  </si>
  <si>
    <t>Строительство газопровода-ввода к жилому дому № 24 по ул. Свердлова в г. Сосновка  Вятскополянского района</t>
  </si>
  <si>
    <t>Строительство газопровода-ввода к жилому дому №10, кв. 4 по ул. Больничная в г. Сосновка Вятскополянского района (кадастровый номер земельного участка 43:07:010137:40)</t>
  </si>
  <si>
    <t>Строительство газопровода-ввода к жилому дому №8 по 3-й пер. Советский в г. Сосновка Вятскополянского района (кадастровый номер земельного участка 43:07:010112:1)</t>
  </si>
  <si>
    <t>Строительство газопровода-ввода к жилому дому №2, кв. 1 по ул. Больничная в г. Сосновка Вятскополянского района (кадастровый номер земельного участка 43:07:010137:15)</t>
  </si>
  <si>
    <t>Строительство газопровода-ввода к жилому дому № 7 по ул. Чехова в г. Сосновка  Вятскополянского района</t>
  </si>
  <si>
    <t>Строительство газопровода-ввода к жилому дому № 8 а по пер. 2-ой Герцена в г. Сосновка  Вятскополянского района</t>
  </si>
  <si>
    <t>Строительство газопровода-ввода к жилому дому № 3 по ул. Дружбы в г. Сосновка  Вятскополянского района</t>
  </si>
  <si>
    <t>Строительство газопровода-ввода к жилому дому № 19 по ул. Парковая в г. Сосновка  Вятскополянского района</t>
  </si>
  <si>
    <t>Строительство газопровода-ввода к жилому дому № 13 по ул. Дружбы в г. Сосновка  Вятскополянского района</t>
  </si>
  <si>
    <t xml:space="preserve">Строительство газопровода-ввода к жилому дому № 4 по пер. Паркововый в г. Сосновка  Вятскополянского района </t>
  </si>
  <si>
    <t>Строительство газопровода-ввода к жилому дому № 94 по ул. Луговая в г. Сосновка Вятскополянского района (кадастровый номер земельного участка 43:07:010132:249)</t>
  </si>
  <si>
    <t>Строительство газопровода-ввода к жилому дому № 58 по ул. Гоголя в г. Сосновка Вятскополянского района (кадастровый номер земельного участка 43:07:010133:0018)</t>
  </si>
  <si>
    <t xml:space="preserve">Строительство газопровода-ввода к жилому дому № 1 б кв. 6 по ул. Трудовые Резервы в г. Сосновка  Вятскополянского района </t>
  </si>
  <si>
    <t xml:space="preserve">Строительство газопровода-ввода к жилому дому № 25 по ул. Дзержинского в г. Сосновка  Вятскополянского района </t>
  </si>
  <si>
    <t xml:space="preserve">Строительство газопровода-ввода к жилому дому № 3 по 3 пер. Дружбы в г. Сосновка  Вятскополянского района </t>
  </si>
  <si>
    <t xml:space="preserve">Строительство газопровода-ввода к жилому дому № 21 кв . 1 по ул. Мира в г. Сосновка  Вятскополянского района </t>
  </si>
  <si>
    <t xml:space="preserve">Строительство газопровода-ввода к жилому дому № 49 а кв .1 по ул. Разина в г. Сосновка  Вятскополянского района </t>
  </si>
  <si>
    <t xml:space="preserve">Строительство газопровода-ввода к жилому дому № 15 а кв .1 по ул. Фрунзе в г. Сосновка  Вятскополянского района </t>
  </si>
  <si>
    <t xml:space="preserve">Строительство газопровода-ввода к жилому дому № 15 а кв . 2 по ул. Фрунзе  в г. Сосновка  Вятскополянского района </t>
  </si>
  <si>
    <t xml:space="preserve">Строительство газопровода-ввода к жилому дому № 73 кв. 7 по ул. Разина в г. Сосновка  Вятскополянского района </t>
  </si>
  <si>
    <t xml:space="preserve">Строительство газопровода-ввода к жилому дому № 49 А кв. 2 по ул. Разина в г. Сосновка  Вятскополянского района </t>
  </si>
  <si>
    <t xml:space="preserve">Строительство газопровода-ввода к жилому дому № 49 А кв. 3 по ул. Разина в г. Сосновка  Вятскополянского района </t>
  </si>
  <si>
    <t xml:space="preserve">Строительство газопровода-ввода к жилому дому № 1 б кв. 1 по ул. Трудовые Резервы в г. Сосновка  Вятскополянского района </t>
  </si>
  <si>
    <t xml:space="preserve">Строительство газопровода-ввода к жилому дому № 1 б кв. 2 по ул. Трудовые Резервы в г. Сосновка  Вятскополянского района </t>
  </si>
  <si>
    <t xml:space="preserve">Строительство газопровода-ввода к жилому дому № 1 б кв. 3 по ул. Трудовые Резервы в г. Сосновка  Вятскополянского района </t>
  </si>
  <si>
    <t xml:space="preserve">Строительство газопровода-ввода к жилому дому № 1 б кв. 4 по ул. Трудовые Резервы в г. Сосновка  Вятскополянского района </t>
  </si>
  <si>
    <t xml:space="preserve">Строительство газопровода-ввода к жилому дому № 1 б кв. 5 по ул. Трудовые Резервы в г. Сосновка  Вятскополянского района </t>
  </si>
  <si>
    <t xml:space="preserve">Строительство газопровода-ввода к жилому дому № 35 кв. 3 по ул. Октябрьская в г. Сосновка  Вятскополянского района </t>
  </si>
  <si>
    <t xml:space="preserve">Строительство газопровода-ввода к жилому дому № 9 по ул. Юбилейная в г. Сосновка  Вятскополянского района </t>
  </si>
  <si>
    <t xml:space="preserve">Строительство газопровода-ввода к жилому дому № 5 по 2 пер. Дружбы в г. Сосновка  Вятскополянского района </t>
  </si>
  <si>
    <t>Строительство газопровода-ввода к жилому дому №3 по ул. Больничная в г. Сосновка Вятскополянского района (кадастровый номер земельного участка 43:07:010137:132)</t>
  </si>
  <si>
    <t xml:space="preserve">Строительство газопровода-ввода к жилому дому № 38 по ул. Солнечная в г. Сосновка  Вятскополянского района </t>
  </si>
  <si>
    <t xml:space="preserve">Строительство газопровода-ввода к жилому дому № 2А кв. 4 по  пер. Больничный  в г. Сосновка  Вятскополянского района </t>
  </si>
  <si>
    <t>Строительство газопровода-ввода к жилому дому № 2А кв. 3 по  пер. Больничный  в г. Сосновка  Вятскополянского района</t>
  </si>
  <si>
    <t>Строительство газопровода-ввода к жилому дому № 2А кв. 2 по  пер. Больничный  в г. Сосновка  Вятскополянского района</t>
  </si>
  <si>
    <t>Строительство газопровода-ввода к жилому дому № 2А кв. 1 по  пер. Больничный  в г. Сосновка  Вятскополянского района</t>
  </si>
  <si>
    <t>Строительство газопровода-ввода к жилому дому № 12 по ул. Малиновская в г. Сосновка  Вятскополянского района</t>
  </si>
  <si>
    <t>Строительство газопровода-ввода к жилому дому № 40 по ул. Солнечная в г. Сосновка  Вятскополянского района</t>
  </si>
  <si>
    <t>Строительство газопровода-ввода к жилому дому № 41 кв. 2 по ул. Октябрьская в г. Сосновка  Вятскополянского района</t>
  </si>
  <si>
    <t>Строительство газопровода-ввода к жилому дому № 14 по ул. Разина в г. Сосновка Вятскополянского района</t>
  </si>
  <si>
    <t>Строительство газопровода-ввода к жилому дому № 50 по ул. Станционная в г. Сосновка Вятскополянского района (кадастровый номер земельного участка 43:07:010141:160)</t>
  </si>
  <si>
    <t>Строительство газопровода-ввода к жилому дому № 55а кв. 2 по ул. Станционная в г. Сосновка Вятскополянского района (кадастровый номер земельного участка 43:07:010141:138)</t>
  </si>
  <si>
    <t>Строительство газопровода-ввода к жилому дому № 55а кв. 4 по ул. Станционная в г. Сосновка Вятскополянского района (кадастровый номер земельного участка 43:07:010141:138)</t>
  </si>
  <si>
    <t>Строительство газопровода-ввода к жилому дому № 37 по ул. Беляева в г. Сосновка Вятскополянского района (кадастровый номер земельного участка 43:07:010103:627)</t>
  </si>
  <si>
    <t>Строительство газопровода-ввода к жилому дому в мкр. Щипицино г. Сосновка Вятскополянского района (кадастровый номер земельного участка 43:07:010105:276)</t>
  </si>
  <si>
    <t>Строительство газопровода-ввода к жилому дому №72а, кв. 2 по ул. Лесная в г. Сосновка Вятскополянского района (кадастровый номер земельного участка 43:07:010116:24)</t>
  </si>
  <si>
    <t>Строительство газопровода-ввода к жилому дому №9 по ул. Герцена в г. Сосновка Вятскополянского района (кадастровый номер земельного участка 43:07:010139:31)</t>
  </si>
  <si>
    <t>Строительство газопровода-ввода к жилому дому №2 по ул. Чехова в г. Сосновка Вятскополянского района (кадастровый номер земельного участка 43:07:010109:125)</t>
  </si>
  <si>
    <t>Строительство газопровода-ввода к жилому дому №1 по ул. Шипицино в г. Сосновка Вятскополянского района (кадастровый номер земельного участка 43:07:010109:0119)</t>
  </si>
  <si>
    <t>Строительство газопровода-ввода к жилому дому №2, кв. 2 по ул. Куимова в г. Сосновка Вятскополянского района (кадастровый номер земельного участка 43:07:010133:248)</t>
  </si>
  <si>
    <t>Строительство газопровода-ввода к жилому дому №5 по ул. Больничная в г. Сосновка Вятскополянского района (кадастровый номер земельного участка 43:07:010137:380)</t>
  </si>
  <si>
    <t>Строительство газопровода-ввода к жилому дому № 27 по ул. Речная в г. Сосновка Вятскополянского района (кадастровый номер земельного участка 43:07:010129:142)</t>
  </si>
  <si>
    <t>Строительство газопровода-ввода к жилому дому № 28 по ул. Речная в г. Сосновка Вятскополянского района (кадастровый номер земельного участка 43:07:010129:141)</t>
  </si>
  <si>
    <t>Строительство газопровода-ввода к жилому дому №29 по ул. Речная в г. Сосновка Вятскополянского района (кадастровый номер земельного участка 43:07:010129:21)</t>
  </si>
  <si>
    <t>Строительство газопровода-ввода к жилому дому №70 по ул. Разина в г. Сосновка Вятскополянского района (кадастровый номер земельного участка 43:07:010117:48)</t>
  </si>
  <si>
    <t>Строительство газопровода-ввода к жилому дому №22 по ул. Красноармейская в г. Сосновка Вятскополянского района (кадастровый номер земельного участка 43:07:010122:148)</t>
  </si>
  <si>
    <t>Строительство газопровода-ввода к жилому дому №36а кв.4  по ул. Матросова в г. Сосновка Вятскополянского района (кадастровый номер земельного участка 43:07:010122:81)</t>
  </si>
  <si>
    <t>Строительство газопровода-ввода к жилому дому № 2 по ул. Пугачева в г. Сосновка Вятскополянского района (кадастровый номер земельного участка 43:07:010109:0098)</t>
  </si>
  <si>
    <t>Строительство газопровода-ввода к жилому дому № 3 по ул. Энергии в г. Сосновка Вятскополянского района (кадастровый номер земельного участка 43:07:010121:45)</t>
  </si>
  <si>
    <t>Строительство газопровода-ввода к жилому дому № 16а по ул.Центральная в д. Верхние Изиверки Вятскополянского района (кадастровый номер земельного участка 43:07:080201:212)</t>
  </si>
  <si>
    <t>Строительство газопровода-ввода к жилому дому № 35а по ул. Подгорная в д. Верхняя Тойма Вятскополянского района (кадастровый номер земельного участка 43:07:090102:0220)</t>
  </si>
  <si>
    <t>Строительство газопровода-ввода к жилому дому № 30 по ул. Садовая в д. Киняусь Вятскополянского района</t>
  </si>
  <si>
    <t>Строительство газопровода-ввода к жилому дому № 18 по ул. Садовая в д. Киняусь Вятскополянского района (кадастровый номер земельного участка 43:07:040201:0175)</t>
  </si>
  <si>
    <t>Строительство газопровода-ввода к жилому дому № 9 по ул. Садовая в д. Киняусь Вятскополянского района (кадастровый номер земельного участка 43:07:040201:208)</t>
  </si>
  <si>
    <t>Строительство газопровода-ввода к жилому дому № 105 по ул. Садовая в д. Киняусь Вятскополянского района (кадастровый номер земельного участка 43:07:040201:273)</t>
  </si>
  <si>
    <t>Строительство газопровода-ввода к жилому дому № 2 по ул. Садовая в д. Киняусь Вятскополянского района (кадастровый номер земельного участка 43:07:040201:380)</t>
  </si>
  <si>
    <t>Строительство газопровода-ввода к жилому дому № 11 по ул. Малая в д. Куршино Вятскополянского района (кадастровый номер земельного участка 43:07:050301:0084)</t>
  </si>
  <si>
    <t>Строительство газопровода-ввода к жилому дому № 3 по ул. Полевая в д. Кушак Вятскополянского района (кадастровый номер земельного участка 43:07:040301:277)</t>
  </si>
  <si>
    <t>Строительство газопровода-ввода к жилому дому № 5 по ул. Полевая в д. Кушак Вятскополянского района (кадастровый номер земельного участка 43:07:040301:281)</t>
  </si>
  <si>
    <t>Строительство газопровода-ввода к жилому дому № 7 по ул. Полевая в д. Кушак Вятскополянского района (кадастровый номер земельного участка 43:07:040301:249)</t>
  </si>
  <si>
    <t>Строительство газопровода-ввода к жилому дому № 26/1 по ул. Дачная в д. Кушак Вятскополянского района (кадастровый номер земельного участка 43:07:030101:230)</t>
  </si>
  <si>
    <t>Строительство газопровода-ввода к жилому дому №2 по ул. Клубничная в д. Матвеево Вятскополянского района (кадастровый номер земельного участка 43:07:120101:494)</t>
  </si>
  <si>
    <t>Строительство газопровода-ввода к жилому дому №16а по ул. Центральная в д. Матвеево Вятскополянского района (кадастровый номер земельного участка 43:07:120101:200)</t>
  </si>
  <si>
    <t>Строительство газопровода-ввода к жилому дому № 10 по ул. Центральная в д. Матвеево Вятскополянского района (кадастровый номер земельного участка 43:07:120101:0005)</t>
  </si>
  <si>
    <t>Строительство газопровода-ввода к жилому дому № 5 по ул. Центральная в д. Мериновщина Вятскополянского района</t>
  </si>
  <si>
    <t>Строительство газопровода-ввода к жилому дому № 10 по ул. Центральная в д. Мериновщина Вятскополянского района (кадастровый номер земельного участка 43:07:080601:246)</t>
  </si>
  <si>
    <t>Строительство газопровода-ввода к жилому дому № 13 мкр. Дачный в д. Нижние Изиверки Вятскополянского района</t>
  </si>
  <si>
    <t>Строительство газопровода-ввода к жилому дому №45 в мкр. Дачный в д. Нижние Изиверки Вятскополянского района (кадастровый номер земельного участка 43:07:080702:185)</t>
  </si>
  <si>
    <t>Строительство газопровода-ввода к жилому дому №12 по ул. Набережная д. Нижние Изиверки Вятскополянского района (кадастровый номер земельного участка 43:07:080702:324)</t>
  </si>
  <si>
    <t>Строительство газопровода-ввода к жилому дому №  13 а по ул. Набережная в д. Нижние Изиверки Вятскополянского района</t>
  </si>
  <si>
    <t>Строительство газопровода-ввода к жилому дому №107 по ул. Вятская д. Нижняя Тойма Вятскополянского района (кадастровый номер земельного участка 43:07:090202:1049)</t>
  </si>
  <si>
    <t>Строительство газопровода-ввода к жилому дому № 63а по ул. Вятская в д. Нижняя Тойма Вятскополянского района</t>
  </si>
  <si>
    <t>Строительство газопровода-ввода к жилому дому № 117 по ул. Вятская д. Нижняя Тойма Вятскополянского района</t>
  </si>
  <si>
    <t>Строительство газопровода-ввода к жилому дому № 2 кв. 1 по ул. Колхозная  в д. Нижняя Тойма Вятскополянского района</t>
  </si>
  <si>
    <t>Строительство газопровода-ввода к жилому дому № 2 кв. 2 по  ул. Колхозная  в д. Нижняя Тойма Вятскополянского района</t>
  </si>
  <si>
    <t>Строительство газопровода-ввода к жилому дому № 3 кв. 1 по ул. Колхозная в д. Нижняя Тойма Вятскополянского района</t>
  </si>
  <si>
    <t>Строительство газопровода-ввода к жилому дому № 3 кв. 2 по ул. Колхозная в д. Нижняя Тойма Вятскополянского района</t>
  </si>
  <si>
    <t>Строительство газопровода-ввода к жилому дому № 3 кв. 3 по ул. Колхозная в д. Нижняя Тойма Вятскополянского района</t>
  </si>
  <si>
    <t>Строительство газопровода-ввода к жилому дому № 3 по ул. Вятская в д. Нижняя Тойма Вятскополянского района</t>
  </si>
  <si>
    <t>Строительство газопровода-ввода к жилому дому № 11 по ул. Вятская в д. Нижняя Тойма Вятскополянского района</t>
  </si>
  <si>
    <t>Строительство газопровода-ввода к жилому дому №24 по ул. Вятская д. Нижняя Тойма Вятскополянского района (кадастровый номер земельного участка 43:07:090202:727)</t>
  </si>
  <si>
    <t>Строительство газопровода-ввода к жилому дому №46 по ул. Вятская д. Нижняя Тойма Вятскополянского района (кадастровый номер земельного участка 43:07:090202:743)</t>
  </si>
  <si>
    <t>Строительство газопровода-ввода к жилому дому №72 по ул. Вятская д. Нижняя Тойма Вятскополянского района (кадастровый номер земельного участка 43:07:090202:766)</t>
  </si>
  <si>
    <t>Строительство газопровода-ввода к жилому дому № 179 по ул. Центральная в д. Нижняя Тойма Вятскополянского района (кадастровый номер земельного участка 43:07:090202:1219)</t>
  </si>
  <si>
    <t>Строительство газопровода-ввода к жилому дому № 38 по ул. Вятская в д. Нижняя Тойма Вятскоплянского района (кадастровый номер земельного участка 43:07:090202:737)</t>
  </si>
  <si>
    <t>Строительство газопровода-ввода к жилому дому № 8 кв.1 по ул. Центральная в д. Средняя Тойма Вятскополянского района</t>
  </si>
  <si>
    <t>Строительство газопровода-ввода к жилому дому № 59 в. 2 по ул. Центральная в д. Средняя Тойма Вятскополянского района</t>
  </si>
  <si>
    <t>Строительство газопровода-ввода к жилому дому № 8 по ул. Солнечная в д. Средняя Тойма Вятскополянского района</t>
  </si>
  <si>
    <t>Строительство газопровода-ввода к жилому дому № 16 по ул. Солнечная д. Средняя Тойма Вятскополянского района</t>
  </si>
  <si>
    <t>Строительство газопровода-ввода к жилому дому №  12 по ул. Солнечная в д. Средняя Тойма Вятскоплянского района (кадастровый номер земельного участка 43:07:090402:314)</t>
  </si>
  <si>
    <t>Строительство газопровода-ввода к жилому дому №5 кв.2 по ул. Молодежная в дер. Старая Малиновка Вятскополянского района (кадастровый номер земельного участка 43:07:030301:192)</t>
  </si>
  <si>
    <t>Строительство газопровода-ввода к жилому дому № 20 по ул. Южная в д. Старый Пинигерь Вятскополянского района (кадастровый номер земельного участка 43:07:090501:344)</t>
  </si>
  <si>
    <t>Строительство газопровода-ввода к жилому дому №4 по ул. Южная в д. Старый Пинигерь Вятскополянского района (кадастровый номер земельного участка 43:07:090501:356)</t>
  </si>
  <si>
    <t>Строительство газопровода-ввода к жилому дому №26 по ул. Южная в д. Старый Пинигерь Вятскополянского района (кадастровый номер земельного участка 43:07:090501:356)</t>
  </si>
  <si>
    <t>Строительство газопровода-ввода к жилому дому № 117 по ул. Советская в д. Чекашево Вятскополянского района</t>
  </si>
  <si>
    <t>Строительство газопровода-ввода к жилому дому №24 по ул. Заречная в д. Чекашево Вятскополянского района (кадастровый номер земельного участка 43:07:120202:175)</t>
  </si>
  <si>
    <t>Строительство газопровода-ввода к жилому дому №72 по ул. Советская в д. Чекашево Вятскополянского района (кадастровый номер земельного участка 43:07:120203:85)</t>
  </si>
  <si>
    <t>Строительство газопровода-ввода к жилому дому № 45 по ул. Дружбы в пгт. Красная Поляна Вятскополянского района (кадастровый номер земельного участка 43:07:020115:203)</t>
  </si>
  <si>
    <t>Строительство газопровода-ввода к жилому дому №15 по ул. Мира пгт. Красная Поляна Вятскополянского района (кадастровый номер земельного участка 43:07:020103:139)</t>
  </si>
  <si>
    <t>Строительство газопровода-ввода к жилому дому по ул. Лесная пгт. Красная Поляна Вятскополянского района (кадастровый номер земельного участка 43:07:020106:0020)</t>
  </si>
  <si>
    <t xml:space="preserve">Строительство газопровода-ввода к жилому дому № 25 по ул. Парковая                     в пгт. Красная Поляна Вятскополянского района   </t>
  </si>
  <si>
    <t xml:space="preserve">Строительство газопровода-ввода к жилому дому № 40 по ул. Лесная                  в пгт. Красная Поляна Вятскополянского района   </t>
  </si>
  <si>
    <t xml:space="preserve">Строительство газопровода-ввода к жилому дому № 42 по ул. Лесная                  в пгт. Красная Поляна Вятскополянского района </t>
  </si>
  <si>
    <t xml:space="preserve">Строительство газопровода-ввода к жилому дому № 49 по ул. Лесная в пгт. Красная Поляна Вятскополянского района </t>
  </si>
  <si>
    <t xml:space="preserve">Строительство газопровода-ввода к жилому дому № 47 по ул. Строителей в пгт. Красная Поляна Вятскополянского района </t>
  </si>
  <si>
    <t xml:space="preserve">Строительство газопровода-ввода к жилому дому № 19 а кв. 2                              ул. Центральная в пгт. Красная Поляна Вятскополянского района </t>
  </si>
  <si>
    <t>Строительство газопровода-ввода к жилому дому № 19б по ул. Центральная в пгт. Красная Поляна Вятскополянского района (кадастровый номер земельного участка 43:07:020111:890)</t>
  </si>
  <si>
    <t xml:space="preserve">Строительство газопровода-ввода к жилому дому № 15 по ул. Горького в пгт. Красная Поляна Вятскополянского района </t>
  </si>
  <si>
    <t xml:space="preserve">Строительство газопровода-ввода к жилому дому № 7 по ул. Урицкого д. 7 в пгт. Красная Поляна Вятскополянского района </t>
  </si>
  <si>
    <t>Строительство газопровода-ввода к жилому дому № 33 по ул. Строителей в пгт. Красная Поляна Вятскополянского района (кадастровый номер земельного участка 43:07:020105:35)</t>
  </si>
  <si>
    <t xml:space="preserve">Строительство газопровода-ввода к жилому дому № 28 кв.1 по ул. Строителей в пгт. Красная Поляна Вятскополянского района </t>
  </si>
  <si>
    <t>Строительство газопровода-ввода к жилому дому № 8 по ул. Береговая  в пгт. Красная Поляна Вятскополянского района</t>
  </si>
  <si>
    <t>Строительство газопровода-ввода к жилому дому № 23 по ул. Песчаная в пгт. Красная Поляна Вятскополянского района</t>
  </si>
  <si>
    <t>Строительство газопровода-ввода к жилому дому № 10 по ул. Подгорная в пгт. Красная Поляна Вятскополянского района</t>
  </si>
  <si>
    <t>Строительство газопровода-ввода к жилому дому № 1 по ул. Полевая  в пгт. Красная Поляна Вятскополянского района</t>
  </si>
  <si>
    <t>Строительство газопровода-ввода к жилому дому № 1 по ул. Озерная в пгт. Красная Поляна Вятскополянского района</t>
  </si>
  <si>
    <t>Строительство газопровода-ввода к жилому дому № 19 по ул. Островского  в пгт. Красная Поляна Вятскополянского района</t>
  </si>
  <si>
    <t>Строительство газопровода-ввода к жилому дому № 9 по пер. Первомайский в пгт. Красная Поляна Вятскополянского района</t>
  </si>
  <si>
    <t>Строительство газопровода-ввода к жилому дому № 1 Б по ул. Радужная в пгт. Красная Поляна Вятскополянского района</t>
  </si>
  <si>
    <t>Строительство газопровода-ввода к жилому дому № 18 кв. 1 по ул. Молодежная в пгт. Красная Поляна Вятскополянского района</t>
  </si>
  <si>
    <t>Строительство газопровода-ввода к жилому дому № 11 по ул. 8 Марта в пгт. Красная Поляна Вятскополянского района</t>
  </si>
  <si>
    <t xml:space="preserve">Строительство газопровода-ввода к жилому дому № 45 по ул. Набережная в пгт. Красная Поляна Вятскополянского района </t>
  </si>
  <si>
    <t>Строительство газопровода-ввода к жилому дому №  7 по ул. Свободы в пгт. Красная Поляна Вятскополянского района (кадастровый номер земельного участка 43:07:020103:151)</t>
  </si>
  <si>
    <t>Строительство газопровода-ввода к жилому дому № 16 по ул. Парковая в пгт. Красная Поляна Вятскополянского района (кадастровый номер земельного участка 43:07:020105:389)</t>
  </si>
  <si>
    <t>Строительство газопровода-ввода к жилому дому №3, кв. 1 по ул. Пионерская в п. Усть-Люга Вятскополянского района (кадастровый номер земельного участка 43:07:110404:0578)</t>
  </si>
  <si>
    <t>Строительство газопровода-ввода к жилому дому №64 по ул. Советская в п. Усть-Люга Вятскополянского района (кадастровый номер земельного участка 43:07:110403:598)</t>
  </si>
  <si>
    <t>Строительство газопровода-ввода к жилому дому № 19 по ул. Пионерская в п. Усть-Люга Вятскополянского района</t>
  </si>
  <si>
    <t>Строительство газопровода-ввода к жилому дому № 105 по ул.Лесная в п. Усть-Люга Вятскополянского района</t>
  </si>
  <si>
    <t>Строительство газопровода-ввода к жилому дому № 1 кв. 2 по ул. Подгорная в п. Усть-Люга Вятскополянского района</t>
  </si>
  <si>
    <t>Строительство газопровода-ввода к жилому дому № 1 кв. 1 по ул. Подгорная в п. Усть-Люга Вятскополянского района</t>
  </si>
  <si>
    <t>Строительство газопровода-ввода к жилому дому № 71 кв. 2 по ул. Лесная в п. Усть-Люга Вятскополянского района (кадастровый номер земельного участка 43:07:110403:619)</t>
  </si>
  <si>
    <t>Строительство газопровода-ввода к жилому дому № 73 кв. 2 по  ул. Лесная в п. Усть-Люга Вятскополянского района</t>
  </si>
  <si>
    <t>Строительство газопровода-ввода к жилому дому № 5 по ул. Заводская в п. Усть-Люга Вятскополянского района</t>
  </si>
  <si>
    <t>Строительство газопровода-ввода к жилому дому №47 по ул. Комсомольская в п. Усть-Люга Вятскополянского района (кадастровый номер земельного участка 43:07:110403:709)</t>
  </si>
  <si>
    <t>Строительство газопровода-ввода к жилому дому № 17 по ул. Комсомольская в п. Усть-Люга Вятскополянского района</t>
  </si>
  <si>
    <t>Строительство газопровода-ввода к жилому дому № 9 по ул. Комсомольская в п. Усть-Люга Вятскополянского района</t>
  </si>
  <si>
    <t>Строительство газопровода-ввода к жилому дому № 26 по ул. Сосновская в п. Усть-Люга Вятскополянского района</t>
  </si>
  <si>
    <t>Строительство газопровода-ввода к жилому дому № 28 по ул. Сосновская в п. Усть-Люга Вятскополянского района</t>
  </si>
  <si>
    <t>Строительство газопровода-ввода к жилому дому № 103 по ул. Лесная в п. Усть-Люга Вятскополянского района</t>
  </si>
  <si>
    <t>Строительство газопровода-ввода к жилому дому № 25 по ул. Октябрьская  в п. Усть-Люга Вятскополянского района</t>
  </si>
  <si>
    <t>Строительство газопровода-ввода к жилому дому № 17 а по ул. Заводская в п. Усть-Люга Вятскополянского района</t>
  </si>
  <si>
    <t>Строительство газопровода-ввода к жилому дому № 108 по ул. Лесная в п. Усть-Люга Вятскополянского района (кадастровый номер земельного участка 43:07:110403:651)</t>
  </si>
  <si>
    <t>Строительство газопровода-ввода к жилому дому № 43 по ул. Лесная в п. Усть-Люга Вятскополянского района</t>
  </si>
  <si>
    <t>Строительство газопровода-ввода к жилому дому № 21 по ул. Комсомольская  в п. Усть-Люга Вятскополянского района</t>
  </si>
  <si>
    <t>Строительство газопровода-ввода к жилому дому № 13 по ул. Октябрьская в п. Усть-Люга Вятскополянского района</t>
  </si>
  <si>
    <t>Строительство газопровода-ввода к жилому дому № 45 по ул. Пионерская в п. Усть-Люга Вятскополянского района (кад. номер з/у 43:07:110403:721)</t>
  </si>
  <si>
    <t>Строительство газопровода-ввода к жилому дому № 5 кв. 1 по ул. Сосновская в п. Усть-Люга Вятскополянского района</t>
  </si>
  <si>
    <t>Строительство газопровода-ввода к жилому дому № 9 по ул. Заречная в п. Усть-Люга Вятскополянского района</t>
  </si>
  <si>
    <t>Строительство газопровода-ввода к жилому дому № 23 по ул. Советская в п. Усть-Люга Вятскополянского района</t>
  </si>
  <si>
    <t>Строительство газопровода-ввода к жилому дому № 41 по ул. Лесная в п. Усть-Люга Вятскополянского района</t>
  </si>
  <si>
    <t>Строительство газопровода-ввода к жилому дому № 57 по ул. Лесная в п. Усть-Люга Вятскополянского района</t>
  </si>
  <si>
    <t>Строительство газопровода-ввода к жилому дому № 31 по ул. Заречная в д. Усть-Люга Вятскополянского района</t>
  </si>
  <si>
    <t>Строительство газопровода-ввода к жилому дому № 1 по ул. Советская в п. Усть-Люга Вятскополянского района</t>
  </si>
  <si>
    <t>Строительство газопровода-ввода к жилому дому №10 по ул. Октябрьская  в пос.Усть-Люга Вятскополянского района (кадастровый номер земельного участка 43:07:110402:465)</t>
  </si>
  <si>
    <t>Строительство газопровода-ввода к жилому дому №1 кв.1 по ул. Сосновская  в пос.Усть-Люга Вятскополянского района (кадастровый номер земельного участка 43:07:110402:0066)</t>
  </si>
  <si>
    <t>Строительство газопровода-ввода к жилому дому № 5 по ул. Советская в п. Усть-Люга Вятскополянского района (кадастровый номер земельного участка 43:07:110401:175)</t>
  </si>
  <si>
    <t>Строительство газопровода-ввода к жилому дому № 43 по ул. Советская в п. Усть-Люга Вятскополянского района (кадастровый номер земельного участка 43:07:110402:0423)</t>
  </si>
  <si>
    <t>Строительство газопровода-ввода к жилому дому № 22 по ул. Заречная в п. Усть-Люга Вятскоплянского района (кадастровый номер земельного участка 43:07:110401:0498)</t>
  </si>
  <si>
    <t>Строительство газопровода-ввода к жилому дому № 8 по ул. Зеленая в с. Ершовка Вятскополянского района</t>
  </si>
  <si>
    <t xml:space="preserve">Строительство газопровода-ввода к жилому дому № 2 кв.3 по ул. Зеленая  в с. Ершовка Вятскополянского района  </t>
  </si>
  <si>
    <t xml:space="preserve">Строительство газопровода-ввода к жилому дому № 2 кв.1 по ул. Зеленая  в с. Ершовка Вятскополянского района  </t>
  </si>
  <si>
    <t xml:space="preserve">Строительство газопровода-ввода к жилому дому № 2 кв.2 по ул. Зеленая  в с. Ершовка Вятскополянского района  </t>
  </si>
  <si>
    <t xml:space="preserve">Строительство газопровода-ввода к жилому дому № 3 кв.2 по ул. Зеленая  в с. Ершовка Вятскополянского района  </t>
  </si>
  <si>
    <t xml:space="preserve">Строительство газопровода-ввода к жилому дому № 3 кв.3 по ул. Зеленая  в с. Ершовка Вятскополянского района  </t>
  </si>
  <si>
    <t xml:space="preserve">Строительство газопровода-ввода к жилому дому №1 по ул. Зеленая                 в с. Ершовка Вятскополянского района  </t>
  </si>
  <si>
    <t xml:space="preserve">Строительство газопровода-ввода к жилому дому № 50 по ул. Заречная            в с. Ершовка Вятскополянского района    </t>
  </si>
  <si>
    <t>Строительство газопровода-ввода к жилому дому № 1а по ул. Зеленая в с. Ершовка Вятскополянского района (кадастровый номер земельного участка 43:07:040102:273)</t>
  </si>
  <si>
    <t>Строительство газопровода-ввода к жилому дому №  7 по ул. Советская в с. Кулыги Вятскополянского района (кадастровый номер земельного участка 43:07:050201:168)</t>
  </si>
  <si>
    <t>Строительство газопровода-ввода к жилому дому №  5 по ул. Советская в с. Кулыги Вятскополянского района (кадастровый номер земельного участка 43:07:050201:166)</t>
  </si>
  <si>
    <t>Строительство газопровода-ввода к жилому дому № 23 по ул. Советская в с. Кулыги Вятскополянского района (кадастровый номер земельного участка 43:07:050201:176)</t>
  </si>
  <si>
    <t>Строительство газопровода-ввода к жилому дому № 3 по ул. Озерная в с. Кулыги Вятскополянского района (кадастровый номер земельного участка 43:07:050204:197)</t>
  </si>
  <si>
    <t>Строительство газопровода-ввода к жилому дому № 81 по ул. Центральная в с. Слудка Вятскополянского района (кадастровый номер земельного участка 43:07:010132:519)</t>
  </si>
  <si>
    <t>Строительство газопровода-ввода к жилому дому № 37 по ул. Моторная в г. Малмыж</t>
  </si>
  <si>
    <t>Строительство газопровода-ввода к жилому дому № 1 по ул. Красноармейская в г. Малмыж</t>
  </si>
  <si>
    <t>Строительство газопровода-ввода к жилому дому № 2 б по ул. Тургенева   в г. Малмыж</t>
  </si>
  <si>
    <t>Строительство газопровода-ввода к жилому дому № 2 по ул. Восточная в г. Малмыж</t>
  </si>
  <si>
    <t>Строительство газопровода-ввода к жилому дому № 3 по ул. Колхозная в г. Малмыж</t>
  </si>
  <si>
    <t>Строительство газопровода-ввода к жилому дому № 8 по ул. Пристанская в г. Малмыж</t>
  </si>
  <si>
    <t>Строительство газопровода-ввода к жилому дому № 40 кв. 3 по ул. Моторная в г. Малмыж Малмыжского района (кадастровый номер земельного участка 43:17:310130:61)</t>
  </si>
  <si>
    <t>Строительство газопровода-ввода к жилому дому № 76 кв. 3 по ул. Моторная в г. Малмыж Малмыжского района (кадастровый номер земельного участка 43:17:310130:61)</t>
  </si>
  <si>
    <t>Строительство газопровода-ввода к жилому дому № 43 по ул. Комсомольская в г. Малмыж (кадастровый номер земельного участка 43:17:310119:0103)</t>
  </si>
  <si>
    <t>Строительство газопровода-ввода к жилому дому № 45 по ул. Комсомольская в г. Малмыж</t>
  </si>
  <si>
    <t>Строительство газопровода-ввода к жилому дому № 7 по ул. Худякова в г. Малмыж</t>
  </si>
  <si>
    <t>Строительство газопровода-ввода к жилому дому № 40 по ул. Красная в г. Малмыж Малмыжского района (кадастровый номер земельного участка 43:17:310121:86)</t>
  </si>
  <si>
    <t>Строительство газопровода-ввода к жилому дому № 24 по ул. Красная в г. Малмыж</t>
  </si>
  <si>
    <t>Строительство газопровода-ввода к жилому дому №8 по ул. Васильковая в г. Малмыж Малмыжскоого района (кадастровый номер земельного участка 43:17:310127:110)</t>
  </si>
  <si>
    <t>Строительство газопровода-ввода к жилому дому № 28 по ул. Пристанская в г. Малмыж</t>
  </si>
  <si>
    <t>Строительство газопровода-ввода к жилому дому № 17, кв. 4 по ул. Чернышевского в г. Малмыж</t>
  </si>
  <si>
    <t xml:space="preserve">Строительство газопровода-ввода к жилому дому №10 по ул. Заречная в г. Малмыж Малмыжского района (кадастровый номер земельного участка 43:17:381001:739) </t>
  </si>
  <si>
    <t xml:space="preserve">Строительство газопровода-ввода к жилому дому №32 по ул. Заречная в г. Малмыж Малмыжского района (кадастровый номер земельного участка 43:17:381001:753) </t>
  </si>
  <si>
    <t>Строительство газопровода-ввода к жилому дому №55 по ул. Ленина в г. Малмыж Малмыжского района (кадастровый номер земельного участка 43:17:310103:51)</t>
  </si>
  <si>
    <t>Строительство газопровода-ввода к жилому дому № 5 по ул. Фруктовая в г. Малмыж Малмыжского района (кадастровый номер земельного участка 43:17:381001:734)</t>
  </si>
  <si>
    <t>Строительство газопровода-ввода к жилому дому №32 кв. 6 по ул. Пролетарская в г.Малмыж Малмыжского района (кадастровый номер земельного участка 43:17:310114:108)</t>
  </si>
  <si>
    <t>Строительство газопровода-ввода к жилому дому №8 кв. 3 по ул. Загородная в г.Малмыж Вятскополянского района (кадастровый номер земельного участка 43:17:310114:605)</t>
  </si>
  <si>
    <t>Строительство газопровода-ввода к жилому дому №8 кв. 2 по ул. Володарского в г.Малмыж Малмыжского района (кадастровый номер земельного участка 43:17:310101:72)</t>
  </si>
  <si>
    <t>Строительство газопровода-ввода к жилому дому №1 по ул.Фруктовая в г.Малмыж Вятскополянского района (кадастровый номер земельного участка 43:17:381001:730)</t>
  </si>
  <si>
    <t>Строительство газопровода-ввода к жилому дому № 5, кв. 2 по ул. Солнечная в д. Верхняя Малмыжского района</t>
  </si>
  <si>
    <t>Строительство газопровода-ввода к жилому дому № 7, кв. 2 по ул. Мира в д. Исаево Малмыжского района</t>
  </si>
  <si>
    <t>Строительство газопровода-ввода к жилому дому № 11 а по ул. Центральная в д. Кинерь  Малмыжского района</t>
  </si>
  <si>
    <t>Строительство газопровода-ввода к жилому дому №45 по ул. Центральная в д. Малый Китяк Малмыжского района (кадастровый номер земельного участка 43:17:340401:75)</t>
  </si>
  <si>
    <t>Строительство газопровода-ввода к жилому дому №81 по ул. Центральная в д. Малый Китяк Малмыжского района (кадастровый номер земельного участка 43:17:340401:92)</t>
  </si>
  <si>
    <t>Строительство газопровода-ввода к жилому дому №36 по ул. Центральная в д. Малый Китяк Малмыжского района (кадастровый номер земельного участка 43:17:340402:67)</t>
  </si>
  <si>
    <t>Строительство газопровода-ввода к жилому дому №32А по ул. Центральная в д. Малый Китяк Малмыжского района (кадастровый номер земельного участка 43:17:340402:146)</t>
  </si>
  <si>
    <t>Строительство газопровода-ввода к жилому дому № 58 по ул. Ключевая в д. Нослы Малмыжского района</t>
  </si>
  <si>
    <t>Строительство газопровода-ввода к жилому дому № 7 по ул. Садовая в д. Пахотная Малмыжского района</t>
  </si>
  <si>
    <t>Строительство газопровода-ввода к жилому дому № 31 по ул. Ушакова  в д. Пахотная Малмыжского района</t>
  </si>
  <si>
    <t>Строительство газопровода-ввода к жилому дому № 18 по ул. Слободка в д. Пахотная Малмыжского района</t>
  </si>
  <si>
    <t>Строительство газопровода-ввода к жилому дому № 69 по ул. Большаяв д. Пахотная Малмыжского района</t>
  </si>
  <si>
    <t>Строительство газопровода-ввода к жилому дому № 11 по ул. Трудовая в д. Пахотная Малмыжского района</t>
  </si>
  <si>
    <t>Строительство газопровода-ввода к жилому дому № 2 по ул. Колхозная в д. Пахотная Малмыжского района (кадастровый номер земельного участка 43:17:380701:0001)</t>
  </si>
  <si>
    <t>Строительство газопровода-ввода к жилому дому № 25, кв. 2 по ул. Большая д. 25а в д. Пахотная Малмыжского района</t>
  </si>
  <si>
    <t>Строительство газопровода-ввода к жилому дому № 49 по ул. Центральная в д. Поречке Китяк Малмыжского района</t>
  </si>
  <si>
    <t>Строительство газопровода-ввода к жилому дому № 21 по ул. Центральная в д. Поречке Китяк Малмыжского района</t>
  </si>
  <si>
    <t>Строительство газопровода-ввода к жилому дому № 7 по ул. Центральная в д. Поречке Китяк Малмыжского района</t>
  </si>
  <si>
    <t>Строительство газопровода-ввода к жилому дому № 6 по ул. Западная в д. Салкым Чишма  Малмыжского района</t>
  </si>
  <si>
    <t>Строительство газопровода-ввода к жилому дому № 51 по ул. Восточная в д. Салкым Чишма Малмыжского района (кадастровый номер земельного участка 43:17:420601:0025)</t>
  </si>
  <si>
    <t>Строительство газопровода-ввода к жилому дому № 5, кв.2 по ул. Слободка в д. Старая Коса Малмыжского района</t>
  </si>
  <si>
    <t>Строительство газопровода-ввода к жилому дому №7 по ул. Большая в д. Старая Коса Малмыжского района (кадастровый номер земельного участка 43:17:380801:67)</t>
  </si>
  <si>
    <t>Строительство газопровода-ввода к жилому дому № 17 по ул. Новая в д. Старый Кокуй Малмыжского района</t>
  </si>
  <si>
    <t>Строительство газопровода-ввода к жилому дому № 91 по ул. Центральная в д. Старый Кокуй  Малмыжского района</t>
  </si>
  <si>
    <t>Строительство газопровода-ввода к жилому дому № 61 по ул. Центральная в д. Старый Кокуй Малмыжского района (кадастровый номер земельного участка 43:17:400302:18)</t>
  </si>
  <si>
    <t>Строительство газопровода-ввода к жилому дому № 3 (1) по ул. Центральная в д. Старый Кокуй Малмыжского района</t>
  </si>
  <si>
    <t>Строительство газопровода-ввода к жилому дому № 53 по ул. Центральная в д. Старый Кокуй Малмыжского района (кадастровый номер земельного участка 43:17:400302:182)</t>
  </si>
  <si>
    <t>Строительство газопровода-ввода к жилому дому № 35 по ул. Центральная в д. Старый Кокуй Малмыжского района (кадастровый номер земельного участка 43:17:400302:152)</t>
  </si>
  <si>
    <t>Строительство газопровода-ввода к жилому дому № 65 по ул. Центральная в д. Старый Кокуй Малмыжского района (кадастровый номер земельного участка 43:17:400302:275)</t>
  </si>
  <si>
    <t>Строительство газопровода-ввода к жилому дому № 41 по ул. Центральная в д. Старый Кокуй Малмыжского района (кадастровый номер земельного участка 43:17:400302:155)</t>
  </si>
  <si>
    <t>Строительство газопровода-ввода к жилому дому №12а по ул. Молодежная в дер. Старый Ноныгерь Вятскополянского района (кадастровый номер земельного участка 43:17:340601:206)</t>
  </si>
  <si>
    <t>Строительство газопровода-ввода к жилому дому №31 по ул. Молодежная в дер. Старый Ноныгерь Вятскополянского района (кадастровый номер земельного участка 43:17:340601:101)</t>
  </si>
  <si>
    <t>Строительство газопровода-ввода к жилому дому №37 по ул. Молодежная в дер. Старый Ноныгерь Вятскополянского района (кадастровый номер земельного участка 43:17:340601:104)</t>
  </si>
  <si>
    <t>Строительство газопровода-ввода к жилому дому №1 по ул. Молодежная в дер. Старый Ноныгерь Вятскополянского района (кадастровый номер земельного участка 43:17:340601:129)</t>
  </si>
  <si>
    <t>Строительство газопровода-ввода к жилому дому № 51 по ул. Молодежная в д. Старый Ноныгерь Вятскополянского района (кадастровый номер земельного участка 43:17:340601:110)</t>
  </si>
  <si>
    <t>Строительство газопровода-ввода к жилому дому №56 по ул. Набережная в д. Старый Ноныгерь Малмыжского района (кадастровый номер земельного участка 43:17:340601:28)</t>
  </si>
  <si>
    <t>Строительство газопровода-ввода к жилому дому №40 по ул. Набережная в д. Старый Ноныгерь Малмыжского района (кадастровый номер земельного участка 43:17:340601:87)</t>
  </si>
  <si>
    <t>Строительство газопровода-ввода к жилому дому №44 по ул. Набережная в д. Старый Ноныгерь Малмыжского района (кадастровый номер земельного участка 43:17:340601:89)</t>
  </si>
  <si>
    <t>Строительство газопровода-ввода к жилому дому №42 по ул. Набережная в д. Старый Ноныгерь Малмыжского района (кадастровый номер земельного участка 43:17:340601:88)</t>
  </si>
  <si>
    <t>Строительство газопровода-ввода к жилому дому № 61 по ул. Горная в д. Удмурт Китяк Малмыжского района</t>
  </si>
  <si>
    <t>Строительство газопровода-ввода к жилому дому №2 по ул. Горная в д. Удмурт Китяк Малмыжского района (кадастровый номер земельного участка 43:17:420701:58)</t>
  </si>
  <si>
    <t>Строительство газопровода-ввода к жилому дому № 60 по ул. Горная в д. Удмурт Китяк Малмыжского района</t>
  </si>
  <si>
    <t>Строительство газопровода-ввода к жилому дому № 14 по ул. Вознесенская в починок Кулапинский Малмыжского района</t>
  </si>
  <si>
    <t>Строительство газопровода-ввода к жилому дому № 42 кв. 4 по ул. Трудовая в починок Кулапинский Малмыжского района</t>
  </si>
  <si>
    <t>Строительство газопровода-ввода к жилому дому № 42 кв. 5 по ул. Трудовая в починок Кулапинский Малмыжского района</t>
  </si>
  <si>
    <t>Строительство газопровода-ввода к жилому дому № 83 по ул. Советская в с. Аджим Малмыжского района</t>
  </si>
  <si>
    <t xml:space="preserve"> Строительство газопровода-ввода к жилому дому № 22, кв. 2 по ул. Молодежная в с. Аджим Малмыжского района</t>
  </si>
  <si>
    <t>Строительство газопровода-ввода к жилому дому № 20, кв. 2 по ул. Молодежная в с. Аджим Малмыжского района</t>
  </si>
  <si>
    <t>Строительство газопровода-ввода к жилому дому № 98а кв. 1 по ул. Советская в с. Аджим Малмыжского района (кадастровый номер земельного участка 43:17:320101:0008)</t>
  </si>
  <si>
    <t>Строительство газопровода-ввода к жилому дому № 114 по ул. Николая Тишина в с. Большой Китяк Малмыжского района (кадастровый номер земельного участка 43:17:340202:158)</t>
  </si>
  <si>
    <t>Строительство газопровода-ввода к жилому дому № 127Г по ул. Николая Тишина в с. Большой Китяк Малмыжского района (кадастровый номер земельного участка 43:17:340201:366)</t>
  </si>
  <si>
    <t>Строительство газопровода-ввода к жилому дому № 74 по ул. Николая Тишина в с. Большой Китяк Малмыжского района (кадастровый номер земельного участка 43:17:340202:138)</t>
  </si>
  <si>
    <t>Строительство газопровода-ввода к жилому дому № 96 по ул. Николая Тишина в с. Большой Китяк Малмыжского района (кадастровый номер земельного участка 43:17:340202:148)</t>
  </si>
  <si>
    <t>Строительство газопровода-ввода к жилому дому №19 по ул. Механизаторов в с. Калинино Малмыжского района (кадастровый номер земельного участка 43:17:380302:610)</t>
  </si>
  <si>
    <t>Строительство газопровода-ввода к жилому дому № 10 по ул. Колхозная в с. Калинино Малмыжского района</t>
  </si>
  <si>
    <t>Строительство газопровода-ввода к жилому дому № 95 по ул . Советская в с. Калинино Малмыжского района</t>
  </si>
  <si>
    <t>Строительство газопровода-ввода к жилому дому № 93 по ул . Советская в с. Калинино Малмыжского района</t>
  </si>
  <si>
    <t>Строительство газопровода-ввода к жилому дому № 2 по ул. Комсомольская в с. Калинино Малмыжского района</t>
  </si>
  <si>
    <t>Строительство газопровода-ввода к жилому дому № 87 по ул. Советская в с. Калинино Малмыжского района</t>
  </si>
  <si>
    <t>Строительство газопровода-ввода к жилому дому №6 по переулку Заводской в с. Калинино Малмыжского района (кадастровый номер земельного участка 43:17:380307:521)</t>
  </si>
  <si>
    <t>Строительство газопровода-ввода к жилому дому №4 по ул. Почтовая в с. Калинино Малмыжского района (кадастровый номер земельного участка 43:17:380301:548)</t>
  </si>
  <si>
    <t>Строительство газопровода-ввода к жилому дому № 47 по ул. Красная в с. Мари-Малмыж Малмыжского района</t>
  </si>
  <si>
    <t>Строительство газопровода-ввода к жилому дому № 1 по ул. Веселотрудская в с. Мари-Малмыж Малмыжского района</t>
  </si>
  <si>
    <t>Строительство газопровода-ввода к жилому дому № 16 по ул. Красная в с. Мари-Малмыж Малмыжского района</t>
  </si>
  <si>
    <t>Строительство газопровода-ввода к жилому дому № 18 кв. 2 по ул. Школьная в с. Мари-Малмыж Малмыжского района</t>
  </si>
  <si>
    <t>Строительство газопровода-ввода к жилому дому № 53 по ул. Ким в с. Мари-Малмыж Малмыжского района</t>
  </si>
  <si>
    <t>Строительство газопровода-ввода к жилому дому № 8 по ул. Школьная в с. Мари-Малмыж Малмыжского района</t>
  </si>
  <si>
    <t>Строительство газопровода-ввода к жилому дому № 8 по ул. Красная в с. Мари-Малмыж Малмыжского района</t>
  </si>
  <si>
    <t>Строительство газопровода-ввода к жилому дому № 9 по ул. Вятская в с. Мари-Малмыж Малмыжского района</t>
  </si>
  <si>
    <t>Строительство газопровода-ввода к жилому дому № 4 по ул. Вятская в с. Мари-Малмыж Малмыжского района</t>
  </si>
  <si>
    <t>Строительство газопровода-ввода к жилому дому № 13 по ул. Веселотрудская в с. Мари-Малмыж Малмыжского района</t>
  </si>
  <si>
    <t>Строительство газопровода-ввода к жилому дому № 18, кв. 1 по ул. Школьная в с. Мари-Малмыж Малмыжского района (кадастровый номер земельного участка 43:17:400:201:129)</t>
  </si>
  <si>
    <t>Строительство газопровода-ввода к жилому дому № 6 по ул. Свободы в с. Новая Смаиль Малмыжского района</t>
  </si>
  <si>
    <t>Строительство газопровода-ввода к жилому дому № 5 по ул. Шоссейная в с. Новая Смаиль Малмыжского района</t>
  </si>
  <si>
    <t>Строительство газопровода-ввода к жилому дому № 46 по ул.Центральная в с. Новая Смаиль Малмыжского района (кадастровый номер земельного участка 43:17:420401:183)</t>
  </si>
  <si>
    <t>Строительство газопровода-ввода к жилому дому № 28 кв. 1 по ул. Советская в с. Рожки Малмыжского района</t>
  </si>
  <si>
    <t>Строительство газопровода-ввода к жилому дому № 40 кв. 1 по ул. Советская в с. Рожки Малмыжского района</t>
  </si>
  <si>
    <t>Строительство газопровода-ввода к жилому дому № 1 кв. 2 по ул. Молодежная в с. Рожки Малмыжского района</t>
  </si>
  <si>
    <t>Строительство газопровода-ввода к жилому дому № 42 кв. 1 по ул. Советская в с. Рожки Малмыжского района</t>
  </si>
  <si>
    <t>Строительство газопровода-ввода к жилому дому № 22 по ул. Колхозная в с. Рожки Малмыжского района</t>
  </si>
  <si>
    <t>Строительство газопровода-ввода к жилому дому № 34 по ул. Колхозная в с. Рожки Малмыжского района</t>
  </si>
  <si>
    <t>Строительство газопровода-ввода к жилому дому № 106, кв. 1 по ул. Октябрьская в с. Рожки Малмыжского района</t>
  </si>
  <si>
    <t>Строительство газопровода-ввода к жилому дому № 91 кв. 1 по ул. Октябрьская в с. Рожки Малмыжского района</t>
  </si>
  <si>
    <t>Строительство газопровода-ввода к жилому дому № 204 по ул. Октябрьская в с. Рожки Малмыжского района</t>
  </si>
  <si>
    <t>Строительство газопровода-ввода к жилому дому № 188 по ул. Октябрьская в с. Рожки Малмыжского района</t>
  </si>
  <si>
    <t>Строительство газопровода-ввода к жилому дому № 22 по ул. Советская в с. Рожки Малмыжского района</t>
  </si>
  <si>
    <t>Строительство газопровода-ввода к жилому дому № 2 кв. 2 по ул. Молодежная в с. Рожки Малмыжского района</t>
  </si>
  <si>
    <t>Строительство газопровода-ввода к жилому дому № 112 по ул. Октябрьская в с. Рожки Малмыжского района</t>
  </si>
  <si>
    <t>Строительство газопровода-ввода к жилому дому № 182 по ул. Октябрьская в с. Рожки Малмыжского района</t>
  </si>
  <si>
    <t>Строительство газопровода-ввода к жилому дому № 92 по ул. Октябрьская в с. Рожки Малмыжского района</t>
  </si>
  <si>
    <t>Строительство газопровода-ввода к жилому дому № 168 по ул. Октябрьская в с. Рожки Малмыжского района</t>
  </si>
  <si>
    <t>Строительство газопровода-ввода к жилому дому № 142 по ул.Октябрьская в с. Рожки Малмыжского района (кадастровый номер земельного участка 43:07:010113:0021)</t>
  </si>
  <si>
    <t>Строительство газопровода-ввода к жилому дому № 8 по ул.базарная в с. Рожки Малмыжского района (кадастровый номер земельного участка 43:17:170201:115)</t>
  </si>
  <si>
    <t>Строительство газопровода-ввода к жилому дому № 109, кв. 1 по ул.Октябрьская в с. Рожки Малмыжского района (кадастровый номер земельного участка 43:17:470202:200)</t>
  </si>
  <si>
    <t>Строительство газопровода-ввода к жилому дому № 28, кв. 3 по ул.Советская в с. Рожки Малмыжского района (кадастровый номер земельного участка 43:17:470203:0013)</t>
  </si>
  <si>
    <t>Строительство газопровода-ввода к жилому дому № 23, кв. 1 по ул.Советская в с. Рожки Малмыжского района (кадастровый номер земельного участка 43:17:170204:205)</t>
  </si>
  <si>
    <t>Строительство газопровода-ввода к жилому дому № 25 кв. 1 по ул. Советская в с. Рожки Малмыжского района (кадастровый номер земельного участка 43:17:170204:204)</t>
  </si>
  <si>
    <t>Строительство газопровода-ввода к жилому дому № 19 по ул. Колхозная в с. Рожки Малмыжского района (кадастровый номер земельного участка 43:17:470202:270)</t>
  </si>
  <si>
    <t>Строительство газопровода-ввода к жилому дому № 55 по ул. Колхозная в с. Рожки Малмыжского района (кадастровый номер земельного участка 43:17:170204:172)</t>
  </si>
  <si>
    <t>Строительство газопровода-ввода к жилому дому № 95 по ул. Октябрьская  в с. Савали Малмыжского района</t>
  </si>
  <si>
    <t>Строительство газопровода-ввода к жилому дому № 15 по ул. Полевая в с. Савали Малмыжского района</t>
  </si>
  <si>
    <t>Строительство газопровода-ввода к жилому дому № 16 по ул. Октябрьская  в с. Савали Малмыжского района</t>
  </si>
  <si>
    <t>Строительство газопровода-ввода к жилому дому № 7 кв .1 по ул. Совхозная в с. Савали Малмыжского района</t>
  </si>
  <si>
    <t>Строительство газопровода-ввода к жилому дому № 9 по ул. Совхозная в с. Савали Малмыжского района</t>
  </si>
  <si>
    <t>Строительство газопровода-ввода к жилому дому № 3 по ул. Солнечная в с. Савали Малмыжского района</t>
  </si>
  <si>
    <t>Строительство газопровода-ввода к жилому дому № 3 кв .1 ул. Физкультурная  в с. Савали Малмыжского района</t>
  </si>
  <si>
    <t>Строительство газопровода-ввода к жилому дому № 11 по ул.Мира в с. Савали Малмыжского района (кадастровый номер земельного участка 43:17:481001:416)</t>
  </si>
  <si>
    <t>Строительство газопровода-ввода к жилому дому № 83, кв. 3 по ул.Октябрьская в с. Савали Малмыжского района (кадастровый номер земельного участка 43:17:480602:171)</t>
  </si>
  <si>
    <t>Строительство газопровода-ввода к жилому дому № 23 по ул.Заречная в с. Старый Ирюк Малмыжского района</t>
  </si>
  <si>
    <t>Строительство газопровода-ввода к жилому дому № 13 по ул. Береговая в с. Старый Ирюк в Малмыжском районе (кадастровый номер земельного участка 43:17:510101:374)</t>
  </si>
  <si>
    <t>Строительство газопровода-ввода к жилому дому № 12 по ул. Полевая в с. Старый Ирюк Малмыжского района</t>
  </si>
  <si>
    <t>Строительство газопровода-ввода к жилому дому № 77 а по ул. Мира с. Тат-Верх-Гоньба Малмыжского района</t>
  </si>
  <si>
    <t>Строительство газопровода-ввода к жилому дому № 6, кв. 1 по ул. Новая в д. Черезы, Немского района</t>
  </si>
  <si>
    <t>Строительство газопровода-ввода к жилому дому № 34 по ул. Красноармейская в пгт. Нема Немского района (кадастровый номер земельного участка 43:20:310102:126)</t>
  </si>
  <si>
    <t>Строительство газопровода-ввода к жилому дому № 6 по ул. Коммуны в пгт. Нема Немского района (кадастровый номер земельного участка 43:20:310101:49)</t>
  </si>
  <si>
    <t>Строительство газопровода-ввода к жилому дому № 16 по ул. Заречная в пгт. Нема Немского района (кадастровый номер земельного участка 43:20:310102:64)</t>
  </si>
  <si>
    <t>Строительство газопровода-ввода к жилому дому № 8 по ул. Мелиораторов в пгт. Нема Немского района (кадастровый номер земельного участка 43:20:310101:93)</t>
  </si>
  <si>
    <t>Строительство газопровода-ввода к жилому дому № 18 по ул. Заречная в пгт. Нема Немского района (кадастровый номер земельного участка 43:20:310102:162)</t>
  </si>
  <si>
    <t>Строительство газопровода-ввода к жилому дому № 6 по ул. Мелиораторов в пгт. Нема Немского района (кадастровый номер земельного участка 43:20:310101:94)</t>
  </si>
  <si>
    <t>Строительство газопровода-ввода к жилому дому № 8 по ул. Красноармейская в пгт. Нема Немского района (кадастровый номер земельного участка 43:20:310102:192)</t>
  </si>
  <si>
    <t>Строительство газопровода-ввода к жилому дому № 10 по ул. Заречная в пгт. Нема Немского района (кадастровый номер земельного участка 43:20:310102:166)</t>
  </si>
  <si>
    <t>Строительство газопровода-ввода к жилому дому № 9 кв. 1 по ул. Комсомольская в пгт Нема</t>
  </si>
  <si>
    <t>Строительство газопровода-ввода к жилому дому № 17, кв. 2 по ул.Юбилейная в пгт. Нема Немского района (кадастровый номер земельного участка 43:20:310303:284)</t>
  </si>
  <si>
    <t>Строительство газопровода-ввода к жилому дому № 24, кв. 2 по ул.Совхозная в пгт. Нема (кадастровый номер земельного участка 43:20:310110:0057)</t>
  </si>
  <si>
    <t>Строительство газопровода-ввода к жилому дому № 28 по ул. Зеленая  в пгт. Нема Немского района (кадастровый номер земельного участка 43:20:310115:56)</t>
  </si>
  <si>
    <t>Строительство газопровода-ввода к жилому дому № 33 по ул. Колхозная в пгт. Нема</t>
  </si>
  <si>
    <t>Строительство газопровода-ввода к жилому дому № 10, кв. 2 по ул. Юбилейная в пгт Нема Немского района (кадастровый номер земельного участка 43:20:310105:115)</t>
  </si>
  <si>
    <t>Строительство газопровода-ввода к жилому дому № 23 по ул. Колхозная в пгт. Нема</t>
  </si>
  <si>
    <t>Строительство газопровода-ввода к жилому дому № 7 по ул. Профсоюзная в пгт. Нема</t>
  </si>
  <si>
    <t>Строительство газопровода-ввода к жилому дому № 4, кв. 2 по ул. Школьная в пгт. Нема Немского района(кадастровый номер земельного участка 43:20:310112:96)</t>
  </si>
  <si>
    <t>Строительство газопровода-ввода к жилому дому № 17а, кв. 2 по ул. Заводская в пгт. Нема</t>
  </si>
  <si>
    <t>Строительство газопровода-ввода к жилому дому № 10, кв. 1 по ул. Труда в пгт Нема Немского района (кадастровый номер земельного участка 43:20:310116:10)</t>
  </si>
  <si>
    <t>Строительство газопровода-ввода к жилому дому № 56, кв. 1 по ул. Советская в пгт. Нема</t>
  </si>
  <si>
    <t>Строительство газопровода-ввода к жилому дому № 24 по ул. Советская в пгт. Нема (земельный участок с кадастровым номером 43:20:310105:125)</t>
  </si>
  <si>
    <t>Строительство газопровода-ввода к жилому дому № 15, кв. 1 по ул. Свободы в пгт. Нема</t>
  </si>
  <si>
    <t>Строительство газопровода-ввода к жилому дому № 17 по ул. Первомайская в пгт. Нема</t>
  </si>
  <si>
    <t>Строительство газопровода-ввода к жилому дому № 21 по ул.Юбилейная в пгт. Нема Немского района(кадастровый номер земельного участка 43:20:310103:286)</t>
  </si>
  <si>
    <t>Строительство газопровода-ввода к жилому дому № 16 по ул. Пионерская  в пгт. Нема Немского района (кадастровый номер земельного участка 43:20:310116:138)</t>
  </si>
  <si>
    <t>Строительство газопровода-ввода к жилому дому № 75 по ул. Колхозная в пгт. Нема (земельный участок с кадастровым номером 43:20:310103:449)</t>
  </si>
  <si>
    <t>Строительство газопровода-ввода к жилому дому № 49, кв. 1 по ул. Советская в пгт. Нема</t>
  </si>
  <si>
    <t>Строительство газопровода-ввода к жилому дому № 31, кв. 1 по ул. Кооперативная в пгт. Нема</t>
  </si>
  <si>
    <t>Строительство газопровода-ввода к жилому дому № 15, кв. 2 по ул. Новая  в пгт. Нема Немского района (кадастровый номер земельного участка 43:20:310110:49)</t>
  </si>
  <si>
    <t>Строительство газопровода-ввода к жилому дому № 22, кв. 1 по ул. Кооперативная в пгт. Нема</t>
  </si>
  <si>
    <t>Строительство газопровода-ввода к жилому дому № 27, кв. 3 по ул. Мира в пгт Нема Немского района (кадастровый номер земельного участка 43:20:310108:005421732)</t>
  </si>
  <si>
    <t>Строительство газопровода-ввода к жилому дому № 30 по ул. Комсомольская в пгт Нема Немского района (кадастровый номер земельного участка 43:20:310113:107)</t>
  </si>
  <si>
    <t>Строительство газопровода-ввода к жилому дому № 30 по ул. Комсомольская в пгт. Нема</t>
  </si>
  <si>
    <t>Строительство газопровода-ввода к жилому дому № 48 кв. 1 по ул. Кооперативная в пгт Нема</t>
  </si>
  <si>
    <t>Строительство газопровода-ввода к жилому дому № 44 по ул. Набережная  в пгт. Нема Немского района (кадастровый номер земельного участка 43:20:310105:96)</t>
  </si>
  <si>
    <t>Строительство газопровода-ввода к жилому дому № 23, кв. 2 по ул. Комсомольская в пгт. Нема</t>
  </si>
  <si>
    <t>Строительство газопровода-ввода к жилому дому № 6, кв. 1 по ул. Набережная  в пгт. Нема Немского района (кадастровый номер земельного участка 43:20:310106:0017)</t>
  </si>
  <si>
    <t>Строительство газопровода-ввода к жилому дому № 26, кв. 2 по ул. Комсомольская в пгт. Нема</t>
  </si>
  <si>
    <t>Строительство газопровода-ввода к жилому дому № 31 по ул. Новая в пгт. Нема</t>
  </si>
  <si>
    <t>Строительство газопровода-ввода к жилому дому № 71 по ул. Колхозная в пгт. Нема</t>
  </si>
  <si>
    <t>Строительство газопровода-ввода к жилому дому № 4, кв. 1 по пер. Зеленый в пгт. Нема</t>
  </si>
  <si>
    <t>Строительство газопровода-ввода к жилому дому № 9, кв. 1 по ул. Профсоюзная в пгт. Нема</t>
  </si>
  <si>
    <t>Строительство газопровода-ввода к жилому дому № 25, кв. 1 по ул. Пионерская  в пгт. Нема Немского района (кадастровый номер земельного участка 43:20:310117:104)</t>
  </si>
  <si>
    <t>Строительство газопровода-ввода к жилому дому № 4 по ул. Набережная в пгт Нема Немского района (кадастровый номер земельного участка 43:20:310106:18)</t>
  </si>
  <si>
    <t>Строительство газопровода-ввода к жилому дому № 64 по ул. Колхозная  в пгт. Нема Немского района (кадастровый номер земельного участка 43:20:310103:297)</t>
  </si>
  <si>
    <t>Строительство газопровода-ввода к жилому дому № 20 по ул. Советская в пгт. Нема</t>
  </si>
  <si>
    <t>Строительство газопровода-ввода к жилому дому № 22 по ул.Молодежной в с. Архангельское Немского района (кадастровый номер земельного участка 43:20:320102:0324)</t>
  </si>
  <si>
    <t>Строительство газопровода-ввода к жилому дому № 19 по ул. Заречная в с. Архангельское Немского района (кадастровый номер земельного участка 43:20:320102:0338)</t>
  </si>
  <si>
    <t>Строительство газопровода-ввода к жилому дому № 8, кв. 2 по ул. Садовая в с. Архангельское, Немского района</t>
  </si>
  <si>
    <t>Строительство газопровода-ввода к жилому дому № 21 кв. 2 по ул. Щорса в с. Архангельское Немского района</t>
  </si>
  <si>
    <t>Строительство газопровода-ввода к жилому дому № 12, кв. 2 по ул.Лесной в с. Архангельское Немского района (кадастровый номер земельного участка 43:20:320102:248)</t>
  </si>
  <si>
    <t>Строительство газопровода-ввода к жилому дому № 6 по ул. Заречная в с. Архангельское Немского района (кадастровый номер земельного участка 43:20:320102:350)</t>
  </si>
  <si>
    <t>Строительство газопровода-ввода к жилому дому № 33, кв. 1 по ул. Щорса в с. Архангельское, Немского района</t>
  </si>
  <si>
    <t>Строительство газопровода-ввода к жилому дому № 3, кв. 1 по ул. Щорса в с. Архангельское, Немского района</t>
  </si>
  <si>
    <t>Строительство газопровода-ввода к жилому дому № 112, кв. 2 по ул.Советская в с. Архангельское Немского района (кадастровый номер земельного участка 43:20:320101:299)</t>
  </si>
  <si>
    <t>Строительство газопровода-ввода к жилому дому № 27а по ул. К.Маркса в г. Нолинск Нолинского района (кадастровый номер земельного участка 43:21:010146:103)</t>
  </si>
  <si>
    <t>Строительство газопровода-ввода к жилому дому № 33а по ул. К.Маркса в г. Нолинск Нолинского района (кадастровый номер земельного участка 43:21:010146:0040)</t>
  </si>
  <si>
    <t>Строительство газопровода-ввода к жилому дому № 96 по ул. Ленина в г. Нолинск Нолинского района (кадастровый номер земельного участка 43:21:010123:0072)</t>
  </si>
  <si>
    <t>Строительство газопровода-ввода к жилому дому № 13 по ул. Садовая в г. Нолинск Нолинского района (кадастровый номер земельного участка 43:21:010132:81)</t>
  </si>
  <si>
    <t>Строительство газопровода-ввода к жилому дому № 9, кв. 2 по ул. Спартака в г. Нолинск Нолинского района (кадастровый номер земельного участка 43:21:010144:33)</t>
  </si>
  <si>
    <t>Строительство газопровода-ввода к жилому дому № 40 по ул. Фрунзе в г. Нолинск Нолинского района (кадастровый номер земельного участка 43:21:010105:58)</t>
  </si>
  <si>
    <t>Строительство газопровода-ввода к жилому дому № 5 по пер. Весенний в г. Нолинск Нолинского района (кадастровый номер земельного участка 43:21:010117:346)</t>
  </si>
  <si>
    <t>Строительство газопровода-ввода к жилому дому № 56 по ул. Дзержинского в г. Нолинск Нолинского района (кадастровый номер земельного участка 43:21:010112:0042)</t>
  </si>
  <si>
    <t>Строительство газопровода-ввода к жилому дому № 13а, кв. 2 по ул. Пригородная в г. Нолинск Нолинского района (кадастровый номер земельного участка 43:21:010136:7)</t>
  </si>
  <si>
    <t>Строительство газопровода-ввода к жилому дому № 20, кв. 4 по пер. Загородный в г. Нолинск Нолинского района (кадастровый номер земельного участка 43:21:010134:14)</t>
  </si>
  <si>
    <t>Строительство газопровода-ввода к жилому дому № 1 по пер. Дзержинского в г. Нолинск Нолинского района (кадастровый номер земельного участка 43:21:010130:68)</t>
  </si>
  <si>
    <t>Строительство газопровода-ввода к жилому дому № 7а по ул. Спартака в г. Нолинск Нолинского района (кадастровый номер земельного участка 43:21:01014:51)</t>
  </si>
  <si>
    <t>Строительство газопровода-ввода к жилому дому № 46 по ул. Курнакова в г. Нолинск Нолинского района (кадастровый номер земельного участка 43:21:010128:32)</t>
  </si>
  <si>
    <t>Строительство газопровода-ввода к жилому дому № 34 по ул. Фрунзе в г. Нолинске</t>
  </si>
  <si>
    <t>Строительство газопровода-ввода к жилому дому № 14 по ул. Советская в г. Нолинске</t>
  </si>
  <si>
    <t>Строительство газопровода-ввода к жилому дому № 104, кв. 1 по ул. Ленина в г. Нолинске</t>
  </si>
  <si>
    <t>Строительство газопровода-ввода к жилому дому № 54 по ул. Дзержинского в г. Нолинске</t>
  </si>
  <si>
    <t>Строительство газопровода-ввода к жилому дому № 4 по ул. Карла Либкнехта в г. Нолинске</t>
  </si>
  <si>
    <t>Строительство газопровода-ввода к жилому дому № 31 по ул. М.Горького в г. Нолинск Нолинского района (кадастровый номер земельного участка 43:21:010116:0022)</t>
  </si>
  <si>
    <t>Строительство газопровода-ввода к жилому дому № 3, кв. 2 по пер. Дзержинского в г. Нолинске</t>
  </si>
  <si>
    <t>Строительство газопровода-ввода к жилому дому № 19, кв. 2 по пер. Загородный в г. Нолинск Нолинского района (кадастровый номер земельного участка 43:21:010134:14)</t>
  </si>
  <si>
    <t>Строительство газопровода-ввода к жилому дому № 1 кв. 1 по пер. Октябрьский в г. Нолинске</t>
  </si>
  <si>
    <t>Строительство газопровода-ввода к жилому дому № 8 по пер. Ильинский в г. Нолинске</t>
  </si>
  <si>
    <t>Строительство газопровода-ввода к жилому дому № 5, кв. 2 по пер. Красный в г. Нолинск Нолинского района (кадастровый номер земельного участка 43:21:010127:56)</t>
  </si>
  <si>
    <t>Строительство газопровода-ввода к жилому дому № 5 по ул. Октябрьская в г. Нолинске</t>
  </si>
  <si>
    <t>Строительство газопровода-ввода к жилому дому № 10 по ул. Советская в г. Нолинск Нолинского района (кадастровый номер земельного участка 43:21:010149:41)</t>
  </si>
  <si>
    <t>Строительство газопровода-ввода к жилому дому № 104б, кв. 1 по ул. Ленина в г. Нолинске</t>
  </si>
  <si>
    <t>Строительство газопровода-ввода к жилому дому № 16, кв. 2 по ул. Фрунзе в г. Нолинск Нолинского района (кадастровый номер земельного участка 43:21:010142:13)</t>
  </si>
  <si>
    <t>Строительство газопровода-ввода к жилому дому № 5а, кв. 2 по ул. Пригородная в г. Нолинске</t>
  </si>
  <si>
    <t>Строительство газопровода-ввода к жилому дому № 6 по пер. Садовый в г. Нолинске</t>
  </si>
  <si>
    <t>Строительство газопровода-ввода к жилому дому № 12 по ул. Вихарева в г. Нолинске (кадастровый номер земельного участка 43:21:000000:541</t>
  </si>
  <si>
    <t>Строительство газопровода-ввода к жилому дому № 53 по ул. Поперечно-Бульварная г. Нолинск Нолинского района (кадастровый номер земельного участка 43:21:0101:07:72)</t>
  </si>
  <si>
    <t>Строительство газопровода-ввода к жилому дому № 7 по пер. Первомайский в г. Нолинск Нолинского района (кадастровый номер земельного участка 43:21:010112:19)</t>
  </si>
  <si>
    <t>Строительство газопровода-ввода к жилому дому № 37, кв. 2 по ул. Ленина в г. Нолинск Нолинского района</t>
  </si>
  <si>
    <t>Строительство газопровода-ввода к жилому дому № 13Б, кв. 1 по ул. Пригородная в г. Нолинск Нолинского района (кадастровый номер земельного участка 43:21:010137:7)</t>
  </si>
  <si>
    <t>Строительство газопровода-ввода к жилому дому № 8 по ул. Безымянная в г. Нолинске</t>
  </si>
  <si>
    <t>Строительство газопровода-ввода к жилому дому №25 кв. 1 по ул. Советская в г. Нолинске</t>
  </si>
  <si>
    <t>Строительство газопровода-ввода к жилому дому № 92 по ул. Спартака в г. Нолинск Нолинского района (кадастровый номер земельного участка 43:21:010126:98)</t>
  </si>
  <si>
    <t>Строительство газопровода-ввода к жилому дому № 4 по пер. Дзержинского в г. Нолинск Нолинского района (кадастровый номер земельного участка 43:21:010151:21)</t>
  </si>
  <si>
    <t>Строительство газопровода-ввода к жилому дому № 16, кв. 1 по пер. Загородный в г. Нолинске</t>
  </si>
  <si>
    <t>Строительство газопровода-ввода к жилому дому № 4 по пер. Бехтерева в г. Нолинске</t>
  </si>
  <si>
    <t>Строительство газопровода-ввода к жилому дому № 34 по пер. Дзержинского в г. Нолинск Нолинского района (кадастровый номер земельного участка 43:21:010131:219)</t>
  </si>
  <si>
    <t>Строительство газопровода-ввода к жилому дому № 1 по пер. Максима Горького  в г. Нолинске</t>
  </si>
  <si>
    <t>Строительство газопровода-ввода к жилому дому № 6, кв. 1 по ул. Пригородная в г. Нолинск Нолинского района (кадастровый номер земельного участка 43:21:010135:13)</t>
  </si>
  <si>
    <t>Строительство газопровода-ввода к жилому дому № 77а, кв. 2 по ул. Ленина в г. Нолинск Нолинского района (кадастровый номер земельного участка 43:21:010120:54)</t>
  </si>
  <si>
    <t>Строительство газопровода-ввода к жилому дому № 54 по ул. Карла Маркса в г. Нолинске</t>
  </si>
  <si>
    <t>Строительство газопровода-ввода к жилому дому № 1 по ул. М. Горького в г. Нолинске (кадастровый номер земельного участка 43:21:010107:35)</t>
  </si>
  <si>
    <t>Строительство газопровода-ввода к жилому дому № 5, кв. 2 по ул. Пригородная в г. Нолинске</t>
  </si>
  <si>
    <t>Строительство газопровода-ввода к жилому дому № 104а по ул. Ленина в г. Нолинске</t>
  </si>
  <si>
    <t>Строительство газопровода-ввода к жилому дому № 73 по ул. Ленина в г. Нолинск Нолинского района (кадастровый номер земельного участка 43:21:010121:109)</t>
  </si>
  <si>
    <t>Строительство газопровода-ввода к жилому дому № 5, кв. 1 по пер. Красный в г. Нолинск Нолинского района (кадастровый номер земельного участка 43:21:010127:56)</t>
  </si>
  <si>
    <t>Строительство газопровода-ввода к жилому дому № 53 по ул. Первомайская в г. Нолинск Нолинского района (кадастровый номер земельного участка 43:21:010114:70)</t>
  </si>
  <si>
    <t>Строительство газопровода-ввода к жилому дому № 34 по ул. Поперечно-Бульварная в г. Нолинске</t>
  </si>
  <si>
    <t>Строительство газопровода-ввода к жилому дому № 18а по ул. Коммуны в г. Нолинске</t>
  </si>
  <si>
    <t>Строительство газопровода-ввода к жилому дому № 17 по ул. Лесной в г. Нолинске (земельный участок с кадастровым номером 43:21:010101:271)</t>
  </si>
  <si>
    <t>Строительство газопровода-ввода к жилому дому № 50 по ул. Дзержинского в г. Нолинск Нолинского района (кадастровый номер земельного участка 43:21:010114:57)</t>
  </si>
  <si>
    <t>Строительство газопровода-ввода к жилому дому № 67, кв. 2 по ул. Первомайская в г. Нолинск Нолинского района (кадастровый номер земельного участка 43:21:010112:4)</t>
  </si>
  <si>
    <t>Строительство газопровода-ввода к жилому дому № 20, кв. 2 по пер. Загородному в г. Нолинске (кадастровый номер земельного участка 43:21:010134:14)</t>
  </si>
  <si>
    <t>Строительство газопровода-ввода к жилому дому № 4, кв. 2 по пер. Загородный в г. Нолинск Нолинского района (кадастровый номер земельного участка 43:21:010134:8)</t>
  </si>
  <si>
    <t>Строительство газопровода-ввода к жилому дому № 6в по ул. Пригородная в г. Нолинск Нолинского района (кадастровый номер земельного участка 43:21:010135:13)</t>
  </si>
  <si>
    <t>Строительство газопровода-ввода к жилому дому № 11а, кв. 1 по ул. Ленина в г. Нолинск Нолинского района (кадастровый номер земельного участка 43:21:010148:19)</t>
  </si>
  <si>
    <t>Строительство газопровода-ввода к жилому дому № 7 по ул. Фрунзе в г. Нолинске</t>
  </si>
  <si>
    <t>Строительство газопровода-ввода к жилому дому № 22а, кв. 1 по ул. Спартака в г. Нолинск Нолинского района (кадастровый номер земельного участка 43:21:010140:16)</t>
  </si>
  <si>
    <t>Строительство газопровода-ввода к жилому дому № 22, кв. 1 по ул. Пригородная в г. Нолинске</t>
  </si>
  <si>
    <t>Строительство газопровода-ввода к жилому дому № 20 по ул. Луговая в г. Нолинск Нолинского района (кадастровый номер земельного участка 43:21:010121:8)</t>
  </si>
  <si>
    <t>Строительство газопровода-ввода к жилому дому № 3 ул.Федосеева в г. Нолинске</t>
  </si>
  <si>
    <t>Строительство газопровода-ввода к жилому дому № 18 по ул. Спартака в г. Нолинске</t>
  </si>
  <si>
    <t>Строительство газопровода-ввода к жилому дому № 102, кв. 1 по ул. Ленина в г. Нолинск Нолинского района (кадастровый номер земельного участка 43:21:010120:85)</t>
  </si>
  <si>
    <t>Строительство газопровода-ввода к жилому дому № 5, кв. 1 по пер. Пригородному в г. Нолинске (кадастровый номер земельного участка 43:21:010137:11)</t>
  </si>
  <si>
    <t>Строительство газопровода-ввода к жилому дому № 29 по ул. М. Горького в г. Нолинске</t>
  </si>
  <si>
    <t>Строительство газопровода-ввода к жилому дому № 42а, кв 2 по ул. Ленина г. Нолинск Нолинского района (кадастровый номер земельного участка 43:21:0101461:17)</t>
  </si>
  <si>
    <t>Строительство газопровода-ввода к жилому дому № 13 кв. 2 ул. Пригородная в г. Нолинске</t>
  </si>
  <si>
    <t>Строительство газопровода-ввода к жилому дому № 31 по ул. Ленина в г. Нолинске</t>
  </si>
  <si>
    <t>Строительство газопровода-ввода к жилому дому № 18 кв. 3 по пер. Загородный в г. Нолинске</t>
  </si>
  <si>
    <t>Строительство газопровода-ввода к жилому дому № 8 по пер. Первомайский в г. Нолинске</t>
  </si>
  <si>
    <t>Строительство газопровода-ввода к жилому дому № 77б, кв. 1 по ул. Ленина в г. Нолинске</t>
  </si>
  <si>
    <t>Строительство газопровода-ввода к жилому дому № 42а, кв. 1 по ул. Ленина в г. Нолинске</t>
  </si>
  <si>
    <t>Строительство газопровода-ввода к жилому дому № 20, кв. 3 по пер. Загородный в г. Нолинске (кадастровый номер земельного участка 43:21:010134:14)</t>
  </si>
  <si>
    <t>Строительство газопровода-ввода к жилому дому № 15 по ул. К.Маркса в г. Нолинск Нолинского района (кадастровый номер земельного участка 43:21:010145:34)</t>
  </si>
  <si>
    <t>Строительство газопровода-ввода к жилому дому № 25 кв. 2 по ул. Советская в г. Нолинске</t>
  </si>
  <si>
    <t>Строительство газопровода-ввода к жилому дому № 8а, кв. 3 по ул. Спартака в г. Нолинск Нолинского района (кадастровый номер земельного участка 43:21:010132:399)</t>
  </si>
  <si>
    <t>Строительство газопровода-ввода к жилому дому № 35а по ул. Садовая в г. Нолинск Нолинского района (кадастровый номер земельного участка 43:21:010129:8)</t>
  </si>
  <si>
    <t>Строительство газопровода-ввода к жилому дому № 68 по ул. Курнакова в г. Нолинске</t>
  </si>
  <si>
    <t>Строительство газопровода-ввода к жилому дому № 8 по ул. Бехтерева в г. Нолинске</t>
  </si>
  <si>
    <t>Строительство газопровода-ввода к жилому дому № 15а по ул. Пригородная  в г. Нолинске</t>
  </si>
  <si>
    <t>Строительство газопровода-ввода к жилому дому № 44 по ул. Курнакова в г. Нолинске</t>
  </si>
  <si>
    <t>Строительство газопровода-ввода к жилому дому № 29 по ул. Карла Маркса в г. Нолинске</t>
  </si>
  <si>
    <t>Строительство газопровода-ввода к жилому дому № 104б, кв. 2 по ул. Ленина в г. Нолинске</t>
  </si>
  <si>
    <t>Строительство газопровода-ввода к жилому дому № 34а, кв. 1 по ул. Федосеева в г. Нолинск Нолинского района (кадастровый номер земельного участка 43:21:010117:7)</t>
  </si>
  <si>
    <t>Строительство газопровода-ввода к жилому дому № 7 ул. Ленина в г. Нолинске</t>
  </si>
  <si>
    <t>Строительство газопровода-ввода к жилому дому № 10, кв. 2 по ул. Пригородная в г. Нолинске</t>
  </si>
  <si>
    <t>Строительство газопровода-ввода к жилому дому № 61а по ул. Спартака в г. Нолинске (кадастровый номер земельного участка 43:21:010124:53)</t>
  </si>
  <si>
    <t>Строительство газопровода-ввода к жилому дому № 25, кв. 2 по ул. Пригородная в г. Нолинск Нолинского района (кадастровый номер земельного участка 43:21:010137:10)</t>
  </si>
  <si>
    <t>Строительство газопровода-ввода к жилому дому № 30 по ул. Лесная в г. Нолинске</t>
  </si>
  <si>
    <t>Строительство газопровода-ввода к жилому дому № 46 по ул. К.Маркса в г. Нолинске</t>
  </si>
  <si>
    <t>Строительство газопровода-ввода к жилому дому № 14 по ул. М. Горького в г. Нолинске</t>
  </si>
  <si>
    <t>Строительство газопровода-ввода к жилому дому № 11, кв. 2 по пер. Загородный в г. Нолинске</t>
  </si>
  <si>
    <t>Строительство газопровода-ввода к жилому дому № 34 по ул. Федосеева в г. Нолинске</t>
  </si>
  <si>
    <t>Строительство газопровода-ввода к жилому дому № 75, кв.1 по ул. Курнакова в г. Нолинске (кадастровый номер земельного участка 43:21:010126:2)</t>
  </si>
  <si>
    <t>Строительство газопровода-ввода к жилому дому № 96 по ул. Курнакова в г. Нолинск Нолинского района (кадастровый номер земельного участка 43:21:010126:0054)</t>
  </si>
  <si>
    <t>Строительство газопровода-ввода к жилому дому № 33, кв. 3 по ул. Ленина в г. Нолинск Нолинского района (кадастровый номер земельного участка 43:21:010121:18)</t>
  </si>
  <si>
    <t>Строительство газопровода-ввода к жилому дому № 8 по ул. Свободы в д. Среднее Нолинского района (кадастровый номер земельного участка 43:21:130801:0112)</t>
  </si>
  <si>
    <t>Строительство газопровода-ввода к жилому дому № 7 по ул. Труда в д. Перевоз, Нолинского района</t>
  </si>
  <si>
    <t>Строительство газопровода-ввода к жилому дому № 39 по ул. Труда в д. Перевоз, Нолинского района</t>
  </si>
  <si>
    <t>Строительство газопровода-ввода к жилому дому № 25 по ул. Труда в д. Перевоз, Нолинского района</t>
  </si>
  <si>
    <t>Строительство газопровода-ввода к жилому дому № 15 по ул. Молодежная в д. Перевоз Нолинского района (кадастровый номер земельного участка 43:21:130502:244)</t>
  </si>
  <si>
    <t>Строительство газопровода-ввода к жилому дому № 2а по ул. Центральная в д. Рябиновщина Нолинского района (кадастровый номер земельного участка 43:21:140405:112)</t>
  </si>
  <si>
    <t>Строительство газопровода-ввода к жилому дому № 14 по ул.Центральной в д. Рябиновщина Нолинского района (кадастровый номер земельного участка 43:21:140405:172)</t>
  </si>
  <si>
    <t>Строительство газопровода-ввода к жилому дому № 68, кв. 4 по ул. Центральная в д. Рябиновщина, Нолинского района</t>
  </si>
  <si>
    <t>Строительство газопровода-ввода к жилому дому № 68, кв. 3 по ул. Центральная в д. Рябиновщина Нолинского района (кадастровый номер земельного участка 43:21:140405:0062)</t>
  </si>
  <si>
    <t>Строительство газопровода-ввода к жилому дому № 5 по пер. Безымянный в д. Рябиновщина Нолинского района (кадастровый номер земельного участка 43:21:140403:219)</t>
  </si>
  <si>
    <t>Строительство газопровода-ввода к жилому дому № 62 по ул. Центральная в д. Рябиновщина Нолинского района (кадастровый номер земельного участка 43:21:140405:81)</t>
  </si>
  <si>
    <t>Строительство газопровода-ввода к жилому дому № 18 по ул. Центральная в д. Рябиновщина Нолинского района (кадастровый номер земельного участка 43:21:140405:34)</t>
  </si>
  <si>
    <t>Строительство газопровода-ввода к жилому дому № 3 по ул. Центральная в д. Рябиновщина, Нолинского района</t>
  </si>
  <si>
    <t xml:space="preserve"> Строительство газопровода-ввода к жилому дому № 7 по пер. Безымянный в д. Рябиновщина Нолинского района (кадастровый номер земельного участка 43:21:140403:218)</t>
  </si>
  <si>
    <t>Строительство газопровода-ввода к жилому дому № 57 по ул. Центральная в д. Рябиновщина, Нолинского района</t>
  </si>
  <si>
    <t>Строительство газопровода-ввода к жилому дому № 6 по ул. Центральная в д. Рябиновщина, Нолинского района</t>
  </si>
  <si>
    <t>Строительство газопровода-ввода к жилому дому № 26 по ул. Центральная в д. Рябиновщина Нолинского района (кадастровый номер земельного участка 43:21:140405:103)</t>
  </si>
  <si>
    <t>Строительство газопровода-ввода к жилому дому № 12 по ул.Центральной в д. Рябиновщина Нолинского района (кадастровый номер земельного участка 43:21:140405:108)</t>
  </si>
  <si>
    <t>Строительство газопровода-ввода к жилому дому № 20 по ул. Центральная в д. Рябиновщина, Нолинского района</t>
  </si>
  <si>
    <t>Строительство газопровода-ввода к жилому дому № 8, кв. 2 по пер. Безымянный в д. Рябиновщина Нолинского района (кадастровый номер земельного участка 43:21:140403:200)</t>
  </si>
  <si>
    <t>Строительство газопровода-ввода к жилому дому № 71, кв. 1 по ул.Центральной в д. Рябиновщина Нолинского района (кадастровый номер земельного участка 43:21:140404:475)</t>
  </si>
  <si>
    <t>Строительство газопровода-ввода к жилому дому № 68, кв. 1 по ул. Центральная в д. Рябиновщина, Нолинского района</t>
  </si>
  <si>
    <t>Строительство газопровода-ввода к жилому дому № 71, кв. 2 по ул. Центральная в д. Рябиновщина Нолинского района (кадастровый номер земельного участка 43:21:140404:475)</t>
  </si>
  <si>
    <t>Строительство газопровода-ввода к жилому дому № 5 по ул. Центральная в д. Рябиновщина, Нолинского района</t>
  </si>
  <si>
    <t>Строительство газопровода-ввода к жилому дому № 53 по ул. Октябрьская в пгт. Аркуль Нолинского района (кадастровый номер земельного участка 43:21:020108:43)</t>
  </si>
  <si>
    <t>Строительство газопровода-ввода к жилому дому № 6 по ул. 8 марта в пгт Аркуль Нолинского района (кадастровый номер земельного участка 43:21:020102:74)</t>
  </si>
  <si>
    <t>Строительство газопровода-ввода к жилому дому № 83 по ул. Заводская в пгт Аркуль Нолинского района (кадастровый номер земельного участка 43:21:020127:77)</t>
  </si>
  <si>
    <t>Строительство газопровода-ввода к жилому дому № 2 по пер.Дрелевского в пгт Аркуль Нолинского района</t>
  </si>
  <si>
    <t>Строительство газопровода-ввода к жилому дому № 6 по ул. Кооперативная в пгт Аркуль Нолинского района (кадастровый номер земельного участка 43:21:020132:42)</t>
  </si>
  <si>
    <t>Строительство газопровода-ввода к жилому дому № 34 по ул. Чапаева в пгт. Аркуль Нолинского района (кадастровый номер земельного участка 43:21:020104:26)</t>
  </si>
  <si>
    <t>Строительство газопровода-ввода к жилому дому № 10 по ул. Боровая в пгт Аркуль Нолинского района (кадастровый номер земельного участка 43:21:020127:0022)</t>
  </si>
  <si>
    <t>Строительство газопровода-ввода к жилому дому № 2 по ул. Красноармейская в пгт Аркуль Нолинского района (кадастровый номер земельного участка 43:21:020103:24)</t>
  </si>
  <si>
    <t>Строительство газопровода-ввода к жилому дому № 26 по ул. Кооперативная в пгт. Аркуль Нолинского района (кадастровый номер земельного участка 43:21:020133:49)</t>
  </si>
  <si>
    <t>Строительство газопровода-ввода к жилому дому № 19 по ул. Заводская в пгт. Аркуль Нолинского района (кадастровый номер земельного участка 43:21:020114:64)</t>
  </si>
  <si>
    <t>Строительство газопровода-ввода к жилому дому № 10 по ул. 2-ая Линия в пгт Аркуль Нолинского района (кадастровый номер земельного участка 43:21:020128:3)</t>
  </si>
  <si>
    <t>Строительство газопровода-ввода к жилому дому №19 по ул. Октябрьская в пгт Аркуль Нолинского района (кадастровывй номер земельного участка 43:21:0201123:38)</t>
  </si>
  <si>
    <t>Строительство газопровода-ввода к жилому дому №1а по ул.Бебеля в пгт Аркуль Нолинского района (кадастровый номер земельного участка 43:21:020108:74)</t>
  </si>
  <si>
    <t>Строительство газопровода-ввода к жилому дому № 10 по ул. Коминтерна в пгт. Аркуль Нолинского района (кадастровый номер земельного участка 43:21:020125:22)</t>
  </si>
  <si>
    <t>Строительство газопровода-ввода к жилому дому № 2 по ул. Речная в п. Красный Яр, Нолинского района</t>
  </si>
  <si>
    <t>Строительство газопровода-ввода к жилому дому № 6 по ул. Затонская в пос. Медведок Нолинского района (кадастровый номер земельного участка 43:21:030124:97)</t>
  </si>
  <si>
    <t>Строительство газопровода-ввода к жилому дому № 25 кв. 1 по ул. Дачной в п. Медведок Нолинского района (кадастровый номер земельного участка 43:21:030118:17)</t>
  </si>
  <si>
    <t>Строительство газопровода-ввода к жилому дому № 104, кв. 2 по ул. Герцена в пос. Медведок Нолинского района (кадастровый номер земельного участка 43:21:030108:46)</t>
  </si>
  <si>
    <t>Строительство газопровода-ввода к жилому дому № 94, кв.1 по ул. Герцена в п. Медведок Нолинского района (кадастровый номер земельного участка 43:21:030108:43)</t>
  </si>
  <si>
    <t>Строительство газопровода-ввода к жилому дому № 104, кв. 1 по ул. Герцена в пос. Медведок Нолинского района (кадастровый номер земельного участка 43:21:030108:46)</t>
  </si>
  <si>
    <t>Строительство газопровода-ввода к жилому дому № 34 по ул. Герцена в п. Медведок Нолинского района (кадастровый номер земельного участка 43:21:030101:258)</t>
  </si>
  <si>
    <t>Строительство газопровода-ввода к жилому дому № 11 кв. 1 по ул.Сосновой в п. Медведок Нолинского района (кадастровый номер земельного участка 43:21:030117:19)</t>
  </si>
  <si>
    <t>Строительство газопровода-ввода к жилому дому № 81 б кв. 3 по ул. Герцена в п. Медведок Нолинского района (кадастровый номер земельного участка 43:21:030109:73)</t>
  </si>
  <si>
    <t>Строительство газопровода-ввода к жилому дому № 21 по ул. Некрасова в п. Медведок Нолинского района (кадастровый номер земельного участка 43:21:030106:14)</t>
  </si>
  <si>
    <t>Строительство газопровода-ввода к жилому дому № 19 по ул.Почтовой в п. Медведок Нолинского района (кадастровый номер земельного участка 43:21:030105:97)</t>
  </si>
  <si>
    <t>Строительство газопровода-ввода к жилому дому № 54 по ул. Герцена в п. Медведок Нолинского района (кадастровый номер земельного участка 43:21:030104:60)</t>
  </si>
  <si>
    <t>Строительство газопровода-ввода к жилому дому № 36, кв. 2 по ул. Сенная в пос. Медведок Нолинского района (кадастровый номер земельного участка 43:21:030115:26)</t>
  </si>
  <si>
    <t>Строительство газопровода-ввода к жилому дому №  77 кв. 2 по ул. Герцена в д. Медведок Нолинского района</t>
  </si>
  <si>
    <t>Строительство газопровода-ввода к жилому дому № 28 по ул. Лесной в п. Медведок Нолинского района (кадастровый номер земельного участка 43:21:030117:15)</t>
  </si>
  <si>
    <t>Строительство газопровода-ввода к жилому дому № 94, кв.2 по ул. Герцена в п. Медведок Нолинского района (кадастровый номер земельного участка 43:21:030108:0043)</t>
  </si>
  <si>
    <t>Строительство газопровода-ввода к жилому дому № 17 по ул. Пионерская в д. Медведок Нолинского района</t>
  </si>
  <si>
    <t>Строительство газопровода-ввода к жилому дому № 15 по ул. Боровой в п. Медведок Нолинского района (кадастровый номер земельного участка 43:21:030115:2)</t>
  </si>
  <si>
    <t>Строительство газопровода-ввода к жилому дому № 36, кв. 1 по ул. Колхозная в с. Кырчаны, Нолинского района</t>
  </si>
  <si>
    <t>Строительство газопровода-ввода к жилому дому № 12 по ул. Мира в с. Кырчаны Нолинского района (кадастровый номер земельного участка 43:21:100201:268)</t>
  </si>
  <si>
    <t>Строительство газопровода-ввода к жилому дому №20 по ул.Луговая в с. Кырчаны Нолинского района (кадастровый номер земельного участка 43:21:100201:512)</t>
  </si>
  <si>
    <t>Строительство газопровода-ввода к жилому дому № 64, кв. 2 по ул. Ленина в с. Кырчаны Нолинского района (кадастровый номер земельного участка 43:21:100201:096)</t>
  </si>
  <si>
    <t>Строительство газопровода-ввода к жилому дому № 11 по ул. Труда в с. Швариха, Нолинского района</t>
  </si>
  <si>
    <t>Строительство газопровода-ввода к жилому дому № 40, кв. 2 по ул. Первомайская в с. Швариха Нолинского района (кадастровый номер земельного участка 43:21:190603:247)</t>
  </si>
  <si>
    <t>Строительство газопровода-ввода к жилому дому №3 кв.1 по ул. Первомайская в с. Швариха Нолинского района (кадастровый номер земельного участка 43:21:190602:309)</t>
  </si>
  <si>
    <t>Строительство газопровода-ввода к жилому дому №21 кв.1 по ул. Труда в с. Швариха Нолинского района (кадастровый номер земельного участка 43:21:190603:127)</t>
  </si>
  <si>
    <t>Строительство газопровода-ввода к жилому дому № 15 по ул. Труда в с. Швариха Нолинского района (кадастровый номер земельного участка 43:21:190603:122)</t>
  </si>
  <si>
    <t>Строительство газопровода-ввода к жилому дому № 9а по ул. Вахрушевская в д. Вахруши, Сунского района</t>
  </si>
  <si>
    <t>Строительство газопровода-ввода к жилому дому № 5 по ул. Вахрушевская в д. Вахруши, Сунского района</t>
  </si>
  <si>
    <t>Строительство газопровода-ввода к жилому дому № 8 по ул Вахрушевская в д. Вахруши, Сунского района</t>
  </si>
  <si>
    <t>Строительство газопровода-ввода к жилому дому № 49, кв. 2 по ул. Кокуйская в д. Кокуй, Сунского района</t>
  </si>
  <si>
    <t>Строительство газопровода-ввода к жилому дому № 8, кв. 2 по ул. Космонавтов в д. Кокуй, Сунского района</t>
  </si>
  <si>
    <t>Строительство газопровода-ввода к жилому дому № 4, кв. 2 по ул. Космонавтов в д. Кокуй, Сунского района</t>
  </si>
  <si>
    <t>Строительство газопровода-ввода к жилому дому № 2, кв. 2 по ул. Космонавтов в д. Кокуй, Сунского района</t>
  </si>
  <si>
    <t>Строительство газопровода-ввода к жилому дому № 6, кв. 2 по ул. Космонавтов в д. Кокуй, Сунского района</t>
  </si>
  <si>
    <t>Строительство газопровода-ввода к жилому дому № 2, кв. 1 по ул. Космонавтов в д. Кокуй, Сунского района</t>
  </si>
  <si>
    <t>Строительство газопровода-ввода к жилому дому № 45, кв. 1 по ул. Кокуйская в д. Кокуй, Сунского района</t>
  </si>
  <si>
    <t>Строительство газопровода-ввода к жилому дому № 4, кв. 1 по ул. Космонавтов в д. Кокуй, Сунского района</t>
  </si>
  <si>
    <t>Строительство газопровода-ввода к жилому дому № 10 по ул. Космонавтов в д. Кокуй, Сунского района</t>
  </si>
  <si>
    <t>Строительство газопровода-ввода к жилому дому № 1 по ул. Космонавтов в д. Кокуй, Сунского района</t>
  </si>
  <si>
    <t xml:space="preserve"> Строительство газопровода-ввода к жилому дому № 33 по ул. Кокуйская в д. Кокуй, Сунского района</t>
  </si>
  <si>
    <t>Строительство газопровода-ввода к жилому дому № 22, кв. 2 по ул. Школьная в д. Краснополье, Сунского района</t>
  </si>
  <si>
    <t>Строительство газопровода-ввода к жилому дому № 22, кв. 1 по ул. Школьная в д. Краснополье, Сунского района</t>
  </si>
  <si>
    <t>Строительство газопровода-ввода к жилому дому № 1, кв. 2 по ул. Молодежная в д. Краснополье, Сунского района</t>
  </si>
  <si>
    <t>Строительство газопровода-ввода к жилому дому № 30, кв. 1 по ул. Школьная в д. Краснополье, Сунского района</t>
  </si>
  <si>
    <t>Строительство газопровода-ввода к жилому дому № 19 по ул. Тоскуйскаяв д. Тоскуй, Сунского района</t>
  </si>
  <si>
    <t>Строительство газопровода-ввода к жилому дому № 5, кв. 2 по ул. Есенина в д. Тоскуй Сунского района (кадастровый номер земельного участка 43:32:310202:121)</t>
  </si>
  <si>
    <t>Строительство газопровода-ввода к жилому дому № 11, кв. 2 по ул. Цветочная в д. Тоскуй Сунского района (кадастровый номер земельного участка 43:32:310201:76)</t>
  </si>
  <si>
    <t>Строительство газопровода-ввода к жилому дому № 21, кв. 2 по ул. Механизаторская в пос. Новый Сунского района (кадастровый номер земельного участка 43:32:370401:149)</t>
  </si>
  <si>
    <t>Строительство газопровода-ввода к жилому дому № 18, кв. 3 по ул.Садовая в пгт. Суна</t>
  </si>
  <si>
    <t>Строительство газопровода-ввода к жилому дому № 1 по ул. Первая Нагорная в пгт. Суна</t>
  </si>
  <si>
    <t>Строительство газопровода-ввода к жилому дому № 3 по ул. Пионерская в пгт. Суна</t>
  </si>
  <si>
    <t>Строительство газопровода-ввода к жилому дому № 25 кв. 2 по ул. Садовая в пгт Суна</t>
  </si>
  <si>
    <t>Строительство газопровода-ввода к жилому дому № 33а, кв. 2 по ул. Заречная в пгт. Суна (кадастровый номер земельного участка 43:32:310104:35)</t>
  </si>
  <si>
    <t>Строительство газопровода-ввода к жилому дому № 25 по ул.Октябрьская в пгт. Суна</t>
  </si>
  <si>
    <t>Строительство газопровода-ввода к жилому дому № 7, кв. 1 по пер. 3-ий Октябрьский в пгт. Суна</t>
  </si>
  <si>
    <t>Строительство газопровода-ввода к жилому дому № 2, кв. 2 по ул.Садовая в пгт. Суна</t>
  </si>
  <si>
    <t>Строительство газопровода-ввода к жилому дому № 15 по ул.Колхозной в пгт. Суна</t>
  </si>
  <si>
    <t>Строительство газопровода-ввода к жилому дому № 7, кв. 2 по пер. 3-ий Октябрьский в пгт. Суна</t>
  </si>
  <si>
    <t>Строительство газопровода-ввода к жилому дому № 6, кв. 1 по ул. Совхозная в пгт. Суна</t>
  </si>
  <si>
    <t>Строительство газопровода-ввода к жилому дому № 18, кв. 2 по ул.Садовая в пгт. Суна</t>
  </si>
  <si>
    <t>Строительство газопровода-ввода к жилому дому № 11, кв. 2 по ул. Юбилейная в пгт. Суна (кадастровый номер земельного участка 43:32:310105:8)</t>
  </si>
  <si>
    <t>Строительство газопровода-ввода к жилому дому № 12, кв. 3 по ул. Совхозная в пгт. Суна</t>
  </si>
  <si>
    <t>Строительство газопровода-ввода к жилому дому № 3, кв. 1 по ул. Молодой Гвардии в пгт. Суна</t>
  </si>
  <si>
    <t>Строительство газопровода-ввода к жилому дому № 49 по ул. Советская в пгт. Суна</t>
  </si>
  <si>
    <t>Строительство газопровода-ввода к жилому дому № 24 по ул. Комсомольская в пгт. Суна</t>
  </si>
  <si>
    <t>Строительство газопровода-ввода к жилому дому № 14 по ул. Комсомольская в пгт. Суна</t>
  </si>
  <si>
    <t>Строительство газопровода-ввода к жилому дому № 6, кв. 1 по ул. Лесная в пгт. Суна</t>
  </si>
  <si>
    <t>Строительство газопровода-ввода к жилому дому № 2, кв.1 по ул. Садовой в пгт. Суна</t>
  </si>
  <si>
    <t>Строительство газопровода-ввода к жилому дому № 17 по ул.Свободы в пгт. Суна</t>
  </si>
  <si>
    <t>Строительство газопровода-ввода к жилому дому № 1, кв.1 по ул.М. Гвардии в пгт. Суна (кадастровый номер земельного участка 43:17:310127:110)</t>
  </si>
  <si>
    <t>Строительство газопровода-ввода к жилому дому № 24а, кв. 1 по ул. Мира в пгт. Суна (кадастровый номер земельного участка 43:32:310110:157)</t>
  </si>
  <si>
    <t>Строительство газопровода-ввода к жилому дому № 6, кв. 2 по ул. Совхозная в пгт. Суна</t>
  </si>
  <si>
    <t>Строительство газопровода-ввода к жилому дому № 12, кв.1 по ул. Совхозная в пгт. Суна</t>
  </si>
  <si>
    <t>Строительство газопровода-ввода к жилому дому № 18 по ул. Комсомольская в пгт. Суна</t>
  </si>
  <si>
    <t>Строительство газопровода-ввода к жилому дому № 5, кв. 1 по ул. Колхозная в пгт. Суна</t>
  </si>
  <si>
    <t>Строительство газопровода-ввода к жилому дому № 24а, кв. 2 по ул. Мира в пгт Суна Сунского района (кадастровый номер земельного участка 43:32:310110:156)</t>
  </si>
  <si>
    <t xml:space="preserve"> Строительство газопровода-ввода к жилому дому № 9 по ул.Южная в пгт. Суна</t>
  </si>
  <si>
    <t>Строительство газопровода-ввода к жилому дому № 10 по ул.Северная в п. Большевик, Сунского района</t>
  </si>
  <si>
    <t>Строительство газопровода-ввода к жилому дому № 17, кв. 1 по ул. Труда в с. Плелое, Сунского района</t>
  </si>
  <si>
    <t>Строительство газопровода-ввода к жилому дому № 10, кв. 1 по ул. Мира в с. Плелое, Сунского района</t>
  </si>
  <si>
    <t>Строительство газопровода-ввода к жилому дому № 22 по ул. Мира в с. Плелое, Сунского района</t>
  </si>
  <si>
    <t>Строительство газопровода-ввода к жилому дому № 11, кв. 3 по ул. Труда в с. Плелое, Сунского района</t>
  </si>
  <si>
    <t>Строительство газопровода-ввода к жилому дому № 4 по ул. Первомайская в с. Плелое, Сунского района</t>
  </si>
  <si>
    <t>Строительство газопровода-ввода к жилому дому № 16 по ул. Труда в с. Плелое, Сунского района</t>
  </si>
  <si>
    <t>Строительство газопровода-ввода к жилому дому № 10, кв. 2 по ул. Мира в с. Плелое, Сунского района</t>
  </si>
  <si>
    <t xml:space="preserve">Строительство газопровода-ввода к жилому дому № 25 по ул. Дачной в г. Уржуме </t>
  </si>
  <si>
    <t>Строительство газопровода-ввода к жилому дому № 22 по ул. Октябрьская в г. Уржуме</t>
  </si>
  <si>
    <t>Строительство газопровода-ввода к жилому дому № 10 по ул.Первомайская в г. Уржуме</t>
  </si>
  <si>
    <t>Строительство газопровода-ввода к жилому дому № 5 по пер.Гоголя в г. Уржуме</t>
  </si>
  <si>
    <t xml:space="preserve">Строительство газопровода-ввода к жилому дому № 58, кв. 2 по ул. Кирова в г. Уржуме </t>
  </si>
  <si>
    <t xml:space="preserve">Строительство газопровода-ввода к жилому дому № 70 по ул. Гоголя в г. Уржуме </t>
  </si>
  <si>
    <t>Строительство газопровода-ввода к жилому дому № 2, кв. 1 по ул. Васнецова в г. Уржум Уржумского района (кадастровый номер земельного участка 43:35:310145:187)</t>
  </si>
  <si>
    <t>Строительство газопровода-ввода к жилому дому № 9 по ул. Дачной в г. Уржуме</t>
  </si>
  <si>
    <t>Строительство газопровода-ввода к жилому дому № 137 по ул. Елкина в г. Уржуме (земельный участок с кадастровым номером 43:35:310:141:151)</t>
  </si>
  <si>
    <t>Строительство газопровода-ввода к жилому дому № 18 по ул.Пирогова в г. Уржуме (кадастровый номер земельного участка 43:35:310121:57)</t>
  </si>
  <si>
    <t>Строительство газопровода-ввода к жилому дому № 57, кв. 2 по ул. Пирогова в г. Уржуме</t>
  </si>
  <si>
    <t>Строительство газопровода-ввода к жилому дому № 8, кв.2 по ул. Ломоносова в г. Уржуме</t>
  </si>
  <si>
    <t>Строительство газопровода-ввода к жилому дому № 4, кв. 2 по ул. Березовая в г. Уржум Уржумского района (кадастровый номер земельного участка 43:35:310158:138)</t>
  </si>
  <si>
    <t>Строительство газопровода-ввода к жилому дому № 14 по ул. Лесозаводской в г. Уржуме (кадастровый номер земельного участка 43:35:310105:357)</t>
  </si>
  <si>
    <t>Строительство газопровода-ввода к жилому дому № 2, кв.2 по ул.Васнецова в г. Уржуме</t>
  </si>
  <si>
    <t xml:space="preserve">Строительство газопровода-ввода к жилому дому № 7 по ул. Елкина в г. Уржуме </t>
  </si>
  <si>
    <t>Строительство газопровода-ввода к жилому дому № 74, кв. 4 по ул. Елкина в г. Уржум Уржумского района (кадастровый номер земельного участка 43:35:310133:19)</t>
  </si>
  <si>
    <t>Строительство газопровода-ввода к жилому дому № 1 по ул. Революционной в г. Уржуме</t>
  </si>
  <si>
    <t>Строительство газопровода-ввода к жилому дому № 38 по ул. Солнечной в г. Уржуме (кадастровый номер земельного участка 43:35:310112:187)</t>
  </si>
  <si>
    <t>Строительство газопровода-ввода к жилому дому № 92 по ул.Гоголя в г. Уржуме</t>
  </si>
  <si>
    <t>Строительство газопровода-ввода к жилому дому № 29 по ул. Никитина в г. Уржум Уржумского района (кадастровый номер земельного участка 43:35:310148:22)</t>
  </si>
  <si>
    <t xml:space="preserve">Строительство газопровода-ввода к жилому дому № 8, кв. 2 по ул. Заречной в г. Уржуме </t>
  </si>
  <si>
    <t>Строительство газопровода-ввода к жилому дому № 17, кв. 3 по ул. Никитина в г. Уржум Уржумского района (кадастровый номер земельного участка 43:35:310147:70)</t>
  </si>
  <si>
    <t>Строительство газопровода-ввода к жилому дому № 3, кв. 1 по ул. Заречная в г. Уржум Уржумского района (кадастровый номер земельного участка 43:35:310155:370)</t>
  </si>
  <si>
    <t>Строительство газопровода-ввода к жилому дому № 28 по ул. Белинского в г. Уржуме</t>
  </si>
  <si>
    <t>Строительство газопровода-ввода к жилому дому № 57, кв. 1 по ул. Пирогова в г. Уржуме</t>
  </si>
  <si>
    <t>Строительство газопровода-ввода к жилому дому № 68 по ул. Гоголя в г. Уржум Уржумского района (кадастровый номер земельного участка 43:35:310121:33)</t>
  </si>
  <si>
    <t xml:space="preserve">Строительство газопровода-ввода к жилому дому № 10, кв. 1 по ул. Березовой в г. Уржуме </t>
  </si>
  <si>
    <t xml:space="preserve">Строительство газопровода-ввода к жилому дому № 68 по ул. Гоголя в г. Уржуме </t>
  </si>
  <si>
    <t>Строительство газопровода-ввода к жилому дому № 27 по ул. Кировский тракт в г. Уржум Уржумского района (кадастровый номер земельного участка 43:35:310110:70)</t>
  </si>
  <si>
    <t>Строительство газопровода-ввода к жилому дому №57а по ул. Некрасова в г. Уржуме</t>
  </si>
  <si>
    <t>Строительство газопровода-ввода к жилому дому № 14 по ул. Елкина в г. Уржуме</t>
  </si>
  <si>
    <t xml:space="preserve">Строительство газопровода-ввода до земельного участка с кадастровым № 43:35:310101:246, расположенного по ул. Парковой в г. Уржуме   </t>
  </si>
  <si>
    <t>Строительство газопровода-ввода к жилому дому № 39а по ул. Красной в г. Уржуме (кадастровый номер земельного участка 43:35:310121:0065)</t>
  </si>
  <si>
    <t>Строительство газопровода-ввода к жилому дому № 138 кв.2 по ул. Гоголя в г. Уржуме</t>
  </si>
  <si>
    <t>Строительство газопровода-ввода к жилому дому № 11 по пер. Ёлкина в г. Уржум Уржумского района (кадастровый номер земельного участка 43:35:310150:549)</t>
  </si>
  <si>
    <t xml:space="preserve">Строительство газопровода-ввода к жилому дому № 39 по ул. Красной в г. Уржуме </t>
  </si>
  <si>
    <t>Строительство газопровода-ввода к жилому дому № 8, кв.1 по ул. Ломоносова в г. Уржуме</t>
  </si>
  <si>
    <t>Строительство газопровода-ввода к жилому дому № 1б по ул. Красная в г. Уржуме</t>
  </si>
  <si>
    <t>Строительство газопровода-ввода к жилому дому № 5, кв. 1 по пер. Кооперативный в г. Уржум Уржумского района (кадастровый номер земельного участка 43:35:310103:10)</t>
  </si>
  <si>
    <t>Строительство газопровода-ввода к жилому дому № 29 по ул. Кирова в г. Уржуме Уржумского района (кадастровый номер земельного участка 43:35:310118:77)</t>
  </si>
  <si>
    <t>Строительство газопровода-ввода к жилому дому № 23 по ул. Кооперативной в г. Уржуме (кадастровый номер земельного участка 43:35:310103:137)</t>
  </si>
  <si>
    <t>Строительство газопровода-ввода к жилому дому № 14 по ул. Первомайская в г. Уржум Уржумского района (кадастровый номер земельного участка 43:35:310109:57)</t>
  </si>
  <si>
    <t>Строительство газопровода-ввода к жилому дому № 74 по ул. Кирова в г. Уржум Уржумского района (кадастровый номер земельного участка 43:35:310133:49)</t>
  </si>
  <si>
    <t>Строительство газопровода-ввода к жилому дому № 68, кв. 1 по ул. Гоголя в г. Уржум Уржумского района (кадастровый номер земельного участка 43:35:310121:33)</t>
  </si>
  <si>
    <t>Строительство газопровода-ввода к жилому дому №27 по ул. Первомайская в пгт Нема Немского района (кадастровый номер земельного участка 43:20:310116:147)</t>
  </si>
  <si>
    <t>Строительство газопровода-ввода к жилому дому №56 по ул. Набережная в пгт Нема Немского района (кадастровый номер земельного участка 43:20:310103:110)</t>
  </si>
  <si>
    <t>Строительство газопровода-ввода к жилому дому №58 кв.2 по ул. Советская в пгт Нема Немского района (кадастровый номер земельного участка 43:20:310111:106)</t>
  </si>
  <si>
    <t>Строительство газопровода-ввода к жилому дому №29 по ул. Колхозная в пгт Нема Немского района (кадастровый номер земельного участка 43:20:310108:88)</t>
  </si>
  <si>
    <t>Строительство газопровода-ввода к жилому дому № 5 кв. 2 по ул. Пирогова в г. Уржуме</t>
  </si>
  <si>
    <t>Строительство газопровода-ввода к жилому дому № 58, кв. 1 по ул. Кирова в г. Уржум Уржумского района (кадастровый номер земельного участка 43:35:310128:30)</t>
  </si>
  <si>
    <t>Строительство газопровода-ввода к жилому дому № 7, кв. 1 по ул. Б.Речка в г. Уржум Уржумского района (кадастровый номер земельного участка 43:35:310158:122)</t>
  </si>
  <si>
    <t>Строительство газопровода-ввода к жилому дому № 2 по ул. Груздовского в г. Уржум Уржумского района (кадастровый номер земельного участка 43:35:310120:20)</t>
  </si>
  <si>
    <t>Строительство газопровода-ввода к жилому дому № 10 по ул. Белинского в г. Уржуме</t>
  </si>
  <si>
    <t>Строительство газопровода-ввода к жилому дому № 3, кв. 1 по ул. Лесозаводская в г. Уржуме Уржумского района (кадастровый номер земельного участка 43:35:310105:6)</t>
  </si>
  <si>
    <t>Строительство газопровода-ввода к жилому дому № 7, кв. 1 по ул. Лесозаводская в г. Уржум Уржумского района (кадастровый номер земельного участка 43:35:310105:17)</t>
  </si>
  <si>
    <t>Строительство газопровода-ввода к жилому дому № 11, кв. 3 по  ул. Белая Речка в г. Уржуме</t>
  </si>
  <si>
    <t>Строительство газопровода-ввода к жилому дому № 32, кв.1 по ул. Революционной в г. Уржуме (земельный участок с кадастровым номером 43:35:310141:23)</t>
  </si>
  <si>
    <t xml:space="preserve">Строительство газопровода-ввода к жилому дому № 58 по ул. Кирова в г. Уржуме </t>
  </si>
  <si>
    <t>Строительство газопровода-ввода к жилому дому № 17 по ул. Молодежная в д. Антонково Уржумского района (кадастровый номер земельного участка 43:35:210102:0133)</t>
  </si>
  <si>
    <t>Строительство газопровода-ввода к жилому дому № 38 по ул. Центральная в д. Антонково Уржумского района (кадастровый номер земельного участка 43:35:510101:135)</t>
  </si>
  <si>
    <t xml:space="preserve">Строительство газопровода-ввода к жилому дому № 2 по ул. Молодежной в д. Антонково Уржумского района </t>
  </si>
  <si>
    <t>Строительство газопровода-ввода к жилому дому № 13 по ул. Центральная в д. Антонково Уржумского района (кадастровый номер земельного участка 43:35:510101:165)</t>
  </si>
  <si>
    <t>Строительство газопровода-ввода к жилому дому № 1, кв. 1 по ул.Молодежной в д. Антонково Уржумского района (кадастровый номер земельного участка 43:35:510102:158)</t>
  </si>
  <si>
    <t>Строительство газопровода-ввода к жилому дому №11 кв.2 по ул. Молодежная в д. Антонково Уржумского района (кадастровый номер земельного участка 43:35:510102:147)</t>
  </si>
  <si>
    <t>Строительство газопровода-ввода к жилому дому № 6, кв.2 по ул.Строителей в д. Антонково Уржумского района (кадастровый номер земельного участка 43:35:510102:167)</t>
  </si>
  <si>
    <t>Строительство газопровода-ввода к жилому дому № 14, кв. 1 по ул. Полевой в д. Берсениха Уржумского района (кадастровый номер земельного участка 43:35:340101:345)</t>
  </si>
  <si>
    <t xml:space="preserve">Строительство газопровода-ввода к жилому дому № 2, кв. 2 по ул. Полевой в  д. Берсениха Уржумского района </t>
  </si>
  <si>
    <t xml:space="preserve">Строительство газопровода-ввода к жилому дому № 12, кв. 1 по ул. Полевой в  д. Берсениха Уржумского района </t>
  </si>
  <si>
    <t xml:space="preserve">Строительство газопровода-ввода к жилому дому № 12, кв. 2 по ул. Полевой в  д. Берсениха Уржумского района </t>
  </si>
  <si>
    <t>Строительство газопровода-ввода к жилому дому № 2, кв. 1 по ул. Садовая в с. Берсениха, Уржумского района</t>
  </si>
  <si>
    <t xml:space="preserve">Строительство газопровода-ввода к жилому дому № 78 по ул. Набережной в д. Богданово Уржумского района </t>
  </si>
  <si>
    <t xml:space="preserve">Строительство газопровода-ввода к жилому дому № 47, кв. 2 по ул. Набережной в д. Богданово Уржумского района </t>
  </si>
  <si>
    <t xml:space="preserve">Строительство газопровода-ввода к жилому дому № 11 по ул. Набережной в д. Богданово Уржумского района </t>
  </si>
  <si>
    <t>Строительство газопровода-ввода к жилому дому № 9 по ул. Набережной в д. Богданово Уржумского района</t>
  </si>
  <si>
    <t>Строительство газопровода-ввода к жилому дому № 45, кв. 2 по ул. Набережной в д. Богданово Уржумского района земельный участок с кадастровым номером 43:35:340204:0078)</t>
  </si>
  <si>
    <t xml:space="preserve">Строительство газопровода-ввода к жилому дому № 7, кв. 2 по ул. Трудовой в  д. Вершинята Уржумского района </t>
  </si>
  <si>
    <t>Строительство газопровода-ввода к жилому дому № 2 по ул. Трудовой в  д. Вершинята Уржумского района</t>
  </si>
  <si>
    <t>Строительство газопровода-ввода к жилому дому № 5, кв 1 по ул. Садовая в д. Вершинята Уржумского района (кадастровый номер земельного участка 43:35:420201:246)</t>
  </si>
  <si>
    <t>Строительство газопровода-ввода к жилому дому № 15 по ул. Трудовая в д. Вершинята Уржумского района (кадастровый номер земельного участка 43:35:420201:202)</t>
  </si>
  <si>
    <t xml:space="preserve">Строительство газопровода-ввода к жилому дому № 12 по ул. Трудовой в  д. Вершинята Уржумского района </t>
  </si>
  <si>
    <t>Строительство газопровода-ввода к жилому дому № 5, кв 2 по ул. Садовая в д. Вершинята Уржумского района (кадастровый номер земельного участка 43:35:420201:206)</t>
  </si>
  <si>
    <t>Строительство газопровода-ввода к жилому дому № 20 по ул. Трудовой в  д. Вершинята Уржумского района</t>
  </si>
  <si>
    <t xml:space="preserve">Строительство газопровода-ввода к жилому дому № 41 по ул.Мира в  д. Круглые Полянки Уржумского района </t>
  </si>
  <si>
    <t xml:space="preserve">Строительство газопровода-ввода к жилому дому № 13 по ул.Мира в  д. Круглые Полянки Уржумского района </t>
  </si>
  <si>
    <t>Строительство газопровода-ввода к жилому дому № 8 по ул. Новая в д. Петряево, Уржумского района</t>
  </si>
  <si>
    <t>Строительство газопровода-ввода к жилому дому № 26 по ул. Садовая в д. Петряево, Уржумского района</t>
  </si>
  <si>
    <t>Строительство газопровода-ввода к жилому дому № 16, кв. 2 по ул.Рябиновой в д. Петряево Уржумского района (кадастровый номер земельного участка 43:35:430301:99)</t>
  </si>
  <si>
    <t>Строительство газопровода-ввода к жилому дому № 2 по ул. Советской в д. Теребиловка Уржумского района</t>
  </si>
  <si>
    <t xml:space="preserve">Строительство газопровода-ввода к жилому дому № 25 по ул. Речной в  д. Федосимово Уржумского района </t>
  </si>
  <si>
    <t>Строительство газопровода-ввода к жилому дому № 15, кв. 2 по ул. Садовая в п. Андреевский, Уржумского района</t>
  </si>
  <si>
    <t>Строительство газопровода-ввода к жилому дому № 9 кв. 2 по ул. Садовая в п. Андреевский Уржумского района</t>
  </si>
  <si>
    <t>Строительство газопровода-ввода к жилому дому № 13, кв. 1 по ул. Трудовой, п. Андреевский Уржумского района</t>
  </si>
  <si>
    <t>Строительство газопровода-ввода к жилому дому № 6 по ул. Первомайской, п. Андреевский Уржумского района</t>
  </si>
  <si>
    <t>Строительство газопровода-ввода к жилому дому № 23, кв. 1 по ул. Северная в п. Андреевский, Уржумского района</t>
  </si>
  <si>
    <t>Строительство газопровода-ввода к жилому дому № 5, кв. 2 по ул. Заречная в п. Андреевский, Уржумского района</t>
  </si>
  <si>
    <t>Строительство газопровода-ввода к жилому дому № 21 кв. 1 по ул. Садовая в п. Андреевский Уржумского района</t>
  </si>
  <si>
    <t>Строительство газопровода-ввода к жилому дому № 26 по ул. Дачная в с. Архангельское Уржумского района (кадастровый номер земельного участка 43:35:320201:66)</t>
  </si>
  <si>
    <t>Строительство газопровода-ввода к жилому дому № 1, кв. 1 по ул. Дачная в с. Архангельское Уржумского района (кадастровый номер земельного участка 43:35:320201:87)</t>
  </si>
  <si>
    <t>Строительство газопровода-ввода к жилому дому № 13, кв 2 по ул. Дачная с. Архангельское Уржумского района  (кадастровый номер земельного участка 43:35:320202:49)</t>
  </si>
  <si>
    <t>Строительство газопровода-ввода к жилому дому № 9 по ул. Дачная в с. Архангельское Уржумского района (кадастровый номер земельного участка 43:35:320202:100)</t>
  </si>
  <si>
    <t>Строительство газопровода-ввода к жилому дому № 19, кв 1 по ул. Дачная с. Архангельское Уржумского района  (кадастровый номер земельного участка 43:35:320202:43)</t>
  </si>
  <si>
    <t>Строительство газопровода-ввода к жилому дому № 17, кв 2 по ул. Дачная с. Архангельское Уржумского района  (кадастровый номер земельного участка 43:35:320202:44)</t>
  </si>
  <si>
    <t>Строительство газопровода-ввода к жилому дому № 13, кв 1 по ул. Дачная с. Архангельское Уржумского района  (кадастровый номер земельного участка 43:35:320202:48)</t>
  </si>
  <si>
    <t>Строительство газопровода-ввода к жилому дому №112 кв.1 по ул. Советская в с. Архангельское Немского района (кадастровый номер земельного участка 43:20:320101:298)</t>
  </si>
  <si>
    <t>Строительство газопровода-ввода к жилому дому № 21 по ул. Дачная с. Архангельское Уржумского района  (кадастровый номер земельного участка 43:35:320202:41)</t>
  </si>
  <si>
    <t>Строительство газопровода-ввода к жилому дому № 23 по ул. Трудовой в с. Большой Рой Уржумского района</t>
  </si>
  <si>
    <t>Строительство газопровода-ввода к жилому дому № 15 по ул. Центральная в с. Большой Рой, Уржумского района</t>
  </si>
  <si>
    <t>Строительство газопровода-ввода к жилому дому № 119 по ул. Центральная в с. Большой Рой, Уржумского района</t>
  </si>
  <si>
    <t>Строительство газопровода-ввода к жилому дому № 68 по ул. Центральная в с. Большой Рой, Уржумского района</t>
  </si>
  <si>
    <t>Строительство газопровода-ввода к жилому дому № 8, кв. 2 по ул. Молодежная в с. Большой Рой, Уржумского района</t>
  </si>
  <si>
    <t>Строительство газопровода-ввода к жилому дому № 53, кв. 1 по ул. Центральная в с. Большой Рой, Уржумского района</t>
  </si>
  <si>
    <t>Строительство газопровода-ввода к жилому дому № 2 по ул. Заречная в с. Большой Рой, Уржумского района</t>
  </si>
  <si>
    <t>Строительство газопровода-ввода к жилому дому № 64 по ул. Центральная в с. Большой Рой, Уржумского района</t>
  </si>
  <si>
    <t>Строительство газопровода-ввода к жилому дому № 8, кв. 1 по ул.Молодежной в с. Большой Рой Уржумского района (кадастровый номер земельного участка 43:35:350107:44)</t>
  </si>
  <si>
    <t>Строительство газопровода-ввода к жилому дому № 51 по ул. Центральная в с. Большой Рой Уржумского района</t>
  </si>
  <si>
    <t>Строительство газопровода-ввода к жилому дому № 111 по ул. Центральная в с. Большой Рой, Уржумского района</t>
  </si>
  <si>
    <t xml:space="preserve">Строительство газопровода-ввода к жилому дому № 24, кв. 2 по ул. Комсомольской в с. Буйское Уржумского района </t>
  </si>
  <si>
    <t xml:space="preserve">Строительство газопровода-ввода к жилому дому № 48, кв. 1 по ул.Кирова в с. Буйское Уржумского района </t>
  </si>
  <si>
    <t xml:space="preserve">Строительство газопровода-ввода к жилому дому № 38 по ул. Революционной в с. Буйское Уржумского района </t>
  </si>
  <si>
    <t>Строительство газопровода-ввода к жилому дому № 19, кв. 2 по ул. Комсомольской в с. Буйское Уржумского района</t>
  </si>
  <si>
    <t>Строительство газопровода-ввода к жилому дому № 12 по ул. Первомайская в с. Лазарево, Уржумского района</t>
  </si>
  <si>
    <t>Строительство газопровода-ввода к жилому дому № 18, кв. 1 по ул. Октябрьской в с. Лазарево Уржумского района</t>
  </si>
  <si>
    <t>Строительство газопровода-ввода к жилому дому № 1 по ул. Гагарина в с. Лазарево Уржумского района</t>
  </si>
  <si>
    <t xml:space="preserve">Строительство газопровода-ввода к жилому дому № 27, кв. 1 по ул. Заречной в с. Лазарево Уржумского района </t>
  </si>
  <si>
    <t xml:space="preserve">Строительство газопровода-ввода к жилому дому № 9 по ул. Лесной в с. Лазарево Уржумского района </t>
  </si>
  <si>
    <t>Строительство газопровода-ввода к жилому дому №14 по ул. Почтовая в пос. Медведок Нолинского района (кадастровый номер земельного участка 43:21:020104:007:1866/13/А)</t>
  </si>
  <si>
    <t>Строительство газопровода-ввода к жилому дому №40 по ул.Сенная в пос. Медведок Нолинского района (кадастровый номер земельного участка 43:21:030115:59)</t>
  </si>
  <si>
    <t>Строительство газопровода-ввода к жилому дому №5 кв.2 по ул. Мира в пос. Медведок Нолинского района (кадастровый номер земельного участка 43:21:030109:40)</t>
  </si>
  <si>
    <t>Строительство газопровода-ввода к жилому дому № 38, кв. 2 по ул.Заречной в с. Лазарево Уржумского района</t>
  </si>
  <si>
    <t xml:space="preserve">Строительство газопровода-ввода к жилому дому № 7 по ул. Заречной в с. Лазарево Уржумского района </t>
  </si>
  <si>
    <t>Строительство газопровода-ввода к жилому дому № 1, кв 1 по ул. Молодежная с. Лазарево Уржумского района  (кадастровый номер земельного участка 43:35:380213:65)</t>
  </si>
  <si>
    <t xml:space="preserve">Строительство газопровода-ввода к жилому дому № 21, кв. 2 по ул. Лесной в с. Лазарево Уржумского района </t>
  </si>
  <si>
    <t>Строительство газопровода-ввода к жилому дому № 39 по ул. Заречная в д. Липино Нолинского района (кадастровый номер земельного участка 43:21:070401:183)</t>
  </si>
  <si>
    <t xml:space="preserve">Строительство газопровода-ввода к жилому дому № 2, кв.2 по ул. Заречной в с. Лазарево Уржумского района </t>
  </si>
  <si>
    <t xml:space="preserve">Строительство газопровода-ввода к жилому дому № 1, кв.2 по ул. Заречной в с. Лазарево Уржумского района </t>
  </si>
  <si>
    <t xml:space="preserve">Строительство газопровода-ввода к жилому дому № 34, кв.2 по ул. Заречной в с. Лазарево Уржумского района </t>
  </si>
  <si>
    <t xml:space="preserve">Строительство газопровода-ввода к жилому дому № 34 по ул. Октябрьской в с. Лазарево Уржумского района </t>
  </si>
  <si>
    <t>Строительство газопровода-ввода к жилому дому № 28, кв. 1 по ул. Гагарина в с. Лазарево Уржумского района</t>
  </si>
  <si>
    <t>Строительство газопровода-ввода к жилому дому № 20, кв.1 по ул. Новой в с. Лазарево Уржумского района</t>
  </si>
  <si>
    <t xml:space="preserve">Строительство газопровода-ввода к жилому дому № 41а по ул. Советской в с. Лазарево Уржумского района </t>
  </si>
  <si>
    <t>Строительство газопровода-ввода к жилому дому № 20, кв.1 по ул. Заречной в с. Лазарево Уржумского района</t>
  </si>
  <si>
    <t xml:space="preserve">Строительство газопровода-ввода к жилому дому № 18 по ул. Советской в с. Лазарево Уржумского района </t>
  </si>
  <si>
    <t>Строительство газопровода-ввода к жилому дому №105 по ул. Октябрьская в пгт Суна Сунского района (кадастровый номер земельного участка 43:32:310101:548)</t>
  </si>
  <si>
    <t>Строительство газопровода-ввода к жилому дому №16 по ул. Весенняя в пгт Суна Сунского района (кадастровый номер земельного участка 43:32:310109:683)</t>
  </si>
  <si>
    <t xml:space="preserve">Строительство газопровода-ввода к жилому дому № 6, кв. 2 по ул.Заречной в с. Лазарево Уржумского района </t>
  </si>
  <si>
    <t>Строительство газопровода-ввода к жилому дому № 18, кв. 4 по ул. Октябрьская в с. Лазарево Уржумского района (кадастровый номер земельного участка 43:35:380206:118)</t>
  </si>
  <si>
    <t>Строительство газопровода-ввода к жилому дому № 15 по ул. Коммуны в с. Лазарево Уржумского района (кадастровый номер земельного участка 43:35:380211:119)</t>
  </si>
  <si>
    <t>Строительство газопровода-ввода к жилому дому № 50, кв.2 по ул. Рабочей в с. Лазарево Уржумского района</t>
  </si>
  <si>
    <t>Строительство газопровода-ввода к жилому дому № 25 кв. 1 по ул. Никитина в г. Уржуме</t>
  </si>
  <si>
    <t>Строительство газопровода-ввода к жилому дому № 27 кв. 2 по ул. Васнецова в г. Уржуме</t>
  </si>
  <si>
    <t>Строительство газопровода-ввода к жилому дому № 16 по ул. Советской в с. Лазарево Уржумского района ул.Советская, д.16</t>
  </si>
  <si>
    <t>Строительство газопровода-ввода к жилому дому № 10 по ул. Спорта в с. Лопьял Уржумского района</t>
  </si>
  <si>
    <t xml:space="preserve">Строительство газопровода-ввода к жилому дому № 18 по ул. Первомайской в г. Уржуме </t>
  </si>
  <si>
    <t xml:space="preserve">Строительство газопровода-ввода к жилому дому № 14 по ул. Спорта в с. Лопьял Уржумского района </t>
  </si>
  <si>
    <t>Строительство газопровода-ввода к жилому дому № 7 по ул. Молодежной в с. Петровское Уржумского района</t>
  </si>
  <si>
    <t>Строительство газопровода-ввода к жилому дому № 28 по ул. Набережная в с. Петровское Уржумского района (кадастровый номер земельного участка 43:35:420602:221)</t>
  </si>
  <si>
    <t xml:space="preserve">Строительство газопровода-ввода к жилому дому № 73 по ул. Кирова в с. Петровское Уржумского района </t>
  </si>
  <si>
    <t>Строительство газопровода-ввода к жилому дому № 19 по ул. Кирова в с. Петровское Уржумского района</t>
  </si>
  <si>
    <t xml:space="preserve">Строительство газопровода-ввода к жилому дому № 4 по ул. Весенней в с. Петровское Уржумского района </t>
  </si>
  <si>
    <t xml:space="preserve">Строительство газопровода-ввода к жилому дому № 128 по ул. Кирова в с. Петровское Уржумского района </t>
  </si>
  <si>
    <t>Строительство газопровода-ввода к жилому дому № 14 по ул. Набережной в с. Петровское Уржумского района</t>
  </si>
  <si>
    <t xml:space="preserve">Строительство газопровода-ввода к жилому дому № 12 по пер. Почтовый в с. Петровское Уржумского района </t>
  </si>
  <si>
    <t>Строительство газопровода-ввода к жилому дому № 46 по ул. Кирова в с. Петровское Уржумского района (кадастровый номер земельного участка 43:35:420601:0035)</t>
  </si>
  <si>
    <t xml:space="preserve">Строительство газопровода-ввода к жилому дому № 32 по ул. Кирова в с. Петровское Уржумского района </t>
  </si>
  <si>
    <t>Строительство газопровода-ввода к жилому дому № 4 по ул. Кирова в с. Петровское Уржумского района (кадастровый номер земельного участка 43:35:420601:180)</t>
  </si>
  <si>
    <t>Строительство газопровода-ввода к жилому дому № 2, кв.1 по ул.Молодежной в с. Петровское Уржумского района (кадастровый номер земельного участка 43:35:420604:141)</t>
  </si>
  <si>
    <t>Строительство газопровода-ввода к жилому дому №26 по ул. Кирова в с. Петровское Уржумского района (кадастровый номер земельного участка 43:35:420601:199)</t>
  </si>
  <si>
    <t>Строительство газопровода-ввода к жилому дому №8 по ул. Полевая в с. Петровское Уржумского района (кадастровый номер земельного участка 43:35:420603:154)</t>
  </si>
  <si>
    <t>Строительство газопровода-ввода к жилому дому № 6, кв.2 по ул.Труда в с. Петровское Уржумского района (кадастровый номер земельного участка 43:35:420602:173)</t>
  </si>
  <si>
    <t xml:space="preserve">Строительство газопровода-ввода к жилому дому № 126 по ул. Красной в г. Уржуме </t>
  </si>
  <si>
    <t xml:space="preserve">Строительство газопровода-ввода к жилому дому № 29, кв. 2 по ул.Советской в  с. Русский Турек Уржумского района </t>
  </si>
  <si>
    <t>Строительство газопровода-ввода к жилому дому № 3 по ул. Свободы в с. Русский Турек Уржумского района  (кадастровый номер земельного участка 43:35:480307:187)</t>
  </si>
  <si>
    <t xml:space="preserve">Строительство газопровода-ввода до земельного участка с кадастровым № 43:35:480301:104 по ул. Пристанской в  с. Русский Турек Уржумского района </t>
  </si>
  <si>
    <t>Строительство газопровода-ввода к жилому дому № 71 по ул. Красной в г. Уржуме</t>
  </si>
  <si>
    <t>Строительство газопровода-ввода к жилому дому № 61 по ул. Кооперативная в с. Русский Турек Уржумского района  (кадастровый номер земельного участка 43:35:480302:131)</t>
  </si>
  <si>
    <t>Строительство газопровода-ввода к жилому дому №56 по ул. Кирова в г. Уржуме</t>
  </si>
  <si>
    <t xml:space="preserve">Строительство газопровода-ввода к жилому дому № 70 по ул.Советской в  с. Русский Турек Уржумского района </t>
  </si>
  <si>
    <t>Строительство газопровода-ввода к жилому дому № 18 по ул.Советской в с. Русский Турек Уржумского района (кадастровый номер земельного участка 43:35:480304:124)</t>
  </si>
  <si>
    <t>Строительство газопровода-ввода к жилому дому № 1 по пер. Апрельский в г. Уржуме</t>
  </si>
  <si>
    <t xml:space="preserve">Строительство газопровода-ввода к жилому дому № 25а по ул. Кооперативной в  с. Русский Турек Уржумского района </t>
  </si>
  <si>
    <t>Строительство газопровода-ввода к жилому дому № 86 по ул. Кооперативной в  с. Русский Турек Уржумского района</t>
  </si>
  <si>
    <t>Строительство газопровода-ввода к жилому дому № 8 по ул. Полевая в г. Уржуме</t>
  </si>
  <si>
    <t>Строительство газопровода-ввода к жилому дому № 92 по ул.Советской в  с. Русский Турек Уржумского района</t>
  </si>
  <si>
    <t xml:space="preserve">Строительство газопровода-ввода к жилому дому № 24 по ул.Кооперативной в  с. Русский Турек Уржумского района </t>
  </si>
  <si>
    <t>Строительство газопровода-ввода к жилому дому №31 по ул. Свободы в с. Русский Турек Уржумского района (кадастровый номер земельного участка 43:35:480306:76)</t>
  </si>
  <si>
    <t>Строительство газопровода-ввода к жилому дому № 11 по ул.Советская в с. Русский Турек Уржумского района</t>
  </si>
  <si>
    <t xml:space="preserve">Строительство газопровода-ввода к жилому дому № 2 по ул. Октябрьской в с. Цепочкино Уржумского района </t>
  </si>
  <si>
    <t>Строительство газопровода-ввода к жилому дому №7 по ул. Молодежная в с. Цепочкино Уржумского района (кадастровый номер земельного участка 43:35:510702:89)</t>
  </si>
  <si>
    <t xml:space="preserve">Строительство газопровода-ввода к жилому дому № 31 по ул. Октябрьской в с. Цепочкино Уржумского района </t>
  </si>
  <si>
    <t xml:space="preserve">Строительство газопровода-ввода к жилому дому № 27 по ул. Советской в с. Шевнино Уржумского района </t>
  </si>
  <si>
    <t>Строительство газопровода-ввода к жилому дому № 48 по ул. Кирова в с. Шевнино Уржумского района (кадастровый номер земельного участка 43:35:520301:96)</t>
  </si>
  <si>
    <t xml:space="preserve">Строительство газопровода-ввода к жилому дому № 29 по ул. Советской в с. Шевнино Уржумского района </t>
  </si>
  <si>
    <t xml:space="preserve">Строительство газопровода-ввода к жилому дому № 7, кв. 2 по ул. Набережной в с. Шевнино Уржумского района </t>
  </si>
  <si>
    <t>Строительство газопровода-ввода к жилому дому № 9 по пер. Школьный в с. Шурма Уржумского района</t>
  </si>
  <si>
    <t>Строительство газопровода-ввода к жилому дому № 25, кв. 2 по ул. Первомайской в с. Шурма Уржумского района</t>
  </si>
  <si>
    <t xml:space="preserve">Строительство газопровода-ввода к жилому дому № 30, кв. 1 по ул. Заводской в с. Шурма Уржумского района </t>
  </si>
  <si>
    <t xml:space="preserve">Строительство газопровода-ввода к жилому дому № 104 по ул. Первомайской в с. Шурма Уржумского района </t>
  </si>
  <si>
    <t>Строительство газопровода-ввода к жилому дому № 22 кв. 2 по ул. Механизаторов в с. Шурма Уржумского района</t>
  </si>
  <si>
    <t xml:space="preserve">Строительство газопровода-ввода к жилому дому № 22 по ул. Пролетарской в с. Шурма Уржумского района </t>
  </si>
  <si>
    <t xml:space="preserve">Строительство газопровода-ввода к жилому дому № 162, кв. 1 по ул. Гоголя в г. Уржуме </t>
  </si>
  <si>
    <t>Строительство газопровода-ввода к жилому дому № 186, кв. 2 по ул. Советская в с. Шурма Уржумского района (кадастровый номер земельного участка 43:35:531010:142)</t>
  </si>
  <si>
    <t>Строительство газопровода-ввода к жилому дому № 15, кв.2 по ул. Механизаторв в с. Шурма Уржумского района</t>
  </si>
  <si>
    <t>Строительство газопровода-ввода к жилому дому № 186, кв. 1 по ул. Советская в с. Шурма Уржумского района (кадастровый номер земельного участка 43:35:531010:142)</t>
  </si>
  <si>
    <t>Строительство газопровода-ввода к жилому дому № 68 кв. 1 по ул. Пролетарская в с. Шурма Уржумского района</t>
  </si>
  <si>
    <t xml:space="preserve">Строительство газопровода-ввода к жилому дому № 67 по ул. Урванцева в с. Шурма Уржумского района </t>
  </si>
  <si>
    <t>Строительство газопровода-ввода к жилому дому № 220 по ул. Советская в с. Шурма Уржумского района (кадастровый номер земельного участка 43:35:531012:147)</t>
  </si>
  <si>
    <t>Строительство газопровода-ввода к жилому дому № 10 по ул. Индустриальной в с. Шурма Уржумского района</t>
  </si>
  <si>
    <t>Строительство газопровода-ввода к жилому дому № 6, кв. 2 по ул.Урванцева в с. Шурма Уржумского района (кадастровый номер земельного участка 43:35:531011:118)</t>
  </si>
  <si>
    <t>Строительство газопровода-ввода к жилому дому № 19 по ул. Пролетарской в с. Шурма Уржумского района</t>
  </si>
  <si>
    <t xml:space="preserve">Строительство газопровода-ввода к жилому дому № 20 по ул.Советской в с. Шурма Уржумского района </t>
  </si>
  <si>
    <t>Строительство газопровода-ввода к жилому дому № 37 по ул. Заводская в с. Шурма Уржумского района</t>
  </si>
  <si>
    <t>Строительство газопровода-ввода к жилому дому № 25 по ул. Спорта в с. Лопьял Уржумского района (кадастровый номер земельного участка 43:35:400703:254)</t>
  </si>
  <si>
    <t>Строительство газопровода-ввода к жилому дому №31 Б кв. 2 по ул. Пригородная в г. Нолинск Нолинского района (кадастровый номер земельного участка 43:21:010137:5)</t>
  </si>
  <si>
    <t>Строительство газопровода-ввода к жилому дому №6 кв.2 по ул. Пригородная в г. Нолинск Нолинского района (кадастровый номер земельного участка 43:21:010135:13)</t>
  </si>
  <si>
    <t>Строительство газопровода-ввода к жилому дому №37 кв.2 в г. Нолинск Нолинского района (кадастровый номер земельного участка 43:21:010121:16)</t>
  </si>
  <si>
    <t>Строительство газопровода-ввода к жилому дому №8 кв.2 по ул. Пригородная в г. Нолинск Нолинского района (кадастровый номер земельного участка 43:21:010135:13)</t>
  </si>
  <si>
    <t>Строительство газопровода-ввода к жилому дому № 54 по ул. Спартака в г. Нолинск Нолинского района (кадастровый номер земельного участка 43:21:010142:44)</t>
  </si>
  <si>
    <t>Строительство газопровода-ввода к жилому дому №9 по ул. Спартака в г. Нолинск Нолинского района (кадастровый номер земельного участка 43:21:010144:34)</t>
  </si>
  <si>
    <t>Строительство газопровода-ввода к жилому дому №12 кв.1 по ул. Пригородная в г. Нолинск Нолинского района (кадастровый номер земельного участка 43:21:010135:13)</t>
  </si>
  <si>
    <t>Строительство газопровода-ввода к жилому дому №31а кв.1 по ул. Пригородная в г. Нолинск Нолинского района (кадастровый номер земельного участка 43:21:010137:6)</t>
  </si>
  <si>
    <t>Строительство газопровода-ввода к жилому дому №17 по ул. Кузнецкая в г. Нолинск Нолинского района (кадастровый номер земельного участка 43:21:010153:63)</t>
  </si>
  <si>
    <t>Строительство газопровода-ввода к жилому дому №1 по пер. Бехтерова в г. Нолинск Нолинского района (кадастровый номер земельного участка 43:21:010133:49)</t>
  </si>
  <si>
    <t>Строительство газопровода-ввода к жилому дому №4А по ул. Дзержинского в г. Нолинск Нолинского района (кадастровый номер земельного участка 43:21:010149:77)</t>
  </si>
  <si>
    <t>Строительство газопровода-ввода к жилому дому №4 по ул. Северная в г. Уржум Уржумского района (кадастровый номер земельного участка 43:35:310101:286)</t>
  </si>
  <si>
    <t>Строительство газопровода-ввода к жилому дому №5/2, кв.2 по ул. Яранский Тракт в г. Уржум Уржумского района (кадастровый номер земельного участка 43:35:310125:36)</t>
  </si>
  <si>
    <t>Строительство газопровода-ввода к жилому дому №62 по ул. Октябрьская в г. Уржум Уржумского района (кадастровый номер земельного участка 43:35:310136:106)</t>
  </si>
  <si>
    <t>Строительство газопровода-ввода к жилому дому №8, кв.3 по ул. Березовая в г. Уржум Уржумского района (кадастровый номер земельного участка 43:35:310158:131)</t>
  </si>
  <si>
    <t>Строительство газопровода-ввода к жилому дому №2а по ул. Первомайская в г. Уржум Уржумского района (кадастровый номер земельного участка 43:35:010104:400)</t>
  </si>
  <si>
    <t>Строительство газопровода-ввода к жилому дому № 11 по ул. Труда в д. Перевоз Нолинского района (кадастровый номер земельного участка 43:21:130501:0131)</t>
  </si>
  <si>
    <t>Строительство газопровода-ввода к жилому дому № 49 по ул. Труда в д. Перевоз Нолинского района (кадастровый номер земельного участка 43:21:130502:143)</t>
  </si>
  <si>
    <t>Строительство газопровода-ввода к жилому дому №29А в д. Русское г. Кирова (кадастровый номер земельного участка 43:40:002818:46)</t>
  </si>
  <si>
    <t>Строительство газопровода-ввода к жилому дому № 2А в д. Гуси г. Кирова (кадастровый номер земельного участка 43:40:002428:213)</t>
  </si>
  <si>
    <t>Строительство газопровода-ввода к жилому дому № 5 по ул. Осенняя в пгт Мурыгино Юрьянского района (кадастровый номер земельного участка 43:38:260352:831)</t>
  </si>
  <si>
    <t>Строительство газопровода-ввода к жилому дому по ул. Малая, д. 10 в д. Кисели г. Кирова (кадастровый номер земельного участка 43:40:002446:66)</t>
  </si>
  <si>
    <t>Строительство газопровода-ввода к жилому дому №5а по ул. Дунские п. Дороничи г. Кирова (кадастровый номер земельного участка 43:40:002606:689 (У2606-065))</t>
  </si>
  <si>
    <t>Строительство газопровода-ввода к жилому дому №4 по ул. Молодежная в с. Русское (кадастровый номер земельного участка 43:40:003400:520)</t>
  </si>
  <si>
    <t>Строительство газопровода-ввода к жилому дому №9 по ул. Ветеранов (Нововятский) в г. Кирове (кадастровый номер земельного участка 43:40:000799:18)</t>
  </si>
  <si>
    <t>Строительство газопровода-ввода к жилому дому №10 по ул. Луговая в п. Ганино г. Кирова (кадастровый номер земельного участка 43:40:002200:23)</t>
  </si>
  <si>
    <t>Строительство газопровода-ввода к жилому дому №12 по ул. Луговая в п. Ганино г. Кирова (кадастровый номер земельного участка 43:40:002200:0320)</t>
  </si>
  <si>
    <t>Строительство газопровода-ввода к жилому дому по адресу: Кировская область, г. Киров, д. Малая Субботиха, тер Никулинка, 26 кн 43:40:003633:833</t>
  </si>
  <si>
    <t xml:space="preserve">Строительство газопровода-ввода к жилому дому ул. Молодежная   36  с Русское    </t>
  </si>
  <si>
    <t>Строительство газопровода-ввода к жилому дому №65 по ул. Коммуны в с. Русское</t>
  </si>
  <si>
    <t>Строительство газопровода-ввода к жилому дому №78 по ул. Коммуны в с. Русское</t>
  </si>
  <si>
    <t>Строительство газопровода-ввода к жилому дому ул. Коммуны 91, с Русское</t>
  </si>
  <si>
    <t>Строительство газопровода-ввода к жилому дому с. Русское, ул. Новая, 2, кв. 1</t>
  </si>
  <si>
    <t>Строительство газопровода-ввода к жилому дому №3б по ул. Новая в с. Русское (кадастровый номер земельного участка 43:40:003400:1385)</t>
  </si>
  <si>
    <t>Строительство газопровода-ввода к жилому дому № 64 по ул. Коммуны в с. Русское г. Кирова (земельный участка с кадастровым номером 43:40:003400:562)</t>
  </si>
  <si>
    <t xml:space="preserve">Строительство газопровода-ввода к жилому дому по адресу: Кировская область, г. Киров, с. Порошино, пер. Лесной, д. 2 кн 43:40:003600:994 </t>
  </si>
  <si>
    <t>Строительство газопровода-ввода к жилому дому № 8А по пер. Новый в с. Порошино г. Кирова (кадастровый номер земельного участка 43:40:003605:284)</t>
  </si>
  <si>
    <t>Строительство газопровода-ввода к жилому дому № 34 а по ул. Октябрьская в с. Пасегово Кирово-Чепецкого района</t>
  </si>
  <si>
    <t>Строительство газопровода-ввода к жилому дому № 21 по ул.Солнечная в с. Пасегово Кирово-Чепецкого района</t>
  </si>
  <si>
    <t>Строительство газопровода-ввода к жилому дому ул. Юбилейная, д. 22, с Бахта</t>
  </si>
  <si>
    <t>Строительство газопровода-ввода к жилому дому ул. Юбилейная, д. 7-1, с Бахта</t>
  </si>
  <si>
    <t>Строительство газопровода-ввода к жилому дому ул. Юбилейная, д. 7Б, с Бахта</t>
  </si>
  <si>
    <t>Строительство газопровода-ввода к жилому дому ул. Юбилейная, д. 13-1, с Бахта</t>
  </si>
  <si>
    <t>Строительство газопровода-ввода к жилому дому №4 по ул. Мелиораторов 1-я в с. Бахта</t>
  </si>
  <si>
    <t>Строительство газопровода-ввода к жилому дому №28 по ул. Поселковая в с. Бахта (кадастровый номер земельного участка 43:40:003207:157)</t>
  </si>
  <si>
    <t>Строительство газопровода-ввода к жилому дому № 1 по ул. Поселковая в с. Бахта г. Кирова (кадастровый номер земельного участка 43:40:003206:0027)</t>
  </si>
  <si>
    <t>Строительство газопровода-ввода к жилому дому №2-3 по ул. Мелиораторов 1-я в с. Бахта г. Кирова</t>
  </si>
  <si>
    <t>Строительство газопровода-ввода к жилому дому № 20 по ул. Юбилейная в с. Бахта г. Кирова (земельный участок с кадастровым номером 43:40:003201:776)</t>
  </si>
  <si>
    <t>Строительство газопровода-ввода к жилому дому № 19 по ул. Юбилейная в с. Бахта г. Кирова (земельный участок с кадастровым номером 43:40:003205:237)</t>
  </si>
  <si>
    <t>Строительство газопровода-ввода к жилому дому № 5 по ул. Набержная в с. Бахта г. Кирова (кадастровый номер земельного участка 43:40:003205:557)</t>
  </si>
  <si>
    <t>Строительство газопровода-ввода к жилому дому №7В по ул. Юбилейная в с. Бахта г. Кирова (кадастровый номер земельного участка 43:40:003205:444)</t>
  </si>
  <si>
    <t>Строительство газопровода-ввода к жилому дому № 5 по ул. Фиалковая в с. Бахта г. Кирова (земельный участок с кадастровым номером 43:40:003206:307)</t>
  </si>
  <si>
    <t>Строительство газопровода-ввода к жилому дому № 5 по ул. Майская в пгт. Мурыгино Юрьянского района</t>
  </si>
  <si>
    <t>Строительство газопровода-ввода к жилому дому № 8А по ул. Рычки в пгт. Мурыгино Юрьянского района Кировской области</t>
  </si>
  <si>
    <t>Строительство газопровода-ввода к жилому дому №10 по ул. Боровая в пгт Мурыгино Юрьянского района</t>
  </si>
  <si>
    <t>Строительство газопровода-ввода к жилому дому №19 по пер. Николая Рубцова в п. Чистые Пруды</t>
  </si>
  <si>
    <t>Строительство газопровода-ввода к жилому дому ул. Овчарная, д. 14А, п Чистые Пруды</t>
  </si>
  <si>
    <t>Строительство газопровода-ввода к жилому дому по адресу: ировская область, г.Киров, п.Сосновый, ул.Заречная, д.29 к.н.  43:40:003212:227</t>
  </si>
  <si>
    <t>Строительство газопровода-ввода к жилому дому ул. Луговая 8-2, п Сосновый</t>
  </si>
  <si>
    <t>Строительство газопровода-ввода к жилому дому № 19 по ул. Заречная в п. Сосновый г. Кирова (кадастровый номер земельного участка 43:40:003212:214)</t>
  </si>
  <si>
    <t>Строительство газопровода-ввода к жилому дому № 5В по ул. Московская в п. Садаковский г. Кирова (земельный участок с кадастровым номером 43:40:002414:98)</t>
  </si>
  <si>
    <t>Строительство газопровода-ввода к жилому дому № 5 по ул. Восточная п. Садаковский г. Кирова (кадастровый номер земельного участка 43:40:002415:174)</t>
  </si>
  <si>
    <t>Строительство газопровода-ввода к жилому дому № 25 по ул. Восточная п. Садаковский г. Кирова (кадастровый номер земельного участка 43:40:002411:268)</t>
  </si>
  <si>
    <t>Строительство газопровода-ввода к жилому дому № 6А по ул. Заречная в п. Садаковский г. Кирова (земельный участок с кадастровым номером 43:40:002411:238)</t>
  </si>
  <si>
    <t>Строительство газопровода-ввода к жилому дому №6а по ул. Трудовая в п. Садаковский</t>
  </si>
  <si>
    <t>Строительство газопровода-ввода к жилому дому №7 по ул. Провинциальная в п. Садаковский г. Кирова (кадастровый номер земельного участка 43:40:002414:317)</t>
  </si>
  <si>
    <t>Строительство газопровода-ввода к жилому дому г. Киров, п. Садаковский, ул. Провинциальная, д. 9</t>
  </si>
  <si>
    <t>Строительство газопровода-ввода к жилому дому №31Б по ул. Московская в п. Садаковский</t>
  </si>
  <si>
    <t>Строительство газопровода-ввода к жилому дому № 10/1 по ул. Заречная в п. Садаковский г. Кирова (земельный участок с кадастровым номером 43:40:002411:426)</t>
  </si>
  <si>
    <t>Строительство газопровода-ввода к жилому дому № 3 по ул. Заречная в п. Садаковский г. Кирова (земельный участок с кадастровым номером 43:40:002411:69)</t>
  </si>
  <si>
    <t>Строительство газопровода-ввода к жилому дому № 12 по ул. Степная п. Садаковский г. Кирова (кадастровый номер земельного участка 43:40:002414:405)</t>
  </si>
  <si>
    <t>Строительство газопровода-ввода к жилому дому №95Б по ул. Московская в п. Садаковский г. Кирова (кадастровый номер земельного участка 43:40:002411:422)</t>
  </si>
  <si>
    <t>Строительство газопровода-ввода к жилому дому №29В по ул. Московская в п. Садаковский г. Кирова (кадастровый номер земельного участка 43:40:002414:615)</t>
  </si>
  <si>
    <t>Строительство газопровода-ввода к жилому дому № 11 по ул. Изумрудная в п. Садаковский г. Кирова (кадастровый номер земельного участка 43:40:002420:60)</t>
  </si>
  <si>
    <t>Строительство газопровода-ввода к жилому дому № 20 по ул. Степная в п. Садаковский г. Кирова (кадастровый номер земельного участка 43:40:002414:286)</t>
  </si>
  <si>
    <t>Строительство газопровода-ввода к жилому дому ул. Старосельская, д. 15, п Захарищевы</t>
  </si>
  <si>
    <t>Строительство газопровода-ввода к жилому дому г. Киров, п. Дороничи, ул. Фигурная, д. 10</t>
  </si>
  <si>
    <t>Строительство газопровода-ввода к жилому дому по адресу: Кировская область,  г. Киров, п. Дороничи, ул. Бронная, д. 3 кн 43:40:002628:282</t>
  </si>
  <si>
    <t>Строительство газопровода-ввода к жилому дому № 2 по ул. Яблоневая в п. Дороничи (земельный участок с кадастровым номером 43:40:002608:121)</t>
  </si>
  <si>
    <t>Строительство газопровода-ввода к жилому дому ул. Яблоневая 3, п Дороничи</t>
  </si>
  <si>
    <t>Строительство газопровода-ввода к жилому дому по адресу: Кировская область,  г. Киров, п. Дороничи, ул. Фигурная, д. 12 кн 43:40:002607:180</t>
  </si>
  <si>
    <t>Строительство газопровода-ввода к жилому дому г. Киров, п. Дороничи, ул. Веселая, д. 13</t>
  </si>
  <si>
    <t>Строительство газопровода-ввода к жилому дому г.Киров, п. Дороничи, ул.Дунские, д.10</t>
  </si>
  <si>
    <t>Строительство газопровода-ввода к жилому дому г. Киров, п. Дороничи, ул. Головенкины, д. 1б</t>
  </si>
  <si>
    <t>Строительство газопровода-ввода к жилому дому ул. Дороничевская, д. 16, п Дороничи</t>
  </si>
  <si>
    <t>Строительство газопровода-ввода к жилому дому по адресу: Кировская область,  г. Киров, п. Дороничи, ул. Дубровская кн 43:40:002601:50</t>
  </si>
  <si>
    <t>Строительство газопровода-ввода к жилому дому № 4 по ул. Мокрая Слободка в п. Дороничи (земельный участок с кадастровым номером 43:40:002613:84)</t>
  </si>
  <si>
    <t>Строительство газопровода-ввода к жилому дому № 4В по ул. Мокрая Слободка в п. Дороничи (земельный участок с кадастровым номером 43:40:002613:118)</t>
  </si>
  <si>
    <t>Строительство газопровода-ввода к жилому дому № 7 по ул. Дороничевская в п. Дороничи (земельный участок с кадастровым номером 43:40:002607:187)</t>
  </si>
  <si>
    <t>Строительство газопровода-ввода к жилому дому № 2 по ул. Светличная в п. Дороничи г. Кирова (кадастровый номер земельного участка 43:40:002601:283)</t>
  </si>
  <si>
    <t>Строительство газопровода-ввода к жилому дому № 3 по ул. 70-летия Победы в п. Гирсово Юрьянского района (кадастровый номер земельного участка 43:38:260431:641)</t>
  </si>
  <si>
    <t>Строительство газопровода-ввода к жилому дому №1Б по пер. Северный в п. Ганино (кадастровый номер земельного участка 43:40:002200:525)</t>
  </si>
  <si>
    <t xml:space="preserve">Строительство газопровода-ввода к жилому дому ул. Строителей  д. 10  п Ганино     </t>
  </si>
  <si>
    <t>Строительство газопровода-ввода к жилому дому №11 по ул. Строителей в п. Ганино (кадастровый номер земельного участка 43:40:002200:464)</t>
  </si>
  <si>
    <t xml:space="preserve">Строительство газопровода-ввода к жилому дому  ул. Строителей   15 п Ганино     </t>
  </si>
  <si>
    <t>Строительство газопровода-ввода к жилому дому №77 по ул. Строителей в п. Ганино (кадастровый номер земельного участка 43:40:002203:0079)</t>
  </si>
  <si>
    <t>Строительство газопровода-ввода к жилому дому №3 кв. 1 по ул. Строителей в п. Ганино (кадастровый номер земельного участка 43:40:002200:44)</t>
  </si>
  <si>
    <t>Строительство газопровода-ввода к жилому дому №9 по ул. Строителей в п. Ганино</t>
  </si>
  <si>
    <t>Строительство газопровода-ввода к жилому дому г. Киров, п. Ганино, ул. Опалевская, 2а</t>
  </si>
  <si>
    <t>Строительство газопровода-ввода к жилому дому по адресу: Кировская область, г. Киров, п. Ганино, ул. Северная, д. 21 кн 43:40:002200:86</t>
  </si>
  <si>
    <t>Строительство газопровода-ввода к жилому дому №46А по ул. Тружеников в п. Ганино г. Кирова (кадастровый номер земельного участка 43:40:002203:882)</t>
  </si>
  <si>
    <t>Строительство газопровода-ввода к жилому дому №61 по ул. Тружеников в п. Ганино (кадастровый номер земельного участка 43:40:002203:875)</t>
  </si>
  <si>
    <t>Строительство газопровода-ввода к жилому дому № 85 по ул. Строителей в п. Ганино (кадастровый номер земельного участка 43:40:002203:643)</t>
  </si>
  <si>
    <t>Строительство газопровода-ввода к жилому дому по адресу: Кировская область, г. Киров, Октябрьский район, п. Ганино ул.Строителей, д.23а кн  43:40:002200:0034</t>
  </si>
  <si>
    <t>Строительство газопровода-ввода к жилому дому по адресу: Кировская область, г. Киров, Октябрьский район, п.Ганино, ул.Светлая, д.44 кн 43:40:002213:0037</t>
  </si>
  <si>
    <t>Строительство газопровода-ввода к жилому дому по адресу: Кировская область, г. Киров, Октябрьский район,  п. Ганино, ул. Тружеников, д. 63 кн 43:40:002203:619</t>
  </si>
  <si>
    <t>Строительство газопровода-ввода к жилому дому №25 по ул.Тружеников в п. Ганино (кадастровый номер земельного участка  43:40:002200:324)</t>
  </si>
  <si>
    <t>Строительство газопровода-ввода к жилому дому №16А в д. Березино Кирово-Чепецкого района (кадастровый номер земельного участка 43:12:120101:239)</t>
  </si>
  <si>
    <t>Строительство газопровода-ввода к жилому дому № 28 по ул. Молодежная в д. Шутовщина Кирово-Чепецкого района</t>
  </si>
  <si>
    <t>Строительство газопровода-ввода к жилому дому № 6 по ул. Советская в д. Шутовщина Кирово-Чепецкого района (кадастровый номер земельного участка 43:12:121401:274)</t>
  </si>
  <si>
    <t>Строительство газопровода-ввода к жилому дому №5 по ул. Июльская в д. Шутовщина Кирово-Чепецкого района (кадастровый номер земельного участка 43:12:124000:856)</t>
  </si>
  <si>
    <t>Строительство газопровода-ввода к жилому дому №11 по ул. Советская в д. Шутовщина Кирово-Чепецкого района  (кадастровый номер земельного участка 43:12:121401:33)</t>
  </si>
  <si>
    <t>Строительство газопровода-ввода к жилому дому № 17 по ул. Тихая в д. Шубино г. Кирова (кадастровый номер земельного участка 43:40:002212:0037)</t>
  </si>
  <si>
    <t>Строительство газопровода-ввода к жилому дому ул. Верхняя 29, д Шубино</t>
  </si>
  <si>
    <t>Строительство газопровода-ввода к жилому дому г. Киров, п. Ганино, д. Шубино, ул. Светлая, 32</t>
  </si>
  <si>
    <t>Строительство газопровода-ввода к жилому дому №30 по ул. Светлая в д. Шубино г. Кирова (кадастровый номер земельного участка 43:40:002213:44)</t>
  </si>
  <si>
    <t>Строительство газопровода-ввода к жилому дому № 37 по ул. Тихая в д. Шубино (земельный участок с кадастровым номером 43:40:002212:013)</t>
  </si>
  <si>
    <t>Строительство газопровода-ввода к жилому дому № 6А по ул. Тихая в д. Шубино (земельный участок с кадастровым номером 43:40:002213:72)</t>
  </si>
  <si>
    <t>Строительство газопровода-ввода к жилому дому № 6 по ул. Садоводов в д. Чарушины г. Кирова (кадастровый номер земельного участка 43:40:003233:69)</t>
  </si>
  <si>
    <t>Строительство газопровода-ввода до земельного участка с кадастровым номером 43:40:002211:118 по адресу: Кировская область, г.Киров, д. Хабаровы, д. 3Ж</t>
  </si>
  <si>
    <t>Строительство газопровода-ввода до земельного участка с кадастровым номером 43:40:002211:114 по адресу: Кировская область, г.Киров, д. Хабаровы, д. 3Б</t>
  </si>
  <si>
    <t>Строительство газопровода-ввода к жилому дому № 3Д в д. Хабаровы г. Кирова (кадастровый номер земельного участка 43:40:002211:117)</t>
  </si>
  <si>
    <t>Строительство газопровода-ввода к жилому дому № 2 по пер. Научный 2-й в д. Федяково Кирово-Чепецкого района</t>
  </si>
  <si>
    <t>Строительство газопровода-ввода к жилому дому № 4 по ул. Лесная в д. Федяково Кирово-Чепецкого района</t>
  </si>
  <si>
    <t>Строительство газопровода-ввода к жилому дому № 5 по пер. Научный 4-й в д. Федяково Кирово-Чепецкого района (кадастровый номер земельного участка 43:12:121001:365)</t>
  </si>
  <si>
    <t>Строительство газопровода-ввода к жилому дому ул. Роз, д. 28, д Сергеево</t>
  </si>
  <si>
    <t>Строительство газопровода-ввода к жилому дому ул. Малиновая 7, д Сергеево</t>
  </si>
  <si>
    <t>Строительство газопровода-ввода к жилому дому по адресу: Кировская область, г. Киров, д. Сергеево, д. 23б к.н. 43:40:002215:291</t>
  </si>
  <si>
    <t>Строительство газопровода-ввода к жилому дому ул.Малинова, д. 6а, д Сергеево</t>
  </si>
  <si>
    <t>Строительство газопровода-ввода к жилому дому г. Киров ул. Яблочная, д. 1/23</t>
  </si>
  <si>
    <t>Строительство газопровода-ввода к жилому дому № 11 по ул. Юности в д. Сергеево г. Кирова (земельный участок с кадастровым номером 43:40:002215:512)</t>
  </si>
  <si>
    <t>Строительство газопровода-ввода к жилому дому №20Б/10А по ул. Роз/Камарская в д. Сергеево г. Кирова (кадастровый номер земельного участка 43:40:002215:76)</t>
  </si>
  <si>
    <t>Строительство газопровода-ввода к жилому дому №17а по ул. Вечерняя в д. Сергеево г. Кирова (кадастровый номер земельного участка 43:40:002215:782)</t>
  </si>
  <si>
    <t>Строительство газопровода-ввода к жилому дому №5 по ул. Яблочная в д. Сергеево (кадастровый номер земельного участка 43:40:002215:250)</t>
  </si>
  <si>
    <t>Строительство газопровода-ввода к жилому дому № 23 по ул. Восточная в д. Сезенево Кирово-Чепецкого района</t>
  </si>
  <si>
    <t>Строительство газопровода-ввода к жилому дому №19 в д. Прошино Кирово-Чепецкого района (кадастровый номер земельного участка 43:12:120801:133)</t>
  </si>
  <si>
    <t>Строительство газопровода-ввода к жилому дому №2 по ул. Центральная д. Поздино Кирово-Чепецкого района (кадастровый номер земельного участка 43:12:120701:12)</t>
  </si>
  <si>
    <t>Строительство газопровода-ввода к жилому дому № 17 по ул. Полевая в д. Поздино Кирово-Чепецкого района (кадастровый номер земельного участка 43:12:120701:192)</t>
  </si>
  <si>
    <t>Строительство газопровода-ввода к жилому дому №8 по ул. Центральная д. Поздино Кирово-Чепецкого района (кадастровый номер земельного участка 43:12:120701:9)</t>
  </si>
  <si>
    <t>Строительство газопровода-ввода к жилому дому № 3 по ул. Центральная в д. Поздино Кирово-Чепецкого района (кадастровый номер земельного участка 43:12:120701:239)</t>
  </si>
  <si>
    <t>Строительство газопровода-ввода к жилому дому № 19 по ул. Северная в д. Поздино Кирово-Чепецкого района (кадастровый номер земельного участка 43:12:120701:163)</t>
  </si>
  <si>
    <t>Строительство газопровода-ввода к жилому дому № 9 по ул. Центральная в д. Поздино Кирово-Чепецкого района (кадастровый номер земельного участка 43:12:120701:109)</t>
  </si>
  <si>
    <t xml:space="preserve">Строительство газопровода-ввода к жилому дому кад.291, д Нагорена        </t>
  </si>
  <si>
    <t>Строительство газопровода-ввода к жилому дому №3 по ул. Маршала Жукова в д. Машкачи Слободского района</t>
  </si>
  <si>
    <t>Строительство газопровода-ввода к жилому дому №47 по ул. Радужная в д. Машкачи Слободского района</t>
  </si>
  <si>
    <t>Строительство газопровода-ввода к жилому дому г. Киров, д.Малая Субботиха, ул. Верхнедольская, 20б</t>
  </si>
  <si>
    <t>Строительство газопровода-ввода к жилому дому по адресу: Кировская область, г.Киров, д.Малая Субботиха, ул.Кузнечная, д.25 кн 43:40:003633:859</t>
  </si>
  <si>
    <t>Строительство газопровода-ввода к жилому дому по адресу: Кировская область, г.Киров, пер. Никульчинский, д.12 кн 43:40:003633:0427</t>
  </si>
  <si>
    <t>Строительство газопровода-ввода к жилому дому тер. массив Никулинка, д. 21А, д Малая Субботиха</t>
  </si>
  <si>
    <t>Строительство газопровода-ввода к жилому дому №11а в д. Зуевская г. Кирова (кадастровый номер земельного участка 43:40:002440:167)</t>
  </si>
  <si>
    <t>Строительство газопровода-ввода к жилому дому №11 Б в д. Зуевская г. Кирова (кадастровый номер земельного участка 43:40:002440:170)</t>
  </si>
  <si>
    <t>Строительство газопровода-ввода к жилому дому №11в в д. Зуевская г. Кирова Кировской области (кадастровый номер земельного участка 43:40:002440:171)</t>
  </si>
  <si>
    <t>Строительство газопровода-ввода к жилому дому № 14 кв. 1 в д. Зуевская г. Кирова Кировской области (кадастровый номер земельного участка 43:40:002440:0066)</t>
  </si>
  <si>
    <t>Строительство газопровода-ввода к жилому дому №13А д. Зуевская г. Кирова (кадастровый номер земельного участка 43:40:002440:0035)</t>
  </si>
  <si>
    <t>Строительство газопровода-ввода к жилому дому 5, д Гуси</t>
  </si>
  <si>
    <t>Строительство газопровода-ввода к жилому дому по адресу: Кировская область, г. Киров, д. Гуси, д. 31 кн 43:40:002428:200</t>
  </si>
  <si>
    <t>Строительство газопровода-ввода к жилому дому г. Киров Гуси, д. 23</t>
  </si>
  <si>
    <t>Строительство газопровода-ввода к жилому дому 2Б, д Гуси</t>
  </si>
  <si>
    <t>Строительство газопровода-ввода к жилому дому г. Киров Гуси, д.2Д</t>
  </si>
  <si>
    <t>Строительство газопровода-ввода к жилому дому по адресу: Кировская область, г. Киров, д. Гуси, д. 9 к.н.  43:40:002428:7</t>
  </si>
  <si>
    <t>Строительство газопровода-ввода к жилому дому г. Киров Гуси, д. 7б</t>
  </si>
  <si>
    <t>Строительство газопровода-ввода к жилому дому г. Киров Гуси, д. 17</t>
  </si>
  <si>
    <t>Строительство газопровода-ввода к жилому дому г. Киров Гуси, д. 6</t>
  </si>
  <si>
    <t>Строительство газопровода-ввода к жилому дому № 15 д Воронье</t>
  </si>
  <si>
    <t>Строительство газопровода-ввода к жилому дому г. Киров д. Воронье, д.17</t>
  </si>
  <si>
    <t>Строительство газопровода-ввода к жилому дому 22, д Воронье</t>
  </si>
  <si>
    <t>Строительство газопровода-ввода к жилому дому по адресу: Кировская область, г. Киров, д. Богородская, ул. Богородская, д. 52а кн 43:40:003611:388</t>
  </si>
  <si>
    <t>Строительство газопровода-ввода к жилому дому Ул. Озерная 5 д Богородская</t>
  </si>
  <si>
    <t>Строительство газопровода-ввода к жилому дому г. Киров, д. Богородская, ул. Татьяны Войновой, д. 40</t>
  </si>
  <si>
    <t>Строительство газопровода-ввода к жилому дому № 5 в нп Гирсовский карьер Юрьянского района (кадастровый номер земельного участка 43:38:260432:2)</t>
  </si>
  <si>
    <t>Строительство газопровода-ввода к жилому дому № 33 по ул. Октябрьская Нововятского района в г. Киров (кадастровый номер земельного участка 43:40:000861:23)</t>
  </si>
  <si>
    <t>Строительство газопровода-ввода к жилому дому ул. Декабристов, д. 3а, г Киров</t>
  </si>
  <si>
    <t>Строительство газопровода-ввода к жилому дому ул. Ореховая, д. 62-1, г Киров</t>
  </si>
  <si>
    <t>Строительство газопровода-ввода к жилому дому г. Киров мкр Лянгасово, ул. Гражданская, 3</t>
  </si>
  <si>
    <t>Строительство газопровода-ввода к жилому дому ул. Свердлова д.14 г Киров</t>
  </si>
  <si>
    <t>Строительство газопровода-ввода к жилому дому Слобода Кокуй, ул. Центральная, д. 14а, г Киров</t>
  </si>
  <si>
    <t>Строительство газопровода-ввода к жилому дому ул. Совхозная, д. 85, г Киров</t>
  </si>
  <si>
    <t>Строительство газопровода-ввода к жилому дому № 22 по ул. Ветеранов в г. Кирова (кадастровый номер земельного участка 43:40:000796:152)</t>
  </si>
  <si>
    <t>Строительство газопровода-ввода к жилому дому ул. Еловая, д. 55, г. Киров Кировской области</t>
  </si>
  <si>
    <t>Строительство газопровода-ввода к жилому дому по адресу: Кировская область, г. Киров ул.Восточная, д. 2, кв 1 кн 43:40:000884:76</t>
  </si>
  <si>
    <t>Строительство газопровода-ввода к жилому дому ул. 4-й Пятилетки, д. 48Б, г Киров</t>
  </si>
  <si>
    <t>Строительство газопровода-ввода к жилому дому к.н.  43:40:000481:334 по адресу: Кировская область, г. Киров, малая полянка, д. 23</t>
  </si>
  <si>
    <t>Строительство газопровода-ввода к жилому дому по адресу: г.Киров, ул. Кооперативная, д.58 кн 43:40:000606:31</t>
  </si>
  <si>
    <t>Строительство газопровода-ввода к жилому дому № 12 по ул. Александра Орлова г. Кирова (кадастровый номер земельного участка 43:40:000796:70)</t>
  </si>
  <si>
    <t>Строительство газопровода-ввода к жилому дому ул.Павла Корчагина, 38, г. Кирова</t>
  </si>
  <si>
    <t>Строительство газопровода-ввода к жилому дому ул. Фестивальная, д. 81, г Киров</t>
  </si>
  <si>
    <t>Строительство газопровода-ввода к жилому дому ул. Еловая, д. 24, г Киров</t>
  </si>
  <si>
    <t>Строительство газопровода-ввода к жилому дому к.н.  43:40:000481:523 по адресу: ировская область, г.Киров, п. Новый,  ул.Маршала Говорова, д.11а</t>
  </si>
  <si>
    <t>Строительство газопровода-ввода к жилому дому к.н.  43:40:000527:59 по адресу: ировская область, г.Киров, п. Новый, ул. Тюленина, д. 40</t>
  </si>
  <si>
    <t>Строительство газопровода-ввода к жилому дому к.н.  43:40:000513:71 по адресу: Кировская область, г.Киров, п. Новый, ул.Тюленина, д.26</t>
  </si>
  <si>
    <t>Строительство газопровода-ввода к жилому дому № 9а по ул. Полевая в Село Красное г. Кирова (кадастровый номер земельного участка 43:40:003000:151)</t>
  </si>
  <si>
    <t>Строительство газопровода-ввода к жилому дому ул. Мостовая д18</t>
  </si>
  <si>
    <t xml:space="preserve">Строительство газопровода-ввода к жилому дому ул. Кооперативная   80 г Киров     </t>
  </si>
  <si>
    <t>Строительство газопровода-ввода к жилому дому №62 в сл. Лосево г. Кирова (кадастровый номер земельного участка 43:40:003010:21)</t>
  </si>
  <si>
    <t>Строительство газопровода-ввода к жилому дому г. Киров, ул. Слобода Лосево, д. 12</t>
  </si>
  <si>
    <t>Строительство газопровода-ввода к жилому дому по адресу: Кировская область, г. Киров, мкр. Лянгасово, ул. Чапаева, д. 30 кн 43:40:002017:12</t>
  </si>
  <si>
    <t>Строительство газопровода-ввода к жилому дому по адресу: г.Киров, Зои космодемьянской, д. 18, кн 43:40:000616:0002</t>
  </si>
  <si>
    <t>Строительство газопровода-ввода к жилому дому ул.Жигаловская (Нововятский район) д.16 г Киров</t>
  </si>
  <si>
    <t>Строительство газопровода-ввода к жилому дому ул. 4-й Пятилетки, д. 90, г Киров</t>
  </si>
  <si>
    <t>Строительство газопровода-ввода к жилому дому ул. Новая, д. 22, г Киров</t>
  </si>
  <si>
    <t xml:space="preserve"> Строительство газопровода-ввода к жилому дому ул. Запрудная д.16А г Киров</t>
  </si>
  <si>
    <t>Строительство газопровода-ввода к жилому дому №30А в сл. Вахрино г. Кирова (кадастровый номер земельного участка 43:40:003014:614)</t>
  </si>
  <si>
    <t>Строительство газопровода-ввода к жилому дому сл. Вахрино д. 47 г Киров</t>
  </si>
  <si>
    <t>Строительство газопровода-ввода к жилому дому ул. Коллективная, д. 52, г Киров (кадастровый номер земельного участка 43:40:000534:153)</t>
  </si>
  <si>
    <t>Строительство газопровода-ввода к жилому дому ул. Коллективная, д. 65, г Киров</t>
  </si>
  <si>
    <t>Строительство газопровода-ввода к жилому дому  по адресу: ул.Запрудная, г. Кирова д. 18 кн 43:40:000853:20</t>
  </si>
  <si>
    <t>Строительство газопровода-ввода к жилому дому г. Киров, сл. Шики, д. 30б</t>
  </si>
  <si>
    <t xml:space="preserve">Строительство газопровода-ввода к жилому дому по адресу: ул. Новостройка, д. 3г. Кирова кн  43:40:000638:0048 </t>
  </si>
  <si>
    <t>Строительство газопровода-ввода к жилому дому ул.Петровская, 6 г. Кирова</t>
  </si>
  <si>
    <t>Строительство газопровода-ввода к жилому дому по адресу: Кировская область, г. Киров, ул. Хлыновская, д. 17, кв. 1 кн 43:40:000441:42</t>
  </si>
  <si>
    <t>Строительство газопровода-ввода к жилому дому по адресу: Слобода Кокуй, ул. Центральная, д. 4 КН 43:40:003017:153</t>
  </si>
  <si>
    <t>Строительство газопровода-ввода к жилому дому № 8 по ул. Центральная в слободе Кокуй г. Кирова (кадастровый номер земельного участка 43:40:003017:58)</t>
  </si>
  <si>
    <t>Строительство газопровода-ввода к жилому дому ул. Совхозная 88, г Киров</t>
  </si>
  <si>
    <t>Строительство газопровода-ввода к жилому дому сл. Шулаи, д. 2, г Киров</t>
  </si>
  <si>
    <t>Строительство газопровода-ввода к жилому дому г. Киров сл. Шики, 24-1</t>
  </si>
  <si>
    <t>Строительство газопровода-ввода к жилому дому расположенного по адресу: Кировская область, г. Киров ул. Серовская, д. 2 кн 43:40:000625:30</t>
  </si>
  <si>
    <t>Строительство газопровода-ввода к жилому дому ул. Калининцы 6, г Киров</t>
  </si>
  <si>
    <t>Строительство газопровода-ввода к жилому дому по ул. Тополиная (Нововятский район), д. 2 г. Кирова (кадастровый номер земельного участка 43:40:000850:45)</t>
  </si>
  <si>
    <t>Строительство газопровода-ввода к жилому дому ул. Фестивальная 56, г Киров</t>
  </si>
  <si>
    <t>Строительство газопровода-ввода к жилому дому по адресу: Кировская область, г.Киров, ул.Снежная, д.11 кн 43:40:000625:132</t>
  </si>
  <si>
    <t>Строительство газопровода-ввода к жилому дому № 5 по ул.Александра Орлова в г. Кирове (кадастровый номер земельного участка 43:40:000796:0085)</t>
  </si>
  <si>
    <t>Строительство газопровода-ввода к жилому дому к.н.  43:40:000513:44 по адресу: ировская область, г.Киров, п. Новый, ул.Тюленина д.22</t>
  </si>
  <si>
    <t>Строительство газопровода-ввода к жилому дому сл. Вахрино д.6а г Киров</t>
  </si>
  <si>
    <t>Строительство газопровода-ввода к жилому дому сл. Дымково, ул. Огородная д.3 г Киров</t>
  </si>
  <si>
    <t>Строительство газопровода-ввода к жилому дому по адресу: Слобода Луговые, ул.Новослободская, д.25 кн 43:40:000494:234</t>
  </si>
  <si>
    <t>Строительство газопровода-ввода к жилому дому по адресу: г. Киров, ул. Петровская, д. 32 н 43:40:000625:295</t>
  </si>
  <si>
    <t>Строительство газопровода-ввода к жилому дому по адресу: г.Киров, ул. Искры, д.32 кн 43:40:000609:259</t>
  </si>
  <si>
    <t>Строительство газопровода-ввода к жилому дому ул. Александра Орлова, 18 г. Кирова</t>
  </si>
  <si>
    <t xml:space="preserve">Строительство газопровода-ввода к жилому дому ул.Проезжая, д.44  г Киров </t>
  </si>
  <si>
    <t>Строительство газопровода-ввода к жилому дому, сл. Дымково, ул. Первомайская д.17 г Киров</t>
  </si>
  <si>
    <t>Строительство газопровода-ввода к жилому дому сл. Вахрино, 41, г. Кирова</t>
  </si>
  <si>
    <t>Строительство газопровода-ввода к жилому дому по адресу: Кировская область, г.Киров, ул. Спортивная, д. 16 кн 43:40:000575:45</t>
  </si>
  <si>
    <t>Строительство газопровода-ввода к жилому дому № 50 по ул. Восьмого марта в г. Киров (земельный участок с кадастровым номером 43:40:000625:239)</t>
  </si>
  <si>
    <t>Строительство газопровода-ввода до земельного участка с кадастровым номером 43:40:000549:66 по адресу: Кировская область, г. Киров, ул. Новая, д.102</t>
  </si>
  <si>
    <t>Строительство газопровода-ввода к жилому дому № 10 по ул.Жигаловская (Нововятский район) в г. Киров (кадастровый номер земельного участка 43:40:000809:6)</t>
  </si>
  <si>
    <t>Строительство газопровода-ввода к жилому дому № 6 по ул. Кленовая в г. Киров (земельный участок с кадастровым номером 43:40:000640:28)</t>
  </si>
  <si>
    <t>Строительство газопровода-ввода к жилому дому № 36 по ул. Российская в г. Киров (земельный участок с кадастровым номером 43:40:000622:123)</t>
  </si>
  <si>
    <t>Строительство газопровода-ввода к жилому дому № 49 по ул. Российская в г. Киров (земельный участок с кадастровым номером 43:40:000625:283)</t>
  </si>
  <si>
    <t>Строительство газопровода-ввода к жилому дому № 105 по ул. Весенняя в г. Киров (земельный участок с кадастровым номером 43:40:000081:787)</t>
  </si>
  <si>
    <t>Строительство газопровода-ввода к жилому дому № 14 по ул. Усадебная в сл. Луговые г. Кирова (кадастровый номер земельного участка 43:40:000723:147)</t>
  </si>
  <si>
    <t>Строительство газопровода-ввода к жилому дому № 11 по ул. Луговая в г. Киров (земельный участок с кадастровым номером 43:40:000607:368)</t>
  </si>
  <si>
    <t>Строительство газопровода-ввода к жилому дому № 12 по ул.Жигаловская (Нововятский район) в г. Киров (кадастровый номер земельного участка 43:40:000809:35)</t>
  </si>
  <si>
    <t>Строительство газопровода-ввода к жилому дому № 17 по ул. Кошевого в мкр. Лянгасово г. Кирова (земельный участок с кадастровым номером 43:40:002017:6)</t>
  </si>
  <si>
    <t>Строительство газопровода-ввода к жилому дому № 31 по ул. Железнодорожная в мкр. Лянгасово г. Кирова (земельный участок с кадастровым номером 43:40:002015:14)</t>
  </si>
  <si>
    <t xml:space="preserve">Строительство газопровода-ввода к жилому дому № 4 по ул. Кошевого в мкр. Лянгасово г. Кирова (земельный участок с кадастровым номером 43:40:002013:0026) </t>
  </si>
  <si>
    <t>Строительство газопровода-ввода к жилому дому № 29 по ул. Новая в г. Киров (земельный участок с кадастровым номером 43:40:000513:0006)</t>
  </si>
  <si>
    <t>Строительство газопровода-ввода к жилому дому по адресу: Кировская область, г. Киров, ул. Хлыновская, д. 17, кв. 2 кн 43:40:000441:42</t>
  </si>
  <si>
    <t>Строительство газопровода-ввода к жилому дому расположенного по адресу: Кировская область, г. Киров, ул. Урожайная, д. 28 кн 43:40:000086:99</t>
  </si>
  <si>
    <t>Строительство газопровода-ввода к жилому дому №28 по ул. Панфиловская в г. Киров (кадастровый номер земельного участка 43:40:000529:17)</t>
  </si>
  <si>
    <t>Строительство газопровода-ввода к жилому дому №57 по ул. Громовой в г. Киров (кадастровый номер земельного участка 43:40:000550:350)</t>
  </si>
  <si>
    <t>Строительство газопровода-ввода к жилому дому № 32 по ул.Володарского (Нововятский) в г. Кирове (кадастровый номер земельного участка 43:40:000875:54)</t>
  </si>
  <si>
    <t>Строительство газопровода-ввода к жилому дому №18 по ул. Нововятская в г. Кирове (кадастровый номер земельного участка 43:40:000859:116)</t>
  </si>
  <si>
    <t>Строительство газопровода-ввода к жилому дому №17 по ул. Александра Орлова в г. Киров (кадастровый номер земельного участка 43:40:000796:91)</t>
  </si>
  <si>
    <t>Строительство газопровода-ввода к жилому дому №16Б в сл. Решетники г. Кирова (кадастровый номер земельного участка 43:40:003021:203)</t>
  </si>
  <si>
    <t>Строительство газопровода-ввода к жилому дому № 10 по пер. Чайковского в г. Кирове (кадастровый номер земельного участка 43:40:000644:6)</t>
  </si>
  <si>
    <t>Строительство газопровода-ввода к жилому дому № 28а по ул. Ветеранов (Нововятский) в г. Кирове (кадастровый номер земельного участка 43:40:000796:389)</t>
  </si>
  <si>
    <t>Строительство газопровода-ввода к жилому дому №2 кв. 2 по ул. Восточная в г. Киров Кировской области</t>
  </si>
  <si>
    <t>Строительство газопровода-ввода к жилому дому №11 по ул. Жигаловская в г. Кирове (кадастровый номер земельного участка 43:40:000808:1)</t>
  </si>
  <si>
    <t>Строительство газопровода-ввода к жилому дому № 15а в сл. Решетники в г. Кирове (кадастровый номер земельного участка 43:40:003021:118)</t>
  </si>
  <si>
    <t>Строительство газопровода-ввода к жилому дому № 15 в слобода Шулаи в г. Кирове (кадастровый номер земельного участка У3029-022)</t>
  </si>
  <si>
    <t>Строительство газопровода-ввода к жилому дому №5 по ул. Южная в мкр. Лянгасово г. Кирова (кадастровый номер земельного участка 43:40:002013:0012)</t>
  </si>
  <si>
    <t>Строительство газопровода-ввода к жилому дому №20 по ул. Нововятская в г. Кирове (кадастровый номер земельного участка 43:40:000859:0018)</t>
  </si>
  <si>
    <t>Строительство газопровода-ввода к жилому дому №7 по ул. Жигаловская в г. Кирове (кадастровый номер земельного участка 43:40:000808:2)</t>
  </si>
  <si>
    <t>Строительство газопровода-ввода к жилому дому №45 в сл. Вахрино г. Кирова (кадастровый номер земельного участка 43:40:003014:0036)</t>
  </si>
  <si>
    <t>Строительство газопровода-ввода к жилому дому №60 по ул. Восьмого марта в г. Киров (кадастровый номер земельного участка 43:40:000625:245)</t>
  </si>
  <si>
    <t>Строительство газопровода-ввода к жилому дому № 36а по ул. Милицейская в г. Кирове (кадастровый номер земельного участка  43:40:000400:0019)</t>
  </si>
  <si>
    <t>Строительство газопровода-ввода к жилому дому № 34 по ул. Ветеранов (Нововятский район) в г. Киров (кадастровый номер земельного участка 43:40:000796:345)</t>
  </si>
  <si>
    <t>Строительство газопровода-ввода к жилому дому № 15 по ул. Образцовая в п. Садаковский г. Кирова (кадастровый номер земельного участка 43:40:002414:396)</t>
  </si>
  <si>
    <t>Строительство газопровода-ввода к жилому дому № 1 по тер. ДК Калинка в д. Боровые г. Кирова (кадастровый номер земельного участка 43:40:002214:81)</t>
  </si>
  <si>
    <t>Строительство газопровода-ввода к жилому дому № 12 по тер. ДК Калинка в д. Боровые г. Кирова (кадастровый номер земельного участка 43:40:002214:209)</t>
  </si>
  <si>
    <t>Строительство газопровода-ввода к жилому дому №15 на тер. ДК Калинка в д. Боровые г. Кирова (кадастровый номер земельного участка 43:40:002305:29)</t>
  </si>
  <si>
    <t>Строительство газопровода-ввода к жилому дому №17 на тер. ДК Калинка в д. Боровые г. Кирова (кадастровый номер земельного участка 43:40:002305:27)</t>
  </si>
  <si>
    <t>Строительство газопровода-ввода к жилому дому №18 на тер. ДК Калинка в д. Боровые г. Кирова (кадастровый номер земельного участка 43:40:002305:26)</t>
  </si>
  <si>
    <t>Строительство газопровода-ввода к жилому дому № 17, кв. 2 по ул. Бумажников в пгт. Мурыгино Юрьянского района (кадастровый номер земельного участка 43:38:270106:0090)</t>
  </si>
  <si>
    <t>Строительство газопровода-ввода к жилому дому № 20 в сл. Вахрино в г. Кирове (кадастровый номер земельного участка 43:40:003014:241)</t>
  </si>
  <si>
    <t>Строительство газопровода-ввода к жилому дому № 74А по ул. 4-Пятилетки в г. Кирове (кадастровый номер земельного участка 43:40:000551:27)</t>
  </si>
  <si>
    <t>Строительство газопровода-ввода к жилому дому № 1/24 в мкр. Лянгасово, ул. Гражданская/Чапаева в г. Кирове (кадастровый номер земельного участка 43:40:002017:19)</t>
  </si>
  <si>
    <t>Строительство газопровода-ввода к жилому дому № 17А по ул. Живописная в д. Чарушины в г. Кирове (кадастровый номер земельного участка 43:40:003221:0299)</t>
  </si>
  <si>
    <t>Строительство газопровода-ввода к жилому дому № 24Б по ул. Поселковая в с. Бахта г. Кирова (кадастровый номер земельного участка 43:40:003207:224)</t>
  </si>
  <si>
    <t>Строительство газопровода-ввода к жилому дому № 8 по ул. Светличная в п. Дороничи г. Кирова (кадастровый номер земельного участка 43:40:002601:279)</t>
  </si>
  <si>
    <t>Строительство газопровода-ввода к жилому дому № 26 по ул. Петровская в г. Кирове (кадастровый номер земельного участка 43:40:000625:161)</t>
  </si>
  <si>
    <t>Строительство газопровода-ввода к жилому дому № 20 по ул. Фигурная в п. Дороничи г. Кирова (кадастровый номер земельного участка 43:40:002607:184)</t>
  </si>
  <si>
    <t>Строительство газопровода-ввода к жилому дому № 42 по тер. массив Бахтинка-3 в с. Бахта г. Кирова (кадастровый номер земельного участка 43:40:003201:767)</t>
  </si>
  <si>
    <t>Строительство газопровода-ввода к жилому дому № 19 по ул. Труда в д. Колобовщина г. Кирова (кадастровый номер земельного участка 43:40:003224:73)</t>
  </si>
  <si>
    <t>Строительство газопровода-ввода к жилому дому № 2Б по ул. Свободы в д. Колобовщина г. Кирова (кадастровый номер земельного участка 43:40:003224:92)</t>
  </si>
  <si>
    <t>Строительство газопровода-ввода к жилому дому № 18 по ул. Речная в д. Малая Субботиха г. Кирова (кадастровый номер земельного участка 43:40:003631:254)</t>
  </si>
  <si>
    <t>Строительство газопровода-ввода к жилому дому № 28 по ул. Центральная в д. Малая Субботиха г. Кирова (кадастровый номер земельного участка 43:40:003632:1001)</t>
  </si>
  <si>
    <t>Строительство газопровода-ввода к жилому дому № 31 по ул. Майская в п. Костино г. Кирова (кадастровый номер земельного участка 43:40:002507:86)</t>
  </si>
  <si>
    <t>Строительство газопровода-ввода к жилому дому № 35 по ул. Майская в п. Костино г. Кирова (кадастровый номер земельного участка 43:40:002507:308)</t>
  </si>
  <si>
    <t>Строительство газопровода-ввода к жилому дому № 30а по ул. Майская в п. Костино г. Кирова (кадастровый номер земельного участка 43:40:002507:314)</t>
  </si>
  <si>
    <t>Строительство газопровода-ввода к жилому дому №21 по ул. Маршала Говорова в г. Кирове (кадастровый номер земельного участка 43:40:000481:509)</t>
  </si>
  <si>
    <t>Строительство газопровода-ввода к жилому дому № 74 по ул. Фестивальная в г. Кирове (кадастровый номер земельного участка 43:40:000554:15)</t>
  </si>
  <si>
    <t>Строительство газопровода-ввода к жилому дому №20 по ул. Счастливая в д. Шутовщина Кирово-Чепецкого района (кадастровый номер земельного участка 43:12:124000:691)</t>
  </si>
  <si>
    <t>Строительство газопровода-ввода к жилому дому №7 по ул. Центральная в д. Поздино Кирово-Чепецкого района (кадастровый номер земельного участка 43:12:120701:473)</t>
  </si>
  <si>
    <t>Строительство газопровода-ввода к жилому дому № 10 по ул. Весенняя в пгт Мурыгино Юрьянского района (кадастровый номер земельного участка 43:38:270101:105)</t>
  </si>
  <si>
    <t>Строительство газопровода-ввода к жилому дому № 10 в сл. Шельпяки, ул. Чистопольская в г. Кирове (кадастровый номер земельного участка 43:40:003028:50)</t>
  </si>
  <si>
    <t>Строительство газопровода-ввода к жилому дому № 8 по ул. Нововятская (Нововятский) в г. Кирове (кадастровый номер земельного участка 43:40:000859:72)</t>
  </si>
  <si>
    <t>Строительство газопровода-ввода к жилому дому № 26 по ул. Нововятская (Нововятский) в г. Кирове (кадастровый номер земельного участка 43:40:000859:0061)</t>
  </si>
  <si>
    <t>Строительство газопровода-ввода к жилому дому № 16 по ул. Набережная в с. Бахта г. Кирова (кадастровый номер земельного участка 43:40:003207:170)</t>
  </si>
  <si>
    <t>Строительство газопровода-ввода к жилому дому № 1 по ул. Северная в п. Ганино г. Кирова (кадастровый номер земельного участка 43:40:002200:469)</t>
  </si>
  <si>
    <t>Строительство газопровода-ввода к жилому дому № 7 по ул. Школьная в с. Порошино г. Кирова (кадастровый номер земельного участка 43:40:003605:175)</t>
  </si>
  <si>
    <t>Строительство газопровода-ввода к жилому дому № 4 по ул. Художника Колчанова в с. Порошино г. Кирова (кадастровый номер земельного участка 43:40:003601:1317)</t>
  </si>
  <si>
    <t>Строительство газопровода-ввода к жилому дому № 3 по ул. Высокая в п. Садаковский г. Кирова (кадастровый номер земельного участка 43:40:002515:97)</t>
  </si>
  <si>
    <t>Строительство газопровода-ввода к жилому дому № 3Б по ул. Михайловская в п. Садаковский г. Кирова (кадастровый номер земельного участка 43:40:002417:173)</t>
  </si>
  <si>
    <t>Строительство газопровода-ввода к жилому дому № 32 по ул. Майская в п. Костино г. Кирова (кадастровый номер земельного участка 43:40:002507:310)</t>
  </si>
  <si>
    <t>Строительство газопровода-ввода к жилому дому № 5 по ул. Калининцы в г. Кирове (кадастровый номер земельного участка 43:40:000549:185)</t>
  </si>
  <si>
    <t>Строительство газопровода-ввода к жилому дому №11/2 в д. Березино Кирово-Чепецкого района (кадастровый номер земельного участка 43:12:120101:358)</t>
  </si>
  <si>
    <t>Строительство газопровода-ввода к жилому дому № 32А по ул.Володарского (Нововятский) в г. Кирове (кадастровый номер земельного участка 43:40:000875:190)</t>
  </si>
  <si>
    <t>Строительство газопровода-ввода к жилому дому № 26 по ул. Свободы в с. Пасегово Кирово-Чепецкого района (кадастровый номер земельного участка43:12:031806:698)</t>
  </si>
  <si>
    <t>Строительство газопровода-ввода к жилому дому № 9 по ул. Луговая в с. Пасегово Кирово-Чепецкого района (кадастровый номер земельного участка 43:12:031806:314)</t>
  </si>
  <si>
    <t>Строительство газопровода-ввода к жилому дому № 43 по ул. Радужная в д. Машкачи Слободского района (кадастровый номер земельного участка 43:30:390813:1668)</t>
  </si>
  <si>
    <t>Строительство газопровода-ввода к жилому дому № 37 по ул. Андреевская в д. Бони г. Кирова (кадастровый номер земельного участка 43:40:002706:129)</t>
  </si>
  <si>
    <t>Строительство газопровода-ввода к жилому дому № 14А по ул. Геолога Кассина в д. Гнусино г. Кирова (кадастровый номер земельного участка 43:30:070301:733)</t>
  </si>
  <si>
    <t>Строительство газопровода-ввода к жилому дому № 14А по пер. Верхний в д. Шубино г. Кирова (кадастровый номер земельного участка 43:40:002213:714)</t>
  </si>
  <si>
    <t>Строительство газопровода-ввода к жилому дому №88-2 по ул. Свободы в г. Кирове (кадастровый номер земельного участка 43:40:000330:39)</t>
  </si>
  <si>
    <t>Строительство газопровода-ввода к жилому дому по ул. Проезжая, д. 32А г. Кирова (кадастровый номер земельного участка 43:40:000651:27)</t>
  </si>
  <si>
    <t>Строительство газопровода-ввода к жилому дому по ул. Восьмого Марта, д. 48А г. Кирова (кадастровый номер земельного участка 43:40:000625:238)</t>
  </si>
  <si>
    <t>Строительство газопровода-ввода к жилому дому в сл. Вахрино, д. 4 г. Кирова (кадастровый номер земельного участка 43:40:003014:233)</t>
  </si>
  <si>
    <t>Строительство газопровода-ввода к жилому дому по ул. Юбилейная, д. 17 с. Бахта г. Кирова (кадастровый номер земельного участка 43:40:003205:240)</t>
  </si>
  <si>
    <t>Строительство газопровода-ввода к жилому дому №34 по ул. Рябиновая в Нововятском районе г. Кирова (кадастровый номер земельного участка 43:40:000881:504)</t>
  </si>
  <si>
    <t>Строительство газопровода-ввода к жилому дому по ул. Степная, д. 9 п. Садаковский г. Кирова (кадастровый номер земельного участка 43:40:002414:289)</t>
  </si>
  <si>
    <t>Строительство газопровода-ввода к жилому дому по ул. Отрадная, д. 38 д. Лубни Слободского района (кадастровый номер земельного участка 43:30:390804:290)</t>
  </si>
  <si>
    <t>Строительство газопровода-ввода к жилому дому по ул. Отрадная, д. 19А д. Лубни Слободского района (кадастровый номер земельного участка 43:30:390804:137)</t>
  </si>
  <si>
    <t>Строительство газопровода-ввода к жилому дому по ул. Отрадная, д. 23А д. Лубни Слободского района (кадастровый номер земельного участка 43:30:390804:702)</t>
  </si>
  <si>
    <t>Строительство газопровода-ввода к жилому дому по ул. Отрадная, д. 34 д. Лубни Слободского района (кадастровый номер земельного участка 43:30:390804:279)</t>
  </si>
  <si>
    <t>Строительство газопровода-ввода к жилому дому по ул. Снежная, д. 21 г. Кирова (кадастровый номер земельного участка 43:40:000625:156)</t>
  </si>
  <si>
    <t>Строительство газопровода-ввода к жилому дому по ул. 4-й Пятилетки, д. 92 г. Кирова (кадастровый номер земельного участка 43:40:000560:66)</t>
  </si>
  <si>
    <t>Строительство газопровода-ввода к жилому дому по ул. Живописная, д. 60 д. Чарушины г. Кирова (кадастровый номер земельного участка 43:40:003221:0283)</t>
  </si>
  <si>
    <t>Строительство газопровода-ввода к жилому дому по ул. Анкушинская, д. 16Б д. Гнусино г. Кирова (кадастровый номер земельного участка 43:30:070301:736)</t>
  </si>
  <si>
    <t>Строительство газопровода-ввода к жилому дому №4а по ул. Геолога Кассина в д. Гнусино г. Кирова (кадастровый номер земельного участка 43:30:070301:732)</t>
  </si>
  <si>
    <t>Строительство газопровода-ввода к жилому дому по ул. Чайкиной, д. 10 г. Кирова (кадастровый номер земельного участка 43:40:000525:314)</t>
  </si>
  <si>
    <t>Строительство газопровода-ввода к жилому дому №15 в сдт Дружба г. Кирова (кадастровый номер земельного участка 43:40:030478:30)</t>
  </si>
  <si>
    <t>Строительство газопровода-ввода к жилому дому по ул. Павла Корчагина, д. 158 г. Кирова (кадастровый номер земельного участка 43:40:000593:59)</t>
  </si>
  <si>
    <t>Строительство газопровода-ввода к жилому дому по ул. Кирова (Нововятский), д.13 г. Кирова (кадастровый номер земельного участка 43:40:000859:118)</t>
  </si>
  <si>
    <t>Строительство газопровода-ввода к жилому дому по ул. Набережная, д. 18-1 с. Бахта г. Кирова (кадастровый номер земельного участка 43:40:003205:0195)</t>
  </si>
  <si>
    <t>Строительство газопровода-ввода к жилому дому по ул. Кирова (Нововятский), д. 22 г. Кирова (кадастровый номер земельного участка 43:40:000862:35)</t>
  </si>
  <si>
    <t>Строительство газопровода-ввода к жилому дому №2 по пер. Елпашевский г. Кирова п. Ганино г. Кирова (кадастровый номер земельного участка 43:40:002203:0015)</t>
  </si>
  <si>
    <t>Строительство газопровода-ввода к жилому дому по ул. Ореховая, д. 48-1 г. Кирова (кадастровый номер земельного участка 43:40:000556:5)</t>
  </si>
  <si>
    <t>Строительство газопровода-ввода к жилому дому по ул. Молодежная, д. 34 с. Русское г. Кирова (кадастровый номер земельного участка 43:40:003400:1514)</t>
  </si>
  <si>
    <t>Строительство газопровода-ввода к жилому дому по ул. Мира, д. 27 п. Дороничи г. Кирова (кадастровый номер земельного участка 43:40:002607:208)</t>
  </si>
  <si>
    <t>Строительство газопровода-ввода к жилому дому по ул. Радужная, д. 19 д. Машкачи Слободского района (кадастровый номер земельного участка 43:30:390813:1450)</t>
  </si>
  <si>
    <t>Строительство газопровода-ввода к жилому дому по ул. Вятская, д. 14 пгт Мурыгино Юрьянского района (кадастровый номер земельного участка 43:38:270108:2799)</t>
  </si>
  <si>
    <t>Строительство газопровода-ввода к жилому дому по ул. Дачная, д. 11 пгт Мурыгино Юрьянского района (кадастровый номер земельного участка 43:38:270109:357)</t>
  </si>
  <si>
    <t>Строительство газопровода-ввода к жилому дому № 90 по ул. Советская в пгт. Мурыгино Юрьянского района (кадастровый номер земельного участка 43:38:270105:0057)</t>
  </si>
  <si>
    <t>Строительство газопровода-ввода к жилому дому № 66 по ул. Молодая Гвардия в пгт Мурыгино Юрьянского района (кадастровый номер земельного участка 43:38:270105:202)</t>
  </si>
  <si>
    <t>Строительство газопровода-ввода к жилому дому №23 по ул. Радужная в д. Машкачи Слободского района (кадастровый номер земельного участка 43:30:390813:1452)</t>
  </si>
  <si>
    <t>Строительство газопровода-ввода к жилому дому по ул. Федосеева, д. 7 г. Кирова (кадастровый номер земельного участка 43:40:000080:13)</t>
  </si>
  <si>
    <t>Строительство газопровода-ввода к жилому дому по ул. Добровольская, д. 7 п. Садаковский г. Кирова (кадастровый номер земельного участка 43:40:002515:80)</t>
  </si>
  <si>
    <t>Строительство газопровода-ввода к жилому дому по ул. Провинциальная, д. 19 п. Садаковский г. Кирова (кадастровый номер земельного участка 43:40:002414:325)</t>
  </si>
  <si>
    <t>Строительство газопровода-ввода к жилому дому по ул. Весенняя, д. 11 п. Гирсово Юрьянского района (кадастровый номер земельного участка 43:38:260431:1046)</t>
  </si>
  <si>
    <t>Строительство газопровода-ввода к жилому дому №1 по пер. Островского г. Кирова (кадастровый номер земельного участка 43:40:000810:8)</t>
  </si>
  <si>
    <t>Строительство газопровода-ввода к жилому дому №78 по ул. Кооперативная в г. Киров (кадастровый номер земельного участка 43:40:000606:97)</t>
  </si>
  <si>
    <t>Строительство газопровода-ввода к жилому дому по ул. Новая, д. 28Б в Слобода Кокуй г. Кирова (кадастровый номер земельного участка 43:40:003017:723)</t>
  </si>
  <si>
    <t>Строительство газопровода-ввода к жилому дому в сл. Рязанцевы, д. 4Б г. Кирова (кадастровый номер земельного участка 43:40:000479:67)</t>
  </si>
  <si>
    <t>Строительство газопровода-ввода к жилому дому по ул. Богородская, д. 70 д. Богородская г. Кирова (кадастровый номер земельного участка 43:40:003611:325)</t>
  </si>
  <si>
    <t>Строительство газопровода-ввода к жилому дому по ул. Веселая, д. 19 п. Дороничи г. Кирова (кадастровый номер земельного участка 43:40:002600:40)</t>
  </si>
  <si>
    <t>Строительство газопровода-ввода к жилому дому по ул. 8-я, д. 4/1 п. Дороничи г. Кирова (кадастровый номер земельного участка 43:40:002608:201)</t>
  </si>
  <si>
    <t>Строительство газопровода-ввода к жилому дому по ул. Фигурная, д. 13 п. Дороничи г. Кирова (кадастровый номер земельного участка 43:40:002607:154)</t>
  </si>
  <si>
    <t>Строительство газопровода-ввода к жилому дому по ул. Образцовая, д. 13 п. Садаковский г. Кирова (кадастровый номер земельного участка 43:40:002414:267)</t>
  </si>
  <si>
    <t>Строительство газопровода-ввода к жилому дому по ул. Юности, д. 6 д. Сергеево г. Кирова (кадастровый номер земельного участка 43:40:002215:558)</t>
  </si>
  <si>
    <t>Строительство газопровода-ввода к жилому дому в сл. Шулаи, д. 3 г. Кирова (кадастровый номер земельного участка 43:40:003029:0033)</t>
  </si>
  <si>
    <t>Строительство газопровода-ввода к жилому дому по ул. Северная, д. 18 д. Поздино Кирово-Чепецкого района (кадастровый номер земельного участка 43:12:120701:13)</t>
  </si>
  <si>
    <t>Строительство газопровода-ввода к жилому дому по ул. Успешная, д. 19 д. Чарушины г. Кирова (кадастровый номер земельного участка 43:40:003233:11)</t>
  </si>
  <si>
    <t>Строительство газопровода-ввода к жилому дому по ул. Журавлиная, д. 4 д. Чарушины г. Кирова (кадастровый номер земельного участка 43:40:003221:429)</t>
  </si>
  <si>
    <t>Строительство газопровода-ввода к жилому дому по ул. Потребкооперации, д. 22 г. Кирова (кадастровый номер земельного участка 43:40:000520:26)</t>
  </si>
  <si>
    <t>Строительство газопровода-ввода к жилому дому по ул. Муромская, д. 3 г. Кирова (кадастровый номер земельного участка 43:40:000723:102)</t>
  </si>
  <si>
    <t>Строительство газопровода-ввода к жилому дому по ул. Слобода Столбики, д. 17 г. Кирова (кадастровый номер земельного участка 43:40:000535:68)</t>
  </si>
  <si>
    <t>Строительство газопровода-ввода к жилому дому по ул. Песочная, д. 40 г. Кирова (кадастровый номер земельного участка 43:40:000559:7)</t>
  </si>
  <si>
    <t>Строительство газопровода-ввода к жилому дому №79 по ул. Гастелло г. Кирова (кадастровый номер земельного участка 43:40:000549:183)</t>
  </si>
  <si>
    <t>Строительство газопровода-ввода к жилому дому №33 по ул. Луганская г. Кирова (кадастровый номер земельного участка 43:40:000087:68)</t>
  </si>
  <si>
    <t>Строительство газопровода-ввода к жилому дому №17 по ул. Губинская в мкр. Радужный г. Кирова (кадастровый номер земельного участка 43:40:004008:55)</t>
  </si>
  <si>
    <t>Строительство газопровода-ввода к жилому дому по ул. Филатова, д. 39 г. Кирова (кадастровый номер земельного участка 43:40:000593:99)</t>
  </si>
  <si>
    <t>Строительство газопровода-ввода к жилому дому №19 по ул. Рассветная п. Чистые Пруды г. Кирова (кадастровый номер земельного участка 43:40:002806:14)</t>
  </si>
  <si>
    <t>Строительство газопровода-ввода к жилому дому №1 по пер. Луговой п. Чистые Пруды г. Кирова (кадастровый номер земельного участка 43:40:002811:41)</t>
  </si>
  <si>
    <t>Строительство газопровода-ввода к жилому дому №4А по ул. Южная в п. Костино г. Кирова (кадастровый номер земельного участка 43:40:002402:445)</t>
  </si>
  <si>
    <t>Строительство газопровода-ввода к жилому дому по ул. Луговая, д. 2 п. Сосновый г. Кирова (кадастровый номер земельного участка 43:40:003212:449)</t>
  </si>
  <si>
    <t xml:space="preserve">Строительство газопровода-ввода к жилому дому № 65А/2 сл. Лянгасы г. Кирова (кадастроый номер земельного участка 43:40:000074:464) </t>
  </si>
  <si>
    <t>Строительство газопровода-ввода к жилому дому № 33А ул. Вишневая  г. Кирова (кадастровый номер земельного участка 43:40:000606:103)</t>
  </si>
  <si>
    <t>Строительство газопровода-ввода к жилому дому №19 д. Русское (кадастровый номер земельного участка 43:40:002818:152)</t>
  </si>
  <si>
    <t>Строительство газопровода-ввода к жилому дому № 86 ул. Гастелло  г. Кирова (кадастровый номер земельного участка 43:40:000557:111)</t>
  </si>
  <si>
    <t>Строительство газопровода-ввода к жилому дому № 1 ул. Мичурина (Нововятск) г. Кирова (кадастровый номер земельного участка 43:40:00857:14)</t>
  </si>
  <si>
    <t>Строительство газопровода-ввода к жилому дому № 177 А ул. Павла Корчагина  г. Кирова (кадастровый номер земельного участка 43:40:000592:300)</t>
  </si>
  <si>
    <t>Строительство газопровода-ввода к жилому дому № 75 ул. 4-й Пятилетки  г. Кирова (кадастровый номер земельного участка 43:40:000550:351)</t>
  </si>
  <si>
    <t>Строительство газопровода-ввода к жилому дому № 3  ул. Центральная, сл. Кокуй, г. Кирова (кадастровый номер земельного участка 43:40:003017:0104)</t>
  </si>
  <si>
    <t>Строительство газопровода-ввода к жилому дому № 11 пер. Шалаевский,  д. Бони (кадастровый номер земельного участка 43:40:002706:186)</t>
  </si>
  <si>
    <t>Строительство газопровода-ввода к жилому дому №12 ул. Тихорецкая,  п. Дороничи (кадастровый номер земельного участка 43:40:002628:484)</t>
  </si>
  <si>
    <t>Строительство газопровода-ввода к жилому дому № 28 ул. Маршала Говорова г. Кирова (кадастровый номер земельного участка 43:40:000481:161)</t>
  </si>
  <si>
    <t>Строительство газопровода-ввода к жилому дому № 44-2 ул. Октябрьской Революции  г. Кирова (кадастровый номер земельного участка 43:40:000609:22)</t>
  </si>
  <si>
    <t>Строительство газопровода-ввода к жилому дому № 4 ул. Профсоюзная  г. Котельнича (кадастровый номер земельного участка 43:43:311150:39)</t>
  </si>
  <si>
    <t>Строительство газопровода-ввода к жилому дому №4 по ул. Маршала Говорова в г. Кирове (кадастровый номер земельного участка 43:40:000481:146)</t>
  </si>
  <si>
    <t>Строительство газопровода-ввода к жилому дому № 26 ул. Озерная,  д. Богородская (кадастровый номер земельного участка 43:40:003610:615)</t>
  </si>
  <si>
    <t>Строительство газопровода-ввода к жилому дому №74 ул. Коммуны,  с. Русское (кадастровый номер земельного участка 43:40:003400:183)</t>
  </si>
  <si>
    <t>Строительство газопровода-ввода к жилому дому № 7А ул. Большая,  д. Кисели (кадастровый номер земельного участка 43:40:002445:76)</t>
  </si>
  <si>
    <t>Строительство газопровода-ввода к жилому дому № 2 ул. Степная,  п. Садаковский (кадастровый номер земельного участка 43:40:002414:380)</t>
  </si>
  <si>
    <t>Строительство газопровода-ввода к жилому дому № 39 ул. Ореховая  г. Кирова (кадастровый номер земельного участка 43:40:000556:4)</t>
  </si>
  <si>
    <t>Строительство газопровода-ввода к жилому дому №87 ул. 4-й Пятилетки г. Кирова (кадастровый номер земельного участка 43:40:000550:29)</t>
  </si>
  <si>
    <t>Строительство газопровода-ввода к жилому дому № 15А ул. Троицкая, сл. Кокуй  г. Кирова (кадастровый номер земельного участка 43:40:000494:9)</t>
  </si>
  <si>
    <t>Строительство газопровода-ввода к жилому дому № 6 ул. Тагилинская, п. Садаковский (кадастровый номер земельного участка 43:40:002514:0020)</t>
  </si>
  <si>
    <t>Строительство газопровода-ввода к жилому дому № 29 ДК Калинка  г. Кирова (кадастровый номер земельного участка 43:40:002305:37)</t>
  </si>
  <si>
    <t>Строительство газопровода-ввода к жилому дому №10 кв. 1 ул. Лесная (Нововятский)  г. Кирова (кадастровый номер земельного участка 43:40:000886:65)</t>
  </si>
  <si>
    <t>Строительство газопровода-ввода к жилому дому № 8, кв. 1 ул. Лесная (Нововятский)  г. Кирова (кадастровый номер земельного участка 43:40:000886:15)</t>
  </si>
  <si>
    <t>Строительство газопровода-ввода к жилому дому № 3 ул. Черемуховая, с. Бахта (кадастровый номер земельного участка 43:40:003206:349)</t>
  </si>
  <si>
    <t>Строительство газопровода-ввода к жилому дому № 9 ул. Юбилейная,  с. Бахта (кадастровый номер земельного участка 43:40:003205:468)</t>
  </si>
  <si>
    <t>Строительство газопровода-ввода к жилому дому № 22 ул. Энтузиастов, с. Пасегово Кирово-Чепецкого района (кадастровый номер земельного участка 43:12:031806:158)</t>
  </si>
  <si>
    <t>Строительство газопровода-ввода к жилому дому № 23 А ул. Овчарная,  п. Чистые Пруды (кадастровый номер земельного участка 43:40:002811:32)</t>
  </si>
  <si>
    <t>Строительство газопровода-ввода к жилому дому № 26 Б ул. Поселковая, с. Бахта(кадастровый номер земельного участка 43:40:003207:149)</t>
  </si>
  <si>
    <t>Строительство газопровода-ввода к жилому дому №9 ул. Суздальская, д. Нагорена Слободского района(кадастровый номер земельного участка 43:30:390813:698)</t>
  </si>
  <si>
    <t>Строительство газопровода-ввода к жилому дому №24  ул. Благодатная,  д. Лубни Слободского района (кадастровый номер земельного участка 43:30:390804:700)</t>
  </si>
  <si>
    <t>Строительство газопровода-ввода к жилому дому №1-2 ул. Коммунальная, пгт Мурыгино Юрьянского района (кадастровый номер земельного участка 43:38:270105:25)</t>
  </si>
  <si>
    <t>Строительство газопровода-ввода к жилому дому № 20 кв. 2 ул. Лесная (Нововятский) г. Кирова (кадастровый номер земельного участка 43:40:000886:63)</t>
  </si>
  <si>
    <t>Строительство газопровода-ввода к жилому дому №4 ул. Строительная, мкр Лянгасово г. Кирова (кадастровый номер земельного участка 43:40:002014:20)</t>
  </si>
  <si>
    <t>Строительство газопровода-ввода к жилому дому №13 ул. Прудная г. Кирова (кадастровый номер земельного участка 43:40:000630:144)</t>
  </si>
  <si>
    <t>Строительство газопровода-ввода к жилому дому №5  ул. Гражданская, д. 5, мкр. Лянгасово, г. Кирова (кадастровый номер земельного участка 43:40:002017:21)</t>
  </si>
  <si>
    <t>Строительство газопровода-ввода к жилому дому № 14 ул. Малая,  д. Кисели г. Кирова (кадастровый номер земельного участка 43:40:002446:0007)</t>
  </si>
  <si>
    <t>Строительство газопровода-ввода к жилому дому № 5 пер. Алтайский, д. Бони (кадастровый номер земельного участка 43:40:002706:204)</t>
  </si>
  <si>
    <t>Строительство газопровода-ввода к жилому дому №6А д. Зуевская г. Кирова (кадастровый номер земельного участка 43:40:002440:16)</t>
  </si>
  <si>
    <t>Строительство газопровода-ввода к жилому дому № 2А тер.  ул. Усадебная, д. 2а, Слобода Луговые, г. Кирова (кадастровый номер земельного участка 43:40:000494:240)</t>
  </si>
  <si>
    <t>Строительство газопровода-ввода к жилому дому № 37 ул. Заречная, п. Сосновый (кадастровый номер земельного участка 43:40:003212:0299)</t>
  </si>
  <si>
    <t>Строительство газопровода-ввода к жилому дому № 90 по ул. Колхозная в с. Шестаково Слободского района</t>
  </si>
  <si>
    <t>Строительство газопровода-ввода к жилому дому № 18 по ул. Юбилейная в с. Шестаково Слободского района</t>
  </si>
  <si>
    <t>Строительство газопровода-ввода к жилому дому № 6 по пер. Советский в с. Шестаково Слободского района (земельный участок с кадастровым номером 43:30:340403:211)</t>
  </si>
  <si>
    <t>Строительство газопровода-ввода к жилому дому № 111 по ул. Колхозная в с. Шестаково Слободского района</t>
  </si>
  <si>
    <t>Строительство газопровода-ввода к жилому дому № 113 по ул. Колхозная в с. Шестаково Слободского района</t>
  </si>
  <si>
    <t>Строительство газопровода-ввода до жилого дома №27 по ул. Колхозная в с. Шестаково, Слободского района (кадастровый номер земельного участка 43:30:340401:0026)</t>
  </si>
  <si>
    <t>Строительство газопровода-ввода к жилому дому №19 по ул. Никулицкая в с. Никульчино Слободского района(кадастровый номер земельного участка 43:30:120209:320)</t>
  </si>
  <si>
    <t>Строительство газопровода-ввода к жилому дому № 5Б по ул. Троицкая в с. Никульчино Слободского района</t>
  </si>
  <si>
    <t>Строительство газопровода-ввода к жилому дому с.Залазна, ул.Пушкина, д.19</t>
  </si>
  <si>
    <t>Строительство газопровода-ввода к жилому дому с.Залазна, ул.Советская, д.22, кв.2</t>
  </si>
  <si>
    <t>Строительство газопровода-ввода к жилому дому с.Залазна, ул.Пушкина, д.10, кв.2</t>
  </si>
  <si>
    <t>Строительство газопровода-ввода к жилому дому с.Залазна, ул.Пушкина, д.10, кв.1</t>
  </si>
  <si>
    <t>Строительство газопровода-ввода к жилому дому с.Залазна, ул.Советская, д.8</t>
  </si>
  <si>
    <t>Строительство газопровода-ввода к жилому дому с.Залазна, ул.Гагарина, д.13А</t>
  </si>
  <si>
    <t>Строительство газопровода-ввода к жилому дому с.Залазна, ул.Советская, д.32</t>
  </si>
  <si>
    <t>Строительство газопровода-ввода к жилому дому с.Залазна, ул.Гагарина, д.1</t>
  </si>
  <si>
    <t>Строительство газопровода-ввода к жилому дому с.Залазна, ул.Механизаторов, д.19, кв.2</t>
  </si>
  <si>
    <t>Строительство газопровода-ввода к жилому дому с.Залазна, ул.Гагарина, д.18</t>
  </si>
  <si>
    <t>Строительство газопровода-ввода к жилому дому с.Залазна, ул.Молодежная, д.2, кв.2</t>
  </si>
  <si>
    <t>Строительство газопровода-ввода к жилому дому с.Залазна, ул.Молодежная, д.2, кв.1</t>
  </si>
  <si>
    <t>Строительство газопровода-ввода к жилому дому с.Залазна, ул.Гагарина, д.55, кв.1</t>
  </si>
  <si>
    <t>Строительство газопровода-ввода к жилому дому с.Залазна, ул.Горького, д.29</t>
  </si>
  <si>
    <t>Строительство газопровода-ввода к жилому дому с.Залазна, ул.Пушкина, д.17А</t>
  </si>
  <si>
    <t>Строительство газопровода-ввода к жилому дому с.Залазна, ул.Механизаторов, д.9, кв.2</t>
  </si>
  <si>
    <t>Строительство газопровода-ввода к жилому дому с.Залазна, ул.Механизаторов, д.16, кв.1</t>
  </si>
  <si>
    <t>Строительство газопровода-ввода к жилому дому с.Залазна, ул.Механизаторов, д.6</t>
  </si>
  <si>
    <t>Строительство газопровода-ввода к жилому дому с.Залазна, ул.Советская, д.5, кв.1</t>
  </si>
  <si>
    <t>Строительство газопровода-ввода к жилому дому № 1 по ул.Ленина в с. Залазна Омутнинского района</t>
  </si>
  <si>
    <t>Строительство газопровода-ввода к жилому дому № 7 по ул.Ленина в с. Залазна Омутнинского района</t>
  </si>
  <si>
    <t>Строительство газопровода-ввода к жилому дому № 9 по ул.Ленина в с. Залазна Омутнинского района</t>
  </si>
  <si>
    <t>Строительство газопровода-ввода к жилому дому № 18 по ул.Комсомольская в с. Залазна Омутнинского района</t>
  </si>
  <si>
    <t>Строительство газопровода-ввода к жилому дому № 18, кв. 2 по ул.Механизаторов в с. Залазна Омутнинского района</t>
  </si>
  <si>
    <t>Строительство газопровода-ввода к жилому дому № 24 по ул.Чапаева в с. Залазна Омутнинского района</t>
  </si>
  <si>
    <t>Строительство газопровода-ввода к жилому дому № 7 по ул.Советская в с. Залазна Омутнинского района</t>
  </si>
  <si>
    <t>Строительство газопровода-ввода к жилому дому № 18 по ул.Советская в с. Залазна Омутнинского района</t>
  </si>
  <si>
    <t>Строительство газопровода-ввода к жилому дому № 29А по ул.Ленина в с. Залазна Омутнинского района</t>
  </si>
  <si>
    <t>Строительство газопровода-ввода к жилому дому № 7 по ул.Горького в с. Залазна Омутнинского района</t>
  </si>
  <si>
    <t>Строительство газопровода-ввода к жилому дому № 9, кв. 1 по ул.Шоссейная в с. Залазна Омутнинского района</t>
  </si>
  <si>
    <t>Строительство газопровода-ввода к жилому дому № 20 по ул.Халтурина в с. Залазна Омутнинского района</t>
  </si>
  <si>
    <t>Строительство газопровода-ввода к жилому дому № 20 по ул.Карла Маркса в с. Залазна Омутнинского района</t>
  </si>
  <si>
    <t>Строительство газопровода-ввода к жилому дому №41 по ул. Ленина в с. Залазна Омутнинского района</t>
  </si>
  <si>
    <t xml:space="preserve">Строительство газопровода-ввода до жилого дома №1 по ул. Горького с. Залазна Омутнинского района (кадастровый номер земельного участка 43:22:100403:136) </t>
  </si>
  <si>
    <t>Строительство газопровода-ввода к жилому дому №21а по ул. Карла Маркса в с. Залазна Омутнинского района (кадастровый номер земельного участка 43:22:100407:72)</t>
  </si>
  <si>
    <t>Строительство газопровода-ввода к жилому дому №18 кв.1 по ул. Механизаторов в с. Залазна Омутнинского района</t>
  </si>
  <si>
    <t>Строительство газопровода-ввода к жилому дому №29 по ул. Внуковская в с. Бобино Слободского района (кадастровый номер земельного участка 43:30:070404:608)</t>
  </si>
  <si>
    <t>Строительство газопровода-ввода к жилому дому № 24 по ул. Лопатиха Гора в с. Бобино Слободского района</t>
  </si>
  <si>
    <t>Строительство газопровода-ввода к жилому дому №35 по ул. Внуковская в с. Бобино Слободского района (кадастровый номер земельного участка 43:30:070404:611)</t>
  </si>
  <si>
    <t>Строительство газопровода-ввода к жилому дому № 45а по ул. Казанской в с. Бобино Слободского района (кадастровый номер земельного участка 43:30:070404:839)</t>
  </si>
  <si>
    <t>Строительство газопровода-ввода к жилому дому №3а по пер. Школьный в с. Бобино Слободского района (кадастровый номер земельного участка 43:30:070404:907)</t>
  </si>
  <si>
    <t>Строительство газопровода-ввода к жилому дому № 4 по ул. Дружбы в с. Бобино Слободского района</t>
  </si>
  <si>
    <t>Строительство газопровода-ввода к жилому дому № 33 по ул. Мира в с. Бобино Слободского района</t>
  </si>
  <si>
    <t>Строительство газопровода-ввода к жилому дому № 15 по ул. Внуковская в с. Бобино Слободского района</t>
  </si>
  <si>
    <t>Строительство газопровода-ввода к жилому дому №29 по ул. Мира в с. Бобино Слободского района (кадастровый номер земельного участка 43:30:070402:0003)</t>
  </si>
  <si>
    <t>Строительство газопровода-ввода к жилому дому №34а по ул. Советская в с. Бобино Слободского района (кадастровый номер земельного участка 43:30:370405:255)</t>
  </si>
  <si>
    <t>Строительство газопровода-ввода к жилому дому №65 по ул. Советская в с. Бобино Слободского района (кадастровый номер земельного участка 43:30:370401:257)</t>
  </si>
  <si>
    <t>Строительство газопровода-ввода к жилому дому № 5 по пер. Дружбы в с. Бобино Слободского района (кадастровый номер земельного участка 43:30:370403:687)</t>
  </si>
  <si>
    <t>Строительство газопровода-ввода к жилому дому №1 по пер. Дружбы в с. Бобино Слободского района (кадастровый номер земельного участка 43:30:370403:730)</t>
  </si>
  <si>
    <t>Строительство газопровода-ввода к жилому дому №14 по ул. Сосновая в с. Бобино Слободского района (кадастровый номер земельного участка 43:30:370403:693</t>
  </si>
  <si>
    <t>Строительство газопровода-ввода к жилому дому №3 по ул. Вятская в с. Бобино Слободского района (кадастровый номер земельного участка 43:30:370405:129)</t>
  </si>
  <si>
    <t>Строительство газопровода-ввода к жилому дому б/н в с. Бобино Слободского района, кад № зем уч  43:30:070404:732</t>
  </si>
  <si>
    <t>Строительство газопровода-ввода к жилому дому №39 по ул. Рабочая в пгт Вахруши Слободского района (кадастровый номер земельного участка 43:30:400122:38)</t>
  </si>
  <si>
    <t>Строительство газопровода-ввода к жилому дому №4 по ул. Лазурная в пгт Вахруши Слободского района (кадастровый номер земельного участка 43:30:410611:188 )</t>
  </si>
  <si>
    <t>Строительство газопровода-ввода к жилому дому № 5 по ул. Лазурной в пгт Вахруши Слободского района</t>
  </si>
  <si>
    <t>Строительство газопровода-ввода к жилому дому № 2 по ул. Лазурной в пгт Вахруши Слободского района</t>
  </si>
  <si>
    <t>Строительство газопровода-ввода к жилому дому №6 по ул. Восточная в пгт Вахруши Слободского района (кадастровый номер земельного участка 43:30:400161:70)</t>
  </si>
  <si>
    <t>Строительство газопровода-ввода к жилому дому № 35 по ул. Рабочей в пгт Вахруши Слободского района (кадастровый номер земельного участка 43:30:400122:75)</t>
  </si>
  <si>
    <t>Строительство газопровода-ввода к жилому дому № 14 по ул. Дзержинского в пгт Вахруши Слободского района</t>
  </si>
  <si>
    <t>Строительство газопровода-ввода к жилому дому № 12 по ул. Рабочей в пгт Вахруши Слободского района</t>
  </si>
  <si>
    <t>Строительство газопровода-ввода к жилому дому № 7 по пер. 2-му Октябрьскому в пгт Вахруши Слободского района</t>
  </si>
  <si>
    <t>Строительство газопровода-ввода к жилому дому № 13 по ул. Строителей в пгт Вахруши Слободского района</t>
  </si>
  <si>
    <t>Строительство газопровода-ввода к жилому дому № 26 по пер. Пролетарскому в пгт Вахруши Слободского района</t>
  </si>
  <si>
    <t>Строительство газопровода-ввода к жилому дому № 15 по ул. Володарского в пгт Вахруши Слободского района</t>
  </si>
  <si>
    <t>Строительство газопровода-ввода к жилому дому № 3 по ул. Зеленой в пгт Вахруши Слободского района</t>
  </si>
  <si>
    <t>Строительство газопровода-ввода к жилому дому № 4 по ул. Линейной в пгт Вахруши Слободского района</t>
  </si>
  <si>
    <t>Строительство газопровода-ввода к жилому дому № 14 по ул. Блатовы в пгт Вахруши Слободского района</t>
  </si>
  <si>
    <t>Строительство газопровода-ввода к жилому дому № 19 по ул. Восточной в пгт Вахруши Слободского района</t>
  </si>
  <si>
    <t>Строительство газопровода-ввода к жилому дому № 40 по ул. Полевой в пгт Вахруши Слободского района</t>
  </si>
  <si>
    <t>Строительство газопровода-ввода к жилому дому № 12 по ул. Новой в пгт Вахруши Слободского района</t>
  </si>
  <si>
    <t>Строительство газопровода-ввода к жилому дому № 12 по ул. Блатовы в пгт Вахруши Слободского района</t>
  </si>
  <si>
    <t>Строительство газопровода-ввода к жилому дому № 1 по ул. Зеленой в пгт Вахруши Слободского района</t>
  </si>
  <si>
    <t>Строительство газопровода-ввода к жилому дому № 22 по ул. Восточной в пгт Вахруши Слободского района</t>
  </si>
  <si>
    <t>Строительство газопровода-ввода к жилому дому № 17 по ул. Восточной в пгт Вахруши Слободского района</t>
  </si>
  <si>
    <t>Строительство газопровода-ввода к жилому дому № 9 по ул. Труда в пгт. Вахруши Слободского района (кадастровый номер земельного участка 43:30:400126:32)</t>
  </si>
  <si>
    <t>Строительство газопровода-ввода к жилому дому № 34 по ул. Полевая в пгт. Вахруши Слободского района (кадастровый номер земельного участка 43:30:400:158:40)</t>
  </si>
  <si>
    <t>Строительство газопровода-ввода к жилому дому № 7 по ул. Сосновой в пгт Вахруши Слободского района</t>
  </si>
  <si>
    <t>Строительство газопровода-ввода до дома №10 по пер. 1-й Октябрьский в пгт Вахруши Слободского района (кадастровый номер земельного участка 43:30:400139:55)</t>
  </si>
  <si>
    <t>Строительство газопровода-ввода к жилому дому № 19 по ул. Советской в пгт Вахруши Слободского района (кадастровый номер земельного участка 43:30:100123:1)</t>
  </si>
  <si>
    <t>Строительство газопровода-ввода к жилому дому п.Белорецк, ул.Ленина, д.38, кв.2</t>
  </si>
  <si>
    <t>Строительство газопровода-ввода к жилому дому п.Белорецк, ул.Ленина, д.42, кв.1</t>
  </si>
  <si>
    <t>Строительство газопровода-ввода к жилому дому п.Белорецк, ул.Угольная, д.10, кв.1</t>
  </si>
  <si>
    <t>Строительство газопровода-ввода к жилому дому п.Белорецк, ул.Угольная, д.10, кв.2</t>
  </si>
  <si>
    <t>Строительство газопровода-ввода к жилому дому п.Белорецк, ул.Ленина, д.22, кв.1</t>
  </si>
  <si>
    <t>Строительство газопровода-ввода к жилому дому п.Белорецк, ул.Набережная, д.23</t>
  </si>
  <si>
    <t>Строительство газопровода-ввода к жилому дому п.Белорецк, ул.Ленина, д.39</t>
  </si>
  <si>
    <t>Строительство газопровода-ввода к жилому дому п.Белорецк, ул.Железнодорожная, д.16, кв.2</t>
  </si>
  <si>
    <t>Строительство газопровода-ввода к жилому дому п.Белорецк, ул.Железнодорожная, д.16, кв.1</t>
  </si>
  <si>
    <t>Строительство газопровода-ввода к жилому дому п.Белорецк, ул.Набережная, д.11, кв.2</t>
  </si>
  <si>
    <t>Строительство газопровода-ввода к жилому дому п.Белорецк, ул.Ленина, д.40</t>
  </si>
  <si>
    <t>Строительство газопровода-ввода к жилому дому п.Белорецк, ул.Ленина, д.36, кв.1</t>
  </si>
  <si>
    <t>Строительство газопровода-ввода к жилому дому п.Белорецк, ул.Ленина, д.63, кв.2</t>
  </si>
  <si>
    <t>Строительство газопровода-ввода к жилому дому п.Белорецк, ул.Ленина, д.37, кв.2</t>
  </si>
  <si>
    <t>Строительство газопровода-ввода к жилому дому п.Белорецк, ул.Гагарина, д.2, кв.2</t>
  </si>
  <si>
    <t>Строительство газопровода-ввода к жилому дому п.Белорецк, ул.Ленина, д.49, кв.1</t>
  </si>
  <si>
    <t>Строительство газопровода-ввода к жилому дому г. Омутнинск, ул.Набережная, д.44, кв.1</t>
  </si>
  <si>
    <t>Строительство газопровода-ввода к жилому дому № 43, кв. 1 по ул.Ленина в п. Белорецк Омутнинского района</t>
  </si>
  <si>
    <t>Строительство газопровода-ввода к жилому дому № 43, кв. 2 по ул.Ленина в п. Белорецк Омутнинского района</t>
  </si>
  <si>
    <t>Строительство газопровода-ввода к жилому дому № 12, кв. 1 по ул.Гагарина в п. Белорецк Омутнинского района</t>
  </si>
  <si>
    <t>Строительство газопровода-ввода к жилому дому № 24 по ул.Ленина в п. Белорецк Омутнинского района</t>
  </si>
  <si>
    <t>Строительство газопровода-ввода к жилому дому № 15, кв. 1 по ул.Железнодорожная в п. Белорецк Омутнинского района</t>
  </si>
  <si>
    <t>Строительство газопровода-ввода к жилому дому № 38 ,кв. 1 по ул.Ленина в п. Белорецк Омутнинского района</t>
  </si>
  <si>
    <t>Строительство газопровода-ввода к жилому дому № 48, кв. 2 по ул.Набережная в п. Белорецк Омутнинского района</t>
  </si>
  <si>
    <t>Строительство газопровода-ввода к жилому дому № 49, кв. 1 по ул.Набережная в п. Белорецк Омутнинского района</t>
  </si>
  <si>
    <t>Строительство газопровода-ввода к жилому дому № 17, кв. 2 по ул.Железнодорожная в п. Белорецк Омутнинского района</t>
  </si>
  <si>
    <t>Строительство газопровода-ввода к жилому дому № 20, кв. 2 по ул.Ленина в п. Белорецк Омутнинского района</t>
  </si>
  <si>
    <t>Строительство газопровода-ввода к жилому дому № 11,кв. 2 по ул.Гагарина в п. Белорецк Омутнинского района</t>
  </si>
  <si>
    <t>Строительство газопровода-ввода к жилому дому № 22, кв. 2 по ул.Ленина в п. Белорецк Омутнинского района</t>
  </si>
  <si>
    <t>Строительство газопровода-ввода к жилому дому № 59, кв. 1 по ул.Набережная в п. Белорецк Омутнинского района</t>
  </si>
  <si>
    <t>Строительство газопровода-ввода к жилому дому №49, кв.2, по ул. Набережная в п. Белорецк Омутнинского района (кадастровый номер земельного участка 43:22:400102:0074)</t>
  </si>
  <si>
    <t>Строительство газопровода-ввода к жилому дому №8, кв.2, по ул. Гагарина в п. Белорецк Омутнинского района (кадастровый номер земельного участка 43:22:400103:208)</t>
  </si>
  <si>
    <t>Строительство газопровода-ввода к жилому дому №35, по ул. Набережная в п. Белорецк Омутнинского района (кадастровый номер земельного участка 43:22:400102:144)</t>
  </si>
  <si>
    <t>Строительство газопровода-ввода к жилому дому №11, кв. 1 по ул.Угольная в п. Белорецк Омутнинского района (кадастровый номер земельного участка 43:22:400101:125)</t>
  </si>
  <si>
    <t xml:space="preserve">Строительство газопровода-ввода к жилому дому №8, кв. 2 по ул.Железнодорожная в п. Белорецк Омутнинского района </t>
  </si>
  <si>
    <t>Строительство газопровода-ввода к жилому дому № 1 по ул. Лесной в д. Барамзы Слободского района</t>
  </si>
  <si>
    <t>Строительство газопровода-ввода к жилому дому № 4а по ул. Сосновой в д. Барамзы Слободского района</t>
  </si>
  <si>
    <t>Строительство газопровода-ввода к жилому дому № 47 по ул. Покровская в д. Барамзы Слободского района (кадастровый номер земельного участка 43:30:080807:112)</t>
  </si>
  <si>
    <t>Строительство газопровода-ввода к жилому дому №1 по ул. Парковая в д. Барамзы Слободского района (кадастровый номер земельного участка 43:30:380812:2055)</t>
  </si>
  <si>
    <t>Строительство газопровода-ввода к жилому дому №3 по ул. Северная в д. Барамзы Слободского района (кадастровый номер земельного участка 43:30:380805:1030)</t>
  </si>
  <si>
    <t>Строительство газопровода-ввода к жилому дому №2 по ул. Парковая в д. Барамзы Слободского района (кадастровый номер земельного участка 43:30:380812:2330)</t>
  </si>
  <si>
    <t>Строительство газопровода-ввода к жилому дому №6/2 по ул. Сосновая в д. Барамзы Слободского района (кадастровый номер земельного участка 43:30:380812:1709)</t>
  </si>
  <si>
    <t>Строительство газопровода-ввода к жилому дому №30 по ул. Покровская в д. Барамзы Слободского района (кадастровый номер земельного участка 43:30:080807:125)</t>
  </si>
  <si>
    <t xml:space="preserve">Строительство газопровода-ввода к жилому дому в д.Балабаны Слободского района (кадастровый номер земельного участка 43:30:390804:330) </t>
  </si>
  <si>
    <t xml:space="preserve">Строительство газопровода-ввода к жилому дому №2 по ул. Солнечной д. Балабаны Слободского района (кадастровый номер земельного участка 43:30:390804:461) </t>
  </si>
  <si>
    <t xml:space="preserve">Строительство газопровода-ввода к жилому дому №2а по ул. Рождественской д. Балабаны Слободского района (кадастровый номер земельного участка 43:30:390804:467) </t>
  </si>
  <si>
    <t xml:space="preserve">Строительство газопровода-ввода к жилому дому №28 по ул. Рождественской д. Балабаны Слободского района (кадастровый номер земельного участка 43:30:390804:396) </t>
  </si>
  <si>
    <t xml:space="preserve">Строительство газопровода-ввода к жилому дому №20 по ул.Рождественской д. Балабаны Слободского района (кадастровый номер земельного участка 43:30:390804:395) </t>
  </si>
  <si>
    <t xml:space="preserve">Строительство газопровода-ввода к жилому дому №18 по ул.Рождественской в  д.Балабаны Слободского района (кадастровый номер земельного участка 43:30:390804:326) </t>
  </si>
  <si>
    <t>Строительство газопровода-ввода к жилому дому №5б по ул. Памяти Рычковых в д. Балабаны Слободского района (кадастровый номер земельного участка 43:30:39002:111)</t>
  </si>
  <si>
    <t>Строительство газопровода-ввода к жилому дому №19 по ул. Рождественская в д. Балабаны Слободского района (кадастровый номер земельного участка 43:30:390804:309)</t>
  </si>
  <si>
    <t>Строительство газопровода-ввода к жилому дому №4а в д. Балабаны Слободского района (кадастровый номер земельного участка 43:30:390902:0108)</t>
  </si>
  <si>
    <t>Строительство газопровода-ввода к жилому дому №26 по ул. Березовая в д. Бабичи Слободского районам (кадастровый номер земельного участка 43:30:420213:293)</t>
  </si>
  <si>
    <t xml:space="preserve">Строительство газопровода-ввода к жилому дому №14 по ул.Сосновой д.Бабичи Слободского района (кадастровый номер земельного участка 43:30:420213:249) </t>
  </si>
  <si>
    <t xml:space="preserve">Строительство газопровода-ввода к жилому дому №7 по ул.Березовой в д.Бабичи Слободского района (кадастровый номер земельного участка 43:30:420213:303) </t>
  </si>
  <si>
    <t xml:space="preserve">Строительство газопровода-ввода к жилому дому №9 по ул.Березовой в д.бабичи Слободского района (кадастровый номер земельного участка 43:30:420213:304) </t>
  </si>
  <si>
    <t xml:space="preserve">Строительство газопровода-ввода к жилому дому №11а по ул.Березовой в д.Бабичи Слободского района (кадастровый номер земельного участка 43:30:420213:305) </t>
  </si>
  <si>
    <t xml:space="preserve">Строительство газопровода-ввода к жилому дому №17 по ул.Березовой в д.Бабичи Слободского района (кадастровый номер земельного участка 43:30:420213:308) </t>
  </si>
  <si>
    <t>Строительство газопровода-ввода к жилому дому №10 по ул. Сосновая в д. Бабичи Слободского района (кадастровый номер земельного участка 43:30:420213:246</t>
  </si>
  <si>
    <t xml:space="preserve">Строительство газопровода-ввода к жилому дому в д.Бабичи Слободского района (кадастровый номер земельного участка 43:30:120212:485) </t>
  </si>
  <si>
    <t xml:space="preserve">Строительство газопровода-ввода к жилому дому в д.Бабичи Слободского района (кадастровый номер земельного участка 43:30:120212:260) </t>
  </si>
  <si>
    <t xml:space="preserve">Строительство газопровода-ввода к жилому дому в д.Бабичи Слободского района (кадастровый номер земельного участка 43:30:120212:76) </t>
  </si>
  <si>
    <t>Строительство газопровода-ввода к жилому дому № 23 в д. Бабичи Слободского района</t>
  </si>
  <si>
    <t>Строительство газопровода-ввода к жилому дому №8 по ул. Сосновая в д. Бабичи Слободского района (кадастровый номер земельного участка 43:30:420213:245)</t>
  </si>
  <si>
    <t>Строительство газопровода-ввода к жилому дому №1 по ул. Лунная в д. Шмагины Слободского района (кадастровый номер земельного участка 43:30:390610:563)</t>
  </si>
  <si>
    <t>Строительство газопровода-ввода к жилому дому на земельном участке с кадастровым номером 43:30:390610:555 в дер. Шмагины Слободского района</t>
  </si>
  <si>
    <t>Строительство газопровода-ввода к жилому дому на земельном участке с кадастровым номером 43:30:390610:574 в дер. Шмагины Слободского района</t>
  </si>
  <si>
    <t>Строительство газопровода-ввода к жилому дому №2 по ул. Лермонтова в д. Шихово Слободского района (кадастровый номер земельного участка 43:30:390610:2807)</t>
  </si>
  <si>
    <t>Строительство газопровода-ввода к жилому дому №6В по ул. Возрождения в д. Шихово Слободского района (кадастровый номер земельного участка 43:30:090105:543)</t>
  </si>
  <si>
    <t>Строительство газопровода-ввода к жилому дому №6 по ул. Кедровая в д. Шихово Слободского района (кадастровый номер земельного участка 43:30:090106:425)</t>
  </si>
  <si>
    <t>Строительство газопровода-ввода к жилому дому №3а по ул. Снежная в д. Шихово Слободского района (кадастровый номер земельного участка 43:30:090101:251)</t>
  </si>
  <si>
    <t xml:space="preserve">Строительство газопровода-ввода к жилому дому в д.Шихово Слободского района (кадастровый номер земельного участка 43:30:090105:555) </t>
  </si>
  <si>
    <t xml:space="preserve">Строительство газопровода-ввода к жилому дому в д.Шихово Слободского района (кадастровый номер земельного участка 43:30:090106:90) </t>
  </si>
  <si>
    <t xml:space="preserve">Строительство газопровода-ввода к жилому дому в д.Шихово Слободского района (кадастровый номер земельного участка 43:30:390104:194) </t>
  </si>
  <si>
    <t>Строительство газопровода-ввода к жилому дому № 3 по ул. Снежная в д. Шихово Слободского района</t>
  </si>
  <si>
    <t>Строительство газопровода-ввода к жилому дому № 17 по ул. Строителей в д. Шихово Слободского района</t>
  </si>
  <si>
    <t>Строительство газопровода-ввода к жилому дому №3 по ул. Зеленая в д. Шихово Слободского района (кадастровый номер земельного участка 43:30:390610:563)</t>
  </si>
  <si>
    <t>Строительство газопровода-ввода к жилому дому №15 по ул. Зеленая в д. Шихово Слободского района (кадастровый номер земельного участка 43:30:090106:563)</t>
  </si>
  <si>
    <t>Строительство газопровода-ввода к жилому дому № 25 по ул. Строителей в д. Шихово Слободского района</t>
  </si>
  <si>
    <t>Строительство газопровода-ввода к жилому дому № 1а по ул. Ясная в д. Шихово Слободского района</t>
  </si>
  <si>
    <t>Строительство газопровода-ввода к жилому дому № 20б по ул. Строителей в д. Шихово Слободского района</t>
  </si>
  <si>
    <t>Строительство газопровода-ввода к жилому дому №4 по ул. Луговая в д. Шихово Слободского района (кадастровый номер земельного участка 43:30:090106:426)</t>
  </si>
  <si>
    <t>Строительство газопровода-ввода к жилому дому №1 по ул. Лесная в д. Шихово Слободского района (кадастровый номер земельного участка 43:30:090107:45)</t>
  </si>
  <si>
    <t>Строительство газопровода-ввода к жилому дому №7 по ул. Снежная в д. Шихово Слободского района (кадастровый номер земельного участка 43:30:090101:245)</t>
  </si>
  <si>
    <t>Строительство газопровода-ввода к жилому дому №2а по ул. Снежная в д. Шихово Слободского района (кадастровый номер земельного участка 43:30:090101:248)</t>
  </si>
  <si>
    <t>Строительство газопровода-ввода к жилому дому №4 по ул. Строителей в д. Шихово Слободского района (кадастровый номер земельного участка 43:30:090101:248)</t>
  </si>
  <si>
    <t xml:space="preserve">Строительство газопровода-ввода к жилому дому №22а по ул.Заречной  д.Шихово Слободского района (кадастровый номер земельного участка 43:30:090105:587) </t>
  </si>
  <si>
    <t>Строительство газопровода-ввода к жилому дому №1 по ул. Ясная в д. Шихово Слободского района (кадастровый номер земельного участка 43:30:390104:196</t>
  </si>
  <si>
    <t xml:space="preserve">Строительство газопровода-ввода к жилому дому №2 по ул.Ясной д.Шихово Слободского района (кадастровый номер земельного участка 43:30:390104:186) </t>
  </si>
  <si>
    <t xml:space="preserve">Строительство газопровода-ввода к жилому дому №2а по ул.Ясной  д.Шихово Слободского района (кадастровый номер земельного участка 43:30:390104:202) </t>
  </si>
  <si>
    <t>Строительство газопровода-ввода к жилому дому №2а по ул. Весенняя в д. Шихово Слободского района (кадастровый номер земельного участка 43:30:090106:298</t>
  </si>
  <si>
    <t>Строительство газопровода-ввода к жилому дому №25 по ул. Солнечная в д. Шихово Слободского района (кадастровый номер земельного участка 43:30:090101:77)</t>
  </si>
  <si>
    <t>Строительство газопровода-ввода к жилому дому № 17 по ул. Солнечная в д. Трушковы Слободского района (кадастровый номер земельного участка 43:30:390111:75)</t>
  </si>
  <si>
    <t>Строительство газопровода-ввода к жилому дому №8 по ул. Венская в д. Трушковы Слободского района (кадастровый номер земельного участка 43:30:390111:418)</t>
  </si>
  <si>
    <t xml:space="preserve">Строительство газопровода-ввода к жилому дому в д.Трушковы Слободского района (кадастровый номер земельного участка 43:30:390111:256) </t>
  </si>
  <si>
    <t xml:space="preserve">Строительство газопровода-ввода к жилому дому в д.Трушковы Слободского района (кадастровый номер земельного участка 43:30:390111:199) </t>
  </si>
  <si>
    <t>Строительство газопровода-ввода к жилому дому №28 по ул. Солнечная в д. Трушковы Слободского района (кадастровый номер земельного участка 43:30:390111:74)</t>
  </si>
  <si>
    <t>Строительство газопровода-ввода к жилому дому №16 по ул. Солнечная в д. Трушковы Слободского района (кадастровый номер земельного участка 43:30:390111:491)</t>
  </si>
  <si>
    <t>Строительство газопровода-ввода к жилому дому №39 по ул. Проезжая в д. Трушковы Слободского района (кадастровый номер земельного участка 43:30:090109:301)</t>
  </si>
  <si>
    <t xml:space="preserve">Строительство газопровода-ввода к жилому дому №6 по ул.Лазурной в д.Трушковы Слободского района (кадастровый номер земельного участка 43:30:390111:206) </t>
  </si>
  <si>
    <t xml:space="preserve">Строительство газопровода-ввода к жилому дому №8 по ул.Лазурной в д.Трушковы Слободского района (кадастровый номер земельного участка 43:30:390111:207) </t>
  </si>
  <si>
    <t>Строительство газопровода-ввода к жилому дому №12 по ул. Полевая в д. Стулово Слободского района (кадастровый номер земельного участка 43:30:410305:681)</t>
  </si>
  <si>
    <t>Строительство газопровода-ввода к жилому дому №3 по ул. Ключевая в д. Стулово Слободского района</t>
  </si>
  <si>
    <t>Строительство газопровода-ввода к жилому дому №22 по ул. Воскресенская в д. Суворовы Слободского района (кадастровый номер земельного участка 43:30:390813:284)</t>
  </si>
  <si>
    <t>Строительство газопровода-ввода к жилому дому №2 по пер. Семеновский в дер. Суворовы Слободского района (кадастровый номер земельного участка 43:30:390813:281)</t>
  </si>
  <si>
    <t>Строительство газопровода-ввода к жилому дому №34 по ул. Королевская в д. Суворовы Слободского района (кадастровый номер земельного участка 43:30:390919:743)</t>
  </si>
  <si>
    <t>Строительство газопровода-ввода к жилому дому №6а по ул. Суворовская в д. Суворовы Слободского района (кадастровый номер земельного участка 43:30:090912:0082)</t>
  </si>
  <si>
    <t>Строительство газопровода-ввода к жилому дому № 31А по ул. Майская в д. Суворовы Слободского района</t>
  </si>
  <si>
    <t>Строительство газопровода-ввода к жилому дому № 22 в д. Суворовы Слободского района в д. Суворовы Слободского района</t>
  </si>
  <si>
    <t>Строительство газопровода-ввода до жилого дома №13 в д. Суворовы (кадастровый номер земельного участка 43:30:090912:67)</t>
  </si>
  <si>
    <t>Строительство газопровода-ввода до жилого дома №13, кв.2 в д. Суворовы Слободского района</t>
  </si>
  <si>
    <t>Строительство газопровода-ввода до жилого дома №7 по ул. Преображенской в д. Суворовы</t>
  </si>
  <si>
    <t>Строительство газопровода-ввода к жилому дому №10 по ул. Лазурная в д. Суворовы Слободского района (кадастровый номер земельного участка 43:30:390919:404)</t>
  </si>
  <si>
    <t>Строительство газопровода-ввода к жилому дому №21 по ул. Королевская в д. Суворовы Слободского района (кадастровый номер земельного участка 43:30:390919:2215)</t>
  </si>
  <si>
    <t>Строительство газопровода-ввода к жилому дому № 11 в д. Суворовы Слободского района (кадастровый номер земельного участка 43:30:090912:0015)</t>
  </si>
  <si>
    <t>Строительство газопровода-ввода к жилому дому д.Суворовы, д.17</t>
  </si>
  <si>
    <t>Строительство газопровода-ввода к жилому дому № 5 по ул. Цветочная в д. Суворовы Слободского района</t>
  </si>
  <si>
    <t>Строительство газопровода-ввода к жилому дому № 10 по ул. Воскресенская в д. Суворовы Слободского района (кадастровый номер земельного участка 43:30:390813:253)</t>
  </si>
  <si>
    <t>Строительство газопровода-ввода к жилому дому №8а по ул. Суворовская в д. Суворовы Слободского района (кадастровый номер земельного участка 43:30:090912:70)</t>
  </si>
  <si>
    <t>Строительство газопровода-ввода к жилому дому №1а по ул. Весенняя в д. Суворовы Слободского района (кадастровый номер земельного участка 43:30:090912:70)</t>
  </si>
  <si>
    <t>Строительство газопровода-ввода к жилому дому №21 по ул. Весенняя в д. Суворовы Слободского района (кадастровый номер земельного участка 43:30:390919:390)</t>
  </si>
  <si>
    <t>Строительство газопровода-ввода к жилому дому № 14 по пер. Альпийский в д. Суворовы Слободского района</t>
  </si>
  <si>
    <t>Строительство газопровода-ввода к жилому дому в д. Стулово Слободского района (кадастровый номер земельного участка 43:30:410301:467)</t>
  </si>
  <si>
    <t>Строительство газопровода-ввода к жилому дому №14 по ул. Зеленая в д. Стулово Слободского района (кадастровый номер земельного участка 43:30:410301:411)</t>
  </si>
  <si>
    <t>Строительство газопровода-ввода к жилому дому №21 по ул. Трактовая в д. Стулово Слободского района (кадастровый номер земельного участка 43:30:410305:421)</t>
  </si>
  <si>
    <t>Строительство газопровода-ввода до жилого дома №3 по ул. Лесная в д. Стулово Слободского района (кадастровый номер земельного участка 43:30:410301:331)</t>
  </si>
  <si>
    <t>Строительство газопровода-ввода к жилому дому №10 по ул. Совхозная в д. Стулово Слободского района (кадастровый номер земельного участка 43:30:410305:881)</t>
  </si>
  <si>
    <t>Строительство газопровода-ввода к жилому дому №19 по ул. Александровская в д. Столбово Слободского района (кадастровый номер земельного участка 43:30:390610:524)</t>
  </si>
  <si>
    <t>Строительство газопровода-ввода к жилому дому № б/н (кадастровый номер земельного участка 43:30:390610:534) в д. Столбово Слободского района</t>
  </si>
  <si>
    <t>Строительство газопровода-ввода к жилому дому № 1 по ул. Евгения Родионова в д. Столбово Слободского района</t>
  </si>
  <si>
    <t>Строительство газопровода-ввода к жилому дому № 44а в д. Столбово Слободского района</t>
  </si>
  <si>
    <t>Строительство газопровода-ввода к жилому дому №1г по ул. Евгения Родионова  в д. Столбово Слободского района (кадастровый номер земельного участка 43:30:390610:3087)</t>
  </si>
  <si>
    <t>Строительство газопровода-ввода к жилому дому №12а по ул. Александровская  в д. Столбово Слободского района (кадастровый номер земельного участка 43:30:390610: 2778)</t>
  </si>
  <si>
    <t>Строительство газопровода-ввода к жилому дому № 6 по ул. Подгорной в д. Стеклофилины Слободского района</t>
  </si>
  <si>
    <t>Строительство газопровода-ввода к жилому дому № 20 по ул. Заводской в д. Стеклофилины Слободского района</t>
  </si>
  <si>
    <t>Строительство газопровода-ввода к жилому дому № 11 по ул. Подгорная в д. Стеклофилины Слободского района</t>
  </si>
  <si>
    <t>Строительство газопровода-ввода к жилому дому № 15а по ул. Новой в д. Семаки Слободского района</t>
  </si>
  <si>
    <t>Строительство газопровода-ввода к жилому дому № б/н (кадастровй номер земельного участка 43:30:070110:155) в д. Подгорена Слободского района</t>
  </si>
  <si>
    <t>Строительство газопровода-ввода к жилому дому № 24а по ул. Центральной в д. Подгорена</t>
  </si>
  <si>
    <t>Строительство газопровода-ввода к жилому дому № 7а по ул. Прозоровской в д. Подгорена</t>
  </si>
  <si>
    <t>Строительство газопровода-ввода к жилому дому в д. Подберезы Слободского района (кадастровый номер земельного участка 43:30:380805:510)</t>
  </si>
  <si>
    <t>Строительство газопровода-ввода к жилому дому в д. Подберезы Слободского района (кадастровый номер земельного участка 43:30:380805:207)</t>
  </si>
  <si>
    <t>Строительство газопровода-ввода к жилому дому №30 по ул. Звездная в д. Подберезы Слободского района (кадастровый номер земельного участка 43:30:380805:386)</t>
  </si>
  <si>
    <t xml:space="preserve">Строительство газопровода-ввода к жилому дому №5 по ул.Ивановской д.Подберезы Слободского района (кадастровый номер земельного участка 43:30:380805:235) </t>
  </si>
  <si>
    <t xml:space="preserve">Строительство газопровода-ввода к жилому дому №10 по ул.Спасской д.Подберезы Слободского района (кадастровый номер земельного участка 43:30:380805:397) </t>
  </si>
  <si>
    <t xml:space="preserve">Строительство газопровода-ввода к жилому дому №12 по ул.Спасской д.Подберезы Слободского района (кадастровый номер земельного участка 43:30:380805:398) </t>
  </si>
  <si>
    <t>Строительство газопровода-ввода к жилому дому №4а по ул. Радужная в д. Подберезы</t>
  </si>
  <si>
    <t>Строительство газопровода-ввода к жилому дому №1 по ул.Александровская в д. Подберезы Слободского района (кадастровый номер земельного участка 43:30:380812:2417)</t>
  </si>
  <si>
    <t>Строительство газопровода-ввода к жилому дому № 7 по ул. Рождественская в д. Подберезы Слободского района</t>
  </si>
  <si>
    <t>Строительство газопровода-ввода к жилому дому № 65 по ул. Олимпийская в д. Подберезы Слободского района</t>
  </si>
  <si>
    <t>Строительство газопровода-ввода к жилому дому №4 по ул. Луговой в д. Подберезы (кадастровый номер земельного участка 43:30:380805:203)</t>
  </si>
  <si>
    <t>Строительство газопровода-ввода к жилому дому №1а по ул.Александровская в д. Подберезы Слободского района (кадастровый номер земельного участка 43:30:380812:2416)</t>
  </si>
  <si>
    <t>Строительство газопровода-ввода к жилому дому д. Плентеневская ул.Садовая, д.9 Омутнинский район</t>
  </si>
  <si>
    <t>Строительство газопровода-ввода к жилому дому № 14 по ул.Садовая в д. Пантелеевы Слободского района</t>
  </si>
  <si>
    <t>Строительство газопровода-ввода к жилому дому № 23 по ул. Луговая в д. Пантелеевы</t>
  </si>
  <si>
    <t xml:space="preserve">Строительство газопровода-ввода к жилому дому №10 по ул.Радужной д.Митино Слободского района (кадастровый номер земельного участка 43:30:380834:2677) </t>
  </si>
  <si>
    <t xml:space="preserve">Строительство газопровода-ввода к жилому дому №12 по ул.Радужной в д.Митино Слободского района (кадастровый номер земельного участка 43:30:380834:2676) </t>
  </si>
  <si>
    <t xml:space="preserve">Строительство газопровода-ввода к жилому дому №27 по ул.Кленовой в д.Митино Слободского района (кадастровый номер земельного участка 43:30:380834:2674) </t>
  </si>
  <si>
    <t xml:space="preserve">Строительство газопровода-ввода к жилому дому №21 по ул.Кленовой в д.Митино Слободского района (кадастровый номер земельного участка 43:30:380834:2681) </t>
  </si>
  <si>
    <t>Строительство газопровода-ввода к жилому дому № 14 по ул. Радужная в д. Митино Слободского района (кадастровый номер земельного участка 43:30:380834:2675)</t>
  </si>
  <si>
    <t>Строительство газопровода-ввода к жилому дому № 20А по ул. Центральная д. Малые Сколотни Слободского района (кадастровый номер земельного участка 43:30:420302:195)</t>
  </si>
  <si>
    <t>Строительство газопровода-ввода к жилому дому № 17 по ул. Центральная д. Малые Сколотни Слободского района (кадастровый номер земельного участка 43:30:420302:204)</t>
  </si>
  <si>
    <t>Строительство газопровода-ввода к жилому дому № 8 по ул. Лесная в д. Малые Раскопины Слободского района (кадастровый номер земельного участка 43:30:380812:573)</t>
  </si>
  <si>
    <t>Строительство газопровода-ввода к жилому дому №6 по ул. Лесная в д. Малые Раскопины Слободского района (кадастровый номер земельного участка 43:30:380812:548)</t>
  </si>
  <si>
    <t>Строительство газопровода-ввода к жилому дому №6 по ул. Лесная в д. Луза Слободского района (кадастровый номер земельного участка 43:30:390604:330)</t>
  </si>
  <si>
    <t>Строительство газопровода-ввода к жилому дому № 3 по ул. Сказочной в д. Луза Слободского района</t>
  </si>
  <si>
    <t xml:space="preserve">Строительство газопровода-ввода к жилому дому на земельном участке в д.Трушковы Слободского района (кадастровый номер земельного участка нет) </t>
  </si>
  <si>
    <t>Строительство газопровода-ввода к жилому дому №17 по ул. Рождественская в д. Корюгино Слободского района (кадастровый номер земельного участка 43:30:380820:172)</t>
  </si>
  <si>
    <t>Строительство газопровода-ввода к жилому дому д. Корюгино кн 43:30:380834:1100</t>
  </si>
  <si>
    <t>Строительство газопровода-ввода к жилому дому д. Корюгино кн 43:30:380834:1131</t>
  </si>
  <si>
    <t xml:space="preserve">Строительство газопровода-ввода к жилому дому д. Корюгино кн </t>
  </si>
  <si>
    <t>Строительство газопровода-ввода к жилому дому № 9 по ул. Лучистая в д. Корюгино Слободского района</t>
  </si>
  <si>
    <t>Строительство газопровода-ввода к жилому дому д. Корюгино ул. Тюльпановая, 4</t>
  </si>
  <si>
    <t>Строительство газопровода-ввода к жилому дому д. Корюгино кн 43:30:380834:1102</t>
  </si>
  <si>
    <t>Строительство газопровода-ввода к жилому дому д. Корюгино кн 43:30:380834:1108</t>
  </si>
  <si>
    <t>Строительство газопровода-ввода к жилому дому д. Корюгино кн 43:30:380834:1799</t>
  </si>
  <si>
    <t>Строительство газопровода-ввода к жилому дому д. Корюгино кн 43:30:380834:1815</t>
  </si>
  <si>
    <t>Строительство газопровода-ввода к жилому дому №3 по ул. Тюльпановая в д. Корюгино Слободского района, кад № зем уч 43:30:380834:1136</t>
  </si>
  <si>
    <t>Строительство газопровода-ввода до жилого дома № 43а по ул.  Рождественская в д. Корюгино Слободского района (кадастровый номер земельного участка 43:30:380820:245)</t>
  </si>
  <si>
    <t>Строительство газопровода-ввода к жилому дому № 8 по ул. Тихой в д. Кисели Слободского района</t>
  </si>
  <si>
    <t>Строительство газопровода-ввода к жилому дому в д. Кисели Слободского района (кадастровый номер земельного участка 43:30:380834:1412)</t>
  </si>
  <si>
    <t>Строительство газопровода-ввода к жилому дому в д. Кисели Слободского района (кадастровый номер земельного участка 43:30:380805:263)</t>
  </si>
  <si>
    <t>Строительство газопровода-ввода к жилому дому №44 по ул. Золотая в д. Кисели Слободского района (кадастровый номер земельного участка 43:30:380834:750)</t>
  </si>
  <si>
    <t>Строительство газопровода-ввода к жилому дому №20 по ул. Европейская в д. Кисели Слободского района (кадастровый номер земельного участка 43:30:380834:815)</t>
  </si>
  <si>
    <t>Строительство газопровода-ввода к жилому дому № 40 по ул. Золотой в д. Кисели Слободского района</t>
  </si>
  <si>
    <t>Строительство газопровода-ввода к жилому дому № 3а по ул. Золотой в д. Кисели Слободского района (кадастровый номер земельного участка 43:30:380834:2482 )</t>
  </si>
  <si>
    <t>Строительство газопровода-ввода к жилому дому №6 по ул. Золотая в д. Кисели Слободского района (кадастровый номер земельного участка 43:30:380834:768)</t>
  </si>
  <si>
    <t>Строительство газопровода-ввода к жилому дому № 10 по ул. Закатная в д. Кассины Слободского района (кадастровый номер земельного участка 43:30:370112:743)</t>
  </si>
  <si>
    <t>Строительство газопровода-ввода к жилому дому № 13 по ул. Рубиновой в д. Кассины Слободского района</t>
  </si>
  <si>
    <t>Строительство газопровода-ввода к жилому дому № 2 по ул. Светлой в с. Бобино Слободского района (кадастровый номер земельного участка 43:30:370405:251)</t>
  </si>
  <si>
    <t>Строительство газопровода-ввода к жилому дому №1 по ул. Житная в д. Кассины Слободского района (кадастровый номер земельного участка 43:30:370112:172)</t>
  </si>
  <si>
    <t>Строительство газопровода-ввода к жилому дому № 8а по ул. Звездной в д. Кассины Слободского района</t>
  </si>
  <si>
    <t>Строительство газопровода-ввода к жилому дому № 8 по ул. Никольской в д. Кассины Слободского района</t>
  </si>
  <si>
    <t>Строительство газопровода-ввода к жилому дому № 26 по ул. Косимская в д. Кассины Слободского района</t>
  </si>
  <si>
    <t>Строительство газопровода-ввода к жилому дому № 6 по Ореховому проезду в д. Кассины Слободского района</t>
  </si>
  <si>
    <t>Строительство газопровода-ввода к жилому дому № 9 по ул. Звездной в д. Кассины Слободского района</t>
  </si>
  <si>
    <t>Строительство газопровода-ввода к жилому дому № 7 по ул. Рубиновая в д. Кассины Слободского района</t>
  </si>
  <si>
    <t>Строительство газопровода-ввода к жилому дому № 3 по ул. Григория Булатова в д. Кассины Слободского района</t>
  </si>
  <si>
    <t>Строительство газопровода-ввода к жилому дому № 7 по ул. Звездной в д. Кассины Слободского района</t>
  </si>
  <si>
    <t>Строительство газопровода-ввода к жилому дому № 25 по ул. Никольской в д. Кассины Слободского района</t>
  </si>
  <si>
    <t>Строительство газопровода-ввода к жилому дому №22 по пр-д Ореховый в д. Кассины Слободского района (кадастровый номер земельного участка 43:30:370112:738)</t>
  </si>
  <si>
    <t>Строительство газопровода-ввода к жилому дому №3 по ул. Домостроительная в д. Кассины Слободского района (кадастровый номер земельного участка 43:30:370112:645)</t>
  </si>
  <si>
    <t>Строительство газопровода-ввода к жилому дому №3 по ул. Домодедовская в д. Кассины Слободского района (кадастровый номер земельного участка 43:30:370112:112)</t>
  </si>
  <si>
    <t xml:space="preserve">Строительство газопровода-ввода к жилому дому №2 по ул.Звездной в д.Кассины Слободского района (кадастровый номер земельного участка 43:30:370112:200) </t>
  </si>
  <si>
    <t xml:space="preserve">Строительство газопровода-ввода до зем. участка с кад. номером 43:30:370112:644 по адресу: Кировская обл., Слободской р-н, Бобинское с/п, д.Кассины, ул. Домостроительная, д. 3а (кадастровый номер земельного участка 43:30:370112:644) </t>
  </si>
  <si>
    <t>Строительство газопровода-ввода к жилому дому №2 по ул. Солнечная в д. Кассины Слободского района (кадастровый номер земельного участка 43:30:370112:376)</t>
  </si>
  <si>
    <t>Строительство газопровода-ввода к жилому дому № 3 по ул. Никольской в д. Кассины Слободского района</t>
  </si>
  <si>
    <t>Строительство газопровода-ввода к жилому дому № 25 по ул. Рубиновой в д. Кассины Слободского района</t>
  </si>
  <si>
    <t>Строительство газопровода-ввода к жилому дому №22 по ул. Никольская в д. Кассины Слободского района (кадастровый номер земельного участка 43:30:370112:376)</t>
  </si>
  <si>
    <t>Строительство газопровода-ввода к жилому дому № 27а по ул. Боровой в д. Заборье Слободского района</t>
  </si>
  <si>
    <t>Строительство газопровода-ввода к жилому дому № 8а по ул. Прудной в д. Заборье Слободского района</t>
  </si>
  <si>
    <t>Строительство газопровода-ввода к жилому дому №33 по ул. Боровая в д. Заборье Слободского района (кадастровый номер земельного участка 43:30:370502:534)</t>
  </si>
  <si>
    <t>Строительство газопровода-ввода к жилому дому №15а по ул. Боровая в д. Заборье Слободского района (кадастровый номер земельного участка 43:30:370502:513)</t>
  </si>
  <si>
    <t>Строительство газопровода-ввода к жилому дому №18а по ул. Боровая в д. Заборье Слободского района (кадастровый номер земельного участка 43:30:370502:527)</t>
  </si>
  <si>
    <t>Строительство газопровода-ввода к жилому дому №2Б по ул. Боровая в д. Заборье Слободского района (кадастровый номер земельного участка 43:30:370502:491)</t>
  </si>
  <si>
    <t>Строительство газопровода-ввода к жилому дому № 22 по ул. Тополиная в д. Деветьярово Слободского района</t>
  </si>
  <si>
    <t xml:space="preserve">Строительство газопровода-ввода до жилого дома №17а по ул.Головизнинская д. Головизнины Слободского района (кадастровый номер земельного участка 43:30:090914:43) </t>
  </si>
  <si>
    <t>Строительство газопровода-ввода к жилому дому №10 по пр.Александровский в д. Верхние Кропачи Слободского района (кадастровый номер земельного участка 43:30:340801:257)</t>
  </si>
  <si>
    <t>Строительство газопровода-ввода к жилому дому №18 по ул. Ключевая в д. Верхние Кропачи Слободского района (кадастровый номер земельного участка 43:30:340614:207)</t>
  </si>
  <si>
    <t>Строительство газопровода-ввода к жилому дому №5 по ул. Новая в д. Верхние Кропачи Слободского района (кадастровый номер земельного участка 43:30:340801:668)</t>
  </si>
  <si>
    <t xml:space="preserve">Строительство газопровода-ввода к жилому дому №65 по ул. Новая в д. Верхние Кропачи Слобоского района </t>
  </si>
  <si>
    <t>Строительство газопровода-ввода к жилому дому № 11 по ул. Счастливой в д. Большие Раскопины Слободского района</t>
  </si>
  <si>
    <t>Строительство газопровода-ввода к жилому дому № 2 по ул. Михайловской в д. Большие Раскопины Слободского района</t>
  </si>
  <si>
    <t>Строительство газопровода-ввода к жилому дому № 5 по ул. Счастливой в д. Большие Раскопины Слободского района</t>
  </si>
  <si>
    <t>Строительство газопровода-ввода к жилому дому № 20 по ул. Счастливой в д. Большие Раскопины Слободского района</t>
  </si>
  <si>
    <t>Строительство газопровода-ввода к жилому дому № 3 по ул. Михайловской в д. Большие Раскопины Слободского района</t>
  </si>
  <si>
    <t>Строительство газопровода-ввода к жилому дому №6 по ул. Счастливая в д. Большие Раскопины Слободского района  (кадастровый номер земельного участка 43:30:380812:443)</t>
  </si>
  <si>
    <t>Строительство газопровода-ввода к жилому дому №9 по ул. Радостная в д. Большие Раскопины Слободского района  (кадастровый номер земельного участка 43:30:380812:502)</t>
  </si>
  <si>
    <t>Строительство газопровода-ввода к жилому дому №9 по ул. Михайловская в д. Большие Раскопины Слободского района (кадастровый номер земельного участка 43:30:380835:0013)</t>
  </si>
  <si>
    <t>Строительство газопровода-ввода к жилому дому №7 по ул. Михайловская в д. Большие Раскопины Слободского района  (кадастровый номер земельного участка 43:30:380835:47)</t>
  </si>
  <si>
    <t>Строительство газопровода-ввода к жилому дому в д. Большие Раскопины Слободского района  (кадастровый номер земельного участка 43:30:380835:0035)</t>
  </si>
  <si>
    <t>Строительство газопровода-ввода к жилому дому №6А по ул. Радостная в д. Большие Раскопины Слободского района  (кадастровый номер земельного участка 43:30:380812:1685)</t>
  </si>
  <si>
    <t>Строительство газопровода-ввода к жилому дому №9 по ул.Свободная в д. Большие Раскопины Слободского района  (кадастровый номер земельного участка 43:30:380812:424)</t>
  </si>
  <si>
    <t>Строительство газопровода-ввода к жилому дому №12 по ул.Михайловская в д. Большие Раскопины Слободского района  (кадастровый номер земельного участка 43:30:380835:33)</t>
  </si>
  <si>
    <t>Строительство газопровода-ввода к жилому дому №12 по ул.Счастливая в д. Большие Раскопины Слободского района  (кадастровый номер земельного участка 43:30:380812:2280)</t>
  </si>
  <si>
    <t>Строительство газопровода-ввода к жилому дому №11 по ул.Михайловская в д. Большие Раскопины Слободского района (кадастровый номер земельного участка 43:30:380835:39)</t>
  </si>
  <si>
    <t>Строительство газопровода-ввода к жилому дому № 139 по ул. Красноармейская в г. Слободской</t>
  </si>
  <si>
    <t xml:space="preserve">Строительство газопровода-ввода к жилому дому № 6 по пер. Ковырзина в г. Слободской </t>
  </si>
  <si>
    <t>Строительство газопровода-ввода к жилому дому № 29 по ул. Вятская в г. Слободской</t>
  </si>
  <si>
    <t>Строительство газопровода-ввода к жилому дому № 38 по ул. Луначарского в г. Слободской</t>
  </si>
  <si>
    <t xml:space="preserve">Строительство газопровода-ввода к жилому дому № 5 по пер. Лихачевский в г. Слободской </t>
  </si>
  <si>
    <t>Строительство газопровода-ввода к жилому дому № 62 по ул. П. Стучки в г. Слободской</t>
  </si>
  <si>
    <t>Строительство газопровода-ввода к жилому дому № 12 по ул. Пролетарская в г. Слободской (Кадастровый номер земельного участка 43:44:310138:0104)</t>
  </si>
  <si>
    <t>Строительство газопровода-ввода к жилому дому № 17 по ул. Пролетарская в г. Слободской</t>
  </si>
  <si>
    <t xml:space="preserve">Строительство газопровода-ввода к жилому дому № 8 по ул. П. Корчагина в г. Слободской </t>
  </si>
  <si>
    <t xml:space="preserve">Строительство газопровода-ввода до жилого дома № 13 по ул. Шестаково в г. Слободской (кадастровый номер земельного участка 43:44:010109:100) </t>
  </si>
  <si>
    <t xml:space="preserve">Строительство газопровода-ввода к жилому дому № 29 по пер. Котлянский в г. Слободской </t>
  </si>
  <si>
    <t xml:space="preserve">Строительство газопровода-ввода к жилому дому № 42 по ул. Никольская в г. Слободской </t>
  </si>
  <si>
    <t xml:space="preserve">Строительство газопровода-ввода к жилому дому № 46 по ул. Никольская в г. Слободской </t>
  </si>
  <si>
    <t>Строительство газопровода-ввода к жилому дому № 78 по ул. Урицкого в г. Слободской</t>
  </si>
  <si>
    <t>Строительство газопровода-ввода к жилому дому № 11 по ул. Ключевая в г. Слободской</t>
  </si>
  <si>
    <t xml:space="preserve">Строительство газопровода-ввода к жилому дому № 11 по ул. Кривоносова в г. Слободской </t>
  </si>
  <si>
    <t>Строительство газопровода-ввода к жилому дому № 45 по ул. Рождественская в г. Слободской</t>
  </si>
  <si>
    <t xml:space="preserve">Строительство газопровода-ввода к жилому дому № 19 по ул. Новодачная в г. Слободской </t>
  </si>
  <si>
    <t>Строительство газопровода-ввода к жилому дому № 70 по ул. К. Маркса  в г. Слободской</t>
  </si>
  <si>
    <t>Строительство газопровода-ввода к жилому дому № 10 по ул. Свободы в г. Слободской</t>
  </si>
  <si>
    <t xml:space="preserve">Строительство газопровода-ввода к жилому дому № 109 по ул. Советская в г. Слободской </t>
  </si>
  <si>
    <t>Строительство газопровода-ввода к жилому дому № 37ф по ул. Гоголя в г. Слободской</t>
  </si>
  <si>
    <t>Строительство газопровода-ввода к жилому дому № 38 по ул. Луговая в г. Слободской</t>
  </si>
  <si>
    <t xml:space="preserve">Строительство газопровода-ввода к жилому дому № 16 по ул. Г. Булатова в г. Слободской </t>
  </si>
  <si>
    <t>Строительство газопровода-ввода к жилому дому № 27 по ул. Грина в г. Слободской</t>
  </si>
  <si>
    <t xml:space="preserve">Строительство газопровода-ввода к жилому дому № 19 по ул. Кривоносова в г. Слободской </t>
  </si>
  <si>
    <t xml:space="preserve">Строительство газопровода-ввода к жилому дому № 44ф по ул. Урицкого в г. Слободской </t>
  </si>
  <si>
    <t>Строительство газопровода-ввода к жилому дому № 8ф по ул. Красноармейская в г. Слободской</t>
  </si>
  <si>
    <t xml:space="preserve">Строительство газопровода-ввода к жилому дому № 8 по ул. Энтузиастов в г. Слободской </t>
  </si>
  <si>
    <t xml:space="preserve">Строительство газопровода-ввода к жилому дому № 21 по ул. Трактовая в г. Слободской </t>
  </si>
  <si>
    <t xml:space="preserve">Строительство газопровода-ввода к жилому дому № 77 по ул. Слободская в г. Слободской </t>
  </si>
  <si>
    <t xml:space="preserve">Строительство газопровода-ввода к жилому дому № 77а по ул. Слободская в г. Слободской </t>
  </si>
  <si>
    <t>Строительство газопровода-ввода к жилому дому № 12 по ул. Лебедева в г. Слободской</t>
  </si>
  <si>
    <t>Строительство газопровода-ввода к жилому дому № 45ф по ул. А.С. Пушкина в г. Слободской</t>
  </si>
  <si>
    <t>Строительство газопровода-ввода к жилому дому № 80 по ул. Свободы в г. Слободской</t>
  </si>
  <si>
    <t>Строительство газопровода-ввода к жилому дому № 57 по ул. А.С. Пушкина в г. Слободской</t>
  </si>
  <si>
    <t xml:space="preserve">Строительство газопровода-ввода к жилому дому № 53ф по ул. Никольская в г. Слободской </t>
  </si>
  <si>
    <t>Строительство газопровода-ввода к жилому дому № 10 по ул. Школьная в г. Слободской</t>
  </si>
  <si>
    <t xml:space="preserve">Строительство газопровода-ввода к жилому дому № 13 по пер. Ковырзина в г. Слободской </t>
  </si>
  <si>
    <t>Строительство газопровода-ввода к жилому дому № 48 по ул. Герцена в г. Слободской</t>
  </si>
  <si>
    <t xml:space="preserve">Строительство газопровода-ввода к жилому дому № 20 по ул. Ломоносова в г. Слободской </t>
  </si>
  <si>
    <t xml:space="preserve">Строительство газопровода-ввода к жилому дому № 69 по ул. Загородная в г. Слободской </t>
  </si>
  <si>
    <t xml:space="preserve">Строительство газопровода-ввода к жилому дому № 147 по ул. Советская в г. Слободской </t>
  </si>
  <si>
    <t>Строительство газопровода-ввода к жилому дому № 9 по ул. Кирова в г. Слободской</t>
  </si>
  <si>
    <t xml:space="preserve">Строительство газопровода-ввода к жилому дому № 30 по ул. Октябрьская в г. Слободской </t>
  </si>
  <si>
    <t>Строительство газопровода-ввода к жилому дому № 113 по ул. Гоголя в г. Слободской</t>
  </si>
  <si>
    <t>Строительство газопровода-ввода к жилому дому № 35 по ул. Свободы в г. Слободской</t>
  </si>
  <si>
    <t>Строительство газопровода-ввода к жилому дому № 44 по ул. Свободы в г. Слободской</t>
  </si>
  <si>
    <t>Строительство газопровода-ввода к жилому дому № 70 по ул. Горького в г. Слободской</t>
  </si>
  <si>
    <t>Строительство газопровода-ввода к жилому дому № 5 по ул. Кирова в г. Слободской</t>
  </si>
  <si>
    <t>Строительство газопровода-ввода к жилому дому № 82 по ул. О.Кошевого в г. Слободской</t>
  </si>
  <si>
    <t>Строительство газопровода-ввода к жилому дому № 2ф по ул. Слободская в г. Слободской</t>
  </si>
  <si>
    <t>Строительство газопровода-ввода к жилому дому № 45 по ул. Октябрьская в г. Слободской, кадастровый номер земельного участка 43:44:320142:49</t>
  </si>
  <si>
    <t>Строительство газопровода-ввода к жилому дому № 27 по ул. Железнодорожная в г. Слободской</t>
  </si>
  <si>
    <t>Строительство газопровода-ввода к жилому дому № 78 по ул. Красноармейская в г. Слободской</t>
  </si>
  <si>
    <t xml:space="preserve">Строительство газопровода-ввода до жилого дома №1л по ул. Крестьянская в г. Слободской Слободского района (кадастровый номер земельного участка 43:44:010104:185) </t>
  </si>
  <si>
    <t xml:space="preserve">Строительство газопровода-ввода к жилому дому №  20 по пер. Котлянский в г. Слободской  (кадастровый номер земельного участка 43:44:310139:41) </t>
  </si>
  <si>
    <t xml:space="preserve">Строительство газопровода-ввода до жилого дома №7 по пер. Песчаный в г. Слободской Слободского района (кадастровый номер земельного участка 43:44:310137:0043) </t>
  </si>
  <si>
    <t>Строительство газопровода-ввода к жилому дому №119 по ул. Гоголя в г. Слободской (кадастровый номер земельного участка 43:44:320112:51)</t>
  </si>
  <si>
    <t>Строительство газопровода-ввода к жилому дому № 7 по ул. Весенняя в г. Слободской Слободского района (кадастровый номер земельного участка 43:44:330108:6)</t>
  </si>
  <si>
    <t>Строительство газопровода-ввода до жилого дома № 19 по пер. Спировский в г. Слободской Слободского района (кадастровый номер земельного участка 43:44:310136:0040)</t>
  </si>
  <si>
    <t>Строительство газопровода-ввода к жилому дому № 29 по ул. Гоголя в г. Слободской</t>
  </si>
  <si>
    <t>Строительство газопровода-ввода к жилому дому №7 по пер. Зои Космодемьянской в г. Слободской  (кадастровый номер земельного участка 43:44:310152:65)</t>
  </si>
  <si>
    <t>Строительство газопровода-ввода к жилому дому №15 по ул. Лебедева в г. Слободской  (кадастровый номер земельного участка 43:44:320162:84)</t>
  </si>
  <si>
    <t xml:space="preserve">Строительство газопровода-ввода к жилому дому № 78 по ул. Герцена в г. Слободской Слободского района (кадастровый номер земельного участка 43:44:320101:50) </t>
  </si>
  <si>
    <t>Строительство газопровода-ввода к жилому дому №13 по ул. Ф. Лесникова в г. Слободской  (кадастровый номер земельного участка 43:44:330110:0047)</t>
  </si>
  <si>
    <t>Строительство газопровода-ввода к жилому дому № 21 по ул. Профсоюзная в г. Слободской</t>
  </si>
  <si>
    <t>Строительство газопровода-ввода к жилому дому № 1 по ул. Луначарского в г. Слободской Слободского района (кадастровый номер земельного участка 43:44:310159:90)</t>
  </si>
  <si>
    <t>Строительство газопровода-ввода к жилому дому № 3 по ул. Советская в  г. Слободской Слободского района (кадастровый номер земельного участка 43:44:010109:52)</t>
  </si>
  <si>
    <t>Строительство газопровода-ввода к жилому дому № 31 по ул. Пролетарская в  г. Слободской Слободского района (кадастровый номер земельного участка 43:44:310123:0011)</t>
  </si>
  <si>
    <t xml:space="preserve">Строительство газопровода-ввода до жилого дома № 14 по ул. Луговой в г. Слободской (кадастровый номер земельного участка 43:44:010180:24) </t>
  </si>
  <si>
    <t>Строительство газопровода-ввода к жилому дому №5 по ул. Энтузиастов в г. Слободской (кадастровый номер земельного участка 43:44:010104:283)</t>
  </si>
  <si>
    <t>Строительство газопровода-ввода к жилому дому №16 по ул.Крестьянская в г. Слободской (кадастровый номер земельного участка 43:44:010104:228)</t>
  </si>
  <si>
    <t>Строительство газопровода-ввода к жилому дому № 46 по ул. Герцена в г. Слободской Слободского района (кадастровый номер земельного участка 43:44:010180:6)</t>
  </si>
  <si>
    <t>Строительство газопровода-ввода к жилому дому №5 по пер. Спировский в г. Слободской (кадастровый номер земельного участка 43:44:310121:33)</t>
  </si>
  <si>
    <t>Строительство газопровода-ввода к жилому дому №78 по ул.Гоголя в г. Слободской (кадастровый номер земельного участка 43:44:3101174:213)</t>
  </si>
  <si>
    <t>Строительство газопровода-ввода к жилому дому №6 по пер.Котлянский в г. Слободской (кадастровый номер земельного участка 43:44:310151:47)</t>
  </si>
  <si>
    <t>Строительство газопровода-ввода к жилому дому № 11 по пер. Л.Чайкиной в г. Слободской Слободского района (кадастровый номер земельного участка 43:44:310136:90)</t>
  </si>
  <si>
    <t>Строительство газопровода-ввода к жилому дому №33 по пер. Мельничный в г. Слободской (кадастровый номер земельного участка 43:44:310142:10)</t>
  </si>
  <si>
    <t>Строительство газопровода-ввода к жилому дому №19 по ул. Загородная в г. Слободской (кадастровый номер земельного участка 43:44:310149:74)</t>
  </si>
  <si>
    <t>Строительство газопровода-ввода к жилому дому №24 по ул. Набережная в г. Слободской (кадастровый номер земельного участка 43:44:310157:76)</t>
  </si>
  <si>
    <t>Строительство газопровода-ввода к жилому дому №95 2ф по ул.Загородная в г. Слободской (кадастровый номер земельного участка 43:44:320102:38)</t>
  </si>
  <si>
    <t>Строительство газопровода-ввода к жилому дому №10 по ул.Александровская в г. Слободской (кадастровый номер земельного участка 43:44:010104:287)</t>
  </si>
  <si>
    <t>Строительство газопровода-ввода к жилому дому №33 по ул.Дерышева в г. Слободской (кадастровый номер земельного участка 43:44:310151:54)</t>
  </si>
  <si>
    <t>Строительство газопровода-ввода к жилому дому №48 по ул. Дзержинского в г. Слободской (кадастровый номер земельного участка 43:44:320116:0129)</t>
  </si>
  <si>
    <t>Строительство газопровода-ввода к жилому дому №45 по ул.К.Маркса в г. Слободской (кадастровый номер земельного участка 43:44:310152:60)</t>
  </si>
  <si>
    <t>Строительство газопровода-ввода к жилому дому №99 по ул.Загородная в г. Слободской (кадастровый номер земельного участка 43:44:320102:45)</t>
  </si>
  <si>
    <t>Строительство газопровода-ввода к жилому дому №53 по ул.К.Маркса в г. Слободской (кадастровый номер земельного участка 43:44:310152:46)</t>
  </si>
  <si>
    <t>Строительство газопровода-ввода к жилому дому №33 по ул.Г. Булатова в г. Слободской (кадастровый номер земельного участка 43:44:320165:45)</t>
  </si>
  <si>
    <t>Строительство газопровода-ввода к жилому дому №8 по пер. Фабричный в г. Слободской (кадастровый номер земельного участка 43:44:320157:20)</t>
  </si>
  <si>
    <t>Строительство газопровода-ввода к жилому дому №1, кв.1 по ул. Новая в г. Слободской (кадастровый номер земельного участка 43:44:310120:69)</t>
  </si>
  <si>
    <t xml:space="preserve">Строительство газопровода-ввода к жилому дому №3 по ул. Энтузиастов в г. Слободской  (кадастровый номер земельного участка 43:44:010104:166) </t>
  </si>
  <si>
    <t>Строительство газопровода-ввода к жилому дому №1 кв.2 по ул. Новая в г. Слободской (кадастровый номер земельного участка 43:44:310120:69)</t>
  </si>
  <si>
    <t>Строительство газопровода-ввода к жилому дому №14 по пер. Солнечный в г. Слободской (кадастровый номер земельного участка 43:44:330107:791)</t>
  </si>
  <si>
    <t xml:space="preserve">Строительство газопровода-ввода к жилому дому №9 кв.2 по ул. Луначарского в г. Слободской  Сободского района (кадастровый номер земельного участка 43:44:310159:136) </t>
  </si>
  <si>
    <t>Строительство газопровода-ввода к жилому дому №1 И по ул. Слободская в г. Слободской (кадастровый номер земельного участка 43:44:330104:132)</t>
  </si>
  <si>
    <t>Строительство газопровода-ввода к жилому дому №41ф по ул. Набережная в г. Слободской (кадастровый номер земельного участка 43:44:320110:91)</t>
  </si>
  <si>
    <t>Строительство газопровода-ввода к жилому дому №5а по ул. Весенняя в г. Слободской (кадастровый номер земельного участка 43:44:330104:108)</t>
  </si>
  <si>
    <t xml:space="preserve">Строительство газопровода-ввода до жилого дома №17 по ул. Вятская в г. Слободской Слободского района (кадастровый номер земельного участка 43:44:310172:32) </t>
  </si>
  <si>
    <t xml:space="preserve">Строительство газопровода-ввода до жилого дома № 1 по пер. Дружный в г. Слободской (земельный участок с кадастровым номером 43:44:330107:570) </t>
  </si>
  <si>
    <t>Строительство газопровода-ввода к жилому дому №68 по ул. Гоголя в г. Слободской (кадастровый номер земельного участка 43:44:310173:43)</t>
  </si>
  <si>
    <t>Строительство газопровода-ввода к жилому дому №72 по ул. Советская в г. Слободской Слободского района (кадастровый номер земельного участка 43:44:310196:191)</t>
  </si>
  <si>
    <t>Строительство газопровода-ввода к жилому дому №207 по ул. Советская в г. Слободской (кадастровый номер земельного участка 43:44:320169:5)</t>
  </si>
  <si>
    <t>Строительство газопровода-ввода к жилому дому №31а по ул. Энгельса  в г. Слободской (кадастровый номер земельного участка 43:44:310171:63)</t>
  </si>
  <si>
    <t>Строительство газопровода-ввода к жилому дому №3 по пер. Кольцевой в г. Слободской Слободского района (кадастровый номер земельного участка 43:44:320150:51)</t>
  </si>
  <si>
    <t xml:space="preserve">Строительство газопровода-ввода к жилому дому №13 по ул. Школьная в г. Слободской  (кадастровый номер земельного участка 43:44:310162:49) </t>
  </si>
  <si>
    <t>Строительство газопровода-ввода к жилому дому №32А по ул. Успенская в с. Успенское в г. Слободской (кадастровый номер земельного участка 43:30:110502:299)</t>
  </si>
  <si>
    <t>Строительство газопровода-ввода к жилому дому №4 по ул. Успенская в с. Успенское в г. Слободской (кадастровый номер земельного участка 43:30:110501:104)</t>
  </si>
  <si>
    <t xml:space="preserve">Строительство газопровода-ввода к жилому дому №7 по ул. Красная в с. Успенское Слободского района (кадастровый номер земельного участка 43:30:110502:251) </t>
  </si>
  <si>
    <t>Строительство газопровода-ввода к жилому дому г. Омутнинск, ул.Энгельса, д.21</t>
  </si>
  <si>
    <t>Строительство газопровода-ввода к жилому дому г. Омутнинск, ул.Энгельса, д.24</t>
  </si>
  <si>
    <t>Строительство газопровода-ввода к жилому дому г. Омутнинск, ул.Энгельса, д.19</t>
  </si>
  <si>
    <t>Строительство газопровода-ввода к жилому дому г. Омутнинск, ул.Первомайская, д.55, кв.2</t>
  </si>
  <si>
    <t>Строительство газопровода-ввода к жилому дому г. Омутнинск, ул.Шевченко, д.23</t>
  </si>
  <si>
    <t>Строительство газопровода-ввода к жилому дому г. Омутнинск, ул.Энгельса, д.26</t>
  </si>
  <si>
    <t>Строительство газопровода-ввода к жилому дому г. Омутнинск, пер.Школьный, д.8</t>
  </si>
  <si>
    <t>Строительство газопровода-ввода к жилому дому г. Омутнинск, ул.Энгельса, д.28</t>
  </si>
  <si>
    <t>Строительство газопровода-ввода к жилому дому г. Омутнинск, пер.Земнухова, д.12</t>
  </si>
  <si>
    <t>Строительство газопровода-ввода к жилому дому г. Омутнинск, ул.Калинина, д.63</t>
  </si>
  <si>
    <t>Строительство газопровода-ввода к жилому дому г. Омутнинск, ул.Труда, д.50</t>
  </si>
  <si>
    <t>Строительство газопровода-ввода к жилому дому г. Омутнинск, пер.Ватутина, д.4</t>
  </si>
  <si>
    <t>Строительство газопровода-ввода к жилому дому г. Омутнинск, пер.Менделеева, д.2</t>
  </si>
  <si>
    <t>Строительство газопровода-ввода к жилому дому г. Омутнинск, ул.Калинина, д.14</t>
  </si>
  <si>
    <t>Строительство газопровода-ввода к жилому дому г. Омутнинск, ул.Герцена, 108</t>
  </si>
  <si>
    <t>Строительство газопровода-ввода к жилому дому г. Омутнинск, ул.Красноармейская, д.78</t>
  </si>
  <si>
    <t>Строительство газопровода-ввода к жилому дому г. Омутнинск, пер.Урожайный, д.5</t>
  </si>
  <si>
    <t>Строительство газопровода-ввода к жилому дому г. Омутнинск, ул.Чапаева, д.61</t>
  </si>
  <si>
    <t>Строительство газопровода-ввода к жилому дому г. Омутнинск, ул.Куйбышева, д.42</t>
  </si>
  <si>
    <t>Строительство газопровода-ввода к жилому дому г. Омутнинск, пер.Хуторской, д.6</t>
  </si>
  <si>
    <t>Строительство газопровода-ввода к жилому дому г. Омутнинск, ул.30-летия Победы, д.42</t>
  </si>
  <si>
    <t>Строительство газопровода-ввода к жилому дому г. Омутнинск, ул.Воровского, д.67</t>
  </si>
  <si>
    <t>Строительство газопровода-ввода к жилому дому г. Омутнинск, ул.Краснофлотская, д.85</t>
  </si>
  <si>
    <t>Строительство газопровода-ввода к жилому дому г. Омутнинск, ул.Островского, д.21А</t>
  </si>
  <si>
    <t>Строительство газопровода-ввода к жилому дому г. Омутнинск, ул.Заовражная, д.3</t>
  </si>
  <si>
    <t>Строительство газопровода-ввода к жилому дому г. Омутнинск, ул.Пушкина, д.64</t>
  </si>
  <si>
    <t>Строительство газопровода-ввода к жилому дому г. Омутнинск, ул.Тургенева, д.6</t>
  </si>
  <si>
    <t>Строительство газопровода-ввода к жилому дому г. Омутнинск, пер.Луначарского, д.4</t>
  </si>
  <si>
    <t>Строительство газопровода-ввода к жилому дому г. Омутнинск, ул.Спартака, д.22</t>
  </si>
  <si>
    <t>Строительство газопровода-ввода к жилому дому г. Омутнинск, ул.Песчанская, д.29</t>
  </si>
  <si>
    <t>Строительство газопровода-ввода к жилому дому г. Омутнинск, ул.Восточная, д.11, кв.2</t>
  </si>
  <si>
    <t>Строительство газопровода-ввода к жилому дому г. Омутнинск, пер.Луначарского, д.2</t>
  </si>
  <si>
    <t>Строительство газопровода-ввода к жилому дому г. Омутнинск, ул.Карла Маркса, д.43</t>
  </si>
  <si>
    <t>Строительство газопровода-ввода к жилому дому г. Омутнинск, ул.Песчанская, д.124</t>
  </si>
  <si>
    <t>Строительство газопровода-ввода к жилому дому г. Омутнинск, ул.Островского, д.17</t>
  </si>
  <si>
    <t>Строительство газопровода-ввода к жилому дому г. Омутнинск, ул.Халтурина, д.129</t>
  </si>
  <si>
    <t>Строительство газопровода-ввода к жилому дому г. Омутнинск, ул.Труда, д.58</t>
  </si>
  <si>
    <t>Строительство газопровода-ввода к жилому дому г. Омутнинск, ул.Труда, д.60</t>
  </si>
  <si>
    <t>Строительство газопровода-ввода к жилому дому г. Омутнинск, ул.Труда, д.52 (кадастровый номер земельного участка 43:22:010105:0008)</t>
  </si>
  <si>
    <t>Строительство газопровода-ввода к жилому дому № 82 по ул. Труда в г. Омутнинск Омутнинского района (кадастровый номер земельного участка 43:22:010105:0109)</t>
  </si>
  <si>
    <t>Строительство газопровода-ввода к жилому дому г. Омутнинск, ул.Воровского, д.80</t>
  </si>
  <si>
    <t>Строительство газопровода-ввода к жилому дому г. Омутнинск, ул.Песчанская, д.127</t>
  </si>
  <si>
    <t>Строительство газопровода-ввода к жилому дому г. Омутнинск, ул.Островского, д.15</t>
  </si>
  <si>
    <t>Строительство газопровода-ввода к жилому дому г. Омутнинск, ул.Ленина, д.18, кв.2</t>
  </si>
  <si>
    <t>Строительство газопровода-ввода к жилому дому г. Омутнинск, ул.Краснофлотская, д.92</t>
  </si>
  <si>
    <t>Строительство газопровода-ввода к жилому дому г. Омутнинск, ул.Островского, д.54</t>
  </si>
  <si>
    <t>Строительство газопровода-ввода к жилому дому г. Омутнинск, ул.Герцена, д.102</t>
  </si>
  <si>
    <t>Строительство газопровода-ввода к жилому дому г. Омутнинск, ул.Милицейская, д.38</t>
  </si>
  <si>
    <t>Строительство газопровода-ввода к жилому дому г. Омутнинск, ул.Песчанская, д.111</t>
  </si>
  <si>
    <t>Строительство газопровода-ввода к жилому дому г. Омутнинск, ул.Милицейская, д.45</t>
  </si>
  <si>
    <t>Строительство газопровода-ввода к жилому дому г. Омутнинск, ул.Карла Маркса, д.20</t>
  </si>
  <si>
    <t>Строительство газопровода-ввода к жилому дому г. Омутнинск, ул.Спартака, д.57</t>
  </si>
  <si>
    <t>Строительство газопровода-ввода к жилому дому г. Омутнинск, ул.Халтурина, д.116</t>
  </si>
  <si>
    <t>Строительство газопровода-ввода к жилому дому г. Омутнинск, ул.Пролетарская, д.172</t>
  </si>
  <si>
    <t>Строительство газопровода-ввода к жилому дому г. Омутнинск, ул.Халтурина, д.128</t>
  </si>
  <si>
    <t>Строительство газопровода-ввода к жилому дому г. Омутнинск, ул.Дачная, д.3</t>
  </si>
  <si>
    <t>Строительство газопровода-ввода к жилому дому г. Омутнинск, ул.Калинина, д.74</t>
  </si>
  <si>
    <t>Строительство газопровода-ввода к жилому дому г. Омутнинск, ул.Первомайская, д.11</t>
  </si>
  <si>
    <t>Строительство газопровода-ввода к жилому дому г. Омутнинск, ул.Сталеваров, д.24, кв.1</t>
  </si>
  <si>
    <t>Строительство газопровода-ввода к жилому дому г. Омутнинск, ул.Милицейская, д.48</t>
  </si>
  <si>
    <t>Строительство газопровода-ввода к жилому дому г. Омутнинск, ул.Песчанская, д.86</t>
  </si>
  <si>
    <t>Строительство газопровода-ввода к жилому дому г. Омутнинск, ул.Калинина, д.33</t>
  </si>
  <si>
    <t>Строительство газопровода-ввода к жилому дому г. Омутнинск, ул.Энгельса, д.7</t>
  </si>
  <si>
    <t>Строительство газопровода-ввода к жилому дому г. Омутнинск, пер.Торфяной, д.6</t>
  </si>
  <si>
    <t>Строительство газопровода-ввода к жилому дому г. Омутнинск, ул.Октябрьская, д.27</t>
  </si>
  <si>
    <t>Строительство газопровода-ввода к жилому дому г. Омутнинск, ул.Пролетарская, д.122</t>
  </si>
  <si>
    <t>Строительство газопровода-ввода к жилому дому г. Омутнинск, ул.Пролетарская, д.115</t>
  </si>
  <si>
    <t>Строительство газопровода-ввода к жилому дому г. Омутнинск, ул.Краснофлотская, д.131</t>
  </si>
  <si>
    <t>Строительство газопровода-ввода к жилому дому г. Омутнинск, ул.Дачная, д.1</t>
  </si>
  <si>
    <t>Строительство газопровода-ввода к жилому дому г. Омутнинск, ул.Октябрьская, д.73</t>
  </si>
  <si>
    <t>Строительство газопровода-ввода к жилому дому г. Омутнинск, ул.Воровского, д.68</t>
  </si>
  <si>
    <t>Строительство газопровода-ввода к жилому дому г. Омутнинск, ул.30-летия Победы, д.47</t>
  </si>
  <si>
    <t>Строительство газопровода-ввода к жилому дому г. Омутнинск, ул.Труда, д.42</t>
  </si>
  <si>
    <t>Строительство газопровода-ввода к жилому дому г. Омутнинск, ул.Пушкина, д.31</t>
  </si>
  <si>
    <t>Строительство газопровода-ввода к жилому дому г. Омутнинск, ул.Дачная, д.9</t>
  </si>
  <si>
    <t>Строительство газопровода-ввода к жилому дому г. Омутнинск, ул.Пушкина, д.79</t>
  </si>
  <si>
    <t>Строительство газопровода-ввода к жилому дому г. Омутнинск, ул.Чиговская, д.18</t>
  </si>
  <si>
    <t>Строительство газопровода-ввода к жилому дому г. Омутнинск, ул.Шевченко, д.43</t>
  </si>
  <si>
    <t>Строительство газопровода-ввода к жилому дому г. Омутнинск, пер.Стадионный, д.7</t>
  </si>
  <si>
    <t>Строительство газопровода-ввода к жилому дому г. Омутнинск, пер.Киршатский, д.12</t>
  </si>
  <si>
    <t>Строительство газопровода-ввода к жилому дому г. Омутнинск, ул.Октябрьская, д.77</t>
  </si>
  <si>
    <t>Строительство газопровода-ввода к жилому дому г. Омутнинск, ул.Краснофлотская, д.83</t>
  </si>
  <si>
    <t>Строительство газопровода-ввода к жилому дому г. Омутнинск, пер.Тюленина, д.4</t>
  </si>
  <si>
    <t>Строительство газопровода-ввода к жилому дому г. Омутнинск, ул.Заовражная, д.8</t>
  </si>
  <si>
    <t>Строительство газопровода-ввода к жилому дому г. Омутнинск, пер.Заречный, д.5</t>
  </si>
  <si>
    <t>Строительство газопровода-ввода к жилому дому г. Омутнинск, ул.Разина, д.13</t>
  </si>
  <si>
    <t>Строительство газопровода-ввода к жилому дому г. Омутнинск, ул.Динамо, д.45</t>
  </si>
  <si>
    <t>Строительство газопровода-ввода к жилому дому г. Омутнинск, ул.Кооперации, д.126</t>
  </si>
  <si>
    <t>Строительство газопровода-ввода к жилому дому г. Омутнинск, ул.Советская, д.5</t>
  </si>
  <si>
    <t>Строительство газопровода-ввода к жилому дому № 21 по ул.Советская в г. Омутнинск Омутнинского района (кадастровый номер земельного участка 43:22:310157:150)</t>
  </si>
  <si>
    <t>Строительство газопровода-ввода к жилому дому г. Омутнинск, ул.Советская, д.8</t>
  </si>
  <si>
    <t>Строительство газопровода-ввода к жилому дому г. Омутнинск, ул.Кооперации, д.101</t>
  </si>
  <si>
    <t>Строительство газопровода-ввода к жилому дому г. Омутнинск, ул.Ленина, д.46</t>
  </si>
  <si>
    <t>Строительство газопровода-ввода к жилому дому г. Омутнинск, ул.Динамо, д.88</t>
  </si>
  <si>
    <t>Строительство газопровода-ввода к жилому дому г. Омутнинск, ул.Герцена, д.36</t>
  </si>
  <si>
    <t>Строительство газопровода-ввода к жилому дому г. Омутнинск, пер.Морозова, д.11</t>
  </si>
  <si>
    <t>Строительство газопровода-ввода к жилому дому г. Омутнинск, ул.Воровского, д.86</t>
  </si>
  <si>
    <t>Строительство газопровода-ввода к жилому дому г. Омутнинск, ул.Комсомольская, д.71</t>
  </si>
  <si>
    <t>Строительство газопровода-ввода к жилому дому г. Омутнинск, ул.Стальская, д.64</t>
  </si>
  <si>
    <t>Строительство газопровода-ввода к жилому дому г. Омутнинск, ул.Шевченко, д.50</t>
  </si>
  <si>
    <t>Строительство газопровода-ввода к жилому дому г. Омутнинск, ул.Островского, д.41</t>
  </si>
  <si>
    <t>Строительство газопровода-ввода к жилому дому г. Омутнинск, ул.Новая, д.1, кв.2</t>
  </si>
  <si>
    <t>Строительство газопровода-ввода к жилому дому г. Омутнинск, ул.Милицейская, д.6</t>
  </si>
  <si>
    <t>Строительство газопровода-ввода к жилому дому г. Омутнинск, ул.Горького, д.60</t>
  </si>
  <si>
    <t>Строительство газопровода-ввода к жилому дому г. Омутнинск, ул.Энгельса, д.20</t>
  </si>
  <si>
    <t>Строительство газопровода-ввода к жилому дому г. Омутнинск, ул.Пролетарская, д.118</t>
  </si>
  <si>
    <t>Строительство газопровода-ввода к жилому дому г. Омутнинск, ул.Пушкина, д.77</t>
  </si>
  <si>
    <t>Строительство газопровода-ввода к жилому дому г. Омутнинск, ул.Дачная, д.32</t>
  </si>
  <si>
    <t>Строительство газопровода-ввода к жилому дому г. Омутнинск, ул.Ленина, д.18, кв.1</t>
  </si>
  <si>
    <t>Строительство газопровода-ввода к жилому дому г. Омутнинск, ул.Куйбышева, д.77</t>
  </si>
  <si>
    <t>Строительство газопровода-ввода к жилому дому г. Омутнинск, ул.Горького, д.15</t>
  </si>
  <si>
    <t>Строительство газопровода-ввода к жилому дому г. Омутнинск, ул.Красноармейская, д.20, кв.2</t>
  </si>
  <si>
    <t>Строительство газопровода-ввода к жилому дому г. Омутнинск, ул.Шевченко, д.87</t>
  </si>
  <si>
    <t>Строительство газопровода-ввода к жилому дому г. Омутнинск, пер.Зелёный, д.10</t>
  </si>
  <si>
    <t>Строительство газопровода-ввода к жилому дому г. Омутнинск, ул.Энгельса, д.4</t>
  </si>
  <si>
    <t>Строительство газопровода-ввода к жилому дому г. Омутнинск, ул.Кооперации, д.148</t>
  </si>
  <si>
    <t>Строительство газопровода-ввода к жилому дому г. Омутнинск, ул.Новая, д.17</t>
  </si>
  <si>
    <t>Строительство газопровода-ввода к жилому дому г. Омутнинск, ул.Воровского, д.78</t>
  </si>
  <si>
    <t>Строительство газопровода-ввода к жилому дому г. Омутнинск, ул.Новая, д.1, кв.3</t>
  </si>
  <si>
    <t>Строительство газопровода-ввода к жилому дому г. Омутнинск, ул.Крупской, д.14</t>
  </si>
  <si>
    <t>Строительство газопровода-ввода к жилому дому г. Омутнинск, ул.Герцена, д.79</t>
  </si>
  <si>
    <t>Строительство газопровода-ввода к жилому дому г. Омутнинск, ул.Стальская, д.39</t>
  </si>
  <si>
    <t>Строительство газопровода-ввода к жилому дому г. Омутнинск, ул.Урицкого, д.75</t>
  </si>
  <si>
    <t>Строительство газопровода-ввода к жилому дому г. Омутнинск, ул.Карла Маркса, д.56</t>
  </si>
  <si>
    <t>Строительство газопровода-ввода к жилому дому г. Омутнинск, ул.Халтурина, д.118</t>
  </si>
  <si>
    <t>Строительство газопровода-ввода к жилому дому г. Омутнинск, ул.Новая, д.6, кв.1</t>
  </si>
  <si>
    <t>Строительство газопровода-ввода к жилому дому г. Омутнинск, ул.Октябрьская, д.41</t>
  </si>
  <si>
    <t>Строительство газопровода-ввода к жилому дому г. Омутнинск, ул.Ленина, д.78</t>
  </si>
  <si>
    <t>Строительство газопровода-ввода к жилому дому г. Омутнинск, ул.Милицейская, д.39</t>
  </si>
  <si>
    <t>Строительство газопровода-ввода к жилому дому г. Омутнинск, ул.Набережная, д.3</t>
  </si>
  <si>
    <t>Строительство газопровода-ввода к жилому дому г. Омутнинск, ул.Островского, д.32</t>
  </si>
  <si>
    <t>Строительство газопровода-ввода к жилому дому г. Омутнинск, ул.Увальская, д.67</t>
  </si>
  <si>
    <t>Строительство газопровода-ввода к жилому дому г. Омутнинск, ул.Чапаева, д.15</t>
  </si>
  <si>
    <t>Строительство газопровода-ввода к жилому дому г. Омутнинск, ул.Воровского, д.93</t>
  </si>
  <si>
    <t>Строительство газопровода-ввода к жилому дому г. Омутнинск, ул.Коковихина, д.66</t>
  </si>
  <si>
    <t>Строительство газопровода-ввода к жилому дому г. Омутнинск, ул.Больничная, д.2, кв.2</t>
  </si>
  <si>
    <t>Строительство газопровода-ввода к жилому дому г. Омутнинск, ул.Урицкого, д.7</t>
  </si>
  <si>
    <t>Строительство газопровода-ввода к жилому дому г. Омутнинск, ул.Первомайская, д.41</t>
  </si>
  <si>
    <t>Строительство газопровода-ввода к жилому дому г. Омутнинск, ул.Больничная, д.2, кв.1</t>
  </si>
  <si>
    <t>Строительство газопровода-ввода к жилому дому г. Омутнинск, ул.Пролетарская, д.15</t>
  </si>
  <si>
    <t>Строительство газопровода-ввода к жилому дому г. Омутнинск, ул.Халтурина, д.137</t>
  </si>
  <si>
    <t>Строительство газопровода-ввода к жилому дому г. Омутнинск, ул.Октябрьская, д.51</t>
  </si>
  <si>
    <t>Строительство газопровода-ввода к жилому дому г. Омутнинск, ул.Пролетарская, д.154</t>
  </si>
  <si>
    <t>Строительство газопровода-ввода к жилому дому г. Омутнинск, ул.Шпагина, д.6</t>
  </si>
  <si>
    <t>Строительство газопровода-ввода к жилому дому г. Омутнинск, пер.Электриков, д.5</t>
  </si>
  <si>
    <t>Строительство газопровода-ввода к жилому дому г. Омутнинск, ул.Шевченко, д.21</t>
  </si>
  <si>
    <t>Строительство газопровода-ввода к жилому дому г. Омутнинск, ул.Воровского, д.66</t>
  </si>
  <si>
    <t>Строительство газопровода-ввода к жилому дому г. Омутнинск, ул.Чапаева, д.54</t>
  </si>
  <si>
    <t>Строительство газопровода-ввода к жилому дому г. Омутнинск, ул.Ленина, д.67А</t>
  </si>
  <si>
    <t>Строительство газопровода-ввода к жилому дому г. Омутнинск, ул.Герцена, д.38</t>
  </si>
  <si>
    <t>Строительство газопровода-ввода к жилому дому г. Омутнинск, ул.Советская, д.10</t>
  </si>
  <si>
    <t>Строительство газопровода-ввода к жилому дому г. Омутнинск, ул.Герцена, д.62</t>
  </si>
  <si>
    <t>Строительство газопровода-ввода к жилому дому г. Омутнинск, пер.Тюленина, д.6</t>
  </si>
  <si>
    <t>Строительство газопровода-ввода к жилому дому г. Омутнинск, ул.Кооперации, д.22</t>
  </si>
  <si>
    <t>Строительство газопровода-ввода к жилому дому г. Омутнинск, ул.Октябрьская, д.79</t>
  </si>
  <si>
    <t>Строительство газопровода-ввода к жилому дому г. Омутнинск, ул.Герцена, д.9</t>
  </si>
  <si>
    <t>Строительство газопровода-ввода к жилому дому г. Омутнинск, ул.Медведева, д.25</t>
  </si>
  <si>
    <t>Строительство газопровода-ввода к жилому дому г. Омутнинск, ул.30-летия Победы, д.49</t>
  </si>
  <si>
    <t>Строительство газопровода-ввода к жилому дому г. Омутнинск, ул.Островского, д.13</t>
  </si>
  <si>
    <t>Строительство газопровода-ввода к жилому дому г. Омутнинск, ул.Шахровская, д.71</t>
  </si>
  <si>
    <t>Строительство газопровода-ввода к жилому дому г. Омутнинск, ул.Пушкина, д.62</t>
  </si>
  <si>
    <t>Строительство газопровода-ввода к жилому дому г. Омутнинск, ул.Халтурина, д.151</t>
  </si>
  <si>
    <t>Строительство газопровода-ввода к жилому дому г. Омутнинск, ул.Воровского, д.73</t>
  </si>
  <si>
    <t>Строительство газопровода-ввода к жилому дому г. Омутнинск, ул.Красноармейская, д.82</t>
  </si>
  <si>
    <t>Строительство газопровода-ввода к жилому дому г. Омутнинск, ул.Буденного, д.80</t>
  </si>
  <si>
    <t>Строительство газопровода-ввода к жилому дому г. Омутнинск, ул.Крупской, д.72</t>
  </si>
  <si>
    <t>Строительство газопровода-ввода к жилому дому г. Омутнинск, ул.Воровского, д.90</t>
  </si>
  <si>
    <t>Строительство газопровода-ввода к жилому дому г. Омутнинск, ул.Шевченко, д.76</t>
  </si>
  <si>
    <t>Строительство газопровода-ввода к жилому дому г. Омутнинск, ул.Сталеваров, д.5А, кв.1</t>
  </si>
  <si>
    <t>Строительство газопровода-ввода к жилому дому г. Омутнинск, ул.Герцена, д.59</t>
  </si>
  <si>
    <t>Строительство газопровода-ввода к жилому дому г. Омутнинск, ул.Вокзальная, д.20, кв.1</t>
  </si>
  <si>
    <t>Строительство газопровода-ввода к жилому дому г. Омутнинск, ул.Островского, д.22</t>
  </si>
  <si>
    <t>Строительство газопровода-ввода к жилому дому г. Омутнинск, пер.Урожайный, д.3</t>
  </si>
  <si>
    <t>Строительство газопровода-ввода к жилому дому г. Омутнинск, ул.Октябрьская, д.44</t>
  </si>
  <si>
    <t>Строительство газопровода-ввода к жилому дому г. Омутнинск, ул.Пушкина, д.46А</t>
  </si>
  <si>
    <t>Строительство газопровода-ввода к жилому дому г. Омутнинск, ул.Мира, д.9, кв.1</t>
  </si>
  <si>
    <t>Строительство газопровода-ввода к жилому дому г. Омутнинск, ул.Стальская, д.77</t>
  </si>
  <si>
    <t>Строительство газопровода-ввода к жилому дому г. Омутнинск, ул.Урицкого, д.72</t>
  </si>
  <si>
    <t>Строительство газопровода-ввода к жилому дому №4 по пер. Цветочный в г. Омутнинске</t>
  </si>
  <si>
    <t>Строительство газопровода-ввода к жилому дому № 98 по ул. Воровского в г. Омутнинске</t>
  </si>
  <si>
    <t>Строительство газопровода-ввода к жилому дому № 14 по ул.Герцена в г. Омутнинске</t>
  </si>
  <si>
    <t>Строительство газопровода-ввода к жилому дому №  47 по ул. Горького в г. Омутнинске</t>
  </si>
  <si>
    <t>Строительство газопровода-ввода к жилому дому № 92 по ул.Карла Маркса в г. Омутнинске</t>
  </si>
  <si>
    <t>Строительство газопровода-ввода к жилому дому № 34 по ул.Красноармейская в г. Омутнинске</t>
  </si>
  <si>
    <t>Строительство газопровода-ввода к жилому дому № 39 по ул.Красноармейская в г. Омутнинске</t>
  </si>
  <si>
    <t>Строительство газопровода-ввода к жилому дому № 7 по ул.Парковая в г. Омутнинске</t>
  </si>
  <si>
    <t>Строительство газопровода-ввода к жилому дому № 93 по ул.Пролетарская в г. Омутнинске</t>
  </si>
  <si>
    <t>Строительство газопровода-ввода к жилому дому № 73 по ул.Тукмачева в г. Омутнинске</t>
  </si>
  <si>
    <t>Строительство газопровода-ввода к жилому дому № 132 по ул.Халтурина в г. Омутнинске</t>
  </si>
  <si>
    <t>Строительство газопровода-ввода к жилому дому № 25 по ул.Шпагина в г. Омутнинске</t>
  </si>
  <si>
    <t>Строительство газопровода-ввода к жилому дому № 4 по пер.Гвардейский в г. Омутнинске</t>
  </si>
  <si>
    <t>Строительство газопровода-ввода к жилому дому № 1 по ул.Краснофлотская в г. Омутнинске</t>
  </si>
  <si>
    <t>Строительство газопровода-ввода к жилому дому № 65 по ул.Коковихина в г. Омутнинске</t>
  </si>
  <si>
    <t>Строительство газопровода-ввода к жилому дому № 41 по ул.Крупской в г. Омутнинске</t>
  </si>
  <si>
    <t>Строительство газопровода-ввода к жилому дому № 28 по ул.Пушкина в г. Омутнинске</t>
  </si>
  <si>
    <t>Строительство газопровода-ввода к жилому дому № 5 по ул.Энгельса в г. Омутнинске</t>
  </si>
  <si>
    <t>Строительство газопровода-ввода к жилому дому № 34 по ул.Шевченко в г. Омутнинске</t>
  </si>
  <si>
    <t>Строительство газопровода-ввода к жилому дому № 47 по ул.Ленина в г. Омутнинске</t>
  </si>
  <si>
    <t>Строительство газопровода-ввода к жилому дому № 96 по ул.Буденного в г. Омутнинске</t>
  </si>
  <si>
    <t>Строительство газопровода-ввода к жилому дому № 52 по ул.Шевченко в г. Омутнинске</t>
  </si>
  <si>
    <t>Строительство газопровода-ввода к жилому дому № 129 по ул.Кооперации в г. Омутнинске</t>
  </si>
  <si>
    <t>Строительство газопровода-ввода к жилому дому № 27 по ул.Сталеваров в г. Омутнинске</t>
  </si>
  <si>
    <t>Строительство газопровода-ввода к жилому дому № 35 по ул.Труда в г. Омутнинске</t>
  </si>
  <si>
    <t>Строительство газопровода-ввода к жилому дому № 73 по ул.Юных Пионеров в г. Омутнинске</t>
  </si>
  <si>
    <t>Строительство газопровода-ввода к жилому дому № 110 по ул.Стальская в г. Омутнинске</t>
  </si>
  <si>
    <t>Строительство газопровода-ввода к жилому дому № 42 по ул.Увальская в г. Омутнинске</t>
  </si>
  <si>
    <t>Строительство газопровода-ввода к жилому дому № 22 по ул.Чапаева в г. Омутнинске</t>
  </si>
  <si>
    <t>Строительство газопровода-ввода к жилому дому № 53 по ул.Горького в г. Омутнинске</t>
  </si>
  <si>
    <t>Строительство газопровода-ввода к жилому дому № 4 по ул.Горького в г. Омутнинске</t>
  </si>
  <si>
    <t>Строительство газопровода-ввода к жилому дому № 8 по ул.Динамо в г. Омутнинске</t>
  </si>
  <si>
    <t>Строительство газопровода-ввода к жилому дому № 36 по ул.Ленина в г. Омутнинске</t>
  </si>
  <si>
    <t>Строительство газопровода-ввода к жилому дому № 80 по ул.Труда в г. Омутнинске</t>
  </si>
  <si>
    <t>Строительство газопровода-ввода к жилому дому № 102 по ул.Воровского в г. Омутнинске</t>
  </si>
  <si>
    <t>Строительство газопровода-ввода к жилому дому № 38 по ул.Куйбышева в г. Омутнинске</t>
  </si>
  <si>
    <t>Строительство газопровода-ввода к жилому дому № 33 по ул.Пушкина в г. Омутнинске</t>
  </si>
  <si>
    <t>Строительство газопровода-ввода к жилому дому № 30 по ул.Пушкина в г. Омутнинске</t>
  </si>
  <si>
    <t>Строительство газопровода-ввода к жилому дому № 92 по ул.Буденного в г. Омутнинске</t>
  </si>
  <si>
    <t>Строительство газопровода-ввода к жилому дому № 21 по ул.Чиговская в г. Омутнинске</t>
  </si>
  <si>
    <t>Строительство газопровода-ввода к жилому дому № 107 по ул.Пролетарская в г. Омутнинске</t>
  </si>
  <si>
    <t>Строительство газопровода-ввода к жилому дому № 17 по ул.Чапаева в г. Омутнинске</t>
  </si>
  <si>
    <t>Строительство газопровода-ввода к жилому дому № 79 по ул.Шевченко в г. Омутнинске</t>
  </si>
  <si>
    <t>Строительство газопровода-ввода к жилому дому № 7 по пер.Гвардейский в г. Омутнинске</t>
  </si>
  <si>
    <t>Строительство газопровода-ввода к жилому дому № 4 по ул.Халтурина в г. Омутнинске</t>
  </si>
  <si>
    <t>Строительство газопровода-ввода к жилому дому № 16 по ул.Новая в г. Омутнинске</t>
  </si>
  <si>
    <t>Строительство газопровода-ввода к жилому дому № 8 по ул.Труда в г. Омутнинске</t>
  </si>
  <si>
    <t>Строительство газопровода-ввода к жилому дому № 4 по ул.Шишкина в г. Омутнинске</t>
  </si>
  <si>
    <t>Строительство газопровода-ввода к жилому дому № 65 по ул.Шевченко в г. Омутнинске</t>
  </si>
  <si>
    <t>Строительство газопровода-ввода к жилому дому № 87 по ул.Володарского в г. Омутнинске</t>
  </si>
  <si>
    <t>Строительство газопровода-ввода к жилому дому № 61 по ул.Воровского в г. Омутнинске</t>
  </si>
  <si>
    <t>Строительство газопровода-ввода к жилому дому № 140 по ул.Пролетарская в г. Омутнинске</t>
  </si>
  <si>
    <t>Строительство газопровода-ввода к жилому дому № 18 по ул.Тургенева в г. Омутнинске</t>
  </si>
  <si>
    <t>Строительство газопровода-ввода к жилому дому № 66 по ул.Труда в г. Омутнинске</t>
  </si>
  <si>
    <t>Строительство газопровода-ввода к жилому дому № 71 по ул.Спартака в г. Омутнинске</t>
  </si>
  <si>
    <t>Строительство газопровода-ввода к жилому дому № 4 по пер.Маяковского в г. Омутнинске</t>
  </si>
  <si>
    <t>Строительство газопровода-ввода к жилому дому № 60 по ул.Герцена в г. Омутнинске</t>
  </si>
  <si>
    <t>Строительство газопровода-ввода к жилому дому № 190 по ул.Пролетарская в г. Омутнинске</t>
  </si>
  <si>
    <t>Строительство газопровода-ввода к жилому дому № 38 по ул.Новая в г. Омутнинске</t>
  </si>
  <si>
    <t>Строительство газопровода-ввода к жилому дому № 81 по ул.Краснофлотская в г. Омутнинске</t>
  </si>
  <si>
    <t>Строительство газопровода-ввода к жилому дому № 30 по ул.Новая в г. Омутнинске</t>
  </si>
  <si>
    <t>Строительство газопровода-ввода к жилому дому № 40 по ул.Тукмачева в г. Омутнинске</t>
  </si>
  <si>
    <t>Строительство газопровода-ввода к жилому дому № 173 по ул.Халтурина в г. Омутнинске</t>
  </si>
  <si>
    <t>Строительство газопровода-ввода к жилому дому № 89 по ул.Пролетарская в г. Омутнинске</t>
  </si>
  <si>
    <t>Строительство газопровода-ввода к жилому дому № 16 по ул.Чиговская в г. Омутнинске</t>
  </si>
  <si>
    <t>Строительство газопровода-ввода к жилому дому № 50 по ул.Карла Маркса в г. Омутнинске</t>
  </si>
  <si>
    <t>Строительство газопровода-ввода к жилому дому № 135 по ул.Халтурина в г. Омутнинске</t>
  </si>
  <si>
    <t>Строительство газопровода-ввода к жилому дому № 130 по ул.Халтурина в г. Омутнинске</t>
  </si>
  <si>
    <t>Строительство газопровода-ввода к жилому дому № 2, кв. 1 по пер.Васильевский в г. Омутнинске</t>
  </si>
  <si>
    <t>Строительство газопровода-ввода к жилому дому № 76 по ул.Воровского в г. Омутнинске</t>
  </si>
  <si>
    <t>Строительство газопровода-ввода к жилому дому № 80 по ул.Пролетарская в г. Омутнинске</t>
  </si>
  <si>
    <t>Строительство газопровода-ввода к жилому дому № 42 по ул.Островского в г. Омутнинске</t>
  </si>
  <si>
    <t>Строительство газопровода-ввода к жилому дому № 42 по ул.Халтурина в г. Омутнинске</t>
  </si>
  <si>
    <t>Строительство газопровода-ввода к жилому дому № 5 по пер.Жданова в г. Омутнинске</t>
  </si>
  <si>
    <t>Строительство газопровода-ввода к жилому дому № 51 по ул.Калинина в г. Омутнинске</t>
  </si>
  <si>
    <t>Строительство газопровода-ввода к жилому дому № 92 по ул.Октябрьская в г. Омутнинске</t>
  </si>
  <si>
    <t>Строительство газопровода-ввода к жилому дому № 13, кв. 1 по ул.Западная в г. Омутнинске</t>
  </si>
  <si>
    <t>Строительство газопровода-ввода к жилому дому № 12 по ул.Дачная в г. Омутнинске</t>
  </si>
  <si>
    <t>Строительство газопровода-ввода к жилому дому № 65 по ул. Калинина в г. Омутнинске</t>
  </si>
  <si>
    <t>Строительство газопровода-ввода к жилому дому № 145, кв. 1 по ул.Пролетарская в г. Омутнинске</t>
  </si>
  <si>
    <t>Строительство газопровода-ввода к жилому дому № 55 по ул.Шевченко в г. Омутнинске</t>
  </si>
  <si>
    <t>Строительство газопровода-ввода к жилому дому № 1 по ул.Энгельса в г. Омутнинске</t>
  </si>
  <si>
    <t>Строительство газопровода-ввода к жилому дому № 147, кв. 2 по ул.Пролетарская в г. Омутнинске</t>
  </si>
  <si>
    <t>Строительство газопровода-ввода к жилому дому № 89 по ул.Кооперации в г. Омутнинске</t>
  </si>
  <si>
    <t>Строительство газопровода-ввода к жилому дому № 78 по ул.Комсомольская в г. Омутнинске</t>
  </si>
  <si>
    <t>Строительство газопровода-ввода к жилому дому № 6 по пер.Розы Люксембург в г. Омутнинске</t>
  </si>
  <si>
    <t>Строительство газопровода-ввода к жилому дому № 6 по пер.Гвардейский в г. Омутнинске</t>
  </si>
  <si>
    <t>Строительство газопровода-ввода к жилому дому № 49 по ул. Крупской в г. Омутнинске</t>
  </si>
  <si>
    <t>Строительство газопровода-ввода к жилому дому № 11А по ул.Западная в г. Омутнинске</t>
  </si>
  <si>
    <t>Строительство газопровода-ввода к жилому дому № 106 по ул.Халтурина в г. Омутнинске</t>
  </si>
  <si>
    <t>Строительство газопровода-ввода к жилому дому № 4 по пер.Мостовой в г. Омутнинске</t>
  </si>
  <si>
    <t>Строительство газопровода-ввода к жилому дому №107 по ул. Халтурина в г. Омутнинск Омутнинского района (кадастровый номер земельного участка 43:22:010149:236)</t>
  </si>
  <si>
    <t>Строительство газопровода-ввода к жилому дому №59 по ул. Куйбышева в г. Омутнинск Омутнинского района (кадастровый номер земельного участка 43:22:310174:109)</t>
  </si>
  <si>
    <t>Строительство газопровода-ввода к жилому дому №48 по ул. Коковихина в г. Омутнинск Омутнинского района (кадастровый номер земельного участка 43:22:310109:79)</t>
  </si>
  <si>
    <t>Строительство газопровода-ввода к жилому дому №90 по ул. Динамо в г. Омутнинск Омутнинского района (кадастровый номер земельного участка 43:22:310174:136)</t>
  </si>
  <si>
    <t>Строительство газопровода-ввода к жилому дому №63 по ул. Герцена в г. Омутнинск Омутнинского района (кадастровый номер земельного участка 43:22:010117:38)</t>
  </si>
  <si>
    <t>Строительство газопровода-ввода к жилому дому №154 по ул. Кооперации в г. Омутнинск Омутнинского района (кадастровый номер земельного участка 43:22:010163:96)</t>
  </si>
  <si>
    <t>Строительство газопровода-ввода к жилому дому №106 по ул. Воровского в г. Омутнинск Омутнинского района (кадастровый номер земельного участка 43:22:310220:0033)</t>
  </si>
  <si>
    <t>Строительство газопровода-ввода к жилому дому №63 по ул. Урицкого в г. Омутнинск Омутнинского района (кадастровый номер земельного участка 43:22:010113:74)</t>
  </si>
  <si>
    <t>Строительство газопровода-ввода к жилому дому №49 по ул. Куйбышева в г. Омутнинск Омутнинского района (кадастровый номер земельного участка 43:22:310174:85)</t>
  </si>
  <si>
    <t>Строительство газопровода-ввода к жилому дому №80 по ул. Пушкина в г. Омутнинск Омутнинского района (кадастровый номер земельного участка 43:22:310178:0010)</t>
  </si>
  <si>
    <t xml:space="preserve">Строительство газопровода-ввода к жилому дому №32 по ул. Герцена в г. Омутнинск Омутнинского района  (кадастровый номер земельного участка 43:22:010114:58) </t>
  </si>
  <si>
    <t>Строительство газопровода-ввода к жилому дому №162 по ул. Халтурина в г. Омутнинск Омутнинского района (кадастровый номер земельного участка 43:22:010165:42)</t>
  </si>
  <si>
    <t>Строительство газопровода-ввода к жилому дому №14 по ул. Горького в г. Омутнинск Омутнинского района (кадастровый номер земельного участка 43:22:310155:80)</t>
  </si>
  <si>
    <t>Строительство газопровода-ввода к жилому дому №4 по ул. Володарского в г. Омутнинск Омутнинского района (кадастровый номер земельного участка 43:22:010130:112)</t>
  </si>
  <si>
    <t>Строительство газопровода-ввода к жилому дому №109 по ул. Краснофлотская в г. Омутнинск Омутнинского района (кадастровый номер земельного участка 43:22:010161:114)</t>
  </si>
  <si>
    <t>Строительство газопровода-ввода к жилому дому №6 по пер. Суворова в г. Омутнинск Омутнинского района (кадастровый номер земельного участка 43:22:010165:164)</t>
  </si>
  <si>
    <t>Строительство газопровода-ввода к жилому дому №15 по ул. Красногвардейская в г. Омутнинск Омутнинского района (кадастровый номер земельного участка 43:22:010133:0021)</t>
  </si>
  <si>
    <t>Строительство газопровода-ввода к жилому дому №104 по ул. Краснофлотская в г. Омутнинск Омутнинского района (кадастровый номер земельного участка 43:22:010161:0025)</t>
  </si>
  <si>
    <t>Строительство газопровода-ввода к жилому дому №113 по ул. Пролетарская в г. Омутнинск Омутнинского района (кадастровый номер земельного участка 43:22:010146:41)</t>
  </si>
  <si>
    <t xml:space="preserve">Строительство газопровода-ввода к жилому дому №20 по ул. Шахровская в г. Омутнинск Омутнинского района (кадастровый номер земельного участка 43:22:010146:41) (кадастровый номер земельного участка 43:22:010171141) </t>
  </si>
  <si>
    <t>Строительство газопровода-ввода к жилому дому №35 по ул. Западная в г. Омутнинск Омутнинского района (кадастровый номер земельного участка 43:22:010144:102)</t>
  </si>
  <si>
    <t xml:space="preserve">Строительство газопровода-ввода к жилому дому №127 по ул. Пролетарская в г. Омутнинск Омутнинского района (кадастровый номер земельного участка 43:22:010144:102) (кадастровый номер земельного участка 43:22:010146:91) </t>
  </si>
  <si>
    <t>Строительство газопровода-ввода к жилому дому №79 по ул. Ленина в г. Омутнинск Омутнинского района (кадастровый номер земельного участка 43:22:310174:170)</t>
  </si>
  <si>
    <t>Строительство газопровода-ввода к жилому дому №71 по ул. Володарского в г. Омутнинск Омутнинского района (кадастровый номер земельного участка 43:22:010106:62)</t>
  </si>
  <si>
    <t>Строительство газопровода-ввода к жилому дому №51 по ул. Свободы в г. Омутнинск Омутнинского района (кадастровый номер земельного участка 43:22:310131:62)</t>
  </si>
  <si>
    <t>Строительство газопровода-ввода к жилому дому №85 по ул. Шевченко в г. Омутнинск Омутнинского района (кадастровый номер земельного участка 43:22:310177:80)</t>
  </si>
  <si>
    <t>Строительство газопровода-ввода к жилому дому №52 по ул. Крупской в г. Омутнинск Омутнинского района (кадастровый номер земельного участка 43:22:010161:0109)</t>
  </si>
  <si>
    <t>Строительство газопровода-ввода к жилому дому №82 по ул. Комсомольская в г. Омутнинск Омутнинского района (кадастровый номер земельного участка 43:22:010103:0041)</t>
  </si>
  <si>
    <t>Строительство газопровода-ввода к жилому дому №142 по ул. Кооперации в г. Омутнинск Омутнинского района (кадастровый номер земельного участка 43:22:010162:58)</t>
  </si>
  <si>
    <t>Строительство газопровода-ввода к жилому дому №122 по ул. Кооперации в г. Омутнинск Омутнинского района (кадастровый номер земельного участка 43:22:010161:0108)</t>
  </si>
  <si>
    <t>Строительство газопровода-ввода к жилому дому №10 по пер. Киршатский в г. Омутнинск Омутнинского района (кадастровый номер земельного участка 43:22:010161:153)</t>
  </si>
  <si>
    <t>Строительство газопровода-ввода к жилому дому №83 по ул. Краснофлотская в г. Омутнинск Омутнинского района (кадастровый номер земельного участка 43:22:310159:0019)</t>
  </si>
  <si>
    <t>Строительство газопровода-ввода к жилому дому №16 по ул. Халтурина в г. Омутнинск Омутнинского района (кадастровый номер земельного участка 43:22:010153:21)</t>
  </si>
  <si>
    <t>Строительство газопровода-ввода к жилому дому №4 по пер. Чкалова в г. Омутнинск Омутнинского района (кадастровый номер земельного участка 43:22:010162:0137)</t>
  </si>
  <si>
    <t xml:space="preserve">Строительство газопровода-ввода к жилому дому №31 по ул. Коммуны в г. Омутнинск Омутнинского района  (кадастровый номер земельного участка 43:22:310124:0090) </t>
  </si>
  <si>
    <t>Строительство газопровода-ввода к жилому дому №19 по ул. Заовражная в г. Омутнинск Омутнинского района (кадастровый номер земельного участка 43:22:010146:0055)</t>
  </si>
  <si>
    <t>Строительство газопровода-ввода к жилому дому №22 по ул. Новая в г. Омутнинск Омутнинского района (кадастровый номер земельного участка 43:22:310220:0058)</t>
  </si>
  <si>
    <t xml:space="preserve">Строительство газопровода-ввода к жилому дому №7 по пер. Хуторской в г. Омутнинск Омутнинского района  (кадастровый номер земельного участка 43:22:310143:117) </t>
  </si>
  <si>
    <t>Строительство газопровода-ввода к жилому дому №150 по ул. Халтурина в г. Омутнинск Омутнинского района (кадастровый номер земельного участка 43:22:010165:0174)</t>
  </si>
  <si>
    <t>Строительство газопровода-ввода к жилому дому №104 по ул. Воровского в г. Омутнинск Омутнинского района (кадастровый номер земельного участка 43:22:310220:173)</t>
  </si>
  <si>
    <t>Строительство газопровода-ввода к жилому дому №22 по ул. Коммуны в г. Омутнинск Омутнинского района (кадастровый номер земельного участка 43:22:310122:0020)</t>
  </si>
  <si>
    <t>Строительство газопровода-ввода к жилому дому №78 по ул. Красноармейская в г. Омутнинск Омутнинского района (кадастровый номер земельного участка 43:22:310132:0094)</t>
  </si>
  <si>
    <t>Строительство газопровода-ввода к жилому дому № 139 по ул.Халтурина в г. Омутнинске</t>
  </si>
  <si>
    <t>Строительство газопровода-ввода к жилому дому № 55 по ул. Комсомольская в г. Омутнинске</t>
  </si>
  <si>
    <t>Строительство газопровода-ввода к жилому дому № 109 по ул. Кооперации в г. Омутнинске</t>
  </si>
  <si>
    <t>Строительство газопровода-ввода к жилому дому № 134 по ул. Кооперации в г. Омутнинске</t>
  </si>
  <si>
    <t>Строительство газопровода-ввода к жилому дому № 66 по ул. Карла Либкнехта в г. Омутнинске</t>
  </si>
  <si>
    <t>Строительство газопровода-ввода к жилому дому № 126 по ул.Краснофлотская в г. Омутнинске</t>
  </si>
  <si>
    <t>Строительство газопровода-ввода к жилому дому № 24 по ул. Тукмачева в г. Омутнинске</t>
  </si>
  <si>
    <t>Строительство газопровода-ввода к жилому дому № 34 по ул. Спартака в г. Омутнинск Омутнинского района (кадастровый номер земельного участка 43:22:310101:77)</t>
  </si>
  <si>
    <t>Строительство газопровода-ввода к жилому дому № 92 по ул. Володарского в г. Омутнинск Омутнинского района (кадастровый номер земельного участка 43:22:310220:0156)</t>
  </si>
  <si>
    <t>Строительство газопровода-ввода к жилому дому № 62 по ул. Карла Либкнехта в г. Омутнинск Омутнинского района (кадастровый номер земельного участка 43:22:310104:0130)</t>
  </si>
  <si>
    <t>Строительство газопровода-ввода к жилому дому №71 по ул. Карла Либкнехта в г. Омутнинск Омутнинского района (кадастровый номер земельного участка 43:22:310108:116)</t>
  </si>
  <si>
    <t>Строительство газопровода-ввода к жилому дому № 30 по ул. Труда в г. Омутнинск Омутнинского района (кадастровый номер земельного участка 43:22:010103:0111)</t>
  </si>
  <si>
    <t>Строительство газопровода-ввода к жилому дому № 6 по пер. Кооперативный в г. Омутнинск Омутнинского района (кадастровый номер земельного участка 43:22:010161:0127)</t>
  </si>
  <si>
    <t>Строительство газопровода-ввода к жилому дому № 3 по пер. Гоголя в г. Омутнинск Омутнинского района (кадастровый номер земельного участка 43:22:310108:0144)</t>
  </si>
  <si>
    <t>Строительство газопровода-ввода к жилому дому № 78 по ул. Володарского в г. Омутнинск Омутнинского района (кадастровый номер земельного участка 43:22:310108:0051)</t>
  </si>
  <si>
    <t>Строительство газопровода-ввода к жилому дому № 5 стр.2 по ул. Пугачева в г. Омутнинск Омутнинского района (кадастровый номер земельного участка 43:22:310101:100)</t>
  </si>
  <si>
    <t>Строительство газопровода-ввода к жилому дому № 86 по ул. Володарского в г. Омутнинск Омутнинского района (кадастровый номер земельного участка 43:22:010105:0053)</t>
  </si>
  <si>
    <t>Строительство газопровода-ввода к жилому дому № 95 по ул. Володарского в г. Омутнинск Омутнинского района (кадастровый номер земельного участка 43:22:010105:0105)</t>
  </si>
  <si>
    <t>Строительство газопровода-ввода к жилому дому №73 по ул. Карла Либкнехта в г. Омутнинск Омутнинского района (кадастровый номер земельного участка 43:22:010105:0079)</t>
  </si>
  <si>
    <t>Строительство газопровода-ввода к жилому дому № 77 по ул. Труда в г. Омутнинск Омутнинского района (кадастровый номер земельного участка 43:22:310108:128)</t>
  </si>
  <si>
    <t>Строительство газопровода-ввода к жилому дому № 27 по ул. Урицкого в г. Омутнинск Омутнинского района (кадастровый номер земельного участка 43:22:310121:0022)</t>
  </si>
  <si>
    <t>Строительство газопровода-ввода к жилому дому №91 по ул. Володарского в г. Омутнинск Омутнинского района (кадастровый номер земельного участка 43:22:010105:0107)</t>
  </si>
  <si>
    <t>Строительство газопровода-ввода к жилому дому №72 по ул. Труда в г. Омутнинск Омутнинского района (кадастровый номер земельного участка 43:22:010105:0101)</t>
  </si>
  <si>
    <t>Строительство газопровода-ввода к жилому дому №17, кв. 2 по ул.Стальская в г. Омутнинск Омутнинского района (кадастровый номер земельного участка 43:22:310222:0155)</t>
  </si>
  <si>
    <t>Строительство газопровода-ввода к жилому дому №93 по ул. Володарского в г. Омутнинск Омутнинского района (кадастровый номер земельного участка 43:22:010105:106)</t>
  </si>
  <si>
    <t>Строительство газопровода-ввода к жилому дому № 48 по ул. Островского в г. Омутнинск Омутнинского района (кадастровый номер земельного участка 43:22:010113:0087)</t>
  </si>
  <si>
    <t>Строительство газопровода-ввода к жилому дому № 4, кв. 2 по ул.Спортивная в г. Омутнинске</t>
  </si>
  <si>
    <t>Строительство газопровода-ввода к жилому дому № 81 по ул.Стальская в г. Омутнинске</t>
  </si>
  <si>
    <t>Строительство газопровода-ввода к жилому дому № 100 по ул.Стальская в г. Омутнинске</t>
  </si>
  <si>
    <t>Строительство газопровода-ввода к жилому дому № 50 по ул.Карла Либкнехта в г. Омутнинске</t>
  </si>
  <si>
    <t>Строительство газопровода-ввода к жилому дому № 19 по ул.Спартака в г. Омутнинске</t>
  </si>
  <si>
    <t>Строительство газопровода-ввода к жилому дому №98 по ул. Октябрьская в г. Омутнинск Омутнинского района (кадастровый номер земельного участка 43:22:310145:109)</t>
  </si>
  <si>
    <t xml:space="preserve">Строительство газопровода-ввода к жилому дому №52 по ул. Краснофлотская в г. Омутнинск Омутнинского района (кадастровый номер земельного участка 43:22:010:167:89) </t>
  </si>
  <si>
    <t>Строительство газопровода-ввода к жилому дому №7 по пер. Кузнечный в г. Омутнинск Омутнинского района (кадастровый номер земельного участка 43:22:010158:91)</t>
  </si>
  <si>
    <t>Строительство газопровода-ввода к жилому дому №7 по ул. Горького в г. Омутнинск Омутнинского района (кадастровый номер земельного участка 43:22:010151:0092)</t>
  </si>
  <si>
    <t>Строительство газопровода-ввода к жилому дому №19 по ул. Красногвардейская в г. Омутнинск Омутнинского района (кадастровый номер земельного участка 43:22:010133:74)</t>
  </si>
  <si>
    <t xml:space="preserve">Строительство газопровода-ввода к жилому дому №115 по ул. Халтурина в г. Омутнинск Омутнинского района (кадастровый номер земельного участка 432201014811) </t>
  </si>
  <si>
    <t>Строительство газопровода-ввода к жилому дому № 98, кв. 2 по ул. Буденного в г. Омутнинск Омутнинского района (кадастровый номер земельного участка 43:22:310177:0060)</t>
  </si>
  <si>
    <t>Строительство газопровода-ввода к жилому дому №30 по ул. Разина в г. Омутнинск Омутнинского района (кадастровый номер земельного участка 43:22:310157:15)</t>
  </si>
  <si>
    <t>Строительство газопровода-ввода к жилому дому № 65 по ул. Герцена в г. Омутнинск Омутнинского района (кадастровый номер земельного участка 43:22:010117:0037)</t>
  </si>
  <si>
    <t>Строительство газопровода-ввода к жилому дому №86 по ул. Халтурина в г. Омутнинск Омутнинского района (кадастровый номер земельного участка 43:22:310159:126)</t>
  </si>
  <si>
    <t>Строительство газопровода-ввода к жилому дому №6 по ул. Чапаева в г. Омутнинск Омутнинского района (кадастровый номер земельного участка 43:22:310143:0131)</t>
  </si>
  <si>
    <t>Строительство газопровода-ввода к жилому дому № 50 по ул. Пугачева в г. Омутнинск Омутнинского района (кадастровый номер земельного участка 43:22:010105:93)</t>
  </si>
  <si>
    <t>Строительство газопровода-ввода к жилому дому №31 по ул. Тургенева в г. Омутнинск Омутнинского района (кадастровый номер земельного участка 43:22:010171:234)</t>
  </si>
  <si>
    <t>Строительство газопровода-ввода к жилому дому №28 по ул. Тургенева в г. Омутнинск Омутнинского района (кадастровый номер земельного участка 43:22:010176:14)</t>
  </si>
  <si>
    <t>Строительство газопровода-ввода к жилому дому № 3 по ул. Шишкина в г. Омутнинск Омутнинского района (кадастровый номер земельного участка 43:22:310220:0010)</t>
  </si>
  <si>
    <t>Строительство газопровода-ввода к жилому дому №5 кв.1 по ул. Спортивная в г. Омутнинск Омутнинского района (кадастровый номер земельного участка 43:22:310220:227)</t>
  </si>
  <si>
    <t>Строительство газопровода-ввода к жилому дому №70 по ул. Воровского в г. Омутнинск Омутнинского района (кадастровый номер земельного участка 43:22:310108:96)</t>
  </si>
  <si>
    <t>Строительство газопровода-ввода к жилому дому № 57 по ул. Урицкого в г. Омутнинск Омутнинского района (кадастровый номер земельного участка 43:22:010113:24)</t>
  </si>
  <si>
    <t xml:space="preserve">Строительство газопровода-ввода к жилому дому № 2Б, кв. 1 по ул. Новая в г. Омутнинск Омутнинского района  (кадастровый номер земельного участка 43:22:310202:191, 1/3 от з/у с КН 43:22:310202:192) </t>
  </si>
  <si>
    <t>Строительство газопровода-ввода к жилому дому №155 по ул. Кооперации в г. Омутнинск Омутнинского района (кадастровый номер земельного участка 43:22:010165:382)</t>
  </si>
  <si>
    <t>Строительство газопровода-ввода к жилому дому №17 по ул. Крупской в г. Омутнинск Омутнинского района (кадастровый номер земельного участка 43:22:010138:212)</t>
  </si>
  <si>
    <t xml:space="preserve">Строительство газопровода-ввода к жилому дому №15 по ул. Пушкина в г. Омутнинск Омутнинского района (кадастровый номер земельного участка 43:22:310143:0065) </t>
  </si>
  <si>
    <t>Строительство газопровода-ввода к жилому дому № 51 по ул. 30-летия Победы в г. Омутнинск Омутнинского района (кадастровый номер земельного участка 43:22:310121:0012)</t>
  </si>
  <si>
    <t>Строительство газопровода-ввода к жилому дому № 53 по ул. Свободы в г. Омутнинск Омутнинского района (кадастровый номер земельного участка 43:22:310131:63)</t>
  </si>
  <si>
    <t>Строительство газопровода-ввода к жилому дому № 75 по ул. Карла Либкнехта в г. Омутнинск Омутнинского района (кадастровый номер земельного участка 43:22:010105:0073)</t>
  </si>
  <si>
    <t>Строительство газопровода-ввода к жилому дому №4 по пер. Стадионный в г. Омутнинск Омутнинского района (кадастровый номер земельного участка 43:22:310104:159)</t>
  </si>
  <si>
    <t>Строительство газопровода-ввода к жилому дому №59 по ул. Буденного в г. Омутнинск Омутнинского района (кадастровый номер земельного участка 43:22:010173:0118)</t>
  </si>
  <si>
    <t xml:space="preserve">Строительство газопровода-ввода к жилому дому №79 по ул. Воровского в г. Омутнинск Омутнинского района  (кадастровый номер земельного участка 43:22:010105:0037) </t>
  </si>
  <si>
    <t>Строительство газопровода-ввода к жилому дому № 9 по ул. Островского в г. Омутнинск Омутнинского района (кадастровый номер земельного участка 43:22:310122:0002)</t>
  </si>
  <si>
    <t>Строительство газопровода-ввода к жилому дому № 44 по ул. Островского в г. Омутнинск Омутнинского района (кадастровый номер земельного участка 43:22:010117:86)</t>
  </si>
  <si>
    <t>Строительство газопровода-ввода к жилому дому № 13 по ул. Коммуны в г. Омутнинск Омутнинского района (кадастровый номер земельного участка 43:22:310132:163)</t>
  </si>
  <si>
    <t>Строительство газопровода-ввода к жилому дому №135 по ул. Краснофлотская в г. Омутнинск Омутнинского района (кадастровый номер земельного участка 43:22:010162:0115)</t>
  </si>
  <si>
    <t>Строительство газопровода-ввода к жилому дому №94 по ул. Краснофлотская в г. Омутнинск Омутнинского района (кадастровый номер земельного участка 43:22:010166:93)</t>
  </si>
  <si>
    <t>Строительство газопровода-ввода к жилому дому №19 по ул. Пролетарская в г. Омутнинск Омутнинского района (кадастровый номер земельного участка 43:22:010136:0012)</t>
  </si>
  <si>
    <t>Строительство газопровода-ввода к жилому дому №98 кв.1 по ул. Буденного в г. Омутнинск Омутнинского района (кадастровый номер земельного участка 43:22:310177:0060)</t>
  </si>
  <si>
    <t>Строительство газопровода-ввода к жилому дому № 11 по ул. Энгельса в г. Омутнинск</t>
  </si>
  <si>
    <t>Строительство газопровода-ввода к жилому дому №61А по ул. Труда в г. Омутнинск Омутнинского района (кадастровый номер земельного участка 43:22:310108:165)</t>
  </si>
  <si>
    <t>Строительство газопровода-ввода к жилому дому №37 по ул. Октябрьская в г. Омутнинск Омутнинского района (кадастровый номер земельного участка 43:22:010138:0097)</t>
  </si>
  <si>
    <t>Строительство газопровода-ввода к жилому дому №86 по ул. Октябрьская в г. Омутнинск Омутнинского района (кадастровый номер земельного участка 43:22:010146:167)</t>
  </si>
  <si>
    <t>Строительство газопровода-ввода к жилому дому №6 кв.2 по ул. Спортивная в г. Омутнинск Омутнинского района (кадастровый номер земельного участка 43:22:310219:209)</t>
  </si>
  <si>
    <t>Строительство газопровода-ввода к жилому дому № 6 по ул. Энгельса в г. Омутнинск Омутнинского района (кадастровый номер земельного участка 43:22:310221:173)</t>
  </si>
  <si>
    <t>Строительство газопровода-ввода к жилому дому № 18 по ул. Красноармейская в г. Омутнинск Омутнинского района (кадастровый номер земельного участка 43:22:010130:052)</t>
  </si>
  <si>
    <t>Строительство газопровода-ввода к жилому дому № 79 по ул. Стальская в г. Омутнинск Омутнинского района (кадастровый номер земельного участка 43:22:010113:416)</t>
  </si>
  <si>
    <t>Строительство газопровода-ввода к жилому дому №73 по ул. Шахровская в г. Омутнинск Омутнинского района (кадастровый номер земельного участка 43:22:310174:131)</t>
  </si>
  <si>
    <t>Строительство газопровода-ввода к жилому дому №22 по ул. Ленина в г. Омутнинск Омутнинского района (кадастровый номер земельного участка 43:22:010150:108)</t>
  </si>
  <si>
    <t>Строительство газопровода-ввода к жилому дому №117 по ул. Краснофлотская в г. Омутнинск Омутнинского района (кадастровый номер земельного участка 43:22:010161:143)</t>
  </si>
  <si>
    <t>Строительство газопровода-ввода к жилому дому № 46 по ул. Пугачева в г. Омутнинск Омутнинского района (кадастровый номер земельного участка 43:22:010105:91)</t>
  </si>
  <si>
    <t>Строительство газопровода-ввода к жилому дому № 27 по ул. Труда в г. Омутнинск Омутнинского района (кадастровый номер земельного участка 43:22:010103:116)</t>
  </si>
  <si>
    <t>Строительство газопровода-ввода к жилому дому №20 по ул. Спартака в г. Омутнинск Омутнинского района (кадастровый номер земельного участка 43:22:010107:116)</t>
  </si>
  <si>
    <t>Строительство газопровода-ввода к жилому дому №29 по ул. Чиговская в г. Омутнинск Омутнинского района (кадастровый номер земельного участка 43:22:310145:067)</t>
  </si>
  <si>
    <t>Строительство газопровода-ввода к жилому дому №18 по пер. Кошевого в г. Омутнинск Омутнинского района (кадастровый номер земельного участка 43:22:310104:109)</t>
  </si>
  <si>
    <t>Строительство газопровода-ввода к жилому дому №24 по ул. Больничная в г. Омутнинск Омутнинского района (кадастровый номер земельного участка 43:22:010151:093)</t>
  </si>
  <si>
    <t>Строительство газопровода-ввода к жилому дому №72 по ул. Воровского в г. Омутнинск Омутнинского района (кадастровый номер земельного участка 43:22:310108:004)</t>
  </si>
  <si>
    <t>Строительство газопровода-ввода к жилому дому №43 по ул. Милицейская в г. Омутнинск Омутнинского района (кадастровый номер земельного участка 43:22:010113:081)</t>
  </si>
  <si>
    <t>Строительство газопровода-ввода к жилому дому №17 по ул. Басманова в г. Омутнинск Омутнинского района (кадастровый номер земельного участка 43:22:310125:138)</t>
  </si>
  <si>
    <t>Строительство газопровода-ввода к жилому дому №75 по ул. Комсомольская в г. Омутнинск Омутнинского района (кадастровый номер земельного участка 43:22:310104:142)</t>
  </si>
  <si>
    <t>Строительство газопровода-ввода к жилому дому №82 по ул. Воровского в г. Омутнинск Омутнинского района (кадастровый номер земельного участка 43:22:010105:86)</t>
  </si>
  <si>
    <t>Строительство газопровода-ввода к жилому дому №77 по ул. Володарского в г. Омутнинск Омутнинского района (кадастровый номер земельного участка 43:22:010106:065)</t>
  </si>
  <si>
    <t>Строительство газопровода-ввода к жилому дому № 39 кв. 1 по ул. Рабочая в пгт. Вахруши Слободского района (кадастровый номер земельного участка 43:30:400122:38)</t>
  </si>
  <si>
    <t>Строительство газопровода-ввода к жилому дому № 5а по ул. Базарная в пгт. Вахруши Слободского района (кадастровый номер земельного участка 43:30:400152:59)</t>
  </si>
  <si>
    <t>Строительство газопровода-ввода к жилому дому № 8 по ул. Луначарского в г. Слободской Слободского района (кадастровый номер земельного участка 43:44:310159:93)</t>
  </si>
  <si>
    <t>Строительство газопровода-ввода к жилому дому № 7а по ул. Преображенская в д. Суворовы Слободского района (кадастровый номер земельного участка 43:30:390813:1176)</t>
  </si>
  <si>
    <t>Строительство газопровода-ввода к жилому дому № 10 по ул. Королевская в д. Суворовы Слободского района (кадастровый номер земельного участка 43:30:390919:734)</t>
  </si>
  <si>
    <t>Строительство газопровода-ввода к жилому дому № 75 по ул. Загородная в г. Слободской Слободского района (кадастровый номер земельного участка 43:44:310181:150)</t>
  </si>
  <si>
    <t>Строительство газопровода-ввода к жилому дому № 84А по ул. Дерышева в г. Слободской Слободского района (кадастровый номер земельного участка 43:44:310172:154)</t>
  </si>
  <si>
    <t>Строительство газопровода-ввода к жилому дому № 44 по ул. Советская в г. Слободской Слободского района (кадастровый номер земельного участка 43:44:310155:0009)</t>
  </si>
  <si>
    <t>Строительство газопровода-ввода к жилому дому № 4 по ул. Луговая в г. Слободской Слободского района (кадастровый номер земельного участка 43:44:310159:133)</t>
  </si>
  <si>
    <t>Строительство газопровода-ввода к жилому дому № 1К по ул. Слободская в г. Слободской Слободского района (кадастровый номер земельного участка 43:44:330104:154)</t>
  </si>
  <si>
    <t>Строительство газопровода-ввода к жилому дому № 17 по ул. Гоголя в г. Слободской Слободского района (кадастровый номер земельного участка 43:44:310137:62)</t>
  </si>
  <si>
    <t>Строительство газопровода-ввода к жилому дому № 35 по ул. Екатерининская в г. Слободской Слободского района (кадастровый номер земельного участка 43:44:310156:81)</t>
  </si>
  <si>
    <t>Строительство газопровода-ввода к жилому дому № 5 по ул. Лесопарковая в г. Слободской Слободского района (кадастровый номер земельного участка 43:44:010104:78)</t>
  </si>
  <si>
    <t>Строительство газопровода-ввода к жилому дому № 88 кв. 1 по ул. Свободы в г. Слободской Слободского района (кадастровый номер земельного участка 43:44:310160:33)</t>
  </si>
  <si>
    <t>Строительство газопровода-ввода к жилому дому № 7 по ул. Пионерская в г. Слободской Слободского района (кадастровый номер земельного участка 43:44:320163:50)</t>
  </si>
  <si>
    <t>Строительство газопровода-ввода к жилому дому № 88 кв. 2 по ул. Свободы в г. Слободской Слободского района (кадастровый номер земельного участка 43:44:310160:33)</t>
  </si>
  <si>
    <t>Строительство газопровода-ввода к жилому дому № 45а кв. 2 по ул. А.С. Пушкина в г. Слободской Слободского района (кадастровый номер земельного участка 43:44:320103:72)</t>
  </si>
  <si>
    <t>Строительство газопровода-ввода к жилому дому № 153 по ул. Советская в г. Слободской Слободского района (кадастровый номер земельного участка 43:44:320147:15)</t>
  </si>
  <si>
    <t>Строительство газопровода-ввода к жилому дому № 27 по ул. Рождественская в г. Слободской Слободского района (кадастровый номер земельного участка 43:44:310145:65)</t>
  </si>
  <si>
    <t>Строительство газопровода-ввода к жилому дому № 5а по ул. Северная в д. Стулово Слободского района (кадастровый номер земельного участка 43:30:410304:284)</t>
  </si>
  <si>
    <t>Строительство газопровода-ввода к жилому дому № 8 по ул. Совхозная в д. Стулово Слободского района (кадастровый номер земельного участка 43:30:410305:0039)</t>
  </si>
  <si>
    <t>Строительство газопровода-ввода к жилому дому № 2 по ул. Зеленая в д. Стулово Слободского района (кадастровый номер земельного участка 43:30:410301:1273)</t>
  </si>
  <si>
    <t>Строительство газопровода-ввода к жилому дому № 3 по ул. Центральная в д. Стулово Слободского района (кадастровый номер земельного участка 43:30:380834:458)</t>
  </si>
  <si>
    <t>Строительство газопровода-ввода к жилому дому № 10 по ул. Березовая в д. Бабичи Слободского района (кадастровый номер земельного участка 43:30:420213:1397)</t>
  </si>
  <si>
    <t>Строительство газопровода-ввода к жилому дому № 10 по ул. Радостная в д. Большие Раскопины Слободского района (кадастровый номер земельного участка 43:30:380812:495)</t>
  </si>
  <si>
    <t>Строительство газопровода-ввода к жилому дому № 17 по ул. Свободная в д. Большие Раскопины Слободского района (кадастровый номер земельного участка 43:30:380812:416)</t>
  </si>
  <si>
    <t>Строительство газопровода-ввода к жилому дому № 45 по ул. Спасская в д. Подберезы Слободского района (кадастровый номер земельного участка 43:30:380805:442)</t>
  </si>
  <si>
    <t>Строительство газопровода-ввода к жилому дому № 27 по ул. Мира в с. Бобино Слободского района (кадастровый номер земельного участка 43:30:370402:469)</t>
  </si>
  <si>
    <t>Строительство газопровода-ввода к жилому дому № 10 по ул. Изумрудная в с. Бобино Слободского района (кадастровый номер земельного участка 43:30:070404:721)</t>
  </si>
  <si>
    <t>Строительство газопровода-ввода к жилому дому № 9 по ул. Внуковская в с. Бобино Слободского района (кадастровый номер земельного участка 43:30:070404:598)</t>
  </si>
  <si>
    <t>Строительство газопровода-ввода к жилому дому № 2 по пер. Дружбы в с. Бобино Слободского района (кадастровый номер земельного участка 43:30:370403:729)</t>
  </si>
  <si>
    <t>Строительство газопровода-ввода к жилому дому № 14 по ул. Лесная в д. Луза Слободского района (кадастровый номер земельного участка 43:30:390604:166)</t>
  </si>
  <si>
    <t>Строительство газопровода-ввода к жилому дому № 16 по ул. Родниковая в д. Верхние Кропачи Слободского района (кадастровый номер земельного участка 43:30:340801:482)</t>
  </si>
  <si>
    <t>Строительство газопровода-ввода к жилому дому № 28 по ул. Лесная в д. Шихово Слободского района (кадастровый номер земельного участка 43:30:090107:91)</t>
  </si>
  <si>
    <t>Строительство газопровода-ввода к жилому дому № 11А по ул. Евгения Родионова в д. Столбово Слободского района (кадастровый номер земельного участка 43:30:390610:882)</t>
  </si>
  <si>
    <t>Строительство газопровода-ввода к жилому дому № 1 по ул. Лесная в д. Пантелеевы Слободского района (кадастровый номер земельного участка 43:30:090202:0307)</t>
  </si>
  <si>
    <t>Строительство газопровода-ввода к жилому дому № 21 по ул. Славная в д. Семаки Слободского района (кадастровый номер земельного участка 43:30:380812:1497)</t>
  </si>
  <si>
    <t>Строительство газопровода-ввода к жилому дому № 9А по ул. Центральная в д. Семаки Слободского района (кадастровый номер земельного участка 43:30:080601:505)</t>
  </si>
  <si>
    <t>Строительство газопровода-ввода к жилому дому № 11 по ул. Ясная в д. Корюгино Слободского района (кадастровый номер земельного участка 43:30:380834:1105)</t>
  </si>
  <si>
    <t>Строительство газопровода-ввода к жилому дому № 59 по ул. Труда в г. Омутнинск Омутнинского района (кадастровый номер земельного участка 43:22:310108:39)</t>
  </si>
  <si>
    <t>Строительство газопровода-ввода к жилому дому № 41 по ул. Красноармейская в г. Омутнинск Омутнинского района (кадастровый номер земельного участка 43:22:310132:115)</t>
  </si>
  <si>
    <t>Строительство газопровода-ввода к жилому дому № 19 по ул. Коммуны в г. Омутнинск Омутнинского района (кадастровый номер земельного участка 43:22:310125:66)</t>
  </si>
  <si>
    <t>Строительство газопровода-ввода к жилому дому № 5 по пер. Суворова в г. Омутнинск Омутнинского района (кадастровый номер земельного участка 43:22:010165:182)</t>
  </si>
  <si>
    <t>Строительство газопровода-ввода к жилому дому № 49 по ул. Урицкого в г. Омутнинск Омутнинского района (кадастровый номер земельного участка 43:22:010117:81)</t>
  </si>
  <si>
    <t>Строительство газопровода-ввода к жилому дому № 6 кв. 1 по ул. Спортивная в г. Омутнинск Омутнинского района (кадастровый номер земельного участка 43:22:310219:176)</t>
  </si>
  <si>
    <t>Строительство газопровода-ввода к жилому дому № 8 по ул. Подгорная в с. Залазна Омутнинского района (кадастровый номер земельного участка 43:22:400402:0013)</t>
  </si>
  <si>
    <t>Строительство газопровода-ввода к жилому дому № 45 по ул. Чиговская в г. Омутнинск Омутнинского района (кадастровый номер земельного участка 43:22:010165:199)</t>
  </si>
  <si>
    <t>Строительство газопровода-ввода к жилому дому № 74 по ул. Крупской в г. Омутнинск Омутнинского района (кадастровый номер земельного участка 43:22:310177:7)</t>
  </si>
  <si>
    <t>Строительство газопровода-ввода к жилому дому № 61 по ул. Урицкого в г. Омутнинск Омутнинского района (кадастровый номер земельного участка 43:22:010113:0010)</t>
  </si>
  <si>
    <t>Строительство газопровода-ввода к жилому дому № 7 по пер. Лермонтова в г. Омутнинск Омутнинского района (кадастровый номер земельного участка 43:22:010117:49)</t>
  </si>
  <si>
    <t>Строительство газопровода-ввода к жилому дому № 18 по ул. Набережная в г. Омутнинск Омутнинского района (кадастровый номер земельного участка 43:22:010138:0015)</t>
  </si>
  <si>
    <t>Строительство газопровода-ввода к жилому дому № 97 по ул. Карла Маркса в г. Омутнинск Омутнинского района (кадастровый номер земельного участка 43:22:010176:33)</t>
  </si>
  <si>
    <t>Строительство газопровода-ввода к жилому дому № 42 по ул. Чиговская в г. Омутнинск Омутнинского района (кадастровый номер земельного участка 43:22:010163:231)</t>
  </si>
  <si>
    <t>Строительство газопровода-ввода к жилому дому № 72 по ул. Володарского в г. Омутнинск Омутнинского района (кадастровый номер земельного участка 43:22:310108:140)</t>
  </si>
  <si>
    <t>Строительство газопровода-ввода к з/у № 47 по ул. Рождественская в д. Корюгино Слободского района (кадастровый номер земельного участка 43:30:380820:243)</t>
  </si>
  <si>
    <t>Строительство газопровода-ввода к жилому дому № 17 по ул. Песчанская в г. Омутнинск Омутнинского района (кадастровый номер земельного участка 43:22:310170:112)</t>
  </si>
  <si>
    <t>Строительство газопровода-ввода к жилому дому № 97 по ул. Ленина в г. Омутнинск Омутнинского района (кадастровый номер земельного участка 43:22:310175:109)</t>
  </si>
  <si>
    <t>Строительство газопровода-ввода к жилому дому № 82 по ул. Карла Маркса в г. Омутнинск Омутнинского района (кадастровый номер земельного участка 43:22:310169:0022)</t>
  </si>
  <si>
    <t>Строительство газопровода-ввода к жилому дому № 93 по ул. Карла Маркса в г. Омутнинск Омутнинского района (кадастровый номер земельного участка 43:22:310175:0101)</t>
  </si>
  <si>
    <t>Строительство газопровода-ввода к жилому дому № 40 по ул. Карла Маркса в г. Омутнинск Омутнинского района (кадастровый номер земельного участка 43:22:310159:0146)</t>
  </si>
  <si>
    <t>Строительство газопровода-ввода к жилому дому № 85 по ул. Буденного в г. Омутнинск Омутнинского района (кадастровый номер земельного участка 43:22:310178:41)</t>
  </si>
  <si>
    <t>Строительство газопровода-ввода к жилому дому № 13 по ул. Чапаева в г. Омутнинск Омутнинского района (кадастровый номер земельного участка 43:22:010146:74)</t>
  </si>
  <si>
    <t>Строительство газопровода-ввода к жилому дому № 6 по ул. Разина в г. Омутнинск Омутнинского района (кадастровый номер земельного участка 43:22:010151:115)</t>
  </si>
  <si>
    <t>Строительство газопровода-ввода к жилому дому № 14 по ул. Пушкина в г. Омутнинск Омутнинского района (кадастровый номер земельного участка 43:22:010147:141)</t>
  </si>
  <si>
    <t>Строительство газопровода-ввода к жилому дому № 17 кв.1 по ул. Снежная в г. Омутнинск Омутнинского района (кадастровый номер земельного участка 43:22:010141:022)</t>
  </si>
  <si>
    <t>Строительство газопровода-ввода к жилому дому № 101 по ул. Буденного в г. Омутнинск Омутнинского района (кадастровый номер земельного участка 43:22:310178:0090)</t>
  </si>
  <si>
    <t>Строительство газопровода-ввода к жилому дому № 68 по ул. Динамо в г. Омутнинск Омутнинского района (кадастровый номер земельного участка 43:22:010166:0089)</t>
  </si>
  <si>
    <t>Строительство газопровода-ввода к жилому дому № 44 по ул. Красноармейская в г. Омутнинск Омутнинского района (кадастровый номер земельного участка 43:22:310131:0010)</t>
  </si>
  <si>
    <t>Строительство газопровода-ввода к жилому дому № 3 по пер. Хуторской в г. Омутнинск Омутнинского района (кадастровый номер земельного участка 43:22:310143:26)</t>
  </si>
  <si>
    <t>Строительство газопровода-ввода к жилому дому № 13 по пер. Школьный в г. Омутнинск Омутнинского района (кадастровый номер земельного участка 43:22:310104:61)</t>
  </si>
  <si>
    <t>Строительство газопровода-ввода к жилому дому № 33 по ул. Западная в г. Омутнинск Омутнинского района (кадастровый номер земельного участка 43:22:010144:257)</t>
  </si>
  <si>
    <t>Строительство газопровода-ввода к жилому дому № 74 по ул. Пушкина в г. Омутнинск Омутнинского района (кадастровый номер земельного участка 43:22:010162:105)</t>
  </si>
  <si>
    <t>Строительство газопровода-ввода к жилому дому № 10 по пер. Школьный в г. Омутнинск Омутнинского района (кадастровый номер земельного участка 43:22:310104:144)</t>
  </si>
  <si>
    <t>Строительство газопровода-ввода к жилому дому № 36 по ул. Сталеваров в г. Омутнинск Омутнинского района (кадастровый номер земельного участка 43:22:010144:107)</t>
  </si>
  <si>
    <t>Строительство газопровода-ввода к жилому дому № 78 по ул. Герцена в г. Омутнинск Омутнинского района (кадастровый номер земельного участка 43:22:010113:106)</t>
  </si>
  <si>
    <t>Строительство газопровода-ввода к жилому дому № 12 кв. 2 по ул. Мира в г. Омутнинск Омутнинского района (кадастровый номер земельного участка 43:22:010144:0123)</t>
  </si>
  <si>
    <t>Строительство газопровода-ввода к жилому дому № 30 по ул. Спартака в г. Омутнинск Омутнинского района (кадастровый номер земельного участка 43:22:310101:23)</t>
  </si>
  <si>
    <t>Строительство газопровода-ввода к жилому дому № 88 по ул. Володарского в г. Омутнинск Омутнинского района (кадастровый номер земельного участка 43:22:010105:0054)</t>
  </si>
  <si>
    <t>Строительство газопровода-ввода к жилому дому № 17 по ул. Красногвардейская в г. Омутнинск Омутнинского района (кадастровый номер земельного участка 43:22:010133:73)</t>
  </si>
  <si>
    <t>Строительство газопровода-ввода к жилому дому № 46 по ул. Динамо в г. Омутнинск Омутнинского района (кадастровый номер земельного участка 43:22:310160:74)</t>
  </si>
  <si>
    <t>Строительство газопровода-ввода к жилому дому № 81 по ул. Воровского в г. Омутнинск Омутнинского района (кадастровый номер земельного участка 43:22:010105:0036)</t>
  </si>
  <si>
    <t>Строительство газопровода-ввода к жилому дому № 25 по пер. Мельничный в г. Слободской Слободского района (кадастровый номер земельного участка 43:44:310136:49)</t>
  </si>
  <si>
    <t>Строительство газопровода-ввода к жилому дому № 26 по ул. Герцена в г. Слободской Слободского района (кадастровый номер земельного участка 43:44:310159:0146)</t>
  </si>
  <si>
    <t>Строительство газопровода-ввода к жилому дому № 21 по ул. Урицкого в г. Слободской Слободского района (кадастровый номер земельного участка 43:44:310145:52)</t>
  </si>
  <si>
    <t>Строительство газопровода-ввода к жилому дому № 8 по пер. Солнечный в г. Слободской Слободского района (кадастровый номер земельного участка 43:44:330107:0215)</t>
  </si>
  <si>
    <t>Строительство газопровода-ввода к жилому дому № 8 по ул. Рождественская в д. Подберезы Слободского района (кадастровый номер земельного участка 43:30:380812:315)</t>
  </si>
  <si>
    <t>Строительство газопровода-ввода к жилому дому № 10 по ул. Крюковская в д. Стулово Слободского района (кадастровый номер земельного участка 43:30:410305:253)</t>
  </si>
  <si>
    <t>Строительство газопровода-ввода к жилому дому № 15 по ул. Лесная в д. Малые Раскопины Слободского района (кадастровый номер земельного участка 43:30:380812:599)</t>
  </si>
  <si>
    <t>Строительство газопровода-ввода к жилому дому № 17 по ул. Кедровая в г. Слободской Слободского района (кадастровый номер земельного участка 43:44:330107:95)</t>
  </si>
  <si>
    <t>Строительство газопровода-ввода к жилому дому №3 по ул. Энгельса в г. Омутнинск Омутнинского района (кадастровый номер земельного участка 43:22:310221:175)</t>
  </si>
  <si>
    <t>Строительство газопровода-ввода к жилому дому № 57 по ул. Крупской в г. Омутнинск Омутнинского района (кадастровый номер земельного участка 43:22:010161:316)</t>
  </si>
  <si>
    <t>Строительство газопровода-ввода к жилому дому № 3 по ул. Дачная в д. Осокино Омутнинского района (кадастровый номер земельного участка 43:22:410301:142)</t>
  </si>
  <si>
    <t>Строительство газопровода-ввода к жилому дому № 121 по ул. Пролетарская в г. Омутнинск Омутнинского района (кадастровый номер земельного участка 43:22:010146:0084)</t>
  </si>
  <si>
    <t>Строительство газопровода-ввода к жилому дому № 2 по ул. Совхозная в с. Шалегово Оричевского района</t>
  </si>
  <si>
    <t>Строительство газопровода-ввода к жилому дому № 11 по ул. Центральная в с. Шалегово Оричевского района</t>
  </si>
  <si>
    <t>Строительство газопровода-ввода к жилому дому № 16 по ул. Совхозная в с. Шалегово Оричевского района</t>
  </si>
  <si>
    <t>Строительство газопровода-ввода к жилому дому № 15 по ул. Молодежная в с. Шалегово Оричевского района</t>
  </si>
  <si>
    <t>Строительство газопровода-ввода к жилому дому № 12 кв. 2 по ул.Центральная в с. Шалегово Оричевского района</t>
  </si>
  <si>
    <t>Строительство газопровода-ввода к жилому дому № 11 кв. 2 по ул. Труда в с. Шалегово Оричевского района</t>
  </si>
  <si>
    <t>Строительство газопровода-ввода к жилому дому № 7 кв. 1 по ул. Молодежная в с. Шалегово Оричевского района</t>
  </si>
  <si>
    <t>Строительство газопровода-ввода к жилому дому № 13 по ул. Молодежная в с. Шалегово Оричевского района</t>
  </si>
  <si>
    <t>Строительство газопровода-ввода к жилому дому № 3, кв. 2 по ул. Школьная в с. Фатеево Кирово-Чепецкого района (кадастровый номер земельного участка 43:12:061503:59)</t>
  </si>
  <si>
    <t>Строительство газопровода-ввода к жилому дому № 29 по ул. Заречная в с. Фатеево Кирово-Чепецкого района (кадастровый номер земельного участка 43:12:061504:0016)</t>
  </si>
  <si>
    <t>Строительство газопровода-ввода к жилому дому № 18 по ул. Нагорная в с. Фатеево Кирово-Чепецкого района (кадастровый номер земельного участка 43:12:061504:296)</t>
  </si>
  <si>
    <t>Строительство газопровода-ввода к жилому дому № 27 по ул. Заречная в с. Фатеево Кирово-Чепецкого района</t>
  </si>
  <si>
    <t>Строительство газопровода-ввода к жилому дому № 6 по ул. Комсомольская в с. Фатеево Кирово-Чепецкого района (кадастровый номер земельного участка 43:12:061503:719)</t>
  </si>
  <si>
    <t>Строительство газопровода-ввода к жилому дому № 12 по ул. Комсомольская в с. Фатеево Кирово-Чепецкого района (кадастровый номер земельного участка 43:12:061503:694)</t>
  </si>
  <si>
    <t>Строительство газопровода-ввода к жилому дому № 21 по ул. Заречная в с. Фатеево Кирово-Чепецкого района (кадастровый номер земельного участка 43:12:061504:0009)</t>
  </si>
  <si>
    <t>Строительство газопровода-ввода к жилому дому № 10 по ул. Советская в с. Фатеево Кирово-Чепецкого района (кадастровый номер земельного участка 43:12:061501:39)</t>
  </si>
  <si>
    <t>Строительство газопровода-ввода к жилому дому № 14 по ул.Пионерская в с. Суна Зуевского района</t>
  </si>
  <si>
    <t>Строительство газопровода-ввода к жилому дому №1 по ул. Садовая в с. Суна Зуевского района (кадастровый номер земельного участка43:09:440202:263)</t>
  </si>
  <si>
    <t>Строительство газопровода-ввода к жилому дому №15 кв.1 по ул. Садовая в с. Суна Зуевского района(кадастровый номер земельного участка43:09:440203)</t>
  </si>
  <si>
    <t>Строительство газопровода-ввода к жилому дому №17 кв.2 по ул. Мира в с. Суна Зуевского района (кадастровый номер земельного участка43:09:440202:197)</t>
  </si>
  <si>
    <t>Строительство газопровода-ввода к жилому дому № 11 по ул. Свободы в с. Спас-Талица Оричевского района</t>
  </si>
  <si>
    <t>Строительство газопровода-ввода к жилому дому № 34 по ул. Труда в с. Спас-Талица Оричевского района (кадастровый номер земельного участка 43:24:020402:96)</t>
  </si>
  <si>
    <t>Строительство газопровода-ввода к жилому дому № 2 по ул. Спасская в с. Спас-Талица Оричевского района (кадастровый номер земельного участка 43:24:020402:110)</t>
  </si>
  <si>
    <t>Строительство газопровода-ввода к жилому дому № 26 по ул. Новая в с. Спас-Талица Оричевского района (кадастровый номер земельного участка 43:24:020401:321)</t>
  </si>
  <si>
    <t>Строительство газопровода-ввода к жилому дому № 25г по ул. Набережная в с. Спас-Талица, Оричевского района</t>
  </si>
  <si>
    <t>Строительство газопровода-ввода к жилому дому № 20 по ул. Первомайская в с. Селезениха Кирово-Чепецкого района</t>
  </si>
  <si>
    <t>Строительство газопровода-ввода к жилому дому № 15 кв. 1 по ул. Советская в с. Пустоши Оричевского района</t>
  </si>
  <si>
    <t>Строительство газопровода-ввода к жилому дому № 8 кв. 2 по ул. Кооперативная в с. Пустоши Оричевского района</t>
  </si>
  <si>
    <t>Строительство газопровода-ввода к жилому дому № 17 кв. 2 по ул. Кооперативная в с. Пустоши Оричевского района</t>
  </si>
  <si>
    <t>Строительство газопровода-ввода к жилому дому № 9 по ул. Советская в с. Пустоши Оричевского района</t>
  </si>
  <si>
    <t>Строительство газопровода-ввода к жилому дому № 21 кв. 2 по ул. Советская в с. Пустоши Оричевского района</t>
  </si>
  <si>
    <t>Строительство газопровода-ввода к жилому дому № 8 по ул. Советская в с. Пустоши Оричевского района</t>
  </si>
  <si>
    <t>Строительство газопровода-ввода к жилому дому № 1 по ул. Школьная в с. Полом Кирово-Чепецкого района</t>
  </si>
  <si>
    <t>Строительство газопровода-ввода к жилому дому №8 по ул. Новая в с. Полом Кирово-Чепецкого района</t>
  </si>
  <si>
    <t>Строительство газопровода-ввода к жилому дому № 18а по ул. Первомайская в с. Полом Кирово-Чепецкого района</t>
  </si>
  <si>
    <t>Строительство газопровода-ввода к жилому дому № 24 кв. 1 по ул. Первомайская в с. Полом Кирово-Чепецкого района</t>
  </si>
  <si>
    <t>Строительство газопровода-ввода к жилому дому № 81 по ул.Дзержинского в с. Мухино Зуевского района</t>
  </si>
  <si>
    <t>Строительство газопровода-ввода к жилому дому № 1 по ул. Конева в с. Мухино Зуевского района</t>
  </si>
  <si>
    <t>Строительство газопровода-ввода к жилому дому № 17 по ул.Советская в с. Мухино Зуевского района</t>
  </si>
  <si>
    <t>Строительство газопровода-ввода к жилому дому № 14 по ул.М.Гвардии в с. Мухино Зуевского района</t>
  </si>
  <si>
    <t>Строительство газопровода-ввода к жилому дому № 8 по ул. Набережная в с. Мухино Зуевского района</t>
  </si>
  <si>
    <t>Строительство газопровода-ввода к жилому дому № 10 по ул.Дзержинского в с. Мухино Зуевского района</t>
  </si>
  <si>
    <t>Строительство газопровода-ввода к жилому дому № 12 по ул.Дзержинского в с. Мухино Зуевского района</t>
  </si>
  <si>
    <t>Строительство газопровода-ввода к жилому дому № 9 по ул.Набережная в с. Мухино Зуевского района</t>
  </si>
  <si>
    <t>Строительство газопровода-ввода к жилому дому № 19 по ул.Андреева в с. Мухино Зуевского района</t>
  </si>
  <si>
    <t>Строительство газопровода-ввода к жилому дому № 5 по ул.Первомайская в с. Мухино Зуевского района</t>
  </si>
  <si>
    <t>Строительство газопровода-ввода к жилому дому № 21, кв.1 по ул.Андреева в с. Мухино Зуевского района</t>
  </si>
  <si>
    <t>Строительство газопровода-ввода к жилому дому № 28 по ул.Дзержинского в с. Мухино Зуевского района</t>
  </si>
  <si>
    <t>Строительство газопровода-ввода к жилому дому № 33 по ул.Комсомольская в с. Мухино Зуевского района</t>
  </si>
  <si>
    <t>Строительство газопровода-ввода к жилому дому № 3, кв. 2 по ул. Советская в с. Мухино Зуевского района (кадастровый номер земельного участка 43:09:370407:85)</t>
  </si>
  <si>
    <t>Строительство газопровода-ввода к жилому дому № 11, кв. 2 по ул. Шоссейная в с. Мухино Зуевского района (кадастровый номер земельного участка 43:09:370405:158)</t>
  </si>
  <si>
    <t>Строительство газопровода-ввода к жилому дому № 11, кв. 1 по ул. Шоссейная в с. Мухино Зуевского района (кадастровый номер земельного участка 43:09:370405:158)</t>
  </si>
  <si>
    <t>Строительство газопровода-ввода к жилому дому № 47 по ул. Дзержинского в с. Мухино Зуевского района (кадастровый номер земельного участка 43:09:370406:31)</t>
  </si>
  <si>
    <t>Строительство газопровода-ввода к жилому дому № 6 по ул. Чапаева в с. Мухино Зуевского района (кадастровый номер земельного участка 43:09:370407:132)</t>
  </si>
  <si>
    <t>Строительство газопровода-ввода к жилому дому № 4 по ул. Коммунальная в с. Кстинино Кирово-Чепецкого района</t>
  </si>
  <si>
    <t>Строительство газопровода-ввода к жилому дому № 1 по ул. Сельская в с. Кстинино Кирово-Чепецкого района</t>
  </si>
  <si>
    <t>Строительство газопровода-ввода к жилому дому № 3 по ул. Коммунальная в с. Кстинино Кирово-Чепецкого района</t>
  </si>
  <si>
    <t>Строительство газопровода-ввода к жилому дому № 17 кв. 2 по ул. Молодежная в с. Кстинино Кирово-Чепецкого района</t>
  </si>
  <si>
    <t>Строительство газопровода-ввода к жилому дому №31а по ул. Советская в с. Кстинино Кирово-Чепецкого района</t>
  </si>
  <si>
    <t>Строительство газопровода-ввода к жилому дому № 74 по ул. Советская в с. Кстинино Кирово-Чепецкого района (кадастровый номер земельного участка 43:12:041503:452)</t>
  </si>
  <si>
    <t>Строительство газопровода-ввода к жилому дому № 94 по ул. Советская в с. Кстинино Кирово-Чепецкого района (кадастровый номер земельного участка 43:12:041503:430)</t>
  </si>
  <si>
    <t>Строительство газопровода-ввода к жилому дому № 75 по ул. Советская в с. Кстинино Кирово-Чепецкого района (кадастровый номер земельного участка 43:12:041515:186)</t>
  </si>
  <si>
    <t>Строительство газопровода-ввода к жилому дому № 6, кв. 1 по ул. Молодежная в с. Кстинино Кирово-Чепецкого района (кадастровый номер земельного участка 43:12:041503:353)</t>
  </si>
  <si>
    <t>Строительство газопровода-ввода к жилому дому № 11 по ул. Труда в с. Кстинино Кирово-Чепецкого района (кадастровый номер земельного участка 43:12:041508:111)</t>
  </si>
  <si>
    <t>Строительство газопровода-ввода к жилому дому № 23 по ул. Луговая в с. Кстинино Кирово-Чепецкого района (кадастровый номер земельного участка 43:12:041509:151)</t>
  </si>
  <si>
    <t>Строительство газопровода-ввода к жилому дому № 1 кв. 2 по ул. Комсомольская в с. Коршик Оричевского района</t>
  </si>
  <si>
    <t>Строительство газопровода-ввода к жилому дому № 23 по ул. Зеленая в с. Коршик Оричевского района</t>
  </si>
  <si>
    <t>Строительство газопровода-ввода к жилому дому № 8 кв. 2 по ул. Западная в с. Коршик Оричевского района</t>
  </si>
  <si>
    <t>Строительство газопровода-ввода к жилому дому № 7 по ул. Первомайская в с. Коршик Оричевского района</t>
  </si>
  <si>
    <t>Строительство газопровода-ввода к жилому дому № 16 кв. 2 по ул. Заречная в с. Коршик Оричевского района</t>
  </si>
  <si>
    <t>Строительство газопровода-ввода к жилому дому № 1 по ул. Береговая в с. Коршик Оричевского района</t>
  </si>
  <si>
    <t>Строительство газопровода-ввода к жилому дому № 9 по ул. Советская в с. Коршик Оричевского района</t>
  </si>
  <si>
    <t>Строительство газопровода-ввода к жилому дому № 10 по ул. Пионерская в с. Коршик Оричевского района</t>
  </si>
  <si>
    <t>Строительство газопровода-ввода к жилому дому № ул. Тупичанская, д 24</t>
  </si>
  <si>
    <t>Строительство газопровода-ввода к жилому дому № 24 по ул. Зеленая в с. Коршик Оричевского района</t>
  </si>
  <si>
    <t>Строительство газопровода-ввода к жилому дому № 15 по ул. Тупичанская в с. Коршик Оричевского района</t>
  </si>
  <si>
    <t>Строительство газопровода-ввода к жилому дому № 31 кв. 1 по ул. Почтовая в с. Коршик Оричевского района</t>
  </si>
  <si>
    <t>Строительство газопровода-ввода к жилому дому № 1 кв. 2 по ул. Тупичанская в с. Коршик Оричевского района</t>
  </si>
  <si>
    <t>Строительство газопровода-ввода к жилому дому № 7 по  ул. Советская в с. Коршик Оричевского района</t>
  </si>
  <si>
    <t>Строительство газопровода-ввода к жилому дому № 14 по ул. Заречная в с. Коршик Оричевского района</t>
  </si>
  <si>
    <t>Строительство газопровода-ввода к жилому дому № 6 по ул. Почтовая в с. Коршик Оричевского района</t>
  </si>
  <si>
    <t>Строительство газопровода-ввода к жилому дому № 22 по ул. Тупичанская в с. Коршик Оричевского района</t>
  </si>
  <si>
    <t>Строительство газопровода-ввода к жилому дому № 41 по ул. Тупичанская в с. Коршик Оричевского района</t>
  </si>
  <si>
    <t>Строительство газопровода-ввода к жилому дому № 7 по ул. Заречная в с. Коршик Оричевского района</t>
  </si>
  <si>
    <t>Строительство газопровода-ввода к жилому дому № 26 по ул. Тупичанская в с. Коршик Оричевского района</t>
  </si>
  <si>
    <t>Строительство газопровода-ввода к жилому дому № 6 по ул. Первомайская в с. Коршик Оричевского района</t>
  </si>
  <si>
    <t>Строительство газопровода-ввода к жилому дому № 39 по ул. Тупичанская в с. Коршик Оричевского района</t>
  </si>
  <si>
    <t>Строительство газопровода-ввода к жилому дому № 31 кв. 2 по ул. Почтовая в с. Коршик Оричевского района</t>
  </si>
  <si>
    <t>Строительство газопровода-ввода к жилому дому № 3 кв. 2 по ул. Советская в с. Коршик Оричевского района</t>
  </si>
  <si>
    <t>Строительство газопровода-ввода к жилому дому № 8 кв. 2 по ул. Молодежная в с. Коршик Оричевского района</t>
  </si>
  <si>
    <t>Строительство газопровода-ввода к жилому дому № 13 кв. 1 по ул. Зеленая в с. Коршик Оричевского района</t>
  </si>
  <si>
    <t>Строительство газопровода-ввода к жилому дому № 1 кв. 2 по ул. Советская в с. Коршик Оричевского района (кадастровый номер земельного участка 43:24:090302:577)</t>
  </si>
  <si>
    <t>Строительство газопровода-ввода к жилому дому № 4 по ул. Советская в с. Коршик Оричевского района</t>
  </si>
  <si>
    <t>Строительство газопровода-ввода к жилому дому № 44 по ул. Тупичанская в с. Коршик Оричевского района</t>
  </si>
  <si>
    <t>Строительство газопровода-ввода к жилому дому №2 по ул. Профсоюзная в с. Коршик Оричевского района (кадастровый номер земельного участка43:24:090301:452)</t>
  </si>
  <si>
    <t>Строительство газопровода-ввода к жилому дому № 8 по ул. Профсоюзная в с. Коршик Оричевского района</t>
  </si>
  <si>
    <t>Строительство газопровода-ввода к жилому дому №47 по ул. Тупичанская в с. Коршик Оричевского района (кадастровый номер земельного участка43:24:090302:406)</t>
  </si>
  <si>
    <t>Строительство газопровода-ввода к жилому дому № 42 по ул. Тупичанская в с. Коршик Оричевского района</t>
  </si>
  <si>
    <t>Строительство газопровода-ввода к жилому дому №14 в д. Большой Коршик Оричевского района(кадастровый номер земельного участка43:24:390202:36)</t>
  </si>
  <si>
    <t>Строительство газопровода-ввода к жилому дому №30 в д. Большой Коршик Оричевского района(кадастровый номер земельного участка43:24:390202:0028)</t>
  </si>
  <si>
    <t>Строительство газопровода-ввода к жилому дому №18 в д. Большой Коршик Оричевского района(кадастровый номер земельного участка43:24:390202:38)</t>
  </si>
  <si>
    <t>Строительство газопровода-ввода к жилому дому № 10 по ул. Новая в с. Каринка Кирово-Чепецкого района</t>
  </si>
  <si>
    <t>Строительство газопровода-ввода к жилому дому № 8 по ул. Кирова в с. Каринка Кирово-Чепецкого района</t>
  </si>
  <si>
    <t>Строительство газопровода-ввода к жилому дому № 44 по ул. Свободы в с. Истобенске Оричевского района</t>
  </si>
  <si>
    <t>Строительство газопровода-ввода к жилому дому № 1 по ул. Коммуны с. Истобенске Оричевского района</t>
  </si>
  <si>
    <t>Строительство газопровода-ввода к жилому дому № 40 по ул. Коммуны в с. Истобенске Оричевского района</t>
  </si>
  <si>
    <t>Строительство газопровода-ввода к жилому дому № 21 по ул. Крестьянская в с. Истобенске Оричевского района</t>
  </si>
  <si>
    <t>Строительство газопровода-ввода к жилому дому № 46 по ул. Коммуны в с. Истобенске Оричевского района</t>
  </si>
  <si>
    <t>Строительство газопровода-ввода к жилому дому № 24 по ул. Труда с. Истобенске Оричевского района</t>
  </si>
  <si>
    <t>Строительство газопровода-ввода к жилому дому № 36 по ул. Крестьянская в с. Истобенске Оричевского района</t>
  </si>
  <si>
    <t>Строительство газопровода-ввода к жилому дому № 5 кв. 1 по ул. Крестьянская в с. Истобенске Оричевского района</t>
  </si>
  <si>
    <t>Строительство газопровода-ввода к жилому дому № 21 по ул. Ст.Халтурина в с. Истобенске Оричевского района</t>
  </si>
  <si>
    <t>Строительство газопровода-ввода к жилому дому № 18 кв. 1 по ул. Крестьянская в с. Истобенске Оричевского района</t>
  </si>
  <si>
    <t>Строительство газопровода-ввода к жилому дому № 25 кв. 2 по ул. Крестьянская в с. Истобенске Оричевского района</t>
  </si>
  <si>
    <t>Строительство газопровода-ввода к жилому дому № 49 кв. 2 по ул. Ст.Халтурина в с. Истобенске Оричевского района</t>
  </si>
  <si>
    <t>Строительство газопровода-ввода к жилому дому №35 кв. 2 по ул. Коммуны с. Истобенске Оричевского района</t>
  </si>
  <si>
    <t>Строительство газопровода-ввода к жилому дому № 11 по ул. Труда в с. Истобенске Оричевского района</t>
  </si>
  <si>
    <t>Строительство газопровода-ввода к жилому дому № 44 кв. 1 по ул. Коммуны в с. Истобенске Оричевского района</t>
  </si>
  <si>
    <t>Строительство газопровода-ввода к жилому дому № 11 по ул. Ст.Халтурина в с. Истобенске Оричевского района</t>
  </si>
  <si>
    <t>Строительство газопровода-ввода к жилому дому № 46 по ул. Ст.Халтурина в с. Истобенске Оричевского района</t>
  </si>
  <si>
    <t>Строительство газопровода-ввода к жилому дому № 19 кв. 2 по ул. Крестьянская в с. Истобенск Оричевского района (кадастровый номер земельного участка 43:24:020105:119)</t>
  </si>
  <si>
    <t>Строительство газопровода-ввода к жилому дому № 36 по ул. Свободы в с. Истобенске Оричевского района</t>
  </si>
  <si>
    <t>Строительство газопровода-ввода к жилому дому № 51 кв. 1 по ул. Труда с. Истобенске Оричевского района</t>
  </si>
  <si>
    <t>Строительство газопровода-ввода к жилому дому №2 по ул. Первомайская в с. Истобенск Оричевского района (кадастровый номер земельного участка 43:24:02010275)</t>
  </si>
  <si>
    <t>Строительство газопровода-ввода к жилому дому № 19 по ул. Центральная в с. Ильинское Кирово-Чепецкого района</t>
  </si>
  <si>
    <t>Строительство газопровода-ввода к жилому дому № 11 кв. 2 по ул. Дачная в с. Ильинское Кирово-Чепецкого района</t>
  </si>
  <si>
    <t>Строительство газопровода-ввода к жилому дому № 14 по ул. Центральная в с. Ильинское Кирово-Чепецкого района</t>
  </si>
  <si>
    <t>Строительство газопровода-ввода к жилому дому № 22 по ул. Прудная в с. Ильинское Кирово-Чепецкого района</t>
  </si>
  <si>
    <t>Строительство газопровода-ввода к жилому дому № 7 по ул. Прудная в с. Ильинское Кирово-Чепецкого района</t>
  </si>
  <si>
    <t>Строительство газопровода-ввода к жилому дому № 5 по ул. Прудная в с. Ильинское Кирово-Чепецкого района</t>
  </si>
  <si>
    <t>Строительство газопровода-ввода к жилому дому № 9 по ул. Прудная в с. Ильинское Кирово-Чепецкого района (кадастровый номер земельного участка 43:12:131503:63)</t>
  </si>
  <si>
    <t>Строительство газопровода-ввода к жилому дому № 19 по ул. Луговая в с. Ильинское Кирово-Чепецкого района</t>
  </si>
  <si>
    <t>Строительство газопровода-ввода к жилому дому №32 по ул. Северная в с. Ильинское Кирово-Чепецкого района (кадастровый номер земельного участка43:12:131504:167)</t>
  </si>
  <si>
    <t>Строительство газопровода-ввода к жилому дому № 125 по ул. Вихарева в с. Бурмакино Кирово-Чепецкого района</t>
  </si>
  <si>
    <t>Строительство газопровода-ввода к жилому дому № 100ж по ул. Вихарева в с Бурмакино Кирово-Чепецкого района</t>
  </si>
  <si>
    <t>Строительство газопровода-ввода к жилому дому №79 по ул. Вихарева в с.Бурмакино Кирово-Чепецкого района (кадастровый номер земельного участка43:12:050309:67)</t>
  </si>
  <si>
    <t>Строительство газопровода-ввода к жилому дому №96 кв.1 по ул. Вихарева в с.Бурмакино Кирово-Чепецкого района (кадастровый номер земельного участка43:12:050308:191)</t>
  </si>
  <si>
    <t>Строительство газопровода-ввода к жилому дому №28 по ул. Вихарева в с.Бурмакино Кирово-Чепецкого района (кадастровый номер земельного участка43:12:050305:258)</t>
  </si>
  <si>
    <t>Строительство газопровода-ввода к жилому дому №9А по ул. Прудная в с.Бурмакино Кирово-Чепецкого района (кадастровый номер земельного участка43:12:050305:297)</t>
  </si>
  <si>
    <t>Строительство газопровода-ввода к жилому дому №1Б по ул. Прудная в с.Бурмакино Кирово-Чепецкого района (кадастровый номер земельного участка43:12:050305:635)</t>
  </si>
  <si>
    <t>Строительство газопровода-ввода к жилому дому №9а кв. 2 по ул. Воробьева в пгт Фаленки Фаленского района (кадастровый номер земельного участка43:36:310204:526)</t>
  </si>
  <si>
    <t>Строительство газопровода-ввода к жилому дому №1г кв. 2 по ул. Коммунистическая в пгт Фаленки Фаленского района (кадастровый номер земельного участка43:36:310202:375)</t>
  </si>
  <si>
    <t>Строительство газопровода-ввода к жилому дому №5 по ул. Кооперативная в пгт Фаленки Фаленского района (кадастровый номер земельного участка43:36:310205:274)</t>
  </si>
  <si>
    <t>Строительство газопровода-ввода к жилому дому №47а кв. 3 по ул. Свободы в пгт Фаленки Фаленского района (кадастровый номер земельного участка43:36:310205:43)</t>
  </si>
  <si>
    <t>Строительство газопровода-ввода к жилому дому № 66 по ул. Советская в пгт Фленки</t>
  </si>
  <si>
    <t>Строительство газопровода-ввода к жилому дому № 5 по ул. Перевозская в пгт Фаленки</t>
  </si>
  <si>
    <t>Строительство газопровода-ввода к жилому дому № 2а кв. 1 по пер.Цветной в пгт Фаленки</t>
  </si>
  <si>
    <t>Строительство газопровода-ввода к жилому дому № 5 по ул.Тимирязева в пгт Фаленки</t>
  </si>
  <si>
    <t>Строительство газопровода-ввода к жилому дому № 48 по  ул. Труда  в пгт Фаленки</t>
  </si>
  <si>
    <t>Строительство газопровода-ввода к жилому дому № 1 кв. 2 по ул.Красноармейская  в пгт Фаленки</t>
  </si>
  <si>
    <t>Строительство газопровода-ввода к жилому дому № 14 кв. 2 по ул. Набережная в пгт Фленки</t>
  </si>
  <si>
    <t>Строительство газопровода-ввода к жилому дому № 2а кв. 2 по пер.Цветной  в пгт Фаленки</t>
  </si>
  <si>
    <t>Строительство газопровода-ввода к жилому дому № 28 по ул.Спортивная  в пгт Фаленки</t>
  </si>
  <si>
    <t>Строительство газопровода-ввода к жилому дому № 1а по ул.Чапаева  в пгт Фаленки</t>
  </si>
  <si>
    <t>Строительство газопровода-ввода к жилому дому № 1а по ул. Фабричная  в пгт Фаленки</t>
  </si>
  <si>
    <t>Строительство газопровода-ввода к жилому дому № 5а кв. 1 по ул.Свободы  в пгт Фаленки</t>
  </si>
  <si>
    <t>Строительство газопровода-ввода к жилому дому № 1 по пер.Сенной  в пгт Фаленки</t>
  </si>
  <si>
    <t>Строительство газопровода-ввода к жилому дому № 6 по ул.Радужная  в пгт Фаленки</t>
  </si>
  <si>
    <t>Строительство газопровода-ввода к жилому дому № 56 по ул.Свободы  в пгт Фаленки</t>
  </si>
  <si>
    <t>Строительство газопровода-ввода к жилому дому № 1 кв. 2 по ул.Северная  в пгт Фаленки</t>
  </si>
  <si>
    <t>Строительство газопровода-ввода к жилому дому № 35 по ул. Коммуны  в пгт Фленки</t>
  </si>
  <si>
    <t>Строительство газопровода-ввода к жилому дому № 15 по ул. Коммуны  в пгт Фаленки</t>
  </si>
  <si>
    <t>Строительство газопровода-ввода к жилому дому № 2  кв. 2 по ул.Воробьева  в пгт Фаленки</t>
  </si>
  <si>
    <t>Строительство газопровода-ввода к жилому дому № 55 по ул.Труда  в пгт Фаленки</t>
  </si>
  <si>
    <t>Строительство газопровода-ввода к жилому дому № 2 кв. 1 по ул. Воробьева в пгт Фаленки</t>
  </si>
  <si>
    <t>Строительство газопровода-ввода к жилому дому № 7 по ул. Воробьева в пгт Фленки</t>
  </si>
  <si>
    <t>Строительство газопровода-ввода к жилому дому № 2 по ул.Чапаева  в пгт Фаленки</t>
  </si>
  <si>
    <t>Строительство газопровода-ввода к жилому дому № 22 по ул.Набережная в пгт Фаленки</t>
  </si>
  <si>
    <t>Строительство газопровода-ввода к жилому дому №4 кв. 1 по пер. Кировский в пгт Фаленки Фаленского района (кадастровый номер земельного участка43:36:310203:62)</t>
  </si>
  <si>
    <t>Строительство газопровода-ввода к жилому дому №2 В по ул. Пушкина в пгт Фаленки Фаленского района (кадастровый номер земельного участка43:36:310102:372)</t>
  </si>
  <si>
    <t>Строительство газопровода-ввода к жилому дому №19 по ул. Коминтерна в пгт Фаленки Фаленского района (кадастровый номер земельного участка43:36:310204:0154)</t>
  </si>
  <si>
    <t>Строительство газопровода-ввода к жилому дому № 11 по ул. Полевая в птг Стрижи Оричевского района</t>
  </si>
  <si>
    <t>Строительство газопровода-ввода к жилому дому № 3 по ул. Солнечная в пгт Стрижи Оричевского района (кадастровый номер земельного участка 43:24:350102:177)</t>
  </si>
  <si>
    <t>Строительство газопровода-ввода к жилому дому № 10 по ул. Луговая в птг Стрижи Оричевского района</t>
  </si>
  <si>
    <t>Строительство газопровода-ввода к жилому дому № 2 по ул. Луговая в птг Стрижи Оричевского района</t>
  </si>
  <si>
    <t>Строительство газопровода-ввода к жилому дому № 8 по ул. Солнечная в птг Стрижи Оричевского района</t>
  </si>
  <si>
    <t>Строительство газопровода-ввода к жилому дому № 12 по ул. Цветочная в птг Стрижи Оричевского района</t>
  </si>
  <si>
    <t>Строительство газопровода-ввода к жилому дому № 33 по ул. Вокзальная в птг Стрижи Оричевского района</t>
  </si>
  <si>
    <t>Строительство газопровода-ввода к жилому дому №1 кв. 3 по пер. Школьный в пгт Оричи Оричевского района (кадастровый номер земельного участка43:24:051047:27)</t>
  </si>
  <si>
    <t>Строительство газопровода-ввода к жилому дому № 40 кв. 1 по ул. М.Гвардии в птг Оричи Оричевского района</t>
  </si>
  <si>
    <t>Строительство газопровода-ввода к жилому дому № 30 по ул. Октябрьская в птг Оричи Оричевского района</t>
  </si>
  <si>
    <t>Строительство газопровода-ввода к жилому дому № 12а, кв. 2 по ул. Садовая в пгт. Оричи</t>
  </si>
  <si>
    <t>Строительство газопровода-ввода к жилому дому № 19 по ул. Садовая в птг Оричи Оричевского района</t>
  </si>
  <si>
    <t>Строительство газопровода-ввода к жилому дому № 45б по ул. Кооперативная в птг Оричи Оричевского района</t>
  </si>
  <si>
    <t>Строительство газопровода-ввода к жилому дому № 38 по ул. Свободы в птг Оричи Оричевского района</t>
  </si>
  <si>
    <t>Строительство газопровода-ввода к жилому дому №1 кв. 1 по пер. Школьный в пгт Оричи Оричевского района (кадастровый номер земельного участка43:24:051047:27)</t>
  </si>
  <si>
    <t>Строительство газопровода-ввода к жилому дому № 33 кв. 1 по  ул. Свободы в Оричи Оричевского района</t>
  </si>
  <si>
    <t>Строительство газопровода-ввода к жилому дому № 12а, кв. 1 по ул. Садовая в пгт. Оричи</t>
  </si>
  <si>
    <t>Строительство газопровода-ввода к жилому дому №12 по ул. Набережная в пгт Оричи Оричевского района (кадастровый номер земельного участка43:24:351024:54)</t>
  </si>
  <si>
    <t>Строительство газопровода-ввода к жилому дому №3, кв.1 по ул. Базовая пгт. Оричи Оричевского р-на</t>
  </si>
  <si>
    <t>Строительство газопровода-ввода к жилому дому №1 по ул. Кирова пгт. Оричи Оричевского р-на</t>
  </si>
  <si>
    <t>Строительство газопровода-ввода к жилому дому по адресу: Кировская обл., Оричевский р-н, пгт. Оричи, ул. Рябиновая, д. 9 (зем. участок с кад. номером 43:24:351013:150)</t>
  </si>
  <si>
    <t>Строительство газопровода-ввода к жилому дому №6 по ул. Вешневая в пгт Оричи Оричевского района (кадастровый номер земельного участка43:24:051012:493)</t>
  </si>
  <si>
    <t>Строительство газопровода-ввода к жилому дому № 13 по ул. Пионерская в пгт Оричи</t>
  </si>
  <si>
    <t>Строительство газопровода-ввода к жилому дому № 24 по ул. Октябрьская в птг Оричи Оричевского района</t>
  </si>
  <si>
    <t>Строительство газопровода-ввода к жилому дому № 37 по ул. Садовая в птг Оричи Оричевского района</t>
  </si>
  <si>
    <t>Строительство газопровода-ввода к жилому дому № 20 кв.2 по ул. Труда в птг Оричи Оричевского района</t>
  </si>
  <si>
    <t>Строительство газопровода-ввода к жилому дому № 26 кв. 2 по ул. Гражданская в птг Оричи Оричевского района</t>
  </si>
  <si>
    <t>Строительство газопровода-ввода к жилому дому № 29в кв. 2 по ул. Западная в птг Оричи Оричевского района</t>
  </si>
  <si>
    <t>Строительство газопровода-ввода к жилому дому № 15 по ул. Южная в птг Оричи Оричевского района</t>
  </si>
  <si>
    <t>Строительство газопровода-ввода к жилому дому № 30 кв. 3 по ул. Западная в птг Оричи Оричевского района</t>
  </si>
  <si>
    <t>Строительство газопровода-ввода к жилому дому № 46 по ул. Свободы в птг Оричи Оричевского района</t>
  </si>
  <si>
    <t>Строительство газопровода-ввода к жилому дому № 51 кв. 1 по ул. Свободы в птг Оричий Оричевского района</t>
  </si>
  <si>
    <t>Строительство газопровода-ввода к жилому дому № 19, кв. 1 по ул. Колхозная в пгт. Оричи</t>
  </si>
  <si>
    <t>Строительство газопровода-ввода к жилому дому № 18 кв. 2 по ул. Кооперативная в птг Оричи Оричевского района</t>
  </si>
  <si>
    <t>Строительство газопровода-ввода к жилому дому № 26 кв. 1 ул. Советская в птг Оричи Оричевского района</t>
  </si>
  <si>
    <t>Строительство газопровода-ввода к жилому дому № 33а кв. 2 по ул. Западная в птг Оричи Оричевского района</t>
  </si>
  <si>
    <t>Строительство газопровода-ввода к жилому дому № 35а по ул. Западная в птг Оричи Оричевского района</t>
  </si>
  <si>
    <t>Строительство газопровода-ввода к жилому дому № 8 кв. 2 по ул. Труда в птг Оричи Оричевского района</t>
  </si>
  <si>
    <t>Строительство газопровода-ввода к жилому дому № 15, кв. 1 по ул. 2-я Советская в пгт. Оричи</t>
  </si>
  <si>
    <t>Строительство газопровода-ввода к жилому дому № 44, кв. 2 по ул. Западная в пгт. Оричи</t>
  </si>
  <si>
    <t>Строительство газопровода-ввода к жилому дому №14 по ул. Свободы в пгт Оричи Оричевского района (кадастровый номер земельного участка43:24:051026:0037)</t>
  </si>
  <si>
    <t>Строительство газопровода-ввода к жилому дому № 31 по ул. Колхозная в птг Оричи Оричевского района</t>
  </si>
  <si>
    <t>Строительство газопровода-ввода к жилому дому № 32 по ул. Советская в птг Оричи Оричевского района</t>
  </si>
  <si>
    <t>Строительство газопровода-ввода к жилому дому №7Б кв. 2 по ул. Свободы в пгт Оричи Оричевского района (кадастровый номер земельного участка 43:24:051061:139)</t>
  </si>
  <si>
    <t>Строительство газопровода-ввода к жилому дому №33а кв. 1 по ул. Западная в пгт Оричи Оричевского района (кадастровый номер земельного участка43:24:051072:332)</t>
  </si>
  <si>
    <t>Строительство газопровода-ввода к жилому дому №7а кв. 2 по ул. Колхозная в пгт Оричи Оричевского района (кадастровый номер земельного участка 43:24:351027:38)</t>
  </si>
  <si>
    <t>Строительство газопровода-ввода к жилому дому №43 кв. 1 по ул. Южная в пгт Оричи Оричевского района (кадастровый номер земельного участка43:24:00684:238)</t>
  </si>
  <si>
    <t>Строительство газопровода-ввода к жилому дому №1а по ул. Шишканы в пгт Оричи Оричевского района (кадастровый номер земельного участка43:24:351015:121)</t>
  </si>
  <si>
    <t>Строительство газопровода-ввода к жилому дому №51 кв. 2 по ул. Свободы в пгт Оричи Оричевского района (кадастровый номер земельного участка43:24:051038:5)</t>
  </si>
  <si>
    <t>Строительство газопровода-ввода к жилому дому №10 кв. 1 по ул. Пионерская в пгт Оричи Оричевского района (кадастровый номер земельного участка43:24:051050:85)</t>
  </si>
  <si>
    <t>Строительство газопровода-ввода к жилому дому №15 кв. 2 по ул. 2ая Советская в пгт Оричи Оричевского района (кадастровый номер земельного участка43:24:051080:0029)</t>
  </si>
  <si>
    <t>Строительство газопровода-ввода к жилому дому № 9 по ул. Комарова в птг Мирный Оричевского района</t>
  </si>
  <si>
    <t>Строительство газопровода-ввода к жилому дому № 23 ул. Лесная в птг Мирный Оричевского района (кадастровый номер земельного участка 43:24:010308:199)</t>
  </si>
  <si>
    <t>Строительство газопровода-ввода к жилому дому № 4 по ул. Лесозаводская в птг Мирный Оричевского района</t>
  </si>
  <si>
    <t>Строительство газопровода-ввода к жилому дому № 11 по ул. Лесная в птг Мирный Оричевского района</t>
  </si>
  <si>
    <t>Строительство газопровода-ввода к жилому дому № ул. 9 по ул. Ст.Халтурина в птг Мирный Оричевского района</t>
  </si>
  <si>
    <t>Строительство газопровода-ввода к жилому дому № 14 по ул. Лесная в птг Мирный Оричевского района</t>
  </si>
  <si>
    <t>Строительство газопровода-ввода к жилому дому № 39 по ул.Комарова в птг Мирный Оричевского района</t>
  </si>
  <si>
    <t>Строительство газопровода-ввода к жилому дому № 13 по ул. Труда  в птг Мирный Оричевского района</t>
  </si>
  <si>
    <t>Строительство газопровода-ввода к жилому дому №51 по ул. Набережная пгт. Кумены Куменского р-на</t>
  </si>
  <si>
    <t>Строительство газопровода-ввода к жилому дому №7 по ул. Первомайская в пгт Кумены Куменского района (кадастровый номер земельного участка43:14:020227:183)</t>
  </si>
  <si>
    <t>Строительство газопровода-ввода к жилому дому №6а по ул. Мелиоративная пгт. Кумены Куменского р-на</t>
  </si>
  <si>
    <t>Строительство газопровода-ввода к жилому дому №25 кв. 5 по ул. Садовая в пгт Кумены Куменского района (кадастровый номер земельного участка43:14:020237)</t>
  </si>
  <si>
    <t xml:space="preserve"> Строительство газопровода-ввода к жилому дому №3а по ул. Транспортная п. Торфяной Оричевского р-на</t>
  </si>
  <si>
    <t>Строительство газопровода-ввода к жилому дому №44 по ул. Труда в пос. Торфяной Оричевского района (кадастровый номер земельного участка43:24:030308:0087)</t>
  </si>
  <si>
    <t>Строительство газопровода-ввода к жилому дому №5 по ул. Рабочая в пос. Торфяной Оричевского района (кадастровый номер земельного участка43:24:030306:117)</t>
  </si>
  <si>
    <t>Строительство газопровода-ввода к жилому дому № 6, кв. 2 по ул. Строителей в п. Соколовка, Зуевского района</t>
  </si>
  <si>
    <t>Строительство газопровода-ввода к жилому дому № 8 кв. 2 по ул.Строителей в п. Соколовка Зуевского района</t>
  </si>
  <si>
    <t>Строительство газопровода-ввода к жилому дому № 6, кв. 1 по ул. Строителей в п. Соколовка, Зуевского района</t>
  </si>
  <si>
    <t>Строительство газопровода-ввода к жилому дому №5, кв.1 по ул.Строителей п. Соколовка Зуевский р-н</t>
  </si>
  <si>
    <t>Строительство газопровода-ввода к жилому дому № 8, кв.1 по ул. Строителей в п. Соколовка, Зуевского района</t>
  </si>
  <si>
    <t>Строительство газопровода-ввода к жилому дому №7 по ул.Северная п. Соколовка Зуевский р-н</t>
  </si>
  <si>
    <t>Строительство газопровода-ввода к жилому дому № 5 по ул.Северная в п. Соколовка Зуевского района</t>
  </si>
  <si>
    <t>Строительство газопровода-ввода к жилому дому № 43 по ул.Ленина д.43 в п. Семушино Зуевского района</t>
  </si>
  <si>
    <t>Строительство газопровода-ввода к жилому дому №25 по ул.Заречная п. Семушино Зуевский р-н</t>
  </si>
  <si>
    <t>Строительство газопровода-ввода к жилому дому № 34 по ул.Ленина  в п. Семушино Зуевского района</t>
  </si>
  <si>
    <t>Строительство газопровода-ввода к жилому дому №7, кв.1 по ул.Ленина п. Семушино Зуевский р-н</t>
  </si>
  <si>
    <t>Строительство газопровода-ввода к жилому дому №1, кв.2 по ул. Труда п. Семушино Зуевский р-н</t>
  </si>
  <si>
    <t>Строительство газопровода-ввода к жилому дому №28 по ул.Коммунистическая п. Семушино Зуевский р-н</t>
  </si>
  <si>
    <t>Строительство газопровода-ввода к жилому дому №24 по ул.Кирова п. Семушино Зуевский р-н</t>
  </si>
  <si>
    <t>Строительство газопровода-ввода к жилому дому № 4а по ул. Маяковского в п. Речной Куменского района</t>
  </si>
  <si>
    <t>Строительство газопровода-ввода к жилому дому №58 по ул.Ленина в пос. Речной Куменского района (кадастровый номер земельного участка43:14:030103:64)</t>
  </si>
  <si>
    <t>Строительство газопровода-ввода к жилому дому №10 кв. 2 по ул. Новостроевская в пос. Пригородный Кирово-Чепецкого района (кадастровый номер земельного участка43:12:141103:153)</t>
  </si>
  <si>
    <t>Строительство газопровода-ввода к жилому дому № 19 по ул. Полевая в п. Олимпийский, Куменского района</t>
  </si>
  <si>
    <t>Строительство газопровода-ввода к жилому дому №2 по ул.Пионерская п. Октябрьский Зуевский р-н</t>
  </si>
  <si>
    <t>Строительство газопровода-ввода к жилому дому №9 по ул.Пионерская п. Октябрьский Зуевский р-н</t>
  </si>
  <si>
    <t>Строительство газопровода-ввода к жилому дому № 31 по ул.Профсоюзная в п. Октябрьский Зуевского района</t>
  </si>
  <si>
    <t>Строительство газопровода-ввода к жилому дому № 22 по ул. Профсоюзная в п. Октябрьский Зуевского района</t>
  </si>
  <si>
    <t>Строительство газопровода-ввода к жилому дому №15 по ул.Новая п. Октябрьский Зуевский р-н</t>
  </si>
  <si>
    <t>Строительство газопровода-ввода к жилому дому № 4а по ул.Пионерская в п. Октябрьский Зуевского района</t>
  </si>
  <si>
    <t xml:space="preserve">Строительство газопровода-ввода к жилому дому № 18 по ул.Ленина д.18 в п. Октябрьский Зуевского района </t>
  </si>
  <si>
    <t>Строительство газопровода-ввода к жилому дому № 38 по ул. Садовая в п. Октябрьский Фаленкого района</t>
  </si>
  <si>
    <t>Строительство газопровода-ввода к жилому дому № 19 кв. 4 по ул. Школьная в п. Октябрьский Фаленкого района</t>
  </si>
  <si>
    <t>Строительство газопровода-ввода к жилому дому № 25 по ул. Садовая в п. Октябрьский Фаленкого района</t>
  </si>
  <si>
    <t>Строительство газопровода-ввода к жилому дому № 9 по ул. Садовая в п. Октябрьский Фаленкого района</t>
  </si>
  <si>
    <t>Строительство газопровода-ввода к жилому дому № 10 по ул. Школьная в п. Октябрьский Фаленкого района</t>
  </si>
  <si>
    <t>Строительство газопровода-ввода к жилому дому № 15 по ул. Фестивальная в п. Краснооктябрьский Куменского района</t>
  </si>
  <si>
    <t>Строительство газопровода-ввода к жилому дому №2 по ул.Заливная п. Косино Зуевский р-н</t>
  </si>
  <si>
    <t>Строительство газопровода-ввода к жилому дому № 6 кв. 1 ул.Мира в п. Косино Зуевского района</t>
  </si>
  <si>
    <t>Строительство газопровода-ввода к жилому дому №11 по ул. Кирова в пос.Косино Зуевского района (кадастровый номер земельного участка43:09:320203:0095)</t>
  </si>
  <si>
    <t>Строительство газопровода-ввода к жилому дому №38 по ул. Чапаева в пос.Косино Зуевского района (кадастровый номер земельного участка43:09:320207:58)</t>
  </si>
  <si>
    <t>Строительство газопровода-ввода к жилому дому № 16 кв. 2 ул.Никулина п. Косино Зуевского района</t>
  </si>
  <si>
    <t>Строительство газопровода-ввода к жилому дому № 79 по ул.Ленина  в п. Косино Зуевского района</t>
  </si>
  <si>
    <t>Строительство газопровода-ввода к жилому дому № 7 кв. 1 ул.Гагарина  в п. Косино Зуевского района</t>
  </si>
  <si>
    <t>Строительство газопровода-ввода к жилому дому №1 , кв.2 по ул.Гагарина п. Косино Зуевский р-н</t>
  </si>
  <si>
    <t>Строительство газопровода-ввода к жилому дому № 20 по ул.Калинина  в п. Косино Зуевского района</t>
  </si>
  <si>
    <t>Строительство газопровода-ввода к жилому дому № 16 кв. 1 по ул.Никулина  в п. Косино Зуевского района</t>
  </si>
  <si>
    <t>Строительство газопровода-ввода к жилому дому №1А по ул. Северная в пос.Косино Зуевского района (кадастровый номер земельного участка43:09:320203:82)</t>
  </si>
  <si>
    <t>Строительство газопровода-ввода к жилому дому № 15 кв. 3 по ул.Мира в д. Кордяга Зуевского района</t>
  </si>
  <si>
    <t>Строительство газопровода-ввода к жилому дому №20 по ул.Бумажников п. Кордяга Зуевский р-н</t>
  </si>
  <si>
    <t>Строительство газопровода-ввода к жилому дому №10 по ул.Молодежная п. Кордяга Зуевский р-н</t>
  </si>
  <si>
    <t>Строительство газопровода-ввода к жилому дому №16 по ул.Фабричная п. Кордяга Зуевский р-н</t>
  </si>
  <si>
    <t>Строительство газопровода-ввода к жилому дому № 2 по ул.Кирова в д. Кордяга Зуевского района</t>
  </si>
  <si>
    <t>Строительство газопровода-ввода к жилому дому №30 по ул.Пролетарская п. Кордяга Зуевский р-н</t>
  </si>
  <si>
    <t>Строительство газопровода-ввода к жилому дому №9 по ул.Кирова п. Кордяга Зуевский р-н</t>
  </si>
  <si>
    <t>Строительство газопровода-ввода к жилому дому № 2а по ул. Северихина п. Вичевщина Куменского района</t>
  </si>
  <si>
    <t>Строительство газопровода-ввода к жилому дому №22 по ул. Советская в железнодорожная станция Просница Кирово-Чепецкого района (кадастровый номер земельного участка43:12:133105:92)</t>
  </si>
  <si>
    <t>Строительство газопровода-ввода к жилому дому № 92 по ул. Свободы на ж/д ст. Просница Кирово-Чепецкого района</t>
  </si>
  <si>
    <t>Строительство газопровода-ввода к жилому дому № 22 по ул. Комсомольская на ж/д ст. Просница Кирово-Чепецкого района</t>
  </si>
  <si>
    <t>Строительство газопровода-ввода к жилому дому № 27 по ул. Петра Родыгина на ж/д ст. Просница Кирово-Чепецкого района</t>
  </si>
  <si>
    <t>Строительство газопровода-ввода к жилому дому № 24 по ул. Коммунистическая на ж/д ст. Просница Кирово-Чепецкого района</t>
  </si>
  <si>
    <t>Строительство газопровода-ввода к жилому дому № 42 по ул. Свободы на ж/д ст. Просница Кирово-Чепецкого района</t>
  </si>
  <si>
    <t>Строительство газопровода-ввода к жилому дому № 25 по ул. Ленина на ж/д ст. Просница Кирово-Чепецкого района (кадастровый номер земельного участка 43:12:133118:73)</t>
  </si>
  <si>
    <t>Строительство газопровода-ввода к жилому дому № 15 по ул. Ленина на ж/д ст. Просница Кирово-Чепецкого района</t>
  </si>
  <si>
    <t>Строительство газопровода-ввода к жилому дому № 10 по 1-ый переулок на ж/д ст. Просница Кирово-Чепецкого района</t>
  </si>
  <si>
    <t>Строительство газопровода-ввода к жилому дому № 42 по ул. Советская на ж/д ст. Просница Кирово-Чепецкого района</t>
  </si>
  <si>
    <t>Строительство газопровода-ввода к жилому дому № 47 по ул. Свободы на ж/д ст. Просница Кирово-Чепецкого района</t>
  </si>
  <si>
    <t>Строительство газопровода-ввода к жилому дому № 66 кв. 2 ул. Свободы ж/д ст. Просница Кирово-Чепецкого района</t>
  </si>
  <si>
    <t>Строительство газопровода-ввода к жилому дому № 12 по ул. Кирова в ж/д ст. Просница Кирово-Чепецкого района (земельного участок с кадастровым номером 43:12:133105:81)</t>
  </si>
  <si>
    <t>Строительство газопровода-ввода к жилому дому № 7 по ул. Механизаторов на ж/д ст. Просница Кирово-Чепецкого района</t>
  </si>
  <si>
    <t>Строительство газопровода-ввода к жилому дому № 10 по ул. Пролетарская ж/д ст. Просница Кирово-Чепецкого района</t>
  </si>
  <si>
    <t>Строительство газопровода-ввода к жилому дому № 46 по ул. Ленина ж/д ст. Просница Кирово-Чепецкого района</t>
  </si>
  <si>
    <t>Строительство газопровода-ввода к жилому дому № 10 по ул. Механизаторов на ж/д ст. Просница Кирово-Чепецкого района</t>
  </si>
  <si>
    <t>Строительство газопровода-ввода к жилому дому № 74 кв 2 по ул. Свободы ж/д ст. Просница Кирово-Чепецкого района</t>
  </si>
  <si>
    <t>Строительство газопровода-ввода к жилому дому №3 по ул. Добрая в железнодорожная станция Просница Кирово-Чепецкого района (кадастровый номер земельного участка43:12:133114164)</t>
  </si>
  <si>
    <t>Строительство газопровода-ввода к жилому дому № 23 по ул. Ленина на ж/д ст. Просница Кирово-Чепецкого района</t>
  </si>
  <si>
    <t>Строительство газопровода-ввода к жилому дому № 8 кв. 2 по пер. Коммунальный ж/д ст. Просница Кирово-Чепецкого района</t>
  </si>
  <si>
    <t>Строительство газопровода-ввода к жилому дому № 6 по ул. Механизаторов на ж/д ст. Просница Кирово-Чепецкого района</t>
  </si>
  <si>
    <t>Строительство газопровода-ввода к жилому дому № 12 кв. 3 по ул. Ст. Халтурина в ж/д ст. Просница Кирово-Чепецкого района (кадастровый номер земельного участка 43:12:133113:120)</t>
  </si>
  <si>
    <t>Строительство газопровода-ввода к жилому дому № 12 по ул. Пролетарская в ж/д ст. Просница Кирово-Чепецкого района (кадастровый номер земельного участка 43:12:133108:159)</t>
  </si>
  <si>
    <t>Строительство газопровода-ввода к жилому дому № 69 по ул. Свободы в ж/д ст. Просница Кирово-Чепецкого района (кадастровый номер земельного участка 43:12:133103:77)</t>
  </si>
  <si>
    <t>Строительство газопровода-ввода к жилому дому № 61 по ул. Свободы в ж/д ст. Просница Кирово-Чепецкого района (кадастровый номер земельного участка 43:12:133103:0074)</t>
  </si>
  <si>
    <t>Строительство газопровода-ввода к жилому дому № 79 по ул. Свободы в ж/д ст. Просница Кирово-Чепецкого района (кадастровый номер земельного участка 43:12:133102:0012)</t>
  </si>
  <si>
    <t>Строительство газопровода-ввода к жилому дому № 25 по ул. Петра Родыгина в ж/д ст. Просница Кирово-Чепецкого района (кадастровый номер земельного участка 43:12:133103:18)</t>
  </si>
  <si>
    <t>Строительство газопровода-ввода к жилому дому № 26 кв. 1 по ул. Ст. Халтурина в ж/д ст. Просница Кирово-Чепецкого района (кадастровый номер земельного участка 43:12:133101:0033)</t>
  </si>
  <si>
    <t>Строительство газопровода-ввода к жилому дому № 5 по ул. Новая в ж/д ст. Просница Кирово-Чепецкого района (кадастровый номер земельного участка 43:12:133109:0042)</t>
  </si>
  <si>
    <t>Строительство газопровода-ввода к жилому дому № 32 по ул. Кирова в ж/д ст. Просница Кирово-Чепецкого района (кадастровый номер земельного участка 43:12:133103:82)</t>
  </si>
  <si>
    <t xml:space="preserve">Строительство газопровода-ввода к жилому дому № д. 37 в д. Шевнины Оричевского района </t>
  </si>
  <si>
    <t>Строительство газопровода-ввода к жилому дому № 85 кв. 2 по ул. Юбилейная в д. Чуваши Кирово-Чепецкого района</t>
  </si>
  <si>
    <t>Строительство газопровода-ввода к жилому дому №8, кв. 3 по ул. Советская в д. Чуваши Кирово-Чепецкого района (кадастровый номер земельного участка 43:12:111303:419 )</t>
  </si>
  <si>
    <t>Строительство газопровода-ввода к жилому дому №70 по ул. Юбилейная в д. Чуваши Кирово-Чепецкого района (кадастровый номер земельного участка 43:12:111301:0012)</t>
  </si>
  <si>
    <t>Строительство газопровода-ввода к жилому дому №68, кв. 2 по ул. Юбилейная в д. Чуваши Кирово-Чепецкого района (кадастровый номер земельного участка 43:12:111301:248)</t>
  </si>
  <si>
    <t xml:space="preserve">Строительство газопровода-ввода к жилому дому № 27 по ул. Центральная в д. Усовы Оричевского района </t>
  </si>
  <si>
    <t xml:space="preserve">Строительство газопровода-ввода к жилому дому № 25 по ул. Центральная в д. Усовы Оричевского района </t>
  </si>
  <si>
    <t xml:space="preserve">Строительство газопровода-ввода к жилому дому № 1 по ул. Советская в д. Усовы Оричевского района </t>
  </si>
  <si>
    <t xml:space="preserve">Строительство газопровода-ввода к жилому дому № 1 кв. 2 по ул. Центральная в д. Усовы Оричевского района </t>
  </si>
  <si>
    <t xml:space="preserve">Строительство газопровода-ввода к жилому дому № 31 по ул. Центральная в д. Усовы Оричевского района </t>
  </si>
  <si>
    <t>Строительство газопровода-ввода к жилому дому №2 по ул. Центральная в д. Усовы Оричевского района (кадастровый номер земельного участка 43:24:360202:196)</t>
  </si>
  <si>
    <t xml:space="preserve">Строительство газопровода-ввода к жилому дому № 13 по ул. Центральная в д. Усовы Оричевского района </t>
  </si>
  <si>
    <t xml:space="preserve">Строительство газопровода-ввода к жилому дому № 23 по ул. Центральная в д. Усовы Оричевского района </t>
  </si>
  <si>
    <t>Строительство газопровода-ввода к жилому дому № 21 в д. Тюлькинцы Кирово-Чепецкого района</t>
  </si>
  <si>
    <t>Строительство газопровода-ввода к жилому дому №21 в д. Тупицыны Куменского района (кадастровый номер земельного участка 43:24:020206:62)</t>
  </si>
  <si>
    <t>Строительство газопровода-ввода к жилому дому № 30 в д. Тупицыны Куменского района</t>
  </si>
  <si>
    <t>Строительство газопровода-ввода к жилому дому №20 по ул.Советская д. Старки Зуевский р-н</t>
  </si>
  <si>
    <t>Строительство газопровода-ввода к жилому дому №14 по ул.Советская д. Старки Зуевский р-н</t>
  </si>
  <si>
    <t>Строительство газопровода-ввода к жилому дому №5 кв.1 по ул.Луговая в д. Слудное Куменского района (кадастровый номер земельного участка 43:14:020101:226)</t>
  </si>
  <si>
    <t xml:space="preserve">Строительство газопровода-ввода к жилому дому № д. 3 в д. Середыш Оричевского района </t>
  </si>
  <si>
    <t xml:space="preserve">Строительство газопровода-ввода к жилому дому № д. 7 в д. Середыш Оричевского района </t>
  </si>
  <si>
    <t xml:space="preserve">Строительство газопровода-ввода к жилому дому № д. 5 в д. Середыш Оричевского района  </t>
  </si>
  <si>
    <t xml:space="preserve">Строительство газопровода-ввода к жилому дому на уч.6150 в д. Середыш Оричевского района </t>
  </si>
  <si>
    <t xml:space="preserve">Строительство газопровода-ввода к жилому дому № д. 2 в д. Середыш Оричевского района </t>
  </si>
  <si>
    <t xml:space="preserve">Строительство газопровода-ввода к жилому дому № д. 15 в д. Середыш Оричевского района </t>
  </si>
  <si>
    <t>Строительство газопровода-ввода к жилому дому № 2а ул. Луговая в д. Поломская Кирово-Чепецкого района</t>
  </si>
  <si>
    <t>Строительство газопровода-ввода к жилому дому № 9 по ул. Луговая в д. Поломская Кирово-Чепецкого района</t>
  </si>
  <si>
    <t>Строительство газопровода-ввода к жилому дому № 1а по ул. Луговая в д. Поломская Кирово-Чепецкого района</t>
  </si>
  <si>
    <t>Строительство газопровода-ввода к жилому дому № 6а по ул. Прудная в д. Поломская Кирово-Чепецкого района</t>
  </si>
  <si>
    <t>Строительство газопровода-ввода к жилому дому № 10 по ул. Дачная в д. Погудинцы Кирово-Чепецкого района</t>
  </si>
  <si>
    <t>Строительство газопровода-ввода к жилому дому № 4а по ул. Южная д. Погудинцы Кирово-Чепецкого района</t>
  </si>
  <si>
    <t>Строительство газопровода-ввода к жилому дому № 16 по ул. Дачная в д. Погудинцы Кирово-Чепецкого района</t>
  </si>
  <si>
    <t>Строительство газопровода-ввода к жилому дому № 3а по ул. Дачная д. Погудинцы Кирово-Чепецкого района</t>
  </si>
  <si>
    <t>Строительство газопровода-ввода к жилому дому № 11 в д. Мудрень, Оричевского района</t>
  </si>
  <si>
    <t>Строительство газопровода-ввода к жилому дому № д. 6 в д. Мудрень Оричевского района</t>
  </si>
  <si>
    <t>Строительство газопровода-ввода к жилому дому № д. 12 в д. Мудрень Оричевского района</t>
  </si>
  <si>
    <t>Строительство газопровода-ввода к жилому дому №25 по ул. Победы в д. Марковцы Кирово-Чепецкого района (кадастровый номер земельного участка 43:12:400701:153)</t>
  </si>
  <si>
    <t>Строительство газопровода-ввода к жилому дому №24 по ул. Победы в д. Марковцы Кирово-Чепецкого района (кадастровый номер земельного участка 43:12:400701:53)</t>
  </si>
  <si>
    <t>Строительство газопровода-ввода к жилому дому №5 кв.1 по ул.Молодежная в д. Марковцы Кирово-Чепецкого района (кадастровый номер земельного участка 43:12:400702:0387)</t>
  </si>
  <si>
    <t>Строительство газопровода-ввода к жилому дому №7 по ул. Труда в д. Малый Конып Кирово-Чепецкого района (кадастровый номер земельного участка 43:12:081105:0044)</t>
  </si>
  <si>
    <t>Строительство газопровода-ввода к жилому дому №11 по ул. Речная в д. Малый Конып Кирово-Чепецкого района(кадастровый номер земельного участка43:12:081104:87)</t>
  </si>
  <si>
    <t>Строительство газопровода-ввода к жилому дому №1а по ул.Луговая в д. Малый Конып Кирово-Чепецкого района (кадастровый номер земельного участка 43:12:380116:228)</t>
  </si>
  <si>
    <t>Строительство газопровода-ввода к жилому дому № 2 по ул. Центральная в мкр Жемчужный д. Лобань Кирово-Чепецкого района</t>
  </si>
  <si>
    <t>Строительство газопровода-ввода к жилому дому № б/н (кадастровый номер земельного участка 43:12:430162:398) в мкр Жемчужный д. Лобань Кирово-Чепецкого района</t>
  </si>
  <si>
    <t>Строительство газопровода-ввода к жилому дому № 27 по ул. Центральная в д. Лимоновы Кирово-Чепецкого района (кадастровый номер земельного участка 43:12:413801:0197)</t>
  </si>
  <si>
    <t>Строительство газопровода-ввода к жилому дому № 2 по ул. Полевая в д. Лимоновы Кирово-Чепецкого района</t>
  </si>
  <si>
    <t>Строительство газопровода-ввода к сдт. Лимоновцы (д.26) в д. Лимоновы Кирово-Чепецкого района</t>
  </si>
  <si>
    <t>Строительство газопровода-ввода к жилому дому №21 по ул. Полевая в д. Лимоновы Кирово-Чепецкого района (кадастровый номер земельного участка 43:12:431801:274)</t>
  </si>
  <si>
    <t>Строительство газопровода-ввода к жилому дому №23 по ул. Центральная в д. Лимоновы Кирово-Чепецкого района (кадастровый номер земельного участка 43:12:431801:252)</t>
  </si>
  <si>
    <t>Строительство газопровода-ввода к жилому дому №32 по ул. Центральная в д. Лимоновы Кирово-Чепецкого района (кадастровый номер земельного участка 43:12:431801:226)</t>
  </si>
  <si>
    <t>Строительство газопровода-ввода к жилому дому №6 по ул. Центральная в д. Лимоновы Кирово-Чепецкого района (кадастровый номер земельного участка 43:12:431801:213)</t>
  </si>
  <si>
    <t>Строительство газопровода-ввода к жилому дому № 4 кв. 2 по  ул.Школьная в д. Леваны Фаленского района</t>
  </si>
  <si>
    <t>Строительство газопровода-ввода к жилому дому № 17 кв. 1 по ул.Школьная в д. Леваны Фаленского района</t>
  </si>
  <si>
    <t>Строительство газопровода-ввода к жилому дому № 29 кв. 1 по ул.Школьная в д. Леваны Фаленского района</t>
  </si>
  <si>
    <t>Строительство газопровода-ввода к жилому дому № 6 кв. 2 по ул.Школьная в д. Леваны Фаленского района</t>
  </si>
  <si>
    <t>Строительство газопровода-ввода к жилому дому № 18 кв. 2 по ул.Школьная в д. Леваны Фаленского района</t>
  </si>
  <si>
    <t>Строительство газопровода-ввода к жилому дому № 2 по ул.Школьная в д. Леваны Фаленского района</t>
  </si>
  <si>
    <t>Строительство газопровода-ввода к жилому дому № 29 кв. 2 по ул.Школьная в д. Леваны Фаленского района</t>
  </si>
  <si>
    <t>Строительство газопровода-ввода к жилому дому № 1 кв. 1 по ул.Комсомольская в д. Леваны Фаленского района</t>
  </si>
  <si>
    <t>Строительство газопровода-ввода к жилому дому № 22 кв. 2 по ул.Комсомольская д.22 в д. Леваны Фаленского района</t>
  </si>
  <si>
    <t>Строительство газопровода-ввода к жилому дому № 14 по ул. Комсомольская в д. Леваны Фаленского района</t>
  </si>
  <si>
    <t>Строительство газопровода-ввода к жилому дому № 8 по ул.Свободы в д. Леваны Фаленского района</t>
  </si>
  <si>
    <t>Строительство газопровода-ввода к жилому дому № 36 кв. 2 по ул. Свободы в д. Леваны Фаленского района</t>
  </si>
  <si>
    <t>Строительство газопровода-ввода к жилому дому № 12 кв. 1 по ул.Комсомольская в д. Леваны Фаленского района</t>
  </si>
  <si>
    <t>Строительство газопровода-ввода к жилому дому № 18 по ул. Свободы в д. Леваны Фаленского района</t>
  </si>
  <si>
    <t>Строительство газопровода-ввода к жилому дому № 6 кв. 3 по ул. Комсомольская в д. Леваны Фаленского района</t>
  </si>
  <si>
    <t>Строительство газопровода-ввода к жилому дому № 6 кв. 1 по ул. Комсомольская в д. Леваны Фаленского района</t>
  </si>
  <si>
    <t>Строительство газопровода-ввода к жилому дому № 22 по ул.Свободы в д. Леваны Фаленского района</t>
  </si>
  <si>
    <t>Строительство газопровода-ввода к жилому дому № 35 по ул. Свободы в д. Леваны Фаленского района</t>
  </si>
  <si>
    <t>Строительство газопровода-ввода к жилому дому №  8 ул. Никтина  в д. Катаевцы Кирово-Чепецкого района</t>
  </si>
  <si>
    <t>Строительство газопровода-ввода к жилому дому №  33 по ул. Садовая в д. Катаевцы Кирово-Чепецкого района</t>
  </si>
  <si>
    <t>Строительство газопровода-ввода к жилому дому № 10 по пер. Лесной в д.Катаевцы Кирово-Чепецкого района</t>
  </si>
  <si>
    <t>Строительство газопровода-ввода к жилому дому №2 по ул. Сосновая в д. Катаевцы Кирово-Чепецкого района (кадастровый номер земельного участка 43:12:430163:185)</t>
  </si>
  <si>
    <t>Строительство газопровода-ввода к жилому дому № 1а по ул.Западная в д. Зуи Зуевского района</t>
  </si>
  <si>
    <t>Строительство газопровода-ввода к жилому дому № 2 по ул.Молодежная  в д. Зуи Зуевского района</t>
  </si>
  <si>
    <t>Строительство газопровода-ввода к жилому дому №32 по ул. Дачная в д. Единение Кирово-Чепецкого района (кадастровый номер земельного участка 43:12:431201:208)</t>
  </si>
  <si>
    <t>Строительство газопровода-ввода к жилому дому №4 по Садовый пер. в д. Единение Кирово-Чепецкого района (кадастровый номер земельного участка 43:12:431201:143)</t>
  </si>
  <si>
    <t>Строительство газопровода-ввода к жилому дому №11 по ул. Средняя. в д. Единение Кирово-Чепецкого района (кадастровый номер земельного участка 43:12:431202:88)</t>
  </si>
  <si>
    <t>Строительство газопровода-ввода к жилому дому № 12а по ул. Свердлова в д. Дресвяново Кирово-Чепецкого р-на (земельный участок с кад. № 43:12:050603:111)</t>
  </si>
  <si>
    <t>Строительство газопровода-ввода к жилому дому №6 по ул. Совхозная в д. Дресвяново Кирово-Чепецкого района (кадастровый номер земельного участка 43:12:050602:255)</t>
  </si>
  <si>
    <t>Строительство газопровода-ввода к жилому дому №2, кв. 2 по ул. Молодежная в д. Дресвяново Кирово-Чепецкого района (кадастровый номер земельного участка 43:12:050602:23)</t>
  </si>
  <si>
    <t>Строительство газопровода-ввода к жилому дому №19 по ул. Мира в д. Дресвяново Кирово-Чепецкого района (кадастровый номер земельного участка 43:12:0506016177)</t>
  </si>
  <si>
    <t>Строительство газопровода-ввода к жилому дому №3, кв. 3 по ул. Безымянная в д. Дресвяново Кирово-Чепецкого района (кадастровый номер земельного участка 43:12:050604:53)</t>
  </si>
  <si>
    <t>Строительство газопровода-ввода к жилому дому №9 по ул. Озерная в п. Васькино Кирово-Чепецкого района (кадастровый номер земельного участка 43:12:130503:0191)</t>
  </si>
  <si>
    <t>Строительство газопровода-ввода к жилому дому № 16 по ул. Пионерская в д. Васькино Кирово-Чепецкого района</t>
  </si>
  <si>
    <t>Строительство газопровода-ввода к жилому дому №6 по ул. Победы в п. Васькино Кирово-Чепецкого района (кадастровый номер земельного участка 43:12:130503:026)</t>
  </si>
  <si>
    <t>Строительство газопровода-ввода к жилому дому №5 по ул. Озерная в п. Васькино Кирово-Чепецкого района (кадастровый номер земельного участка 43:12:130503:276)</t>
  </si>
  <si>
    <t>Строительство газопровода-ввода к жилому дому №19 по ул. Первомайская в п. Васькино Кирово-Чепецкого района (кадастровый номер земельного участка 43:12:130501:133)</t>
  </si>
  <si>
    <t>Строительство газопровода-ввода к жилому дому №4 по ул. Набережная в п. Васькино Кирово-Чепецкого района (кадастровый номер земельного участка 43:12:130501:71)</t>
  </si>
  <si>
    <t>Строительство газопровода-ввода к жилому дому № 23 по ул. Первомайская в п. Васькино Кирово-Чепецкого района (земельный участок с кадастровым номером 43:12:130501:135)</t>
  </si>
  <si>
    <t>Строительство газопровода-ввода к жилому дому №8 по ул. Озерная в п. Васькино Кирово-Чепецкого района (кадастровый номер земельного участка 43:12:130503:188)</t>
  </si>
  <si>
    <t>Строительство газопровода-ввода к жилому дому №16 по ул. Центральная в д. Бяково Кирово-Чепецкого района (кадастровый номер земельного участка 43:12:430401:243)</t>
  </si>
  <si>
    <t>Строительство газопровода-ввода к жилому дому №21 в д.Бяково Кирово-Чепецкого района(кадастровый номер земельного участка43:12:430032:48)</t>
  </si>
  <si>
    <t>Строительство газопровода-ввода к жилому дому № 28 по ул. Овражная  в д. Бяково Кирово-Чепецкого района</t>
  </si>
  <si>
    <t>Строительство газопровода-ввода к жилому дому № 8 по ул. Центральная в д. Бяково Кирово-Чепецкого района (кадастровый номер земельного участка 43:12:430401:246)</t>
  </si>
  <si>
    <t>Строительство газопровода-ввода к жилому дому №9 в д.Бутырины Оричевского района(кадастровый номер земельного участка43:24:330111:0026)</t>
  </si>
  <si>
    <t>Строительство газопровода-ввода к жилому дому №1а по ул. Мира д. Б.Гари Оричевского р-на</t>
  </si>
  <si>
    <t>Строительство газопровода-ввода к жилому дому №30 по ул. Московская д. Б.Гари Оричевского р-на</t>
  </si>
  <si>
    <t>Строительство газопровода-ввода к жилому дому № 27 по ул. Комсомольская в г. Кирово-Чепецке</t>
  </si>
  <si>
    <t>Строительство газопровода-ввода к жилому дому № 4 по ул. Луговая в г. Кирово-Чепецке</t>
  </si>
  <si>
    <t>Строительство газопровода-ввода к жилому дому №4а по ул. Просницкая в г. Кирово-Чепецк</t>
  </si>
  <si>
    <t>Строительство газопровода-ввода к жилому дому №51 по ул. Полевая в г. Кирово-Чепецке</t>
  </si>
  <si>
    <t>Строительство газопровода-ввода к жилому дому №29 по ул. Полевая в г. Кирово-Чепецке</t>
  </si>
  <si>
    <t>Строительство газопровода-ввода к жилому дому № 25 по ул. Полевая в г. Кирово-Чепецке</t>
  </si>
  <si>
    <t>Строительство газопровода-ввода к жилому дому № 16б в кв. Северюхи г. Кирово-Чепецка</t>
  </si>
  <si>
    <t>Строительство газопровода-ввода к жилому дому № 18 по пер. Майский в г. Кирово-Чепецке</t>
  </si>
  <si>
    <t>Строительство газопровода-ввода к жилому дому №5/1 ул. Братьев Васнецовых в г. Кирово-Чепецк Кирово-Чепецкого района (кадастровый номер земельного участка 43:42:000064:1628)</t>
  </si>
  <si>
    <t>Строительство газопровода-ввода к жилому дому № 27а (кад. №43:42:300078:15)  в кв. Северюхи г. Кирово-Чепецка</t>
  </si>
  <si>
    <t>Строительство газопровода-ввода к жилому дому №31Б кв. Северюхи в г. Кирово-Чепецк Кирово-Чепецкого района (кадастровый номер земельного участка 43:42:300078:16)</t>
  </si>
  <si>
    <t>Строительство газопровода-ввода к жилому дому № 83 по ул.Труда в г. Зуевка</t>
  </si>
  <si>
    <t>Строительство газопровода-ввода к жилому дому № 98 по ул.Свердлова в г. Зуевка</t>
  </si>
  <si>
    <t>Строительство газопровода-ввода к жилому дому № 50 кв. 1 по ул.Луначарского в г. Зуевка</t>
  </si>
  <si>
    <t>Строительство газопровода-ввода к жилому дому № 3а по ул.В.Соболева в г. Зуевка</t>
  </si>
  <si>
    <t>Строительство газопровода-ввода к жилому дому № 17 по ул.Энгельса в г. Зуевка</t>
  </si>
  <si>
    <t>Строительство газопровода-ввода к жилому дому № 12 по ул.Никулина в г. Зуевка</t>
  </si>
  <si>
    <t>Строительство газопровода-ввода к жилому дому № 16 по ул.Ленина в г. Зуевка</t>
  </si>
  <si>
    <t>Строительство газопровода-ввода к жилому дому № 3 по ул.Механизаторов в г. Зуевка</t>
  </si>
  <si>
    <t>Строительство газопровода-ввода к жилому дому № 49 по ул.Комсомольская в г. Зуевка</t>
  </si>
  <si>
    <t>Строительство газопровода-ввода к жилому дому № 1 по ул.Чапаева в г. Зуевка</t>
  </si>
  <si>
    <t>Строительство газопровода-ввода к жилому дому № 11 по ул.Мопра в г. Зуевка</t>
  </si>
  <si>
    <t>Строительство газопровода-ввода к жилому дому № 13 по ул.Васнецовых в г. Зуевка</t>
  </si>
  <si>
    <t>Строительство газопровода-ввода к жилому дому № 11 по ул.Энгельса в г. Зуевка</t>
  </si>
  <si>
    <t>Строительство газопровода-ввода к жилому дому № 118 по ул.Свердлова в г. Зуевка</t>
  </si>
  <si>
    <t>Строительство газопровода-ввода к жилому дому № 44 по ул.Торговая в г. Зуевка</t>
  </si>
  <si>
    <t>Строительство газопровода-ввода к жилому дому № 4 по ул.Чехова в г. Зуевка</t>
  </si>
  <si>
    <t>Строительство газопровода-ввода к жилому дому № 110 по ул.Труда в г. Зуевка</t>
  </si>
  <si>
    <t>Строительство газопровода-ввода к жилому дому № 86 по ул.К.Цеткин в г. Зуевка</t>
  </si>
  <si>
    <t>Строительство газопровода-ввода к жилому дому № 134 по ул.К.Либкнехта в г. Зуевка</t>
  </si>
  <si>
    <t>Строительство газопровода-ввода к жилому дому № 6 по ул.Чкалова в г. Зуевка</t>
  </si>
  <si>
    <t>Строительство газопровода-ввода к жилому дому № 9 кв. 1 по ул.Свердлова в г. Зуевка</t>
  </si>
  <si>
    <t>Строительство газопровода-ввода к жилому дому № 96 по ул.Исполкомовская в г. Зуевка</t>
  </si>
  <si>
    <t>Строительство газопровода-ввода к жилому дому № 136 по ул.К.Либкнехта в г. Зуевка</t>
  </si>
  <si>
    <t>Строительство газопровода-ввода к жилому дому № 39 кв. 1 по ул.Водопроводная в г. Зуевка</t>
  </si>
  <si>
    <t>Строительство газопровода-ввода к жилому дому № 7 по ул.Никулина в г. Зуевка</t>
  </si>
  <si>
    <t>Строительство газопровода-ввода к жилому дому № 74 по ул.К.Либкнехта в г. Зуевка</t>
  </si>
  <si>
    <t>Строительство газопровода-ввода к жилому дому № 50 по ул.Энгельса в г. Зуевка</t>
  </si>
  <si>
    <t>Строительство газопровода-ввода к жилому дому № 10а кв. 1 по ул.Южная в г. Зуевка</t>
  </si>
  <si>
    <t>Строительство газопровода-ввода к жилому дому №73 по ул. М.Гвардии в г. Зуевка Зуевского района (кадастровый номер земельного участка 43:09:310119:133,43:09:310119:132)</t>
  </si>
  <si>
    <t>Строительство газопровода-ввода к жилому дому № 26 по ул.Калинина в г. Зуевка</t>
  </si>
  <si>
    <t>Строительство газопровода-ввода к жилому дому № 36 по ул.Куйбышева в г. Зуевка</t>
  </si>
  <si>
    <t>Строительство газопровода-ввода к жилому дому № 34 по ул.К.Либкнехта в г. Зуевка</t>
  </si>
  <si>
    <t>Строительство газопровода-ввода к жилому дому № 146 по ул.К.Либкнехта в г. Зуевка</t>
  </si>
  <si>
    <t>Строительство газопровода-ввода к жилому дому № 37 по ул.Водопроводная в г. Зуевка</t>
  </si>
  <si>
    <t>Строительство газопровода-ввода к жилому дому № 28 по ул. Механизаторов в г. Зуевка</t>
  </si>
  <si>
    <t>Строительство газопровода-ввода к жилому дому № 2 по ул.Колхозная в г. Зуевка</t>
  </si>
  <si>
    <t>Строительство газопровода-ввода к жилому дому № 49 по ул.К.Цеткин в г. Зуевка</t>
  </si>
  <si>
    <t>Строительство газопровода-ввода к жилому дому № 36 по ул.Дрелевского в г. Зуевка</t>
  </si>
  <si>
    <t>Строительство газопровода-ввода к жилому дому № 24 по ул.Комсомольская в г. Зуевка</t>
  </si>
  <si>
    <t>Строительство газопровода-ввода к жилому дому № 5 по пер.Южный в г. Зуевка</t>
  </si>
  <si>
    <t>Строительство газопровода-ввода к жилому дому № 5а по ул.Водопроводная в г. Зуевка</t>
  </si>
  <si>
    <t>Строительство газопровода-ввода к жилому дому № 6 по ул.Мопра в г. Зуевка</t>
  </si>
  <si>
    <t>Строительство газопровода-ввода к жилому дому № 3 по ул.Мопра в г. Зуевка</t>
  </si>
  <si>
    <t>Строительство газопровода-ввода к жилому дому №7 по ул. Воровского в г. Зуевка Зуевского района (кадастровый номер земельного участка 43:09:310138:204)</t>
  </si>
  <si>
    <t>Строительство газопровода-ввода к жилому дому № 7 по ул.Мопра в г. Зуевка</t>
  </si>
  <si>
    <t>Строительство газопровода-ввода к жилому дому № 2 по ул.Красина в г. Зуевка</t>
  </si>
  <si>
    <t>Строительство газопровода-ввода к жилому дому № 2 кв. 2 по ул.Мопра в г. Зуевка</t>
  </si>
  <si>
    <t>Строительство газопровода-ввода к жилому дому № 26 по ул.Дрелевского в г. Зуевка</t>
  </si>
  <si>
    <t>Строительство газопровода-ввода к жилому дому № 120 по ул.Свердлова в г. Зуевка</t>
  </si>
  <si>
    <t>Строительство газопровода-ввода к жилому дому №16, кв. 1 по ул. Механизаторов в г. Зуевка Зуевского района (кадастровый номер земельного участка 43:09:310135:287)</t>
  </si>
  <si>
    <t>Строительство газопровода-ввода к жилому дому №24 по ул. Дрелевского в г. Зуевка Зуевского района (кадастровый номер земельного участка 43:09:310134:0106)</t>
  </si>
  <si>
    <t>Строительство газопровода-ввода к жилому дому № 8 кв. 1  по пер.Южный в г. Зуевка</t>
  </si>
  <si>
    <t>Строительство газопровода-ввода к жилому дому №6, кв. 1 по ул. Южная в г. Зуевка Зуевского района (кадастровый номер земельного участка 43:09:310130:3)</t>
  </si>
  <si>
    <t>Строительство газопровода-ввода к жилому дому №7 по ул. Островского в г. Зуевка Зуевского района (кадастровый номер земельного участка 43:09:310143:89)</t>
  </si>
  <si>
    <t>Строительство газопровода-ввода к жилому дому №70 по ул. Исполкомовская в г. Зуевка Зуевского района (кадастровый номер земельного участка 43:09:310113:99)</t>
  </si>
  <si>
    <t>Строительство газопровода-ввода к жилому дому №6, кв.4 по ул. Южная в г. Зуевка Зуевского района (кадастровый номер земельного участка 43:09:310130:3)</t>
  </si>
  <si>
    <t>Строительство газопровода-ввода к жилому дому №22 по ул.Куйбышева в г. Зуевка Зуевского района (кадастровый номер земельного участка 43:09:3101400:092)</t>
  </si>
  <si>
    <t>Строительство газопровода-ввода к жилому дому №14 по ул. Луначарского в г. Зуевка Зуевского района (кадастровый номер земельного участка 43:09:310139:96)</t>
  </si>
  <si>
    <t>Строительство газопровода-ввода к жилому дому №43 по ул. К. Цеткин в г. Зуевка Зуевского района (кадастровый номер земельного участка 43:09:310115:0011)</t>
  </si>
  <si>
    <t>Строительство газопровода-ввода к жилому дому №32 по ул. Торговая в г. Зуевка Зуевского района (кадастровый номер земельного участка 43:09:310134:84)</t>
  </si>
  <si>
    <t>Строительство газопровода-ввода к жилому дому №160 по ул. Исполкомовская в г. Зуевка Зуевского района (кадастровый номер земельного участка 43:09:310123:2346)</t>
  </si>
  <si>
    <t>Строительство газопровода-ввода к жилому дому №3 кв.1 по ул.Северная в г.Зуевка Зуевского района (кадастровый номер земельного участка 43:09:310118:141)</t>
  </si>
  <si>
    <t>Строительство газопровода-ввода к жилому дому №14 кв. 2 по ул. Западная в д. Зуи Зуевского района (кадастровый номер земельного участка № 43:09:340501:226)</t>
  </si>
  <si>
    <t>Строительство газопровода-ввода к жилому дому №11 кв 1 по ул. Западная в д. Зуи Зуевского района (кадастровый номер земельного участка 43:09:340501:204)</t>
  </si>
  <si>
    <t>Строительство газопровода-ввода к жилому дому №31б в г. Кирово-Чепецк Кирово-Чепецкого района (кадастровый номер земельного участка 43:42:300078:16)</t>
  </si>
  <si>
    <t>Строительство газопровода-ввода к жилому дому № 18 по ул. Солнечная в с. Кстинино Кирово-Чепецкого района (кадастровый номер земельного участка 43:12:041510:200)</t>
  </si>
  <si>
    <t>Строительство газопровода-ввода к жилому дому № 5 по ул. Береговая в с. Кстинино Кирово-Чепецкого района (кадастровый номер земельного участка 43:12:041509:529)</t>
  </si>
  <si>
    <t>Строительство газопровода-ввода к жилому дому № 18а по ул. Новая в с. Кстинино Кирово-Чепецкого района (кадастровый номер земельного участка 43:12:041518:37)</t>
  </si>
  <si>
    <t>Строительство газопровода-ввода к жилому дому № 1 кв. 3 по ул. Садовая в с. Каринка Кирово-Чепецкого района (кадастровый номер земельного участка 43:12:400404:155)</t>
  </si>
  <si>
    <t>Строительство газопровода-ввода к жилому дому №27 по ул. Свободы в с. Истобенск Оричевского района (кадастровый номер земельного участка 43:24:020103:51)</t>
  </si>
  <si>
    <t>Строительство газопровода-ввода к жилому дому №49 кв. 1 по ул. Степана Халтурина в с. Истобенск Оричевского района (кадастровый номер земельного участка 43:24:020103:79)</t>
  </si>
  <si>
    <t>Строительство газопровода-ввода к жилому дому №12 по ул. Новая в с. Ильинское Кирово-Чепецкого района (кадастровый номер земельного участка 43:12:131503:445)</t>
  </si>
  <si>
    <t>Строительство газопровода-ввода к жилому дому № 12 кв. 2 по ул. Труда в п. Семушино Зуевского района (кадастровый номер земельного участка 43:09:421305:162)</t>
  </si>
  <si>
    <t>Строительство газопровода-ввода к жилому дому №2 по ул. Ленина в пос. Речной Куменского района (кадастровый номер земельного участка 43:14:330105:155)</t>
  </si>
  <si>
    <t>Строительство газопровода-ввода к жилому дому № 4 кв. 2 по ул. Механизаторов в пос. Пригородный Кирово-Чепецкого района (кадастровый номер земельного участка 43:12:141101:4)</t>
  </si>
  <si>
    <t>Строительство газопровода-ввода к жилому дому № 2 кв. 2 по ул. Почтовая в пос. Косино Зуевского района (кадастровый номер земельного участка 43:09:320203:707)</t>
  </si>
  <si>
    <t>Строительство газопровода-ввода к жилому дому №7 кв. 1 по пер. Кировский в пгт Фаленки Фаленского района (кадастровый номер земельного участка 43:36:310203:61)</t>
  </si>
  <si>
    <t>Строительство газопровода-ввода к жилому дому №7 кв. 2 по пер. Кировский в пгт Фаленки Фаленского района (кадастровый номер земельного участка 43:36:310203:61)</t>
  </si>
  <si>
    <t>Строительство газопровода-ввода к жилому дому № 7а кв. 1 по ул. Коммуны в пгт Фаленки Фаленского района (кадастровый номер земельного участка 43:36:310205:364)</t>
  </si>
  <si>
    <t>Строительство газопровода-ввода к жилому дому № 1 по пер. Нефтяной в пгт Фаленки Фаленского района (кадастровый номер земельного участка 43:36:310103:285)</t>
  </si>
  <si>
    <t>Строительство газопровода-ввода к жилому дому № 39 по ул. Свободы в пгт Фаленки Фаленского района (кадастровый номер земельного участка 43:36:310205:39)</t>
  </si>
  <si>
    <t>Строительство газопровода-ввода к жилому дому № 2а кв. 2 по ул. Свободы в пгт Оричи Оричевского района (кадастровый номер земельного участка 43:24:351024:35)</t>
  </si>
  <si>
    <t>Строительство газопровода-ввода к жилому дому № 10 по ул. Колхозная в пгт Оричи Оричевского района (кадастровый номер земельного участка 43:24:351028:22)</t>
  </si>
  <si>
    <t>Строительство газопровода-ввода к жилому дому № 26 кв. 2 по ул. Западная в пгт Оричи Оричевского района (кадастровый номер земельного участка 43:24:051050:32)</t>
  </si>
  <si>
    <t>Строительство газопровода-ввода к жилому дому № 4 кв. 2 по ул. Зелёная в пгт Оричи Оричевского района (кадастровый номер земельного участка 43:24:051055:13)</t>
  </si>
  <si>
    <t>Строительство газопровода-ввода к жилому дому № 29 по ул. Садовая в пгт Оричи Оричевского района (кадастровый номер земельного участка 43:24:051060:0007)</t>
  </si>
  <si>
    <t>Строительство газопровода-ввода к жилому дому № 12 кв. 1 по ул. Пионерская в пгт Оричи Оричевского района (кадастровый номер земельного участка 43:24:051050:18)</t>
  </si>
  <si>
    <t>Строительство газопровода-ввода к жилому дому № 10 кв. 1 по ул. Большевиков в пгт Кумены Куменского района (кадастровый номер земельного участка 43:14:020212:144)</t>
  </si>
  <si>
    <t>Строительство газопровода-ввода к жилому дому № 6 по ул. Луговая в пгт Кумены Куменского района (кадастровый номер земельного участка 43:14:020201:373)</t>
  </si>
  <si>
    <t>Строительство газопровода-ввода к жилому дому № 22 по ул. Профсоюзная в пгт Кумены Куменского района (кадастровый номер земельного участка 43:14020233:38)</t>
  </si>
  <si>
    <t>Строительство газопровода-ввода к жилому дому № 2 кв. 1 по ул. Кирпичная в пгт Кумены Куменского района (кадастровый номер земельного участка 43:14:020235:130)</t>
  </si>
  <si>
    <t>Строительство газопровода-ввода к жилому дому № 2а кв. 2 по ул. Прудная в пгт Кумены Куменского района (кадастровый номер земельного участка 43:14:020207:9)</t>
  </si>
  <si>
    <t>Строительство газопровода-ввода к жилому дому № 26 по ул. Дружбы в пгт Кумены Куменского района (кадастровый номер земельного участка 43:14:020227:172)</t>
  </si>
  <si>
    <t>Строительство газопровода-ввода к жилому дому № 6 кв. 1 по ул. Совхозная в п. Перекоп Кирово-Чепецкого района (кадастровый номер земельного участка 43:12:440901:248)</t>
  </si>
  <si>
    <t>Строительство газопровода-ввода к жилому дому № 21 по ул. Новая в с. Ильинское Кирово-Чепецкого района</t>
  </si>
  <si>
    <t>Строительство газопровода-ввода к жилому дому № 16 по ул. Новая в с. Ильинское Кирово-Чепецкого района</t>
  </si>
  <si>
    <t>Строительство газопровода-ввода к жилому дому № 15 по ул. Новая в с. Ильинское Кирово-Чепецкого района</t>
  </si>
  <si>
    <t>Строительство газопровода-ввода к жилому дому № 5 по ул. Прудная в д. Бяково Кирово-Чепецкого района</t>
  </si>
  <si>
    <t>Строительство газопровода-ввода к жилому дому № 9 по ул. Радужная в с. Ильинское Кирово-Чепецкого района</t>
  </si>
  <si>
    <t>Строительство распределительного газопровода по ул. Заводская в г. Сосновка Вятскополянского района</t>
  </si>
  <si>
    <t>Строительство распределительного газопровода по ул. Деповская в г. Вятские Поляны</t>
  </si>
  <si>
    <t xml:space="preserve">Строительство распределительного газопровода по ул. Деповская, д. 32, в г. Вятские Поляны Кировской области </t>
  </si>
  <si>
    <t>Строительство распределительного газопровода по ул. Красноармейская, ул. Ленина в г. Вятские Поляны</t>
  </si>
  <si>
    <t>Строительство распределительного газопровода по ул. Строительная в г. Вятские Поляны</t>
  </si>
  <si>
    <t>Строительство распределительного газопровода по ул. Красная Горка, ул. Луговая, ул. Станционная, ул. Гоголя, ул. Подгорная, ул. Первомайская, ул. Озерная в г. Сосновка, Вятскополянского района</t>
  </si>
  <si>
    <t>Строительство распределительного газопровода по ул. Парашютная, ул. Гоголя, ул. Беляева в г. Сосновка, Вятскополянского района</t>
  </si>
  <si>
    <t>Строительство распределительного газопровода по ул. Садовая в д. Киняусь, Вятскополянского района</t>
  </si>
  <si>
    <t>Строительство распределительного газопровода по ул. Дачная, ул. Полевая в д. Кушак, Вятскополянского района</t>
  </si>
  <si>
    <t>Строительство распределительного газопровода в д. Матвеево Вятскополянского района</t>
  </si>
  <si>
    <t>Строительство распределительного газопровода по ул. Центральная в  д. Нижняя Тойма, Вятскополянского района</t>
  </si>
  <si>
    <t>Строительство распределительного газопровода по ул. Заречная, ул. Луговая в д. Средняя Тойма, Вятскополянского района</t>
  </si>
  <si>
    <t>Строительство распределительного газопровода по ул. Новая, ул. Солнечная в пгт. Красная Поляна, Вятскополянского района</t>
  </si>
  <si>
    <t>Строительство распределительного газопровода по ул. Сосновская, ул. Комсомольская в п. Усть-Люга, Вятскополянского района</t>
  </si>
  <si>
    <t>Строительство распределительного газопровода по ул. Заречная в г. Малмыж</t>
  </si>
  <si>
    <t>Строительство распределительного газопровода по ул. Майская в д. Пахотная, Малмыжского района</t>
  </si>
  <si>
    <t>Строительство распределительного газопровода в д. Старый Ноныгерь Малмыжского района</t>
  </si>
  <si>
    <t>Строительство распределительного газопровода по ул. Солнечной в с. Савали, Малмыжского района</t>
  </si>
  <si>
    <t>Строительство распределительного газопровода в д. Незамаи Немского района</t>
  </si>
  <si>
    <t>Строительство распределительного газопровода по ул. Советской в пгт. Нема</t>
  </si>
  <si>
    <t>Строительство распределительного газопровода по пер. Загородный, ул. Карла Маркса, ул. Максима Горького, ул. Октябрьская, ул. Набережная, ул. Заводская, ул. Ленина, ул. Садовая, ул. Спартака, ул. Фрунзе, ул. Б. Чиркова, ул. Кузнецкая, ул. Советская в г. Нолинск</t>
  </si>
  <si>
    <t>Строительство распределительного газопровода по ул. Чапаева в г. Нолинске</t>
  </si>
  <si>
    <t>Строительство распределительного газопровода до жилого дома № 21 по ул. Поперечной-Бульварной в г. Нолинске</t>
  </si>
  <si>
    <t>Строительство распределительного газопровода по ул. Дорожников в д. Рябиновщина Нолинского района</t>
  </si>
  <si>
    <t>Строительство распределительного газопровода по ул. Коминтерна в пгт Аркуль Нолинского района</t>
  </si>
  <si>
    <t>Строительство распределительного газопровода по ул. Свободы в п. Медведок Нолинского района</t>
  </si>
  <si>
    <t>Строительство распределительного газопровода по ул. Пионерская в п. Медведок Нолинского района</t>
  </si>
  <si>
    <t>Строительство распределительного газопровода по ул. Новокузнечная, ул. Заречная, ул. Белая Речка, ул. Березовая, ул. Берсенский тракт в г. Уржум</t>
  </si>
  <si>
    <t>Строительство распределительного газопровода по ул. Набережная, ул. Подгорная, ул. Советская, ул. Груздовского в г. Уржуме</t>
  </si>
  <si>
    <t>Строительство распределительного газопровода по ул. Смородиновая, ул. Яблоневая, ул. Майская, ул. Генерала Ратова, ул. Яранский тракт, пер. Садовый, ул. Парковая в г. Уржуме</t>
  </si>
  <si>
    <t>Строительство распределительного газопровода по ул. Никитина, ул. Дачная в г. Уржуме</t>
  </si>
  <si>
    <t>Строительство распределительного газопровода по ул. Луначарского в г. Уржум</t>
  </si>
  <si>
    <t>Строительство распределительного газопровода ул. Новая в д. Петряево, Уржумского района</t>
  </si>
  <si>
    <t>Строительство распределительного газопровода по ул. Мира в д. Чамское Уржумского района</t>
  </si>
  <si>
    <t>Строительство распределительного газопровода по ул. Новая в п. Андреевский, Уржумского района</t>
  </si>
  <si>
    <t>Строительство распределительного газопровода для жилых домов № 14, 16 по ул. Садовая в п. Андреевский</t>
  </si>
  <si>
    <t>Строительство распределительного газопровода в д. Ашлань, Уржумского района</t>
  </si>
  <si>
    <t>Строительство распределительного газопровода по ул. Заречная в с. Большой Рой, Уржумского района</t>
  </si>
  <si>
    <t>Строительство распределительного газопровода по ул. Советская в с. Лазарево, Уржумского района</t>
  </si>
  <si>
    <t>Строительство распределительного газопровода по ул. Кирова, ул. Весенняя в с. Петровское, Уржумского района</t>
  </si>
  <si>
    <t>Строительство распределительного газопровода по ул. Советская, пер. Школьному в с. Шурма, Уржумского района</t>
  </si>
  <si>
    <t>Строительство распределительного газопровода в д. Балезинщина г. Кирова Кировской области</t>
  </si>
  <si>
    <t>Строительство распределительного газопровода расположенный по адресу: Кировская область, Слободской район, д. Нагорена, ул. Полевая.</t>
  </si>
  <si>
    <t>Строительство распределительного газопровода по адресу: Кировская область, Слободской район, д. Лубни, ул. Благодатная</t>
  </si>
  <si>
    <t>Строительство распределительного газопровода в д. Нагорена Слободского района Кировской области</t>
  </si>
  <si>
    <t>Строительство распределительного газопровода в д. Головизнинцы Кирово-Чепецкого района (кадастровый квартал 43:12:330132)</t>
  </si>
  <si>
    <t>Строительство распределительного газопровода в д. Русское г. Кирова Кировской области</t>
  </si>
  <si>
    <t>Строительство распределительного газопровода в с. Порошино</t>
  </si>
  <si>
    <t>Строительство распределительного газопровода по ул. Рябиновая, Земляничная в пгт. Мурыгино, Юрьянского района</t>
  </si>
  <si>
    <t>Строительство распределительного газопровода по ул. Плетеневая, ул. Дружная, ул. Подсолнечная, ул. Спортивная в мкр. Лянгасово г. Кирова</t>
  </si>
  <si>
    <t>Строительство распределительного газопровода в сл. Зиновы г. Кирова Кировской области</t>
  </si>
  <si>
    <t>Строительство распределительного газопровода сл. Савинцы г. Кирова</t>
  </si>
  <si>
    <t>Строительство распределительного газопровода по ул. Трактовая сл. Сошени г. Кирова</t>
  </si>
  <si>
    <t>Строительство распределительного газопровода в сл. Шоломовская</t>
  </si>
  <si>
    <t>Строительство распределительного газопровода по ул. Народная Октябрьского района г. Кирова</t>
  </si>
  <si>
    <t>Строительство распределительного газопровода по ул. Березниковская, Каширская, Полевая, пер. Березниковский, 4-й, 5-й Дачный г. Кирова Кировской области</t>
  </si>
  <si>
    <t>Строительство распределительного газопровода по ул. Краснофлотская г. Кирова</t>
  </si>
  <si>
    <t>Строительство распределительного газопровода по ул. Щорса, ул. Радостная ул.Вдохновения в г. Кирове Кировской области</t>
  </si>
  <si>
    <t>Строительство распределительного газопровода по ул. Шельпяковская,  г. Кирова</t>
  </si>
  <si>
    <t>Строительство распределительного газопровода по ул. Серафимовича, Тимирязева, пер. Чижовский, Опытный, Строительный г. Кирова</t>
  </si>
  <si>
    <t>Строительство распределительного газопровода по пер. 3-й Опытный в мкр. Зональный г. Кирова Кировской области</t>
  </si>
  <si>
    <t>Строительство распределительного газопровода по ул. Рудницкого г. Кирова</t>
  </si>
  <si>
    <t>Строительство распределительного газопровода по ул. Семаковская, Родниковская Первомайского района г. Кирова</t>
  </si>
  <si>
    <t>Строительство распределительного газопровода по ул. Зеленина мкр. Коминтерн г. Кирова Первомайского района</t>
  </si>
  <si>
    <t>Строительство распределительного газопровода по ул. Вологодской г. Кирова Кировской области Октябрьского района</t>
  </si>
  <si>
    <t>Строительство распределительного газопровода в д. Гуси г. Кирова</t>
  </si>
  <si>
    <t>Строительство распределительного газопровода по ул. Водопроводной г. Кирова Кировской области</t>
  </si>
  <si>
    <t>Строительство распределительного газопровода в сл. Лосево г. Кирова</t>
  </si>
  <si>
    <t>Строительство распределительного газопровода по ул. Приозерная мкр Вересники г. Кирова</t>
  </si>
  <si>
    <t>Строительство распределительного газопровода в д. Эсауловы г. Кирова Кировской области</t>
  </si>
  <si>
    <t>Строительство распределительного газопровода в д. Чарушины г. Кирова Кировской области</t>
  </si>
  <si>
    <t>Строительство распределительного газопровода в слободе Соломинцы г. Кирова Кировской области</t>
  </si>
  <si>
    <t>Строительство распределительного газопровода в сл. Поскребышевы</t>
  </si>
  <si>
    <t>Строительство распределительного газопровода в д. Гавшонки, Кирово-Чепецкого района</t>
  </si>
  <si>
    <t>Строительство распределительного газопровода в д.Лубни ул.Барская д.1</t>
  </si>
  <si>
    <t>Строительство распределительного газопровода в сл. Фадино, до территории сдт Мичуринец, сдт Лепсе-3, сдт Любитель г. Кирова Кировской области</t>
  </si>
  <si>
    <t>Строительство распределительного газопровода в п. Костино г. Кирова Кировской области</t>
  </si>
  <si>
    <t>Строительство распределительного газопровода в д. Поздино Кирово-Чепецкого района Кировской области</t>
  </si>
  <si>
    <t>Строительство распределительного газопровода в сл. Симоновская</t>
  </si>
  <si>
    <t>Строительство распределительного газопровода по ул. Лермонтова, Чкалова, Новая, А. Ахматовой, Тухачевского, Газетная в г. Киров, Нововятский район</t>
  </si>
  <si>
    <t>Строительство распределительного газопровода в Нововятском районе г. Кирова в квартале, ограниченном улицами: Р.Люксембург-Проектная-Ушакова-Щорса-Суворова-Ветеранов (2 и 3 этапы строительства)</t>
  </si>
  <si>
    <t>Строительство распределительного газопровода по ул. Юности д. Сергеево г. Кирова Кировской области</t>
  </si>
  <si>
    <t>Строительство распределительного газопровода по ул. Родниковая, ул. Мариевская, ул. Щедрина в г. Киров Нововятский район</t>
  </si>
  <si>
    <t>Строительство распределительного газопровода в сл. Шельпяки (Окружная, д. 12) г. Кирова</t>
  </si>
  <si>
    <t>Строительство распределительного газопровода по ул. Колокольная в п. Сосновый г. Кирова</t>
  </si>
  <si>
    <t>Строительство распределительного газопровода сл. Заполица, сл. Орлы г. Кирова Кировской области</t>
  </si>
  <si>
    <t>Строительство распределительного газопровода в сл. Трушинцы г. Кирова Кировской области</t>
  </si>
  <si>
    <t>Строительство распределительного газопровода по ул. Счастливая, Вятская, Малиновская в д. Шутовщина Кирово-Чепецкого района</t>
  </si>
  <si>
    <t>Строительство распределительного газопровода по ул. Гостеприимная в п. Садаковский г. Кирова Кировской области</t>
  </si>
  <si>
    <t>Строительство распределительного газопровода по ул.Курская и ул. Рудная, г.Кирова</t>
  </si>
  <si>
    <t>Строительство распределительного газопровода по ул. Спортивная в с. Пасегово Кирово-Чепецкого района</t>
  </si>
  <si>
    <t>Строительство распределительного газопровода в сл. Варсеги г. Кирова Кировской области</t>
  </si>
  <si>
    <t>Строительство распределительного газопровода в  сл. Петелины</t>
  </si>
  <si>
    <t>Строительство распределительного газопровода в сл. Луговые г. Кирова</t>
  </si>
  <si>
    <t>Строительство распределительного газопровода по ул. Лесозаводской, пер. Крайний г. Кирова</t>
  </si>
  <si>
    <t>Строительство распределительного газопровода по ул. Согласия, Советская, Хвойная, Южная, Лесная, Новая в п. Чистые пруды г. Кирова</t>
  </si>
  <si>
    <t>Строительство распределительного газопровода в д. Машкачи Слободского района</t>
  </si>
  <si>
    <t>Строительство распределительного газопровода по ул. Полевая, Урожайная, Отрадная, Заря, Ромашковая в п. Чистые Пруды, в сл. Курочкины, Палкино г. Кирова и до территории сдт Чистые Пруды</t>
  </si>
  <si>
    <t>Строительство распределительного газопровода в сл. Корчемкино г. Кирова</t>
  </si>
  <si>
    <t>Строительство распределительного газопровода в д. Иунинцы г. Кирова</t>
  </si>
  <si>
    <t>Строительство распределительного газопровода по ул. Майская в пгт Мурыгино Юрьянского района</t>
  </si>
  <si>
    <t>Строительство распределительного газопровода в д. Филимоновщина Кирово-Чепецкого района</t>
  </si>
  <si>
    <t>Строительство распределительного газопровода по ул. Якова Падерина и до территории сдт Здоровье в г. Киров</t>
  </si>
  <si>
    <t>Строительство распределительного газопровода в сл. Шишканы г. Кирова</t>
  </si>
  <si>
    <t>Строительство распределительного газопровода по ул. Апрельская в г. Кирове</t>
  </si>
  <si>
    <t>Строительство распределительного газопровода в сл. Зоновы г. Кирова</t>
  </si>
  <si>
    <t>Строительство распределительного газопровода до территории сдт. Прогресс-Производственная Ленинского района г. Кирова</t>
  </si>
  <si>
    <t>Строительство распределительного газопровода в сл. Томиловы г. Кирова</t>
  </si>
  <si>
    <t>Строительство распределительного газопровода по ул. Пристанская в г. Кирове</t>
  </si>
  <si>
    <t>Строительство распределительного газопровода по ул. Ефима Бабушкина, до территории сдт. Садовод-Любитель-ТЭЦ-5, сдт. Железнодорожник-ТЭЦ-5 в г. Кирове</t>
  </si>
  <si>
    <t>Строительство распределительного газопровода в сдт. Марковское г. Кирова</t>
  </si>
  <si>
    <t>Строительство распределительного газопровода в д. Кисели по ул. Малая, ул. Большая</t>
  </si>
  <si>
    <t>Строительство распределительного газопровода в д. Кисели, к жилым домам № 4А, по ул. Малая и № 16А, по ул. Большая</t>
  </si>
  <si>
    <t>Строительство распределительного газопровода по ул. Энгельса, ул. Кирова в г. Киров Нововятский район</t>
  </si>
  <si>
    <t>Строительство распределительного газопровода по ул. Грина в г. Киров Нововятский район</t>
  </si>
  <si>
    <t>Строительство распределительного газопровода в д. Шутовщина, Кирово-Чепецкого района</t>
  </si>
  <si>
    <t>Строительство распределительного газопровода по ул. Овражная в п. Дороничи г. Кирова</t>
  </si>
  <si>
    <t>Строительство распределительного газопровода в с. Бахта, по ул Поселковая, массив бахтинка-2, ул. Терновая, ул. Юбилейная, Лесная, Заречная, Вьюнковая</t>
  </si>
  <si>
    <t>Строительство распределительного газопровода в с. Русское, г. Кирова Кировской области</t>
  </si>
  <si>
    <t>Строительство распределительного газопровода в п. Гирсово, Юрьянский район</t>
  </si>
  <si>
    <t>Строительство распределительного газопровода по ул. Луговая в пгт Мурыгино Юрьянского района</t>
  </si>
  <si>
    <t xml:space="preserve">Строительство распределительного газопровода в д. Домраченки, Юрьянского района </t>
  </si>
  <si>
    <t>Строительство распределительного газопровода в д. Боярки, Юрьянского района</t>
  </si>
  <si>
    <t>Строительство распределительного газопровода по ул. Железнодорожная, ул. Октябрьская, ул. Тургенева, ул. Марьино, ул. Целинная, ул. Садовая, ул. Трудовая, ул. О. Кошевого, ул. Пушкина в мкр. Лянгасово г. Кирова</t>
  </si>
  <si>
    <t>Строительство распределительного газопровода по ул. Доктора Мышкина, Вахринская, Героя Скопина сл. Вахрино г. Кирова</t>
  </si>
  <si>
    <t>Строительство распределительного газопровода по ул. Коммунистическая Нововятского района г. Кирова</t>
  </si>
  <si>
    <t>Строительство распределительного газопровода по ул. Ветеранов, Сетевая, Красносельская в г. Киров Нововятский район</t>
  </si>
  <si>
    <t>Строительство распределительного газопровода по ул. Добровольская, Столичная, Любимая п. Садаковский</t>
  </si>
  <si>
    <t>Строительство распределительного газопровода в п. Ганино, по ул. Луговая, ул. Фабричная, ул. Северная, Кировская область, г. Киров</t>
  </si>
  <si>
    <t>Строительство распределительного газопровода по ул. Тружеников в п. Ганино г. Кирова</t>
  </si>
  <si>
    <t>Строительство распределительного газопровода в д. Малая Субботиха, тер. массив Никуленки г. Кирова Кировской области</t>
  </si>
  <si>
    <t>Строительство распределительного газопровода по ул. Тверская, ул. Пагинская мкр. Коминтерн г. Кирова Первомайского района</t>
  </si>
  <si>
    <t xml:space="preserve">Строительство распределительного газопровода в п. Захарищевы, по ул. Дорожников, ул. Старосельской, ул. Щитки Кировской обл., г. Киров, </t>
  </si>
  <si>
    <t>Строительство распределительного газопровода в д. Наймушины Котельничского района</t>
  </si>
  <si>
    <t>Строительство распределительного газопровода по ул. Речная в г. Котельнич</t>
  </si>
  <si>
    <t>Строительство распределительного газопровода в д. Дуркино г. Кирова</t>
  </si>
  <si>
    <t>Строительство распределительного газопровода в д. Чирки г. Кирова</t>
  </si>
  <si>
    <t>Строительство распределительного газопровода до территории сдт. "Первый левый массив завода Авитек" г. Кирова</t>
  </si>
  <si>
    <t>Строительство распределительного газопровода по ул. Советской Нововятского района г. Кирова</t>
  </si>
  <si>
    <t>Строительство распределительного газопровода по ул. Красавинская в п. Ганино г. Кирова (кадастровый номер земельного участка 43:40:002203:655)</t>
  </si>
  <si>
    <t>Строительство распределительного газопровода в д. Большие Кушовы г. Кирова</t>
  </si>
  <si>
    <t>Строительство распределительного газопровода по ул. Дубровка в п. Садаковский г. Кирова</t>
  </si>
  <si>
    <t>Строительство распределительного газопровода в д. Мараки г. Кирова</t>
  </si>
  <si>
    <t>Строительство распределительного газопровода до территории сдт Сельский Строитель г. Кирова</t>
  </si>
  <si>
    <t>Строительство распределительного газопровода по ул. Советская, ул. Наймушины г. Котельнича</t>
  </si>
  <si>
    <t>Строительство распределительного газопровода по ул. Индустриальная  в мкр. Радужный г. Кирова</t>
  </si>
  <si>
    <t>Строительство распределительного газопровода в сл. Малые Чижи г. Кирова</t>
  </si>
  <si>
    <t>Строительство распределительного газопровода в д. Гуси г. Кирова (2 этап)</t>
  </si>
  <si>
    <t>Строительство распределительного газопровода по ул. Германа Якшина Нововятского района г. Кирова</t>
  </si>
  <si>
    <t>Строительство распределительного газопровода сдт. Варсеги г. Кирова</t>
  </si>
  <si>
    <t>Строительство распределительного газопровода по ул. Полевая в д. Шестаково Слободского района</t>
  </si>
  <si>
    <t>Строительство распределительного газопровода по ул.Троицкой в с. Никульчино Слободского района</t>
  </si>
  <si>
    <t>Строительство распределительного газопровода по ул. Вознесенская в с. Никульчино Слободского района</t>
  </si>
  <si>
    <t>Строительство распределительного газопровода по ул. Светлой, Творческой в с. Бобино Слободского района</t>
  </si>
  <si>
    <t>Строительство распределительного газопровода по ул. Лазурной, М. Шаромовы в пгт Вахруши Слободского района</t>
  </si>
  <si>
    <t>Строительство распределительного газопровода в д.Барамзы Слободского района</t>
  </si>
  <si>
    <t>Строительство распределительного газопровода по ул. Сосновой, ул. Березовой в д. Бабичи Слободского района</t>
  </si>
  <si>
    <t>Строительство распределительного газопровода по ул. Владимирской, Александровской, Ангарской, Звездной, Лесной, Радужной, Вишневой, пер. Удачному в д. Шмагины Слободского района</t>
  </si>
  <si>
    <t>Строительство распределительного газопровода по ул. Аллея 70 лет Победы, Лазурной, Парковой, Строителей, Заречной, Майской, Радужной, Сиреневой, Прибрежной, Светличной, Северной, Ясной, Светлой, Садовой, Счастливой, Есенинской, Снежной, Вишневой, Рассветной, Роз, Зеленой, пер. Славянскому в д. Шихово Слободского района</t>
  </si>
  <si>
    <t>Строительство распределительного газопровода по ул. Никульчинской, Набережной, Веселой в д. Сунцовы Слободского района</t>
  </si>
  <si>
    <t>Строительство распределительного газопровода по ул. Хвойной, ул. Весенней, ул. Альпийской, пер. Успешному, пер. Лазурному, пер. Семеновскому в д. Суворовы Слободского района</t>
  </si>
  <si>
    <t>Строительство распределительного газопровода до земельного участка с кадастровым номером 43:30:390919:88 в д. Суворовы Слободского района</t>
  </si>
  <si>
    <t>Строительство распределительного газопровода по ул. Медведевской, Строителей, Мира в д. Стулово Слободского района Кировской области</t>
  </si>
  <si>
    <t>Строительство распределительного газопровода по ул. Алмазной, Васильковой в д. Столбово Слободского района</t>
  </si>
  <si>
    <t>Строительство распределительного газопровода по ул. Заводской, Набережной в д. Стеклофилины Слободского района</t>
  </si>
  <si>
    <t>Строительство распределительного газопровода по ул. Ясной, Заречной в д. Семаки Слободского района</t>
  </si>
  <si>
    <t>Строительство распределительного газопровода по ул. Мирной в д. Подгорена Слободского района</t>
  </si>
  <si>
    <t>Строительство распределительного газопровода по ул. Спасской, Ежевичной, Медовой в д. Подберезы Слободского района</t>
  </si>
  <si>
    <t>Строительство распределительного газопровода в г. Омутнинске и д. Осокино Омутнинского района Кировской области (1,2 очередь строительства)</t>
  </si>
  <si>
    <t>Строительство распределительного газопровода по ул. Кленовой, Сосновой в д. Митино Слободского района</t>
  </si>
  <si>
    <t>Строительство распределительного газопровода по ул. Центральной, Солнечной, Весенней, Садовой, Восточной в д. Малые Сколотни Слободского района</t>
  </si>
  <si>
    <t>Строительство распределительного газопровода по 
ул. Мельничной в д. Малые Серовы Слободского района</t>
  </si>
  <si>
    <t>Строительство распределительного газопровода по ул. Цветочной, ул. Снежной в д. Малые Раскопины Слободского района</t>
  </si>
  <si>
    <t>Строительство распределительного газопровода по ул. Братской, Центральной, Сосновой в д. Луза Слободского района</t>
  </si>
  <si>
    <t>Строительство распределительного газопровода в д. Косолаповы Слободского района</t>
  </si>
  <si>
    <t>Строительство распределительного газопровода по ул. Восточной, Каштановой, Весенней, Сиреневой, Родниковой, Цветочной, Сосновой, Ясной в д. Корюгино Слободского района</t>
  </si>
  <si>
    <t xml:space="preserve"> Строительство распределительного газопровода по ул. Европейской, Золотой д. Кисели Слободского района</t>
  </si>
  <si>
    <t>Строительство распределительного газопровода по ул. Косинской, Закатной, Сереброва, Рубиновой, Сосновое Кольцо, пер. Лесному, Ореховому и Солнечному проездам в д. Кассины Слободского района</t>
  </si>
  <si>
    <t>Строительство распределительного газопровода по ул. Марьина Роща в д. Зониха, Слободского района, Кировской области</t>
  </si>
  <si>
    <t>Строительство распределительного газопровода по ул. Южной, Молодежной, Новой в д. Заборье Слободского района</t>
  </si>
  <si>
    <t>Строительство распределительного газопровода по ул. Рублевской, Счастливой, Молодежной, Семейной в д. Головизнины Слободского района Кировской области</t>
  </si>
  <si>
    <t>Строительство распределительного газопровода по ул. Кольцевой, Ключевой, Весенней, Дачной, Лесной, Пограничной, Новоминчаковской, Дружбы в д. Верхние Кропачи Слободского района</t>
  </si>
  <si>
    <t>Строительство распределительного газопровода по ул. Мира, ул. Благостной, пер. Звездному, ул. Новосельской, ул. Счастливой в 
д. Большие Раскопины Слободского района</t>
  </si>
  <si>
    <t>Строительство распределительного газопровода по ул. Лесной в д. Большие Логуновы Слободского района</t>
  </si>
  <si>
    <t>Строительство распределительного газопровода по ул. Северная, ул. Крестьянская, ул. А.С. Пушкина, ул. Рабочая, пер. Семейный, ул. Комсомольская, ул. Гоголя г. Слободского</t>
  </si>
  <si>
    <t>Строительство распределительного газопровода по ул. Родниковая г. Слободского</t>
  </si>
  <si>
    <t>Строительство распределительного газопровода по ул. Ефимова, пер. Заречный, пер. Лесной, пер. Летний, ул. Озерная, ул. Опорная, пер. Южный г. Слободского</t>
  </si>
  <si>
    <t>Строительство распределительного газопровода в д. Щуково Слободского района</t>
  </si>
  <si>
    <t>Строительство распределительного газопровода в г. Омутнинске и д. Осокино Омутнинского района Кировской области (3 очередь строительства)</t>
  </si>
  <si>
    <t>Строительство распределительного газопровода в г. Омутнинске и д. Осокино Омутнинского района Кировской области (4 очередь строительства)</t>
  </si>
  <si>
    <t>Строительство распределительного газопровода в д. Конец Слободского района</t>
  </si>
  <si>
    <t>Строительство распределительного газопровода в д. Нижние Кропачи Слободского района</t>
  </si>
  <si>
    <t>Строительство распределительного газопровода в д. Большие Сколотни Слободского района</t>
  </si>
  <si>
    <t>Строительство распределительного газопровода в д. Мокины Слободского района</t>
  </si>
  <si>
    <t>Строительство распределительного газопровода в с. Волково Слободского района</t>
  </si>
  <si>
    <t>Строительство распределительного газопровода по ул. Луначарского в г. Слободской (кадастровый номер земельного участка 43:44:310181:169)</t>
  </si>
  <si>
    <t>Строительство распределительного газопровода по ул. Айвазовского, ул. Васнецова в д. Шихово Слободского района</t>
  </si>
  <si>
    <t>Строительство распределительного газопровода по ул. Заева в с. Филиппово Кирово-Чепецкого района</t>
  </si>
  <si>
    <t>Строительство распределительного газопровода по ул. Радужная, ул. Сельская, ул. Сосновая, ул. Казанская, ул. Северная, пр-д Проселочный, ул. Коммунальная в с. Кстинино, Кирово-Чепецкого района</t>
  </si>
  <si>
    <t>Строительство распределительного газопровода по ул. Пионерская, ул. Береговая в с. Коршик Оричевского района</t>
  </si>
  <si>
    <t>Строительство распределительного газопровода по ул. Крестьянская, ул. Первомайская в с. Истобенск Оричевского района</t>
  </si>
  <si>
    <t>Строительство распределительного газопровода по ул. Цветочная в с. Ильинское Кирово-Чепецкого района</t>
  </si>
  <si>
    <t>Строительство распределительного газопровода по ул. Труда в с. Быстрица, Оричевского района</t>
  </si>
  <si>
    <t>Строительство распределительного газопровода по ул. Мирной, Казанской, Луговой в с. Бурмакино Кирово-Чепецкого района</t>
  </si>
  <si>
    <t>Строительство распределительного газопровода по ул. Краснофлотская, ул. Урожайная в пгт. Фаленки Фаленского района</t>
  </si>
  <si>
    <t>Строительство распределительного газопровода по ул. Свободы  в пгт. Фаленки Фаленского района</t>
  </si>
  <si>
    <t>Строительство распределительного газопровода по пер. Строителей, ул. Базовая, ул. Восточная, ул. Заводская, ул. Западная, ул. Заповедная, ул. Крымская, ул. Лесная, ул. Молодежная, ул. Молодой Гвардии, ул. Новоселов, ул. Пионерская, ул. Полевая, ул. Свободы, ул. Советская, ул. Солнечная, ул. Якимовой в пгт. Оричи</t>
  </si>
  <si>
    <t>Строительство распределительного газопровода по ул. Лучистая, ул. Советской Армии, ул. Привокзальная, ул. Октябрьская в пгт. Мирный, Оричевского района</t>
  </si>
  <si>
    <t>Строительство распределительного газопровода до д.№ 24,25,25/1,26а,27,35 в п. Юбилейный Оричевского района</t>
  </si>
  <si>
    <t>Строительство распределительного газопровода по ул. Садовая в п. Торфяной, Оричевского района</t>
  </si>
  <si>
    <t xml:space="preserve">Строительство распределительного газопровода по ул. Пушкина в п. Речной, Куменского района </t>
  </si>
  <si>
    <t>Строительство распределительного газопровода по ул. Механизаторов в п. Пригородный, Кирово-Чепецкого района</t>
  </si>
  <si>
    <t>Строительство распределительного газопровода в п. Ключи, Кирово-Чепецкого района</t>
  </si>
  <si>
    <t>Строительство распределительного газопровода по ул. Центральная, ул. Спортивная, ул. Пионерская в п. Зенгино Оричевского района</t>
  </si>
  <si>
    <t>Строительство распределительного газопровода по ул. Железнодорожной в п. Зеленый Оричевского района</t>
  </si>
  <si>
    <t>Строительство распределительного газопровода по пер. Железнодоржный, пер. Северный, ул. Колхозная, ул. Кирова, ул. Ленина в ж/д ст. Просница</t>
  </si>
  <si>
    <t>Строительство распределительного газопровода по пер. Базарный, ул. Кирова в ж/д ст. Просница Кирово-Чепецкого района</t>
  </si>
  <si>
    <t>Строительство распределительного газопровода  по ул. Дома Подстанции в ж/д ст. Просница Кирово-Чепецкого района (от газопровода среднего давления в д. Погудинцы Кирово-Чепецкого района)</t>
  </si>
  <si>
    <t xml:space="preserve">Строительство распределительного газопровода по ул. Солнечная в д. Березник, Куменского района </t>
  </si>
  <si>
    <t>Строительство распределительного газопровода в д. Шевнины Оричевского района</t>
  </si>
  <si>
    <t>Строительство распределительного газопровода в д. Стрижи Кирово-Чепецкого района</t>
  </si>
  <si>
    <t>Строительство распределительного газопровода по ул. Садовая в д. Родыгинцы Кирово-Чепецкого района</t>
  </si>
  <si>
    <t>Строительство распределительного газопровода по ул. Лесная, ул. Школьная в д. Марковцы, Кирово-Чепецкого района</t>
  </si>
  <si>
    <t>Строительство распределительного газопровода в д. Лобань, Кирово-Чепецкого района</t>
  </si>
  <si>
    <t>Строительство распределительного газопровода по ул. Садовая, ул. Полевая в д. Лимоновы Кирово-Чепецкого района</t>
  </si>
  <si>
    <t>Строительство распределительного газопровода по ул. Мира в д. Леваны, Фаленского района</t>
  </si>
  <si>
    <t>Строительство распределительного газопровода в д. Колпаки Кирово-Чепецкого района</t>
  </si>
  <si>
    <t>Строительство распределительного газопровода по ул. Солнечной, Фабричной в д. Дресвяново Кирово-Чепецкого района</t>
  </si>
  <si>
    <t>Строительство распределительного газопровода в д. Долганы Кирово-Чепецкого района</t>
  </si>
  <si>
    <t>Строительство распределительного газопровода в д. Гроши, Куменского района</t>
  </si>
  <si>
    <t xml:space="preserve">Строительство распределительного газопровода по ул. Лесная в д. Васькино, Кирово-Чепецкого района </t>
  </si>
  <si>
    <t>Строительство распределительного газопровода по ул. Просницкая, ул. Северная, ул. Вокзальная в мкр.Каринторф г. Кирово-Чепецка</t>
  </si>
  <si>
    <t>Строительство распределительного газопровода по пр-ду Восточный в кв. Утробино г. Кирово-Чепецка</t>
  </si>
  <si>
    <t>Строительство распределительного газопровода в г. Кирово-Чепецк, ГРП на пересечении улиц Сосновая и Первомайская</t>
  </si>
  <si>
    <t>Строительство распределительного газопровода в г. Кирово-Чепецк, ГРП для улиц Зверева, Энгельса, Калинина, К. Маркса, Горького, Первомайская, Созонтова</t>
  </si>
  <si>
    <t>Строительство распределительного газопровода по ул. Труда, ул. Свободы, ул. Набережная, ул. Милицейская, ул. Профсоюзная г. Кирово-Чепецка</t>
  </si>
  <si>
    <t>Строительство распределительного газопровода по ул. Колхозная, ул. Чепецкая, пер. Садовый г. Кирово-Чепецка</t>
  </si>
  <si>
    <t>Строительство распределительного газопровода по МКР-23 г. Кирово-Чепецка</t>
  </si>
  <si>
    <t>Строительство распределительного газопровода по МКР-15 г. Кирово-Чепецка</t>
  </si>
  <si>
    <t>Строительство распределительного газопровода до ул. Ганинская, кв. Стародумово, кв. Поповщина, кв. Гарь, кв. Злобино г. Кирово-Чепецка</t>
  </si>
  <si>
    <t>Строительство распределительного газопровода по ул. Калинина, ул. Кирова, ул. Комсомольская, ул. Ломоносова, ул. Павлова, ул. 1-я Советская, ул. Луговая, ул. Пионерская, ул. Карла Маркса, ул. Труда, ул. Урицкого, ул. Толстого, ул. Первомайская в г. Зуевка</t>
  </si>
  <si>
    <t>Строительство распределительного газопровода по ул. Р.Беляевой в г. Зуевка</t>
  </si>
  <si>
    <t>Строительство распределительного газопровода в д. Векшино Кирово-Чепецкого района</t>
  </si>
  <si>
    <t>Строительство распределительного газопровода в п. База отдыха завода ОЦМ Кирово-Чепецкого района</t>
  </si>
  <si>
    <t>Строительство распределительного газопровода по ул. Новая в п. Вичевщина Куменского района</t>
  </si>
  <si>
    <t>Строительство распределительного газопровода в д. Верхние Булдаки Слободского района</t>
  </si>
  <si>
    <t>Строительство распределительного газопровода по ул. Комсомольская в пгт. Оричи Оричевского района</t>
  </si>
  <si>
    <t>Строительство газопровода до земельного участка с кадастровым номером 43:40:003205:556 по адресу: Кировская область, г. Киров, с. Бахта, ул. Мелиораторов 1-я, д. 2, кв. 2</t>
  </si>
  <si>
    <t>Строительство газопровода до земельного участка с кадастровым номером 43:40:003205:444 по адресу: Кировская область, г. Киров, с. Бахта, ул. Юбилейная, д. 7В (1)</t>
  </si>
  <si>
    <t>Строительство газопровода до земельного участка с кадастровым номером 43:40:002414:628 по адресу: Кировская область, г. Киров, п. Садаковский, ул. Московская, д. 5а/4</t>
  </si>
  <si>
    <t>Строительство газопровода до земельного участка с кадастровым номером 43:40:002414:632 по адресу: Кировская обл. г. Киров, п. Садаковский, ул. Московская, д. 5а</t>
  </si>
  <si>
    <t>Строительство газопровода до земельного участка с кадастровым номером 43:40:002609:58 по адресу: Кировская область, г. Киров, п. Дороничи, проспект Победы, 1-я улица, д. 2г</t>
  </si>
  <si>
    <t>Строительство газопровода до земельного участка с кадастровым номером 43:40:002203:37 по адресу: Кировская обл. п. Ганино, ул. Щербининская, д. 18</t>
  </si>
  <si>
    <t>Строительство газопровода до границ земельного участка с кадастровым номером 43:40:002211:23 по адресу: Кировская обл., г. Киров, д. Хабаровы, д. 8а</t>
  </si>
  <si>
    <t>Строительство газопровода до земельного участка с к.н. 43:40:002216:222 по адресу: Кировская область, г. Киров, д. Сергеево, ул. Клюквенная, д. 4а</t>
  </si>
  <si>
    <t>Строительство газопровода до земельного участка с кадастровым номером 43:40:003633:790 по адресу: Кировская область, г.Киров, д. Малая Субботиха, ул. Кузнечная</t>
  </si>
  <si>
    <t>Строительство газопровода до земельного участка с кадастровым номером 43:40:000796:80 по адресу: Кировская область, г. Киров, ул. Александра Орлова, д. 22</t>
  </si>
  <si>
    <t>Строительство газопровода до земельного участка с кадастровым номером 43:40:000604:297 по адресу: Кировская область, г. Киров, ул. Вишневая, д. 15</t>
  </si>
  <si>
    <t>Строительство газопровода до земельного участка с кадастровым номером 43:40:000796:204 по адресу: г. Киров, ул. А.Орлова, 16</t>
  </si>
  <si>
    <t>Строительство газопровода до территории сдт. Спутник Первомайского района г. Кирова</t>
  </si>
  <si>
    <t>Строительство газопровода до территории сдт. Патриарх г. Киров</t>
  </si>
  <si>
    <t>Строительство газопровода до территории сдт Восход, сдт Мелодия, сдт Луговые Ленинского района г. Кирова (кадастровые кварталы 43:40:010478, 43:40:050478, 43:40:010486)</t>
  </si>
  <si>
    <t>Строительство газопровода до территории сдт Уют Первомайского района г. Кирова (кадастровый номер квартала 43:40:031252)</t>
  </si>
  <si>
    <t>Строительство газопровода до территории сдт. Юбилейный Первомайского района г. Кирова (кадастровый номер квартала 43:40:001256)</t>
  </si>
  <si>
    <t>Строительство газопровода до территории сдт. Ивушка и сдт. Заречье-2 Первомайского района г. Кирова (кадастровые номера кварталов 43:40:011257, 43:40:031258)</t>
  </si>
  <si>
    <t>Строительство газопровода ввод к жилому дому №10 по ул. Гоголя в г. Слободской Слободского района (кадастровый номер земельного участка 43:44:310123:0033)</t>
  </si>
  <si>
    <t>Строительство газопровода -ввод к жилому дому № 11 по ул. Советской в с. Шурма Уржумского р-на (кад. №43:35:531002:194)</t>
  </si>
  <si>
    <t>выполнено Реконструкция существующей газораспределительной сети по ул.Бориса Чиркова в г.Нолинск</t>
  </si>
  <si>
    <t>выполнено Газопроод-ввод к жилому дому № 13 в д. Воронье г. Кирова (земельный участок с кадастровым номером 43:40:003821:36)</t>
  </si>
  <si>
    <t>выполнено Газснабжение жилого дома г. Киров, ул. Слобода Лянгасы, д. 64а</t>
  </si>
  <si>
    <t>выполнено Газопровод- ввод к жилому дому № 3 по ул. Комсомольская в мкр. Каринторф г. Кирово-Чепецка</t>
  </si>
  <si>
    <t>выполнено Газопровод- ввод к жилому дому № 42 по ул. Полевая в мкр. Каринторф г. Кирово-Чепецка</t>
  </si>
  <si>
    <t>выполнено Газопровод- ввод к жилому дому № 13 по ул. Полевая в мкр. Каринторф г. Кирово-Чепецка</t>
  </si>
  <si>
    <t>выполнено Газопровод- ввод к жилому дому № 24 по ул. Северная в мкр. Каринторф г. Кирово-Чепецка</t>
  </si>
  <si>
    <t>выполнено  Газопровод- ввод к жилому дому № 39 по ул. Кооперативная в г. Кирово-Чепецке</t>
  </si>
  <si>
    <t>выполнено Газопровод- ввод к жилому дому № 46 по ул. Кооперативная в г. Кирово-Чепецке</t>
  </si>
  <si>
    <t>выполнено Газопровод- ввод к жилому дому № 15 по ул. Комсомольская в мкр. Каринторф г. Кирово-Чепецка</t>
  </si>
  <si>
    <t>выполнено Газопровод- ввод к жилому дому № 16 по пер. Майский в г. Кирово-Чепецке</t>
  </si>
  <si>
    <t>выполнено Газопровод- ввод к жилому дому № 4 по ул. Комсомольская в мкр. Каринторф г. Кирово-Чепецка</t>
  </si>
  <si>
    <t>выполнено Газопровод- ввод к жилому дому № 11 по ул. Набережная в мкр. Каринторф г. Кирово-Чепецка</t>
  </si>
  <si>
    <t>выполнено Газопровод- ввод к жилому дому № 28 по ул. Северная в мкр. Каринторф г. Кирово-Чепецка</t>
  </si>
  <si>
    <t>выполнено Газопровод- ввод к жилому дому № 15 по ул. Полевая в мкр. Каринторф г. Кирово-Чепецка</t>
  </si>
  <si>
    <t>выполнено Закольцовочный газопровод по ул. Колхозная в ж/д ст. Просница Кирово-Чепецкого района</t>
  </si>
  <si>
    <t>выполнено газоснабжение жилого дома № 11 по пер. 2 Крупской в г.Вятские Поляны</t>
  </si>
  <si>
    <t>выполнено газоснабжение жилого дома № 61 кв. 1 по ул. Ленина в г. Вятские Поляны Вятскополянского района (кадастровый номер земельного участка 43:41:000041:110)</t>
  </si>
  <si>
    <t>выполнено газоснабжение жилого дома № 181А по ул. Ленина в г. Вятские Поляны</t>
  </si>
  <si>
    <t>выполнено газоснабжение жилого дома № 2 по пер. Красный в г. Вятские Поляны</t>
  </si>
  <si>
    <t>выполнено газоснабжение жилого дома № 17, кв. 3 по ул.Больничная в г. Вятские Поляны (кадастровый номер земельного участка 43:41:000046:357)</t>
  </si>
  <si>
    <t>выполнено газоснабжение жилого дома № 23 по ул.Механизаторов в г. Вятские Поляны (кадастровый номер земельного участка 43:41:000030:322)</t>
  </si>
  <si>
    <t>выполнено газоснабжение жилого дома № 30 по ул. Луговая в г. Вятские Поляны</t>
  </si>
  <si>
    <t>выполнено газоснабжение жилого дома №5 кв.1  по ул. Тургенева в г. Вятские Поляны Вятскополянского района (кадастровый номер земельного участка 43:41:000050:110)</t>
  </si>
  <si>
    <t>выполнено газоснабжение жилого дома № 6 по ул. Вишнева в г. Вятские Поляны (кадастровый номер земельного участка 43:41:000030:291)</t>
  </si>
  <si>
    <t>выполнено газоснабжение жилого дома № 4 по пер. К.Маркса 1-й в г. Вятские Поляны Вятскополянского района (кадастровый номер земельного участка 43:41:000055:242)</t>
  </si>
  <si>
    <t>выполнено газоснабжение жилого дома №23 по ул. Речная в г. Сосновка Вятскополянского района</t>
  </si>
  <si>
    <t>выполнено газоснабжение жилого дома № 48 по ул. Строителей в г. Сосновка Вятскоплянского района</t>
  </si>
  <si>
    <t>выполнено газоснабжение жилого дома № 7 по ул. Свердлова в г. Сосновка Вятскополянского района</t>
  </si>
  <si>
    <t>выполнено газоснабжение жилого дома №49 по ул. Свердлова в г. Сосновка Вятскополянского района</t>
  </si>
  <si>
    <t>выполнено газоснабжение жилого дома №4, кв. 2 по ул. Пушкина в г. Сосновка Вятскополянского района (кадастровый номер земельного участка 43:07:010125:36)</t>
  </si>
  <si>
    <t>выполнено газоснабжение жилого дома №36 по ул. Герцена в г. Сосновка Вятскополянского района (кадастровый номер земельного участка 43:07:010138:91)</t>
  </si>
  <si>
    <t>выполнено газоснабжение жилого дома №1А по ул. Больничная в г. Сосновка Вятскополянского района</t>
  </si>
  <si>
    <t>выполнено газоснабжение жилого дома №3 по ул. Плеханова в г. Сосновка Вятскополянского района</t>
  </si>
  <si>
    <t>выполнено газоснабжение жилого дома №84 по ул. Садовая в г. Сосновка Вятскополянского района (кадастровый номер земельного участка 43:07:010113:195)</t>
  </si>
  <si>
    <t>выполнено газоснабжение жилого дома №32 по ул. Свободы в г. Сосновка Вятскополянского района (кадастровый номер земельного участка 43:07:010112:140)</t>
  </si>
  <si>
    <t>выполнено газоснабжение жилого дома № 1 по ул. Ворошилова в г. Сосновка Вятскоплянского района</t>
  </si>
  <si>
    <t>выполнено газоснабжение жилого дома №23, кв.2 по ул. Загородная в г. Сосновка Вятскополянского района</t>
  </si>
  <si>
    <t>выполнено газоснабжение жилого дома №7 по ул. Подгорная в д. Верхняя Тойма Вятскополянского района</t>
  </si>
  <si>
    <t>выполнено газоснабжение жилого дома № 9 кв. 1 по ул. Полевая в д. Виноградово Вятскополянского района (кадастровый номер земельного участка 43:07:070101:468)</t>
  </si>
  <si>
    <t>выполнено газоснабжение квартиры № 1 в жилом доме № 13 ул. Новая д. Виноградово Вятскополянского района (кадастровый номер земельного участка 43:07:070101:291)</t>
  </si>
  <si>
    <t>выполнено газоснабжение жилого дома №11, кв.2 по ул. Новая в д. Виноградово Вятскополянского района</t>
  </si>
  <si>
    <t>выполнено газоснабжение жилого дома №7, кв.1 по ул. Новая в д. Виноградово Вятскополянского района</t>
  </si>
  <si>
    <t>выполнено газоснабжение жилого дома №19 по ул. Мира в д. Гремячка Вятскополянского района</t>
  </si>
  <si>
    <t>выполнено газоснабжение жилого дома №7, кв. 2 ул. Мира в д. Гремячка Вятскополянского района (кадастровый номер земельного участка 43:07:030101:135)</t>
  </si>
  <si>
    <t>выполнено газоснабжение жилого дома № 44 по ул. Мира в д. Гремячка Вятскополянского района (кадастровый номер земельного участка 43:07:030101:154)</t>
  </si>
  <si>
    <t>выполнено газоснабжение жилого дома № 9 по ул. Мира в д. Гремячка Вятскополянского района (кадастровый номер земельного участка 43:07:030101:136)</t>
  </si>
  <si>
    <t>выполнено газоснабжение жилого дома № 25 по ул. Центральная в д. Дым-дым-Омга Вятскополянского района (кадастровый номер земельного участка 43:07:070201:126)</t>
  </si>
  <si>
    <t>выполнено газоснабжение жилого дома № 46а по ул. Центральная в д. Каракули Вятскополянского района (кадастровый номер земельного участка 43:07:080301:288)</t>
  </si>
  <si>
    <t>выполнено газоснабжение жилого дома №21 по ул. Центральная в дер. Каракуля Вятскополянского района (кадастровый номер земельного участка 43:07:080301:276)</t>
  </si>
  <si>
    <t>выполнено газоснабжение жилого дома № 27 по ул. Центральная д. Каракули ул. Центральная д. 27 Вятскополянского района (земельный участок с кадастровым номером 43:07:080301:290)</t>
  </si>
  <si>
    <t>выполнено газоснабжение жилого дома № 44 по ул. Центральная в д. Каракули Вятскополянского района (земельный участок с кадастровым номером 43:07:080301:317)</t>
  </si>
  <si>
    <t>выполнено газоснабжение жилого дома № 57 по ул. Центральная в д. Каракули Вятскополянского района (земельный участок с кадастровым номером 43:07:080301:337)</t>
  </si>
  <si>
    <t>выполнено газоснабжение жилого дома № 22 по ул. Центральная в д. Каракули Вятскополянского района (кадастровый номер земельного участка 43:07:080301:277)</t>
  </si>
  <si>
    <t>выполнено газоснабжение жилого дома №63 по ул. Садовая в д. Киняусь Вятскополянского района</t>
  </si>
  <si>
    <t>выполнено газоснабжение жилого дома №71 по ул. Садовая в д. Киняусь Вятскополянского района (кадастровый номер земельного участка 43:07:040201:014)</t>
  </si>
  <si>
    <t>выполнено газоснабжение жилого дома №65 по ул. Садовая в д. Киняусь Вятскополянского района (кадастровый номер земельного участка 43:07:040201:335)</t>
  </si>
  <si>
    <t>выполнено газоснабжение жилого дома № 52 по ул. Садовая в д. Киняусь Вятскополянского района</t>
  </si>
  <si>
    <t>выполнено газоснабжение жилого дома № 35 по ул. Садовая в в д. Киняусь Вятскополянского района</t>
  </si>
  <si>
    <t>выполнено газоснабжение жилого дома № 115а по ул. Садовая  в д. Киняусь Вятскополянского района</t>
  </si>
  <si>
    <t>выполнено газоснабжение жилого дома № 1 по ул. Садовая в д. Киняусь Вятскополянского района</t>
  </si>
  <si>
    <t>выполнено газоснабжение жилого дома № 36 по ул. Помяловская в д. Куршино Вятскоплянского района</t>
  </si>
  <si>
    <t>выполнено газоснабжение жилого дома №  3 по ул. Малая в д. Куршино Вятскоплянского района</t>
  </si>
  <si>
    <t>выполнено газоснабжение жилого дома № 12 по ул. Малая в д. Куршино Вятскополянского района</t>
  </si>
  <si>
    <t>выполнено газоснабжение жилого дома №26 по ул. Большая в д. Куршино Вятскополянского района</t>
  </si>
  <si>
    <t>выполнено газоснабжение жилого дома № 24 по ул. Новая в д. Куршино Вятскополянского района (кадастровый номер земельного участка 43:07:050303:73)</t>
  </si>
  <si>
    <t>выполнено газоснабжение жилого дома № 15 по ул. Помяловская в д. Куршино Вятскоплянского района</t>
  </si>
  <si>
    <t>выполнено газоснабжение жилого дома № 25 по ул. Помяловская в д. Куршино Вятскоплянского района</t>
  </si>
  <si>
    <t>выполнено газоснабжение жилого дома № 30 по ул. Большая в д. Куршино Вятскоплянского района</t>
  </si>
  <si>
    <t>выполнено газоснабжение жилого дома №18 ул. Береговая в д. Луговой Изран Вятскополянского района (кадастровый номер земельного участка 43:07:080501:56)</t>
  </si>
  <si>
    <t>выполнено газоснабжение жилого дома № 16 по ул. Береговая в д. Луговой Изран Вятскополянского района (кадастровый номер земельного участка 43:07:080501:162)</t>
  </si>
  <si>
    <t>выполнено газоснабжение жилого дома № 32 по ул. Центральная в д. Мериновщина Вятскоплянского района</t>
  </si>
  <si>
    <t>выполнено газоснабжение жилого дома №33 по ул. Набережная в дер. Нижняя Тойма Вятскополянского района (кадастровый номер земельного участка 43:07:090205:420)</t>
  </si>
  <si>
    <t>выполнено газоснабжение жилого дома №293 по ул. Центральная в д. Нижняя Тойма Вятскополянского района (кадастровый номер земельного участка 43:07:090201:302)</t>
  </si>
  <si>
    <t>выполнено газоснабжение жилого дома №3 по пер. Дачный в д. Новая Малиновка Вятскополянского района</t>
  </si>
  <si>
    <t>выполнено газоснабжение жилого дома №5 по ул. Лесная в д. Новая Малиновка Вятскополянского района</t>
  </si>
  <si>
    <t>выполнено газоснабжение жилого дома № 31 по ул. Лесная в д. Новая Малиновка Вятскополянского района (кадастровый номер земельного участка 43:07:330201:113)</t>
  </si>
  <si>
    <t>выполнено газоснабжение жилого дома № 31 по ул. Пинигерьская, в д. Новый Пинигерь Вятскополянского района (кадастровый номер земельного участка 43:07:370501:92)</t>
  </si>
  <si>
    <t>выполнено газоснабжение жилого дома № 6/1 по ул.Кирова в д. Сосмак (кадастровый номер земельного участка 43:07:100302:345)</t>
  </si>
  <si>
    <t>выполнено газоснабжение жилого дома № 44 по  ул. Речная  д. Старая Малиновка в  Вятскополянском районе (кадастровый номер земельного участка 43:07:030301:318)</t>
  </si>
  <si>
    <t>выполнено газоснабжение жилого дома № 32 по ул. Речная в д. Старая Малиновска Вятскополянского района (кадастровый номер земельного участка 43:07:030301:255)</t>
  </si>
  <si>
    <t>выполнено газоснабжение жилого дома №19, кв.2 по ул. Молодежная в д. Старая Малиновка Вятскополянского района</t>
  </si>
  <si>
    <t>выполнено газоснабжение жилого дома № 18 кв. 2 по ул. Молодежная в д. Старая Малиновка Вятскополянского района (кадастровый номер земельного участка 43:07:030301:440)</t>
  </si>
  <si>
    <t>выполнено газоснабжение жилого дома № 7 кв. 1 по ул. Молодежная в д. Старая Малиновка Вятскополянского района (кадастровый номер земельного участка 43:07:030301:0189)</t>
  </si>
  <si>
    <t>выполнено газоснабжение квартиры № 2 в жилом доме № 17  ул. Молодежная д. Старая Малиновка в  Вятскополянском районе (кадастровый номер земельного участка 43:07:030301:180)</t>
  </si>
  <si>
    <t>выполнено газоснабжение жилого дома № 5 по  пер. Зеленый д. Старая Малиновка в  Вятскополянском районе (кадастровый номер земельного участка 43:07:030301:199)</t>
  </si>
  <si>
    <t>выполнено газоснабжение жилого дома № 28 по ул. Труда в д. Старая Малиновка Вятскополянского района (кадастровый номер земельного участка 43:07:030301:213)</t>
  </si>
  <si>
    <t>выполнено газоснабжение жилого дома № 37 по ул. Речная в д. Старая Малиновка Вятскополянского района (кадастровый номер земельного участка 43:07:030301:262)</t>
  </si>
  <si>
    <t>выполнено газоснабжение жилого дома № 16 по ул. Речная в д. Старая Малиновка Вятскополянского района (кадастровый номер земельного участка 43:07:030301:4)</t>
  </si>
  <si>
    <t>выполнено газоснабжение жилого дома № 12 по ул. Труда в д. Старая Малиновска Вятскополянского района (кадастровый номер земельного участка 43:07:030301:436)</t>
  </si>
  <si>
    <t>выполнено газоснабжение жилого дома №38 по ул. Труда в д. Старая Малиновка Вятскополянского района (кадастровый номер земельного участка 43:07:030301:219)</t>
  </si>
  <si>
    <t>выполнено газоснабжение жилого дома № 9 кв. 1 по ул. Молодежная в д. Старая Малиновка Вятскополянского района (кадастровый номер земельного участка 43:07:030301:187)</t>
  </si>
  <si>
    <t>выполнено газоснабжение жилого дома № 21 по ул. Новая в д. Старый Пинигерь Вятскоплянского района</t>
  </si>
  <si>
    <t>выполнено газоснабжение жилого дома №60 по ул. Советская в д. Чекашево Вятскополянского района (кадастровый номер земельного участка 43:07:120203:0021)</t>
  </si>
  <si>
    <t>выполнено газоснабжение жилого дома №50 по ул. Школьная в д. Чекашево Вятскополянского района (кадастровый номер земельного участка 43:07:120202:0043)</t>
  </si>
  <si>
    <t>выполнено газоснабжение жилого дома № 21 по ул. Центральная в д. Ямышка Вятскоплянского района</t>
  </si>
  <si>
    <t>выполнено газоснабжение жилого дома № 12 по ул. Центральная в д. Ямышка Вятскоплянского района</t>
  </si>
  <si>
    <t>выполнено газоснабжение жилого дома № 16 по ул. Центральная в дер. Ямышка Вятскополянского района (кадастровый номер земельного участка 43:07:110601:24)</t>
  </si>
  <si>
    <t>выполнено газоснабжение жилого дома № 25 по ул. Молодежная в д. Ямышка Вятскоплянского района</t>
  </si>
  <si>
    <t>выполнено газоснабжение жилого дома №117 по ул. Набережная в пгт. Красная Поляна Вятскополянского района</t>
  </si>
  <si>
    <t>выполнено газоснабжение жилого дома №40 по ул. Привокзальная в пгт. Красная Поляна Вятскополянского района</t>
  </si>
  <si>
    <t>выполнено газоснабжение жилого дома № 13 по ул. Мира в пгт. Красная Поляна Вятскополянского района (кадастровый номер земельного участка 43:07:020103:69)</t>
  </si>
  <si>
    <t>выполнено газоснабжение жилого дома № 77 по ул. Набережная в пгт. Красная Поляна Вятскополянского района</t>
  </si>
  <si>
    <t>выполнено газоснабжение жилого дома № 24 по ул. Ямное в пгт. Красная Поляна Вятскополянского района</t>
  </si>
  <si>
    <t>выполнено  газоснабжение жилого дома № 3 по ул. Ямное в пгт. Красная Поляна Вятскополянского района</t>
  </si>
  <si>
    <t>выполнено газоснабжение жилого дома № 2 по ул. Лесная в пгт. Красная Поляна Вятскополянского района</t>
  </si>
  <si>
    <t>выполнено газоснабжение жилого дома №  13 по пер. Свободы 2-й в пгт. Красная Поляна Вятскополянского района</t>
  </si>
  <si>
    <t>выполнено газоснабжение жилого дома № 21 по 1 пер. Свободы в пгт. Красная Поляна Вятскополянского района</t>
  </si>
  <si>
    <t>выполнено газоснабжение жилого дома № 20 по ул. Урицкого в пгт. Красная Поляна Вятскополянского района</t>
  </si>
  <si>
    <t>выполнено газоснабжение жилого дома №  40 по ул. Азина в пгт. Красная Поляна Вятскополянского района</t>
  </si>
  <si>
    <t>выполнено газоснабжение жилого дома № 23 по ул. Первомайская в п. Казанка Вятскополянского района (кадастровый номер земельного участка 43:07:070301:144)</t>
  </si>
  <si>
    <t>выполнено газоснабжение жилого дома № 7, кв. 1 ул. Лесная п. Казанка  Вятскополянского района (кадастровый номер земельного участка 43:07:070301:167)</t>
  </si>
  <si>
    <t>выполнено газоснабжение жилого дома №34 по ул. Первомайская в п. Казанка Вятскополянского района</t>
  </si>
  <si>
    <t>выполнено газоснабжение жилого дома № 3, кв. 1 по пер. Школьный в п. Казанка  Вятскополянского района (кадастровый номер земельного участка 43:07:070301:196)</t>
  </si>
  <si>
    <t>выполнено газоснабжение жилого дома № 3, кв. 2 по пер. Школьный в п. Казанка  Вятскополянского района (кадастровый номер земельного участка 43:07:070301:197)</t>
  </si>
  <si>
    <t>выполнено газоснабжение квартиры № 2 в жилом доме № 3 ул. Школьная п. Казанка  Вятскополянского района (кадастровый номер земельного участка 43:07:070301:176)</t>
  </si>
  <si>
    <t>выполнено газоснабжение жилого дома №1 по ул. Школьная в п. Казанка Вятскополянского района</t>
  </si>
  <si>
    <t>выполнено газоснабжение жилого дома №4 кв.2 по ул. Школьная в пос. Казанка Вятскополянского района (кадастровый номер земельного участка 43:07:070301:191)</t>
  </si>
  <si>
    <t>выполнено газоснабжение жилого дома № 6 по ул. Труда в п. Усть-Люга Вятскоплянского района (кадастровый номер земельного участка 43:07:110404:795)</t>
  </si>
  <si>
    <t>выполнено газоснабжение жилого дома № 6 по ул. Комсомольская в п. Усть-Люга Вятскоплянского района</t>
  </si>
  <si>
    <t>выполнено газоснабжение жилого дома № 12 по ул. Подгорная в п. Усть-Люга Вятскоплянского района (кадастровый номер земельного участка 43:07:110404:647)</t>
  </si>
  <si>
    <t>выполнено газоснабжение жилого дома № 89 по ул. Лесная в п. Усть-Люга Вятскоплянского района</t>
  </si>
  <si>
    <t>выполнено газоснабжение жилого дома № 65 по ул. Совесткая в п. Усть-Люга Вятскоплянского района</t>
  </si>
  <si>
    <t>выполнено газоснабжение жилого дома № 40 по ул. Советская в п. Усть-Люга Вятскополянского района (кадастровый номер земельного участка 43:07:110402:211)</t>
  </si>
  <si>
    <t>выполнено газоснабжение жилого дома № 46 по ул. Совесткая в п. Усть-Люга Вятскоплянского района</t>
  </si>
  <si>
    <t>выполнено газоснабжение жилого дома № 40 по ул. Лесная в п. Усть-Люга Вятскоплянского района</t>
  </si>
  <si>
    <t>выполнено газоснабжение жилого дома № 30 по ул. Пионерская в п. Усть-Люга Вятскоплянского района (кадастровый номер земельного участка 43:07:110404:528)</t>
  </si>
  <si>
    <t>выполнено газоснабжение жилого дома № 29 по ул. Пионерская в п. Усть-Люга Вятскоплянского района</t>
  </si>
  <si>
    <t>выполнено газоснабжение жилого дома № 26 по ул. Пионерская в п. Усть-Люга Вятскоплянского района (кадастровый номер земельного участка 43:07:110404:634)</t>
  </si>
  <si>
    <t>выполнено газоснабжение жилого дома № 66 по ул. Лесная в п. Усть-Люга Вятскоплянского района (кадастровый номер земельного участка 43:07:110403:0302)</t>
  </si>
  <si>
    <t>выполнено газоснабжение жилого дома №  10 по ул. Пионерская в п. Усть-Люга Вятскоплянского района</t>
  </si>
  <si>
    <t>выполнено газоснабжение жилого дома № 4 по ул. Труда в п. Усть-Люга Вятскоплянского района</t>
  </si>
  <si>
    <t>выполнено газоснабжение жилого дома № 29 кв. 1 по ул. Совесткая в п. Усть-Люга Вятскоплянского района</t>
  </si>
  <si>
    <t>выполнено газоснабжение жилого дома № 59Б по ул. Центральная в с. Ершовка Вятскополянского района</t>
  </si>
  <si>
    <t>выполнено газоснабжение жилого дома № 31 по ул. Советская в с. Кулыги Вятскополянского района</t>
  </si>
  <si>
    <t>выполнено газоснабжение жилого дома № 28 по ул. Новая в д. Кулыги Вятскополянского района</t>
  </si>
  <si>
    <t>выполнено газоснабжение жилого дома №29 по ул. Средняя в д. Кулыги Вятскополянского района (кадастровый номер земельного участка 43:07:050202:305)</t>
  </si>
  <si>
    <t>выполнено газоснабжение жилого дома №56 по ул. Средняя в д. Кулыги Вятскополянского района</t>
  </si>
  <si>
    <t>выполнено газоснабжение жилого дома № 30 по ул. Заречная в д. Кулыги Вятскополянского района (земельный участок с кадастровым номером 43:07:050202:380)</t>
  </si>
  <si>
    <t xml:space="preserve">выполнено газоснабжение жилого дома № 39 по ул. Новая в д. Кулыги Вятскополянского района </t>
  </si>
  <si>
    <t>выполнено газоснабжение жилого дома № 5 по ул. Суровцева, в г. Малмыж Малмыжского района (кадастровый номер земельного участка 43:17:310103:0119)</t>
  </si>
  <si>
    <t>выполнено газоснабжение жилого дома №1б по ул. Вишневая в г. Малмыж Малмыжского района (кадастровый номер земельного участка 43:17:381001:1061)</t>
  </si>
  <si>
    <t xml:space="preserve">выполнено газоснабжение жилого дома №5, кв. 14 по ул. К.Маркса в г. Малмыж Малмыжского района (кадастровый номер земельного участка 43:17:310112:99) </t>
  </si>
  <si>
    <t>выполнено газоснабжение жилого дома № 1 кв. 2 по ул. Тургенева в г. Малмыж</t>
  </si>
  <si>
    <t>выполнено газоснабжение жилого дома № 4 по ул. Островского д. 4 в г. Малмыж</t>
  </si>
  <si>
    <t>выполнено газоснабжение жилого дома № 5 по ул. Гагарина в г. Малмыж Малмыжского района (кадастровый номер земельного участка 43:17:310130:0046)</t>
  </si>
  <si>
    <t>выполнено газоснабжение жилого дома № 32 по ул. Суровцева в г. Малмыж</t>
  </si>
  <si>
    <t>выполнено газоснабжение жилого дома №20а по ул. Центральная в д. Малый Китяк Малмыжского района (кадастровый номер земельного участка 43:17:340402:63)</t>
  </si>
  <si>
    <t>выполнено газоснабжение жилого дома № 28 по ул. Ушакова  в д. Пахотная Малмыжского района</t>
  </si>
  <si>
    <t xml:space="preserve">выполнено газоснабжение жилого дома №15 по ул. Новая в д. Пахотная Малмыжского района (кадастровый номер земельного участка 43:17:380702:0093) </t>
  </si>
  <si>
    <t>выполнено газоснабжение жилого дома № 72 по ул. Большая в д. Пахотная Малмыжского района</t>
  </si>
  <si>
    <t>выполнено газоснабжение жилого дома №53 по ул. Большая в д. Пахотная Малмыжского района</t>
  </si>
  <si>
    <t>выполнено газоснабжение жилого дома № 8 по ул. Новая в д. Пахотная Малмыжского района (кадастровый номер земельного участка 43:17380702:240)</t>
  </si>
  <si>
    <t>выполнено газоснабжение жилого дома № 16 по ул. Большая в д. Старая Коса Малмыжского района</t>
  </si>
  <si>
    <t>выполнено газоснабжение жилого дома № 55 по ул. Центральная в д. Старый Кокуй Малмыжского района</t>
  </si>
  <si>
    <t>выполнено газоснабжение жилого дома № 85 по ул. Центральная в д. Старый Кокуй Малмыжского района</t>
  </si>
  <si>
    <t>выполнено газоснабжение жилого дома № 34а по ул. Садовая в д. Старый Кокуй Малмыжского района</t>
  </si>
  <si>
    <t>выполнено газоснабжение жилого дома № 13 по ул. Горная в д. Удмурт Китяк Малмыжского района</t>
  </si>
  <si>
    <t>выполнено газоснабжение жилого дома № 45 кв. 1 по ул. Трудовая  в починке Кулапинский Малмыжского района</t>
  </si>
  <si>
    <t>выполнено газоснабжение жилого дома № 34 по ул. Николая Тишина в с. Большой Китяк Малмыжского района (кадастровый номер земельного участка 43:17:340202:113)</t>
  </si>
  <si>
    <t>выполнено газоснабжение жилого дома № 87 по ул. Луговая д. 87 в с . Большой Китяк Малмыжского района</t>
  </si>
  <si>
    <t>выполнено газоснабжение жилого дома № 15 по ул. Береговая в с. Гоньба Малмыжского района (кадастровый номер земельного участка 43:17:480202:177)</t>
  </si>
  <si>
    <t>выполнено газоснабжение жилого дома № 13 по ул. Школьная в с. Гоньба Малмыжского района (кадастровый номер земельного участка 43:17:480202:0016)</t>
  </si>
  <si>
    <t>выполнено газоснабжение жилого дома № 9, кв. 2 по ул. Трудовая в с. Гоньба Малмыжского района (кадастровый номер земельного участка 43:17:480202:160)</t>
  </si>
  <si>
    <t xml:space="preserve">выполнено газоснабжение жилого дома №2 по ул. Трудовая в с. Гоньба Малмыжского района (кадастровый номер земельного участка 43:17:480202:169) </t>
  </si>
  <si>
    <t>выполнено газоснабжение жилого дома № 11 по ул. Заводская в с. Гоньба в Малмыжском районе (кадастровый номер земельного участка 43:17:480201:169)</t>
  </si>
  <si>
    <t xml:space="preserve">выполнено газоснабжение жилого дома №42 по ул. Пролетарская в с. Гоньба Малмыжского района (кадастровый номер земельного участка 43:17:480201:145) </t>
  </si>
  <si>
    <t>выполнено газоснабжение жилого дома № 48 по ул. Колхозная в с. Дерюшево Малмыжского района</t>
  </si>
  <si>
    <t>выполнено газоснабжение жилого дома №107 по ул. Пролетарская в с. Калинино Малмыжского района (кадастровый номер земельного участка 43:17:380303:0040)</t>
  </si>
  <si>
    <t>выполнено газоснабжение жилого дома № 20 по ул. Свободы в с. Калинино Малмыжского района</t>
  </si>
  <si>
    <t>выполнено газоснабжение жилого дома № 18 кв 1 по ул. Полевая в с. Калинино Малмыжского района</t>
  </si>
  <si>
    <t>выполнено газоснабжение жилого дома № 16 по ул. Комсомольская в с. Калинино Малмыжского района</t>
  </si>
  <si>
    <t>выполнено газоснабжение жилого дома № 41 по ул.Горная в с. Калинино Малмыжского района</t>
  </si>
  <si>
    <t>выполнено газоснабжение жилого дома № б/н ул. Заводская (кадастровый номер земельного участка 43:17:380307:523) в с. Калинино Малмыжского района</t>
  </si>
  <si>
    <t>выполнено газоснабжение жилого дома № 15 по ул. Колхозная в с. Мари-Малмыж Малмыжского района</t>
  </si>
  <si>
    <t>выполнено газоснабжение жилого дома № 8 по ул. Пентеговская в с. Мари-Малмыж Малмыжского района</t>
  </si>
  <si>
    <t>выполнено газоснабжение жилого дома № 11 по ул. Ким в с. Мари-Малмыж Малмыжского района</t>
  </si>
  <si>
    <t>выполнено газоснабжение жилого дома № 15 по ул. Красная в с. Мари-Малмыж Малмыжского района (кадастровый номер земельного участка 43:17:400201:86)</t>
  </si>
  <si>
    <t>выполнено газоснабжение жилого дома № 9а по ул. Млодежная в с. Мари-Малмыж Малмыжского района</t>
  </si>
  <si>
    <t>выполнено газоснабжение жилого дома № 1 по ул. Труда в с. Новая Смаиль Малмыжского района</t>
  </si>
  <si>
    <t>выполнено газоснабжение жилого дома № 2 кв. 2 по ул. Свободы  в с. Новая Смаиль Малмыжского района</t>
  </si>
  <si>
    <t>выполнено газоснабжение жилого дома № 3А по ул. Пролетарская в с. Рожки Малмыжского района</t>
  </si>
  <si>
    <t>выполнено газоснабжение жилого дома № 152 кв. 1 по ул. Октябрьская  в с. Рожки Малмыжского района</t>
  </si>
  <si>
    <t>выполнено газоснабжение жилого дома № 1 кв. 1 по ул. Пролетарская в с. Рожки Малмыжского района</t>
  </si>
  <si>
    <t>выполнено газоснабжение жилого дома № 31А по ул. Колхозная в с. Рожки Малмыжского района</t>
  </si>
  <si>
    <t>выполнено газоснабжение жилого дома № 59 по ул. Октябрьская в с. Савали Малмыжского района</t>
  </si>
  <si>
    <t>выполнено газоснабжение жилого дома № 34 по ул. Зеленая в с. Савали Малмыжского района</t>
  </si>
  <si>
    <t>выполнено газоснабжение жилого дома № 53 по ул. Октябрьская в с. Савали Малмыжского района</t>
  </si>
  <si>
    <t>выполнено газоснабжение жилого дома № 49 по ул. Октябрьская в с. Савали Малмыжского района</t>
  </si>
  <si>
    <t>выполнено газоснабжение жилого дома № 12 кв. 2 по ул. Совхозная в с. Савали Малмыжского района</t>
  </si>
  <si>
    <t>выполнено газоснабжение жилого дома № 41 по ул. Комсомольская в с. Старый Ирюк Малмыжского района (кадастровый номер земельного участка 43:17:510103:160)</t>
  </si>
  <si>
    <t xml:space="preserve">выполнено газоснабжение мкр. Северный, ул. Загородная в г. Вятские Поляны </t>
  </si>
  <si>
    <t>выполнено газоснабжение мкр. Заструги, г. Сосновка, Вятскополянского района</t>
  </si>
  <si>
    <t>выполнено газоснабжение жилого дома № 11 в д. Сосновица Немского района (кадастровый номер земельного участка 43:20:330301:56)</t>
  </si>
  <si>
    <t>выполнено газоснабжение жилого дома № 34, кв. 1 по ул. Коммуны в пгт Нема Немского района (кадастровый номер земельного участка 43:20:310101:138)</t>
  </si>
  <si>
    <t>выполнено газоснабжение жилого дома № 13 по ул. Победы в пгт. Нема Немского района (кадастровый номер земельного участка 43:20:310101:97)</t>
  </si>
  <si>
    <t>выполнено газоснабжение жилого дома № 32 кв. 1 по ул. Заречная в пгт. Нема (кадастровый номер земельного участка 43:20:310102:112)</t>
  </si>
  <si>
    <t>выполнено газоснабжение жилого дома № 36 кв. 2 по ул. Красноармейская в пгт. Нема (кадастровый номер земельного участка 43:20:310102:11)</t>
  </si>
  <si>
    <t>выполнено газоснабжение жилого дома № 19 кв. 2 по п. Березовка в пгт. Нема (кадастровый номер земельного участка 43:20:390201:0001)</t>
  </si>
  <si>
    <t>выполнено газоснабжение жилого дома № 44 по ул. Заречная в пгт. Нема (кадастровый номер земельного участка 43:20:310102:209)</t>
  </si>
  <si>
    <t>выполнено газоснабжение жилого дома № 27 кв. 1 по ул. Заречная в пгт. Нема (кадастровый номер земельного участка 43:20:310102:35)</t>
  </si>
  <si>
    <t>выполнено газоснабжение жилого дома № 5 по ул. Победы в пгт. Нема (кадастровый номер земельного участка 43:20:310101:99)</t>
  </si>
  <si>
    <t>выполнено газоснабжение жилого дома № 21 по п. Берёзовка в пгт. Нема (кадастровый номер земельного участка 43:20:390201:0095)</t>
  </si>
  <si>
    <t>выполнено газоснабжение жилого дома № 36 кв. 1 по ул. Заречная в пгт. Нема (кадастровый номер земельного участка 43:20:310102:52)</t>
  </si>
  <si>
    <t>выполнено газоснабжение жилого дома № 36 кв. 2 по ул. Заречная в пгт. Нема (кадастровый номер земельного участка 43:20:310102:51)</t>
  </si>
  <si>
    <t>выполнено газоснабжение жилого дома № 2 кв. 1 по ул. Победы в пгт. Нема (кадастровый номер земельного участка 43:20:310101:0028)</t>
  </si>
  <si>
    <t>выполнено газоснабжение жилого дома № 29 по ул. Заречная в пгт. Нема (кадастровый номер земельного участка 43:20:310102:33)</t>
  </si>
  <si>
    <t>выполнено газоснабжение жилого дома № 2 по ул. Мелиораторов в пгт. Нема (кадастровый номер земельного участка 43:20:310101:14)</t>
  </si>
  <si>
    <t>выполнено газоснабжение жилого дома № 4 кв. 2 по п. Берёзовка в пгт. Нема (кадастровый номер земельного участка 43:20:390201:32)</t>
  </si>
  <si>
    <t>выполнено газоснабжение жилого дома № 18 по ул. Мелиораторов в пгт. Нема (кадастровый номер земельного участка 43:20:310101:88)</t>
  </si>
  <si>
    <t>выполнено газоснабжение жилого дома № 4 по ул. Заречная в пгт. Нема (кадастровый номер земельного участка 43:20:310102:0170)</t>
  </si>
  <si>
    <t>выполнено газоснабжение жилого дома № 38 кв. 1 по ул. Красноармейская в пгт. Нема (кадастровый номер земельного участка 43:20:310102:122)</t>
  </si>
  <si>
    <t>выполнено газоснабжение жилого дома № 15 по ул. Заречная в пгт. Нема (кадастровый номер земельного участка 43:20:310102:146)</t>
  </si>
  <si>
    <t>выполнено газоснабжение жилого дома № 10 по ул. Мелиораторов в пгт. Нема (кадастровый номер земельного участка 43:20:310101:92)</t>
  </si>
  <si>
    <t>выполнено газоснабжение жилого дома № 28А по ул. Заречная в пгт. Нема (кадастровый номер земельного участка 43:20:310102:57)</t>
  </si>
  <si>
    <t>выполнено газоснабжение жилого дома № 20 по ул. Заречная в пгт. Нема (кадастровый номер земельного участка 43:20:310102:161)</t>
  </si>
  <si>
    <t>выполнено газоснабжение жилого дома № 40 кв. 2 по ул. Красноармейская в пгт. Нема (кадастровый номер земельного участка 43:20:310102:116)</t>
  </si>
  <si>
    <t>выполнено газоснабжение жилого дома № 1 по ул. Заречная в пгт. Нема (кадастровый номер земельного участка 43:20:310102:316)</t>
  </si>
  <si>
    <t>выполнено газоснабжение жилого дома № 4 кв. 1 по ул. Победы в пгт. Нема (кадастровый номер земельного участка 43:20:310101:0026)</t>
  </si>
  <si>
    <t>выполнено газоснабжение жилого дома № 3 кв. 1 по ул. Победы в пгт. Нема (кадастровый номер земельного участка 43:20:310101:23)</t>
  </si>
  <si>
    <t>выполнено газоснабжение жилого дома № 38 по ул. Заречная в пгт. Нема (кадастровый номер земельного участка 43:20:310102:155)</t>
  </si>
  <si>
    <t>выполнено газоснабжение жилого дома № 1 по ул. Красноармейская в пгт. Нема (кадастровый номер земельного участка 43:20:310102:315)</t>
  </si>
  <si>
    <t>выполнено газоснабжение жилого дома № 11 по ул. Победы в пгт. Нема (кадастровый номер земельного участка 43:20:310101:19)</t>
  </si>
  <si>
    <t>выполнено газоснабжение жилого дома № 4 кв. 2 по ул. Победы в пгт. Нема (кадастровый номер земельного участка 43:20:310101:25)</t>
  </si>
  <si>
    <t>выполнено газоснабжение жилого дома № 9 по п. Берёзовка в пгт. Нема (кадастровый номер земельного участка 43:20:390201:0063)</t>
  </si>
  <si>
    <t>выполнено газоснабжение жилого дома № 36 кв. 1 по ул. Красноармейская в пгт. Нема (кадастровый номер земельного участка 43:20:310102:0013)</t>
  </si>
  <si>
    <t>выполнено газоснабжение жилого дома № 10 по ул. Коммуны в пгт. Нема (кадастровый номер земельного участка 43:20:010101:47)</t>
  </si>
  <si>
    <t>выполнено газоснабжение жилого дома № 2 кв. 2 по ул. Победы в пгт. Нема (кадастровый номер земельного участка 43:20:310101:0027)</t>
  </si>
  <si>
    <t>выполнено газоснабжение жилого дома № 1 кв. 1 по ул. Победы в пгт. Нема (кадастровый номер земельного участка 43:20:310101:100)</t>
  </si>
  <si>
    <t>выполнено газоснабжение жилого дома № 40 по ул. Заречная в пгт. Нема (кадастровый номер земельного участка 43:20:310102:154)</t>
  </si>
  <si>
    <t>выполнено газоснабжение жилого дома № 9 по ул. Победы в пгт. Нема (кадастровый номер земельного участка 43:20:310101:98)</t>
  </si>
  <si>
    <t>выполнено газоснабжение жилого дома № 32 кв. 1 по ул. Коммуны в пгт. Нема (кадастровый номер земельного участка 43:20:310101:32)</t>
  </si>
  <si>
    <t>выполнено газоснабжение жилого дома № 5 кв. 1 по п. Берёзовка в пгт. Нема (кадастровый номер земельного участка 43:20:390201:0067)</t>
  </si>
  <si>
    <t>выполнено газоснабжение жилого дома № 4 по ул. Красноармейская в пгт. Нема (кадастровый номер земельного участка 43:20:310102:174)</t>
  </si>
  <si>
    <t>выполнено газоснабжение жилого дома № 14 по ул. Мелиораторов в пгт. Нема (кадастровый номер земельного участка 43:20:310101:90)</t>
  </si>
  <si>
    <t>выполнено газоснабжение жилого дома № 19 по ул. Заречная в пгт. Нема (кадастровый номер земельного участка 43:20:310102:143)</t>
  </si>
  <si>
    <t>выполнено газоснабжение жилого дома № 17 по п. Берёзовка в пгт. Нема (кадастровый номер земельного участка 43:20:390201:50)</t>
  </si>
  <si>
    <t>выполнено газоснабжение жилого дома № 13 кв. 2 по п. Берёзовка в пгт. Нема (кадастровый номер земельного участка 43:20:390201:57)</t>
  </si>
  <si>
    <t>выполнено газоснабжение жилого дома № 26 кв. 1 по ул. Заречная в пгт. Нема (кадастровый номер земельного участка 43:20:310102:59)</t>
  </si>
  <si>
    <t>выполнено газоснабжение жилого дома № 14 по ул. Заречная в пгт. Нема (кадастровый номер земельного участка 43:20:310102:164)</t>
  </si>
  <si>
    <t>выполнено газоснабжение жилого дома № 9 по ул. Заречная в пгт. Нема (кадастровый номер земельного участка 43:20:310102:149)</t>
  </si>
  <si>
    <t>выполнено газоснабжение жилого дома № 30 кв. 1 по ул. Коммуны в пгт. Нема (кадастровый номер земельного участка 43:20:310101:0034)</t>
  </si>
  <si>
    <t>выполнено газоснабжение жилого дома № 10 по ул. Красноармейская в пгт. Нема (кадастровый номер земельного участка 43:20:310102:0139)</t>
  </si>
  <si>
    <t>выполнено газоснабжение жилого дома № 1 по п. Берёзовка в пгт. Нема (кадастровый номер земельного участка 43:20:390201:71)</t>
  </si>
  <si>
    <t>выполнено газоснабжение жилого дома № 5 по ул. Заречная в пгт. Нема (кадастровый номер земельного участка 43:20:310102:0046)</t>
  </si>
  <si>
    <t>выполнено газоснабжение жилого дома № 13 по ул. Заречная в пгт. Нема (кадастровый номер земельного участка 43:20:310102:147)</t>
  </si>
  <si>
    <t>выполнено газоснабжение жилого дома № 27 кв. 2 по ул. Заречная в пгт. Нема (кадастровый номер земельного участка 43:20:310102:34)</t>
  </si>
  <si>
    <t>выполнено газоснабжение жилого дома № 24 кв. 2 по ул. Коммуны в пгт. Нема (кадастровый номер земельного участка 43:20:310101:106)</t>
  </si>
  <si>
    <t>выполнено газоснабжение жилого дома № 20 по ул. Коммуны в пгт. Нема (кадастровый номер земельного участка 43:20:310101:109)</t>
  </si>
  <si>
    <t>выполнено газоснабжение жилого дома № 30 по ул. Заречная в пгт. Нема (кадастровый номер земельного участка 43:20:310102:157)</t>
  </si>
  <si>
    <t>выполнено газоснабжение жилого дома № 32 кв. 2 по ул. Заречная в пгт. Нема (кадастровый номер земельного участка 43:20:310102:112)</t>
  </si>
  <si>
    <t>выполнено газоснабжение жилого дома № 71 по ул. Победы в пгт. Нема (кадастровый номер земельного участка 43:20:310101:21)</t>
  </si>
  <si>
    <t>выполнено газоснабжение жилого дома № 2 кв. 2 по п. Берёзовка в пгт. Нема (кадастровый номер земельного участка 43:20:390201:74)</t>
  </si>
  <si>
    <t>выполнено газоснабжение жилого дома № 20 по ул. Мелиораторов в пгт. Нема (кадастровый номер земельного участка 43:20:310101:5)</t>
  </si>
  <si>
    <t>выполнено газоснабжение жилого дома № 2 по ул. Коммуны в пгт. Нема (кадастровый номер земельного участка 43:20:310101:52)</t>
  </si>
  <si>
    <t>выполнено газоснабжение жилого дома № 38 кв. 2 по ул. Красноармейская в пгт. Нема (кадастровый номер земельного участка 43:20:310102:120)</t>
  </si>
  <si>
    <t>выполнено газоснабжение жилого дома № 18 кв. 1 по ул. Коммуны в пгт. Нема (кадастровый номер земельного участка 43:20:310101:110)</t>
  </si>
  <si>
    <t>выполнено газоснабжение жилого дома № 22 по ул. Коммуны в пгт. Нема (кадастровый номер земельного участка 43:20:310101:108)</t>
  </si>
  <si>
    <t>выполнено газоснабжение жилого дома № 6 кв. 2 по п. Берёзовка в пгт. Нема (кадастровый номер земельного участка 43:20:390201:81)</t>
  </si>
  <si>
    <t>выполнено газоснабжение жилого дома № 4 по ул. Мелиораторов в пгт. Нема (кадастровый номер земельного участка 43:20:310101:95)</t>
  </si>
  <si>
    <t>выполнено газоснабжение жилого дома № 26 кв. 2 по ул. Заречная в пгт. Нема (кадастровый номер земельного участка 43:20:310102:58)</t>
  </si>
  <si>
    <t>выполнено газоснабжение жилого дома № 2 по ул. Красноармейская в пгт. Нема (кадастровый номер земельного участка 43:20:310102:32)</t>
  </si>
  <si>
    <t>выполнено газоснабжение жилого дома № 12 по ул. Мелиораторов в пгт. Нема (кадастровый номер земельного участка 43:20:310101:91)</t>
  </si>
  <si>
    <t>выполнено газоснабжение жилого дома № 32 по ул. Красноармейская в пгт. Нема (кадастровый номер земельного участка 43:20:310102:127)</t>
  </si>
  <si>
    <t>выполнено газоснабжение жилого дома № 15 по ул. Победы в пгт. Нема (кадастровый номер земельного участка 43:20:310101:17)</t>
  </si>
  <si>
    <t>выполнено газоснабжение жилого дома № 5 кв. 2 по п. Берёзовка в пгт. Нема (кадастровый номер земельного участка 43:20:390201:65)</t>
  </si>
  <si>
    <t>выполнено газоснабжение жилого дома № 28 по ул. Красноармейская в пгт. Нема (кадастровый номер земельного участка 43:20:310102:129)</t>
  </si>
  <si>
    <t>выполнено газоснабжение жилого дома № 42 по ул. Заречная в пгт. Нема (кадастровый номер земельного участка 43:20:310102:0176)</t>
  </si>
  <si>
    <t>выполнено газоснабжение жилого дома № 40 кв. 1 по ул. Красноармейская в пгт. Нема (кадастровый номер земельного участка 43:20:310102:118)</t>
  </si>
  <si>
    <t>выполнено газоснабжение жилого дома № 6 кв. 1 по п. Берёзовка в пгт. Нема (кадастровый номер земельного участка 43:20:390201:0074)</t>
  </si>
  <si>
    <t>выполнено газоснабжение жилого дома № 34 кв. 2 по ул. Коммуны в пгт. Нема (кадастровый номер земельного участка 43:20:310101:101)</t>
  </si>
  <si>
    <t>выполнено газоснабжение жилого дома № 32 кв. 2 по ул. Коммуны в пгт. Нема (кадастровый номер земельного участка 43:20:310101:31)</t>
  </si>
  <si>
    <t>выполнено газоснабжение жилого дома № 6, кв. 2 по ул. Дружбы в пгт. Нема Немского района (кадастровый номер земельного участка 43:20:6310103:38)</t>
  </si>
  <si>
    <t>выполнено газоснабжение жилого дома № 35, кв. 1 по ул. Пионерская в пгт. Нема Немского района (кадастровый номер земельного участка 43:20:310117:4)</t>
  </si>
  <si>
    <t>выполнено газоснабжение жилого дома № 36, кв. 1 по ул.Школьная в пгт. Нема Немского района (кадастровый номер земельного участка 43:20:310116:62)</t>
  </si>
  <si>
    <t xml:space="preserve">выполнено газоснабжение жилого дома № 58 по ул. Набережная в пгт Нема </t>
  </si>
  <si>
    <t>выполнено газоснабжение жилого дома № 41 кв. 1 по ул. Новая в пгт Нема</t>
  </si>
  <si>
    <t xml:space="preserve">выполнено газоснабжение жилого дома № 23 кв.1 по ул.Пионерская в пгт Нема </t>
  </si>
  <si>
    <t>выполнено газоснабжение жилого дома № 90 по ул. Советская в с. Архангельское Немского района</t>
  </si>
  <si>
    <t>выполнено газоснабжение жилого дома № 7, кв. 2 по ул. Тураева в с. Архангельское Немского района (кадастровый номер земельного участка 43:20:320101:202)</t>
  </si>
  <si>
    <t>выполнено газоснабжение жилого дома № 8, кв. 1 по ул. Школьная в с. Васильевское Немского района (кадастровый номер земельного участка 43:20:330101:135)</t>
  </si>
  <si>
    <t>выполнено газоснабжение жилого дома № 17а кв. 2 по ул. К. либкнехта в г. Нолинск</t>
  </si>
  <si>
    <t>выполнено газоснабжение жилого дома № 16 по ул. Коммуны в г. Нолинске</t>
  </si>
  <si>
    <t>выполнено газоснабжение жилого дома № 55а по ул. Курнакова в г. Нолинске (кадастровый номер земельного участка 43:21:010126:19)</t>
  </si>
  <si>
    <t>выполнено газоснабжение жилого дома № 3, кв. 1 по ул.Луговая в д. Перевоз Нолинского района (кадастровый номер земельного участка 43:21:130503:136)</t>
  </si>
  <si>
    <t>выполнено газоснабжение жилого дома № 38 кв. 1 по ул. Советская в д. Перевоз Нолинского района</t>
  </si>
  <si>
    <t>выполнено газоснабжение жилого дома № 40 по ул. Центральная в д. Рябиновщина Нолинского района</t>
  </si>
  <si>
    <t>выполнено газоснабжение жилого дома № 10 кв. 2 по ул. Полевая в д. Рябиновщина Нолинского района</t>
  </si>
  <si>
    <t>выполнено газоснабжение жилого дома №  39 по ул. Центральная в д. Рябиновщина Нолинского района</t>
  </si>
  <si>
    <t>выполнено газоснабжение жилого дома № 8 кв. 2 по ул. Полевая в д. Рябиновщина Нолинского района</t>
  </si>
  <si>
    <t>выполнено газоснабжение жилого дома № 28, кв.2 по ул. Полевой в д. Рябиновщина Нолинского района (кадастровый номер земельного участка 43:21:140404:82)</t>
  </si>
  <si>
    <t>выполнено газоснабжение жилого дома № 10 по ул.Октябрьская в пгт Аркуль Нолинского района</t>
  </si>
  <si>
    <t>выполнено газоснабжение жилого дома № 7 кв. 2 по ул. Свободы в п. Красный Яр Нолинского района</t>
  </si>
  <si>
    <t>выполнено газоснабжение жилого дома № 5 кв. 1 по ул. Садовая в пгт Суна</t>
  </si>
  <si>
    <t>выполнено газоснабжение жилого дома  № 6, кв. 1 по ул. Березовая в  г. Уржуме Уржумского района (кадастровый номер земельного участка 43:35:310158:140)</t>
  </si>
  <si>
    <t>выполнено газоснабжение жилого дома  № 105, кв. 4 по ул. Красная в  г. Уржуме Уржумского района (кадастровый номер земельного участка 43:35:310134:18)</t>
  </si>
  <si>
    <t>выполнено газоснабжение жилого дома № 38 по ул. Трудовая в г. Уржуме Уржумского района (кадастровый номер земельного участка 43:35:310139:11)</t>
  </si>
  <si>
    <t>выполнено газоснабжение жилого дома № 5 кв.1 по пер. Чернышевского в г. Уржуме (кадастровый номер земельного участка 43:35:310129:26)</t>
  </si>
  <si>
    <t>выполнено газоснабжение жилого дома № 13 по  ул. Чернышевского в г. Уржуме</t>
  </si>
  <si>
    <t>выполнено газоснабжение жилого дома № 46 кв.3 по ул. Кировский Тракт в г. Уржуме (земельный участок с кадастровым номером 43:35:310101:42)</t>
  </si>
  <si>
    <t>выполнено  газоснабжение жилого дома № 1 кв.3 по пер. Васнецова в г. Уржуме (кадастровый номер земельного участка 43:35:310148:8)</t>
  </si>
  <si>
    <t>выполнено газоснабжение жилого дома № 52 по ул. Первомайская в с. Швариха Нолинского района (кадастровый номер земельного участка 43:21:190603:0242)</t>
  </si>
  <si>
    <t>выполнено газоснабжение жилого дома № 136 по ул. Кирова в г. Уржуме</t>
  </si>
  <si>
    <t>выполнено газоснабжение жилого дома № 173б кв.2 по ул. Елкина в г. Уржуме</t>
  </si>
  <si>
    <t>выполнено газоснабжение жилого дома № 35 кв. 4 по ул. Елкина в г. Уржуме</t>
  </si>
  <si>
    <t>выполнено газоснабжение жилого дома № 12 кв. 2 по ул. Совхозная в пгт. Суна (кадастровый номер земельного участка 43:32:310104:90)</t>
  </si>
  <si>
    <t>выполнено газоснабжение жилого дома № 85 по  ул. Елкина в г. Уржуме</t>
  </si>
  <si>
    <t>выполнено газоснабжение жилого дома № 164 по ул. Красная в г. Уржуме</t>
  </si>
  <si>
    <t>выполнено газоснабжение жилого дома № 26 по ул. Октябрьской в г. Уржуме (кадастровый номер земельного участка 43:35:310116:71)</t>
  </si>
  <si>
    <t>выполнено газоснабжение жилого дома № 13 по ул. Новая в д. Петряево Уржумского района</t>
  </si>
  <si>
    <t>выполнено газоснабжение жилого дома № 2 кв. 2 по ул. Школьная в д. Краснополье Сунского района</t>
  </si>
  <si>
    <t>выполнено газоснабжение жилого дома № 19 кв. 1 по ул. Мира в пгт Суна</t>
  </si>
  <si>
    <t>выполнено газоснабжение жилого дома № 12 по ул. Кирова в с. Петровское Уржумского района (кадастровый номер земельного участка 43:35:420601:171)</t>
  </si>
  <si>
    <t>выполнено газоснабжение жилого дома № 10 кв. 2 по ул. Подгорная в п. Андреевский Уржумкого района</t>
  </si>
  <si>
    <t>выполнено газоснабжение жилого дома № 4 по ул. Набережной в с. Буйское Уржумского района (кадастровый номер земельного участка 43:35:360101:145)</t>
  </si>
  <si>
    <t>выполнено газоснабжение жилого дома № 44, кв.1 по ул. Кирова в с. Буйское Уржумского района (кадастровый номер земельного участка 43:35:360109:132)</t>
  </si>
  <si>
    <t>выполнено газоснабжение жилого дома № 8 по ул. Коммуны в с. Лазарево Уржумского района</t>
  </si>
  <si>
    <t>выполнено газоснабжение жилого дома № 21 по ул. Советская в пгт Нема Немского района (кадастровый номер земельного участка 43:20:310106:181)</t>
  </si>
  <si>
    <t>выполнено газоснабжение жилого дома №39 кв.1 по ул. Кооперативная в пгт Нема Немского района (кадастровый номер земельного участка 43:20:310120:152)</t>
  </si>
  <si>
    <t>выполнено газоснабжение жилого дома №4 кв.1 по ул. Производственная в пгт Нема Немского района (кадастровый номер земельного участка 43:20:310119:439)</t>
  </si>
  <si>
    <t>выполнено газоснабжение жилого дома №42 кв.1 по ул. Колхозная в пгт. Нема Немского района (кадастровый номер земельного участка 43:20:310105:149)</t>
  </si>
  <si>
    <t>выполнено газоснабжение жилого дома № 1 кв. 1 по ул. Заводская, д. 1 впгт. Нема</t>
  </si>
  <si>
    <t>выполнено газоснабжение жилого дома № 78 а по ул. К. Маркса в г. Нолинск (кадастровый номер земельного участка 43:21:010124:65)</t>
  </si>
  <si>
    <t>выполнено газоснабжение жилого дома № 1 по пер.Весенний  в г. Нолинск (кадастровый номер земельного участка 43:21:010118:39)</t>
  </si>
  <si>
    <t>выполнено газоснабжение жилого дома № 5 по ул. Набережная в д. Богданово Уржумского района  (кадастровый номер земельного участка 43:35:340201:145)</t>
  </si>
  <si>
    <t>выполнено газоснабжение жилого дома № 14 по ул. Поперечно-Бульварная в г. Нолинск (кадастровый номер земельного участка 43:21:010132:46)</t>
  </si>
  <si>
    <t>выполнено газоснабжение жилого дома № 7 по ул. Кирова в д. Теребиловка Уржумского района (кадастровый номер земельного участка 43:35:510602:49)</t>
  </si>
  <si>
    <t>выполнено газоснабжение жилого дома № 49 по ул. Курнакова в г. Нолинск (кадастровый номер земельного участка 43:21:010126:78)</t>
  </si>
  <si>
    <t>выполнено газоснабжение жилого дома №10 по ул. Советская в д. Перевоз Нолинского района (кадастровый номер земельного участка 43:21:130502:219)</t>
  </si>
  <si>
    <t>выполнено газоснабжение жилого дома № 24 по ул. Молодежная в  д. Перевоз Нолинского района (кадастровый номер земельного участка 43:21:130502:161)</t>
  </si>
  <si>
    <t>выполнено газоснабжение жилого дома №6 кв.1 по ул. Молодежная в пос. Андреевский Уржумского района (кадастровый номер земельного участка 43:35:320109:53)</t>
  </si>
  <si>
    <t>выполнено газоснабжение жилого дома № 12 кв. 1 по ул. Свободы в п. Красный Яр Нолинского района (кадастровый номер земельного участка 43:21:090201:17)</t>
  </si>
  <si>
    <t>выполнено газоснабжение жилого дома №14 по ул. Садовая в с. Буйское Уржумского района (кадастровый номер земельного участка 43:35:360801:523)</t>
  </si>
  <si>
    <t>выполнено газоснабжение жилого дома № 20 кв. 2 по ул. Механизаторская в пос. Новый Сунского района (кадастровый номер земельного участка 43:32:370401:185)</t>
  </si>
  <si>
    <t>выполнено газоснабжение жилого дома № 15 кв. 1 по ул. Юбилейная в пгт. Суна Сунского района (кадастровый номер земельного участка 43:32:310105:71)</t>
  </si>
  <si>
    <t>выполнено газоснабжение жилого дома №25 кв.2 по ул. Набережная в с. Русский Турек Уржумского района (кадастровый номер земельного участка 43:35:480310:92)</t>
  </si>
  <si>
    <t>выполнено газоснабжение жилого дома № 1 кв.1 по  ул. Кооперативная в г. Уржуме (кадастровый номер земельного участка 43:35:310103:168)</t>
  </si>
  <si>
    <t>выполнено газоснабжение жилого дома №12 по ул. Речная в д. Федосимово Уржумского района (кадастровый номер земельного участка 43:35:530901:186)</t>
  </si>
  <si>
    <t>выполнено газоснабжение жилого дома № 29 по ул. Речная в д. Федосимово Уржумского района (кадастровый номер земельного участка 43:35:530901:224)</t>
  </si>
  <si>
    <t>выполнено газоснабжение жилого дома № 95 по ул. Центральная в с. Большой Рой Уржумского района (кадастровый номер земельного участка 43:35:350103:153)</t>
  </si>
  <si>
    <t>выполнено газоснабжение жилого дома № 14 по ул. Центральная в с. Большой Рой Уржумского района (кадастровый номер земельного участка 43:35:350111:69)</t>
  </si>
  <si>
    <t>выполнено газоснабжение жилого дома №65 кв.2 по ул. Первомайская в г. Нолинск Нолинского района (кадастровый номер земельного участка 43:21:010112:004970)</t>
  </si>
  <si>
    <t>выполнено газоснабжение жилого дома №1, кв.2 по пер. Пригородный в г. Нолинск Нолинского района (кадастровый номер земельного участка 43:21:010136:1)</t>
  </si>
  <si>
    <t>выполнено газоснабжение жилого дома №20 кв.1 по ул. Никитина в г. Уржум Уржумского района (кадастровый номер земельного участка 43:35:310148:26)</t>
  </si>
  <si>
    <t>выполнено газоснабжение жилого дома № 1 кв. 1 по ул. Нагорная в д. Краснополье Сунского района (кадастровый номер земельного участка 43:32:350103)</t>
  </si>
  <si>
    <t>выполнено газоснабжение жилого дома № 7 кв. 1 по ул. Центральная в д. Краснополье Сунского района (кадастровый номер земельного участка 43:32:350101)</t>
  </si>
  <si>
    <t>выполнено газоснабжение жилого дома в д. Боярки Юрьянского района (кадастровый номер земельного участка 43:38:260337:18)</t>
  </si>
  <si>
    <t>выполнено газоснабжение жилого дома № 2 по ул. Ветеранов (Нововятский) в г. Кирове (кадастровый номер земельного участка 43:40:000810:29)</t>
  </si>
  <si>
    <t>выполнено газоснабжение жилого дома № 15 по ул. Ветеранов (Нововятский) в г. Кирове (кадастровый номер земельного участка 43:40:000796:129)</t>
  </si>
  <si>
    <t>выполнено газоснабжение жилого дома № 4 по ул. Ветеранов (Нововятский) в г. Кирове (кадастровый номер земельного участка 43:40:000810:71)</t>
  </si>
  <si>
    <t>выполнено газоснабжение жилого дома № 5 по ул. Ветеранов (Нововятский) в г. Кирове  (кадастровый номер земельного участка 43:40:000799:164)</t>
  </si>
  <si>
    <t xml:space="preserve">выполнено газоснабжение жилого дома, ул. Сосновая   д.6, с. Порошино     </t>
  </si>
  <si>
    <t>выполнено газоснабжение жилого дома № 2 кв. 2 по ул. Труда в с. Пасегово Кирово-Чепецкого района</t>
  </si>
  <si>
    <t>выполнено газоснабжение жилого дома №6 по ул. Новая в с. Бахта</t>
  </si>
  <si>
    <t>выполнено газоснабжение жилого дома № 4б по ул. Фестивальная в пгт. Мурыгино, Юрьянского района</t>
  </si>
  <si>
    <t>выполнено газоснабжение жилого дома, ул. Рычки  д. 40г, пгт Мурыгино</t>
  </si>
  <si>
    <t xml:space="preserve">выполнено газоснабжение жилого дома, ул. Фабричная д.14  кв. 2, пгт Мурыгино      </t>
  </si>
  <si>
    <t xml:space="preserve">выполнено газоснабжение жилого дома, ул. Производственная д.13  кв. 1, пгт Мурыгино      </t>
  </si>
  <si>
    <t>выполнено газоснабжение жилого дома № 19 по ул. Свободы в пгт Мурыгино Юрьянского района</t>
  </si>
  <si>
    <t>выполнено газоснабжение жилого дома №6 по ул. Набережная в пгт. Мурыгино Юрьянского района (кадастровый номер земельного участка 43:38:270108:241)</t>
  </si>
  <si>
    <t>выполнено газоснабжение жилого дома №6 по ул. Зеленая в пгт. Мурыгино Юрьянского района (кадастровый номер земельного участка 43:38:260352:829)</t>
  </si>
  <si>
    <t>выполнено газоснабжение жилого дома ул. Овчарная, д. 5, п Чистые Пруды</t>
  </si>
  <si>
    <t xml:space="preserve">выполнено газоснабжение жилого дома, ул. Северная  д. 3, п. Читые Пруды      </t>
  </si>
  <si>
    <t>выполнено газоснабжение жилого дома № 26 по ул. Восточная в п. Садаковский г. Кирова</t>
  </si>
  <si>
    <t>выполнено газоснабжение жилого дома ул. Московская, д. 93, п Садаковский</t>
  </si>
  <si>
    <t xml:space="preserve">выполнено газоснабжение жилого дома, ул. Изобильная  д. 5, п. Садаковский   </t>
  </si>
  <si>
    <t>выполнено газоснабжение жилого дома № 7 по ул. Юбилейная в п. Костино</t>
  </si>
  <si>
    <t>выполнено газоснабжение жилого дома № 10 по ул. Майская в п. Костино</t>
  </si>
  <si>
    <t>выполнено газоснабжение жилого дома № 2Б по ул. Мокрая Слободка в п. Дороничи г. Кирова (Кадастровый номер земельного участка 43:40:002613:29)</t>
  </si>
  <si>
    <t xml:space="preserve">выполнено газоснабжение жилого дома, ул. Бронная  д. 5, п. Дороничи      </t>
  </si>
  <si>
    <t>выполнено газоснабжение жилого дома № 25 по ул. Кочуровы в п. Дороничи</t>
  </si>
  <si>
    <t>выполнено газоснабжение жилого дома №23 по ул. Луговая в п. Гирсово Юрьянского района (кадастровый номер земельного участка 43:38:260431:523)</t>
  </si>
  <si>
    <t>выполнено газоснабжение жилого дома № 16 по пер. Школьный в г. Киров</t>
  </si>
  <si>
    <t>выполнено газоснабжение жилого дома № 9 в д. Югрино г. Кирова (кадастровый номер земельного участка 43:40:003811:0003)</t>
  </si>
  <si>
    <t>выполнено газоснабжение жилого дома №16 в д. Югрино г. Кирова (кадастровый номер земельного участка 43:40:003811:23)</t>
  </si>
  <si>
    <t>выполнено газоснабжение жилого дома №18 в д. Югрино г. Кирова (кадастровый номер земельного участка 43:40:003811:32)</t>
  </si>
  <si>
    <t>выполнено газоснабжение жилого дома №20 в д. Югрино г. Кирова (кадастровый номер земельного участка 43:40:003811:33)</t>
  </si>
  <si>
    <t>выполнено газоснабжение жилого дома №3 в д. Югрино г. Кирова (кадастровый номер земельного участка 43:40:003811:8)</t>
  </si>
  <si>
    <t>выполнено газоснабжение жилого дома, ул. Свадебная, д. 15, д. Сергеево</t>
  </si>
  <si>
    <t xml:space="preserve">выполнено газоснабжение жилого дома, д. Сергеево д. 2/14      </t>
  </si>
  <si>
    <t>выполнено газоснабжение жилого дома № 5 по ул. Центральная д. Поздино Кирово-Чепецкого района</t>
  </si>
  <si>
    <t>выполнено газоснабжение жилого дома № 7а по ул. Центральная в д. Поздино Кирово-Чепецкого района</t>
  </si>
  <si>
    <t>выполнено газоснабжение жилого дома № 21 в д. Пестовы г. Кирова</t>
  </si>
  <si>
    <t>выполнено газоснабжение жилого дома № 12 в д. Пестовы г. Кирова</t>
  </si>
  <si>
    <t xml:space="preserve">выполнено газоснабжение жилого дома ул. Центральная  д. 2, д. Машкачи, Слободского  района      </t>
  </si>
  <si>
    <t>выполнено газоснабжение жилого дома №15 в д. Малая Гора г. Кирова (кадастровый номер земельного участка 43:40:002225:160)</t>
  </si>
  <si>
    <t>выполнено газоснабжение жилого дома №8В в д. Малая Гора г. Кирова (кадастровый номер земельного участка 43:40:002225:55)</t>
  </si>
  <si>
    <t>выполнено газоснабжение жилого дома № 3 по ул. Центральная в д. Лубни, Слободского района (кадастровый номер земельного участка 43:30:090903:476)</t>
  </si>
  <si>
    <t>выполнено газоснабжение жилого дома № 15 А (кадастровый номер земельного участка 43:12:420301:108) в д. Конные Кирово-Чепецкого района</t>
  </si>
  <si>
    <t>выполнено газоснабжение жилого дома № 18 по ул.Труда в д. Колобовщина г. Кирова</t>
  </si>
  <si>
    <t>выполнено газоснабжение жилого дома № 11 в д. Воронье г. Кирова</t>
  </si>
  <si>
    <t>выполнено газоснабжение жилого дома №12 по ул. Павловская в д. Ваньшины г. Кирова (кадастровый номер земельного участка 43:40:002620:0067)</t>
  </si>
  <si>
    <t>выполнено газоснабжение жилого дома № 59, д. Большая Гора</t>
  </si>
  <si>
    <t>выполнено газоснабжение жилого дома №36 в д. Большая Гора г. Кирова (кадастровый номер земельного участка 43:40:002220:17)</t>
  </si>
  <si>
    <t>выполнено газоснабжение жилого дома ул. Озерная 28, д. Бородская</t>
  </si>
  <si>
    <t xml:space="preserve">выполнено газоснабжение жилого дома, ул. Мошкачевская д.16, д. Богородская      </t>
  </si>
  <si>
    <t xml:space="preserve">выполнено газоснабжение жилого дома, ул. Октябрьской Революции, д. 62. г. Кирова      </t>
  </si>
  <si>
    <t xml:space="preserve">выполнено газоснабжение жилого дома, ул. Еловая/ул. Морозова   д.д. 30/40, г. Кирова     </t>
  </si>
  <si>
    <t xml:space="preserve">выполнено газоснабжение жилого дома, Оричевская д.34, г. Кирова      </t>
  </si>
  <si>
    <t xml:space="preserve">выполнено газоснабжение жилого дома, ул. Ореховая, д. 50, г. Кирова      </t>
  </si>
  <si>
    <t xml:space="preserve">выполнено газоснабжение жилого дома, ул. Широковская   д.9, г. Кирова    </t>
  </si>
  <si>
    <t>выполнено газоснабжение жилого дома, слобода Лосево, д. 25, г. Кирова</t>
  </si>
  <si>
    <t>выполнено газоснабжение жилого дома, ул. Героев чернобыльцев   д. 20а, г. Кирова</t>
  </si>
  <si>
    <t>выполнено газоснабжение жилого дома №22 в сл. Лянгасы в г. Киров (кадастровый номер 43:40:000074:119)</t>
  </si>
  <si>
    <t xml:space="preserve">выполнено газоснабжение жилого дома, ул. Федосеева   д.4, г. Кирова   </t>
  </si>
  <si>
    <t xml:space="preserve">выполнено газоснабжение жилого дома, ул. Павла Корчагина, д.112, г. Кирова      </t>
  </si>
  <si>
    <t>выполнено газоснабжение жилого дома № 57 по пер. Березниковский в г. Киров (1)</t>
  </si>
  <si>
    <t xml:space="preserve">выполнено газоснабжение жилого дома, ул. Колхозная  д. 7, г. Кирова     </t>
  </si>
  <si>
    <t xml:space="preserve">выполнено газоснабжение жилого дома, ул. Радужная   22, г. Кирова      </t>
  </si>
  <si>
    <t xml:space="preserve">выполнено газоснабжение жилого дома, ул. Гастелло д.32, г. Кирова      </t>
  </si>
  <si>
    <t>выполнено газоснабжение жилого дома № 62 по ул. Слобода Лянгасы в г. Киров</t>
  </si>
  <si>
    <t>выполнено газоснабжение жилого дома, ул. Янтарная слобода д. 16/1, г. Кирова</t>
  </si>
  <si>
    <t>выполнено газоснабжение жилого дома ул. Северная Орловская 10, г. Киров</t>
  </si>
  <si>
    <t>выполнено газоснабжение жилого дома № 159 по ул. Березниковская в г. Киров</t>
  </si>
  <si>
    <t>выполнено газоснабжение жилого дома № 123 по ул. Березниковская в г. Киров (земельный участок с кадастровым номером 43:40:000079:74)</t>
  </si>
  <si>
    <t>выполнено газоснабжение жилого дома № 14 по ул. Снежная в г. Кирове (земельный участок с кадастровым номером 43:40:000625:77)</t>
  </si>
  <si>
    <t>выполнено газоснабжение жилого дома № 6 по ул.Ветеранов(Нововятский) в г. Кирове (кадастровый номер земельного участка 43:40:000810:0006)</t>
  </si>
  <si>
    <t>выполнено газоснабжение жилого дома №20 по ул. Новая в г. Киров (кадастровый номер земельного участка 43:40:000512:11)</t>
  </si>
  <si>
    <t>выполнено газоснабжение жилого дома №11 в сл. Шельпяки г. Кирова (кадастровый номер земельного участка 43:40:003028:131)</t>
  </si>
  <si>
    <t>выполнено газоснабжение жилого дома №9 по ул. Нововятская в г. Киров (кадастровый номер земельного участка 43:40:000859:10)</t>
  </si>
  <si>
    <t>выполнено газоснабжение жилого дома № 124 по пер. Березниковский в п. Ганино в г. Кирове (кадастровый номер земельного участка 43:40:000079:357)</t>
  </si>
  <si>
    <t>выполнено газоснабжение жилого дома № 57 по пер. Березниковский в г. Киров (2)</t>
  </si>
  <si>
    <t>выполнено газоснабжение жилого дома №34 по ул. Деповская в г. Киров (кадастровый номер земельного участка 43:40:000511:47)</t>
  </si>
  <si>
    <t>выполнено газоснабжение жилого дома №17 по ул. Окружная в сл. Шельпяки г. Кирова (кадастровый номер земельного участка 43:40:003028:273)</t>
  </si>
  <si>
    <t>выполнено газоснабжение жилого дома № 5 по пер. Воскресный в г. Кирове (кадастровый номер земельного участка 43:40:000713:83)</t>
  </si>
  <si>
    <t>выполнено газоснабжение жилого дома №27 по ул. Жданова Нововятского района г. Кирова (кадастровый номер земельного участка 43:40:000855:15)</t>
  </si>
  <si>
    <t>выполнено газоснабжение жилого дома №23 по ул. Полевая в  сл. Село Красное г. Кирова (кадастровый номер земельного участка 43:40:000717:37)</t>
  </si>
  <si>
    <t>выполнено газоснабжение жилого дома №22 по ул.Октябрьской Революции в г. Киров (кадастровый номер земельного участка 43:40:000608:13)</t>
  </si>
  <si>
    <t>выполнено газоснабжение жилого дома № 36А по ул. Школьная (Нововятский) в г. Кирове (кадастровый номер земельного участка 43:40:000809:110)</t>
  </si>
  <si>
    <t>выполнено газоснабжение жилого дома № 11 по ул. Ветеранов (Нововятский) в г. Кирове (кадастровый номер земельного участка 43:40:000799:6)</t>
  </si>
  <si>
    <t>выполнено газоснабжение жилого дома №38а по ул. Школьная Нововятского района г. Кирова (кадастровый номер земельного участка 43:40:000809:29)</t>
  </si>
  <si>
    <t>выполнено газоснабжение жилого дома №30Б по ул. Школьная Нововятского района г. Кирова  (кадастровый номер земельного участка 43:40:000809:22)</t>
  </si>
  <si>
    <t>выполнено газоснабжение жилого дома №8 по ул. Ялтинская в г. Киров (кадастровый номер земельного участка 43:40:002213:400)</t>
  </si>
  <si>
    <t>выполнено газоснабжение жилого дома №7 по ул. Анатолия Попова в п. Гирсово Юрьянского района  (кадастровый номер земельного участка 43:38:260431:631)</t>
  </si>
  <si>
    <t>выполнено газоснабжение жилого дома № 42-1 по ул. Тюленина в г. Кирове (кадастровый номер земельного участка 43:40:000527:195)</t>
  </si>
  <si>
    <t>выполнено газоснабжение жилого дома № 32А по ул. Школьная (Нововятский) в г. Кирове (кадастровый номер земельного участка 43:40:000809:5)</t>
  </si>
  <si>
    <t>выполнено газоснабжение жилого дома № 170-1 по ул. Березниковская в г. Кирове (кадастровый номер земельного участка 43:40:000077:0025)</t>
  </si>
  <si>
    <t>выполнено газоснабжение жилого дома № 1г по ул. Веселая в п. Дороничи г. Кирова (кадастровый номер земельного участка 43:40:002607:32)</t>
  </si>
  <si>
    <t>выполнено газоснабжение жилого дома № 9 по ул.Солнечная в п. Садаковский г. Кирова (кадастровый номер земельного участка 43:40:002415:213)</t>
  </si>
  <si>
    <t>выполнено газоснабжение жилого дома №1А по ул. Свободы в д. Колобовщина г. Кирова  (кадастровый номер земельного участка 43:40:003224:343)</t>
  </si>
  <si>
    <t>выполнено газоснабжение жилого дома № 27 по ул.Центральная в д. Малая Субботиха г. Кирова (кадастровый номер земельного участка 43:40:003631:999)</t>
  </si>
  <si>
    <t>выполнено газоснабжение жилого дома № 38 по ул. Яблочная в д. Сергеево г. Кирова (кадастровый номер земельного участка 43:40:002216:62)</t>
  </si>
  <si>
    <t>выполнено газоснабжение жилого дома №2 в д. Опушни г. Кирова (кадастровый номер земельного участка 43:40:002424:193)</t>
  </si>
  <si>
    <t>выполнено газоснабжение жилого дома № 54 по ул. Молодая Гвардия в пгт Мурыгино Юрьянского района (кадастровый номер земельного участка 43:38:270105:244)</t>
  </si>
  <si>
    <t>выполнено газоснабжение жилого дома № 8, кв. 2 по ул. Молодая Гвардия в пгт Мурыгино Юрьянского района (кадастровый номер земельного участка 43:38:270108:0092)</t>
  </si>
  <si>
    <t>выполнено газоснабжение жилого дома № 8, кв. 4 по ул. Молодая Гвардия в пгт Мурыгино Юрьянского района (кадастровый номер земельного участка 43:38:270108:0092)</t>
  </si>
  <si>
    <t>выполнено газоснабжение жилого дома № 8, кв. 3 по ул. Молодая Гвардия в пгт Мурыгино Юрьянского района (кадастровый номер земельного участка 43:38:270108:0092)</t>
  </si>
  <si>
    <t>выполнено газоснабжение жилого дома № 17 по ул. Свободы (Нововятский) в г. Кирове (кадастровый номер земельного участка 43:40:000881:602)</t>
  </si>
  <si>
    <t>выполнено газоснабжение жилого дома № 32Б по ул. Школьная (Нововятский) в г. Кирове  (кадастровый номер земельного участка 43:40:000809:45)</t>
  </si>
  <si>
    <t>выполнено газоснабжение жилого дома № 5 по ул. Свердлова (Нововятский) в г. Кирове (кадастровый номер земельного участка 43:40:000726:0008)</t>
  </si>
  <si>
    <t>выполнено газоснабжение жилого дома № 91 по пер. Березниковский в г. Кирове (кадастровый номер земельного участка 43:40:000085:74)</t>
  </si>
  <si>
    <t>выполнено газоснабжение жилого дома № 46 по ул. Кооперативная в г. Кирове (кадастровый номер земельного участка 43:40:000605:0030)</t>
  </si>
  <si>
    <t>выполнено газоснабжение жилого дома №2 в д. Большие Кушовы г. Кирова (кадастровый номер земельного участка 43:40:002439:0058)</t>
  </si>
  <si>
    <t>выполнено газоснабжение жилого дома № 10-2 по ул. Свободы в д. Колобовщина г. Кирова (кадастровый номер земельного участка 43:40:003224:429)</t>
  </si>
  <si>
    <t>выполнено газоснабжение жилого дома № 8 по ул. Садовая в д. Филимоновщина Кирово-Чепецкого района (кадастровый номер земельного участка 43:12:121101:329)</t>
  </si>
  <si>
    <t>выполнено газоснабжение жилого дома №4 по ул. Котовского в г. Кирове (кадастровый номер земельного участка 43:40:000506:97)</t>
  </si>
  <si>
    <t>выполнено газоснабжение жилого дома №18 по ул. Дачная в пгт Мурыгино Юрьянского района (кадастровый номер земельного участка 43:38:270109:332)</t>
  </si>
  <si>
    <t>выполнено газоснабжение жилого дома №12А по ул. Свободы в с. Пасегово (кадастровый номер земельного участка 43:12:031806:296)</t>
  </si>
  <si>
    <t>выполнено газоснабжение жилого дома №8 по ул. Железнодорожная в пгт Мурыгино Юрьянского района (кадастровый номер земельного участка 43:38:270109:274)</t>
  </si>
  <si>
    <t>выполнено газоснабжение жилого дома № 20 по ул. Колхозная г. Кирова (кадастровый номер земельного участка 43:40:000601:26)</t>
  </si>
  <si>
    <t>выполнено газоснабжение жилого дома №25А по ул. Почтовая в п. Садаковский (кадастровый номер земельного участка 43:40:002415:226)</t>
  </si>
  <si>
    <t>выполнено газоснабжение жилого дома по ул. Лазурная, д. 12В д. Машкачи Слободского района (кадастровый номер земельного участка 43:30:390813:433)</t>
  </si>
  <si>
    <t>выполнено газоснабжение жилого дома №5 по ул. Первомайская в пгт Мурыгино Юрьянского района (кадастровый номер земельного участка 43:38:270104:855)</t>
  </si>
  <si>
    <t>выполнено газоснабжение жилого дома №1-2 по ул. Дружбы в с. Пасегово Кирово-Чепецкого р-на (кадастровый номер земельного участка 43:12:031805:680)</t>
  </si>
  <si>
    <t>выполнено газоснабжение жилого дома №17 по ул. Молодежная в с. Пасегово Кирово-Чепецкого р-на (кадастровый номер земельного участка 43:12:031801:106)</t>
  </si>
  <si>
    <t>выполнено газоснабжение жилого дома № 19-1 по ул. Осенняя г. Кирова (кадастровый номер земельного участка 43:40:000082:135)</t>
  </si>
  <si>
    <t>выполнено газоснабжение жилого дома №32 в сл. Лянгасы в г. Киров (кадастровый номер 43:40:000074:700)</t>
  </si>
  <si>
    <t>выполнено газоснабжение жилого дома №1 кв.1 по ул. Новая в д. Югрино (кадастровый номер земельного участка 43:40:003811:27)</t>
  </si>
  <si>
    <t>выполнено газоснабжение жилого дома №37 по ул. Коммуны в с. Русское (кадастровый номер земельного участка 43:40:003400:0065)</t>
  </si>
  <si>
    <t>выполнено газоснабжение жилого дома № 8 пер. Рабочий,  п. Макарье, г. Кирова (кадастровый номер земельного участка 43:40:003610:279)</t>
  </si>
  <si>
    <t>выполнено газоснабжение жилого дома №59 ул. Молодая Гвардия,  в пгт Мурыгино Юрьянского района (кадастровый номер земельного участка 43:38:270105:0409)</t>
  </si>
  <si>
    <t>выполнено газоснабжение жилого дома №8 сл. Вахрино,  г. Кирова (кадастровый номер земельного участка 43:40:003014:202)</t>
  </si>
  <si>
    <t>выполнено газоснабжение жилого дома № 8 ул. Цветочная (Нововятский) г. Кирова (кадастровый номер земельного участка 43:40:000881:63)</t>
  </si>
  <si>
    <t>выполнено газоснабжение жилого дома №6 пр-д Даниловский  г. Кирова (кадастровый номер земельного участка 43:40:000070:1583)</t>
  </si>
  <si>
    <t>выполнено газоснабжение жилого дома №12 ул. Ветеранов (Нововятский) г. Кирова (кадастровый номер земельного участка 43:40:000810:74)</t>
  </si>
  <si>
    <t>выполнено газоснабжение жилого дома № 32 ул. Ветеранов (Нововятский) г. Кирова (кадастровый номер земельного участка 43:40:000796:169)</t>
  </si>
  <si>
    <t>выполнено газоснабжение жилого дома № 21 ул. 4-й Пятилетки г. Кирова (кадастровый номер земельного участка 43:40:000525:25)</t>
  </si>
  <si>
    <t>выполнено газоснабжение жилого дома №36 ул. Луговая  г. Кирова (кадастровый номер земельного участка 43:40:000605:40)</t>
  </si>
  <si>
    <t>выполнено газоснабжение жилого дома №52 А ул. Филатова г. Кирова (кадастровый номер земельного участка 43:40:000000:3042)</t>
  </si>
  <si>
    <t>выполнено газоснабжение жилого дома № 26 д. Нагорена  Слободского района (кадастровый номер земельного участка 43:30:090906:16)</t>
  </si>
  <si>
    <t>выполнено газоснабжение жилого дома № 15 ул. Роз,  д. Сергеево г. Кирова (кадастровый номер земельного участка 43:40:002215:473)</t>
  </si>
  <si>
    <t>выполнено газоснабжение жилого дома №37А ул. Цветочная  г. Кирова (кадастровый номер земельного участка 43:40:000528:49)</t>
  </si>
  <si>
    <t>выполнено газоснабжение жилого дома № 95 ул. Павла Корчагина г. Кирова (кадастровый номер земельного участка 43:40:000595:11)</t>
  </si>
  <si>
    <t>выполнено газоснабжение жилого дома № 9 ул. Овчарная,  п. Чистые Пруды(кадастровый номер земельного участка 43:40:002811:5)</t>
  </si>
  <si>
    <t>выполнено газоснабжение жилого дома № 5Б д. Опушни г. Кирова (кадастровый номер земельного участка 43:40:002424:17)</t>
  </si>
  <si>
    <t>выполнено газоснабжение жилого дома № 15 ул. Свободы (Нововятский)  г. Кирова (кадастровый номер земельного участка 43:40:000881:617)</t>
  </si>
  <si>
    <t>выполнено газоснабжение жилого дома № 93 ул. Богородская,  д. Богородская (кадастровый номер земельного участка 43:40:003611:399)</t>
  </si>
  <si>
    <t>выполнено газоснабжение жилого дома №34 ул. Новая  г. Кирова (кадастровый номер земельного участка 43:40:000512:4)</t>
  </si>
  <si>
    <t>выполнено газоснабжение жилого дома № 19 ул. Оричевская г. Кирова (кадастровый номер земельного участка 43:40:000079:584)</t>
  </si>
  <si>
    <t>выполнено газоснабжение жилого дома №22 по ул. Серовская в г. Кирове (кадастровый номер земельного участка 43:40:000625:175)</t>
  </si>
  <si>
    <t>выполнено газоснабжение жилого дома №28 по ул. Советская в сл. Село Красное г. Кирова (кадастровый номер земельного участка 43:40:003000:0233)</t>
  </si>
  <si>
    <t>выполнено газоснабжение жилого дома № 1 ул. Михайловская,  п. Садаковский (кадастровый номер земельного участка 43:40:002417:89)</t>
  </si>
  <si>
    <t>выполнено газоснабжение жилого дома № 6 ул. Щербининская , п. Ганино (кадастровый номер земельного участка 43:40:002203:139)</t>
  </si>
  <si>
    <t>выполнено газоснабжение жилого дома № 3 ул. Звонкая д. Ваньшины (кадастровый номер земельного участка 43:40:002620:0064)</t>
  </si>
  <si>
    <t>выполнено газоснабжение жилого дома №21 ул. Заозерная, д. 21, сл. Леваши, г. Кирова (кадастровый номер земельного участка 43:40:003015:175)</t>
  </si>
  <si>
    <t>выполнено газоснабжение жилого дома №102 ул. Березниковская,  г. Кирова (кадастровый номер земельного участка 43:40:000085:50)</t>
  </si>
  <si>
    <t>выполнено газоснабжение жилого дома № 138 ул. Березниковская  г. Кирова (кадастровый номер земельного участка 43:40:000081:537)</t>
  </si>
  <si>
    <t>выполнено газоснабжение жилого дома № 1 ул. Анкушинская, д. Гнусино (кадастровый номер земельного участка 43:30:070301:0074)</t>
  </si>
  <si>
    <t>выполнено газоснабжение жилого дома № 15 кв. 1 ул. Южная, п. Ганино (кадастровый номер земельного участка 43:40:002200:1590)</t>
  </si>
  <si>
    <t>выполнено газоснабжение жилого дома №31  ул. Кочуровы, п. Дороничи (кадастровый номер земельного участка 43:40:002611:77)</t>
  </si>
  <si>
    <t>выполнено газоснабжение жилого дома № 75/1 пер. Березниковский г. Кирова (кадастровый номер земельного участка 43:40:000085:52)</t>
  </si>
  <si>
    <t>выполнено газоснабжение жилого дома № 83 кв. 2 ул. Коллективная  г. Кирова (кадастровый номер земельного участка 43:40:000551:82)</t>
  </si>
  <si>
    <t>выполнено газоснабжение д. Сезенево Кирово-Чепецкого района</t>
  </si>
  <si>
    <t>выполнено газоснабжение жилых домов в д. Головизнинцы Кирово-Чепецкого района</t>
  </si>
  <si>
    <t>выполнено газоснабжение жилых домов сл. Санниковы г. Киров (сл. Куртеевы, сл. Филейка)</t>
  </si>
  <si>
    <t>выполнено газоснабжение жилых домов в кад. квартале 43:40:000481 п. Новый Ленинского района г. Кирова</t>
  </si>
  <si>
    <t>выполнено газоснабжение жилого дома № 16 кв. 1 по ул. Мира в с. Шестаково Слободского района</t>
  </si>
  <si>
    <t>выполнено газоснабжение жилого дома № 10а по ул. Октябрьская в с. Шестаково Слободского района</t>
  </si>
  <si>
    <t>выполнено газоснабжение жилого дома № 11 по ул. Кооперативной в с. Шестаково Слободского района</t>
  </si>
  <si>
    <t>выполнено газоснабжение жилого дома № 6 по ул. Новошестаковская в с. Шестаково Слободского района</t>
  </si>
  <si>
    <t>выполнено газоснабжение жилого дома № 16 кв. 2 по ул. Мира в с. Шестаково Слободского района</t>
  </si>
  <si>
    <t>выполнено газоснабжение жилого дома № 11 по ул. Новошестаковская в с. Шестаково Слободского района</t>
  </si>
  <si>
    <t>выполнено газоснабжение жилого дома № 12 по ул. Олимпийская в с. Шестаково Слободского района</t>
  </si>
  <si>
    <t>выполнено газоснабжение жилого дома № 87 по ул. Колхозная в с. Шестаково Слободского района</t>
  </si>
  <si>
    <t>выполнено газоснабжение жилого дома № 11а по ул. Колхозная в с. Шестаково Слободского района</t>
  </si>
  <si>
    <t>выполнено газоснабжение жилого дома № 22 по ул. Колхозная в с. Шестаково Слободского района</t>
  </si>
  <si>
    <t>выполнено газоснабжение жилого дома № 21 по ул. Кооперативная в с. Шестаково Слободского района (кадастровый номер земельного участка 43:30:340403:126)</t>
  </si>
  <si>
    <t>выполнено газоснабжение жилого дома № 4 по ул. Никулицкая в с. Никульчино Слободского района (кадастровый номер земельного участка 43:30:120209:132)</t>
  </si>
  <si>
    <t>выполнено газоснабжение жилого дома № 16а по ул. Проселочная в с. Никульчино Слободского района</t>
  </si>
  <si>
    <t>выполнено газоснабжение жилого дома № 18В по ул. Мира в с. Бобино Слободского района</t>
  </si>
  <si>
    <t>выполнено газоснабжение жилого дома №32 по ул. Свободы в пгт Вахруши Слободского района (кадастровый номер земельного участка 43:30:400115:30)</t>
  </si>
  <si>
    <t>выполнено газоснабжение жилого дома №16 по ул. Блатовы в пгт Вахруши Слободского района (кадастровый номер земельного участка 43:30:400112:65)</t>
  </si>
  <si>
    <t>выполнено газоснабжение жилого дома № 12 по ул. Труда в пгт. Вахруши Слободского района (кадастровый номер земельного участка 43:30:400121:62)</t>
  </si>
  <si>
    <t>выполнено газоснабжение жилого дома № 14 по ул. Пролетарский в пгт Вахруши Слободского района</t>
  </si>
  <si>
    <t>выполнено газоснабжение жилого дома № 17 по ул. Свободы в пгт Вахруши Слободского района</t>
  </si>
  <si>
    <t>выполнено газоснабжение жилого дома № 4 по пер. Пролетарский в пгт Вахруши Слободского района</t>
  </si>
  <si>
    <t xml:space="preserve">выполнено газоснабжение жилого дома № 17 по пер. Строителей в пгт. Вахруши Слободского района </t>
  </si>
  <si>
    <t>выполнено газоснабжение жилого дома № 39 по ул. Коммунальная в пгт. Вахруши Слободского района</t>
  </si>
  <si>
    <t>выполнено газоснабжение жилого дома № 4 по ул. Новая в пгт. Вахруши Слободского района</t>
  </si>
  <si>
    <t>выполнено газоснабжение жилого дома № 4 по ул. Базарная в пгт. Вахруши Слободского района</t>
  </si>
  <si>
    <t>выполнено газоснабжение жилого дома №27 по ул. Коммунальная в пгт Вахруши Слободского района (кадастровый номер земелдьного участка 43:30:400121:52)</t>
  </si>
  <si>
    <t>выполнено газоснабжение жилого дома № 5 по ул. Коммунальная в пгт. Вахруши Слободского района</t>
  </si>
  <si>
    <t>выполнено газоснабжение жилого дома № 10 по ул. Блатовы в пгт. Вахруши Слободского района</t>
  </si>
  <si>
    <t xml:space="preserve">выполнено газоснабжение жилого дома №21 по ул. Покровская в дер. Барамзы Слободского района (кадастровый номер земельного участка  к/н нет) </t>
  </si>
  <si>
    <t xml:space="preserve">выполнено газоснабжение жилого дома №25 по ул. Покровская в дер. Барамзы Слободского района (кадастровый номер земельного участка 43:30:080807:281) </t>
  </si>
  <si>
    <t xml:space="preserve">выполнено газоснабжение жилого дома №13 по ул. Сосновой в дер. Бабичи Слободского района (кадастровый номер земельного участка 43:30:420213:271) </t>
  </si>
  <si>
    <t>выполнено газоснабжение жилого дома № 72 по ул. Родниковая в д. Бабичи Слободского района</t>
  </si>
  <si>
    <t>выполнено газоснабжение жилого дома на земельном участке с кадастровым номером 43:30:390610:465 в дер. Шмагины Слободского района</t>
  </si>
  <si>
    <t>выполнено газоснабжение жилого дома № 6 по ул. Снежная в д. Шихово Слободского района</t>
  </si>
  <si>
    <t>выполнено газоснабжение жилого дома №б/н (кадастровый номер земельного учатска 43:30:090109:202) в д. Трушковы Слободского района</t>
  </si>
  <si>
    <t>выполнено газоснабжение жилого дома №б/н (кадастровый номер земельного участка 43:30:090109:33) в д. Трушковы Слободского района</t>
  </si>
  <si>
    <t>выполнено газоснабжение жилого дома № 7 по ул. Беляевская в д. Трушковы Слободского района</t>
  </si>
  <si>
    <t>выполнено газоснабжение жилого дома № 5 по ул. Набережная в д. Сунцовы Слободского района</t>
  </si>
  <si>
    <t>выполнено газоснабжение жилого дома № 8 по ул. Новая в д. Сунцовы Слободского района</t>
  </si>
  <si>
    <t>выполнено газоснабжение жилого дома № 6 (1) по ул. Новая в д. Сунцовы Слободского района</t>
  </si>
  <si>
    <t>выполнено газоснабжение жилого дома № 50 по ул. Набережная в д. Сунцовы Слободского района</t>
  </si>
  <si>
    <t>выполнено газоснабжение жилого дома № 8, кв. 2 по ул. Новая в д. Сунцовы Слободского района</t>
  </si>
  <si>
    <t>выполнено газоснабжение жилого дома № 44а по ул. Набережная в д. Сунцовы Слободского района</t>
  </si>
  <si>
    <t>выполнено газоснабжение жилого дома № 1Б по ул. Новая в д. Сунцовы Слободского района</t>
  </si>
  <si>
    <t xml:space="preserve">выполнено газоснабжение жилого дома №38 по ул. Набережная в дер. Сунцовы Слободского района (кадастровый номер земельного участка 43:30:420101:426) </t>
  </si>
  <si>
    <t xml:space="preserve">выполнено газоснабжение жилого дома №40 по ул. Набережная в дер. Сунцовы Слободского района (кадастровый номер земельного участка 43:30:420101:181) </t>
  </si>
  <si>
    <t xml:space="preserve">выполнено газоснабжение жилого дома №40 кв.1 по ул. Набережная в дер. Сунцовы Слободского района (кадастровый номер земельного участка 43:30:420101:181) </t>
  </si>
  <si>
    <t xml:space="preserve">выполнено газоснабжение жилого дома №1а по ул. Новая в дер. Сунцовы Слободского района (кадастровый номер земельного участка 43:30:420101:301) </t>
  </si>
  <si>
    <t>выполнено газоснабжение жилого дома № 2 по ул. Новая в д. Сунцовы Слободского района (кадастровый номер земельного участка 43:30:420101:35)</t>
  </si>
  <si>
    <t xml:space="preserve">выполнено газоснабжение жилого дома №54А по ул. Набережная в дер. Сунцовы Слободского района (кадастровый номер земельного участка 43:30:420101:257) </t>
  </si>
  <si>
    <t xml:space="preserve">выполнено газоснабжение жилого дома №42б по ул. Набережная в дер. Сунцовы Слободского района (кадастровый номер земельного участка 43:30:420101:285) </t>
  </si>
  <si>
    <t>выполнено газоснабжение жилого дома № 6 по ул. Садовая в д. Стулово Слободского района</t>
  </si>
  <si>
    <t>выполнено газоснабжение жилого дома № 13 по ул. Радужная в д. Стулово Слободского района</t>
  </si>
  <si>
    <t>выполнено газоснабжение жилого дома № 1 по ул. Крюковская в д. Стулово Слободского района</t>
  </si>
  <si>
    <t>выполнено газоснабжение жилого дома № 20 по ул. Метелевская в д. Стулово Слободского района</t>
  </si>
  <si>
    <t>выполнено газоснабжение жилого дома № 12Б по ул. Полевая в д. Стулово Слободского района</t>
  </si>
  <si>
    <t>выполнено газоснабжение жилого дома № 34 по ул. Метелевская в д. Стулово Слободского района</t>
  </si>
  <si>
    <t>выполнено газоснабжение жилого дома № 19 по ул. Метелевская в д. Стулово Слободского района</t>
  </si>
  <si>
    <t>выполнено газоснабжение жилого дома № 19 по ул. Крюковская в д. Стулово Слободского района</t>
  </si>
  <si>
    <t>выполнено газоснабжение жилого дома № 1Б по ул. Полевая в д. Стулово Слободского района</t>
  </si>
  <si>
    <t>выполнено газоснабжение жилого дома № 12 по ул. Солнечная в д. Стулово Слободского района</t>
  </si>
  <si>
    <t>выполнено газоснабжение жилого дома № 1 по ул. Северная в д. Стулово Слободского района</t>
  </si>
  <si>
    <t>выполнено газоснабжение жилого дома № 15 по ул. Строителей в д. Стулово Слободского района</t>
  </si>
  <si>
    <t>выполнено газоснабжение жилого дома № 2 по ул. Солнечная в д. Стулово Слободского района</t>
  </si>
  <si>
    <t>выполнено газоснабжение жилого дома № 28 по ул. Метелевская в д. Стулово Слободского района</t>
  </si>
  <si>
    <t>выполнено газоснабжение жилого дома № 11 по ул. Ключевая в д. Стулово Слободского района</t>
  </si>
  <si>
    <t>выполнено газоснабжение жилого дома № 4 по ул. Молодежная в д. Стулово Слободского района</t>
  </si>
  <si>
    <t>выполнено газоснабжение жилого дома № 9, кв. 1 по ул. Ключевая в д. Стулово Слободского района</t>
  </si>
  <si>
    <t>выполнено газоснабжение жилого дома № 6 по ул. Молодежная в д. Стулово Слободского района</t>
  </si>
  <si>
    <t>выполнено газоснабжение жилого дома № 19 по ул. Молодежная в д. Стулово Слободского района</t>
  </si>
  <si>
    <t>выполнено газоснабжение жилого дома № 10 по ул. Центральная в д. Стулово Слободского района</t>
  </si>
  <si>
    <t>выполнено газоснабжение жилого дома № 28а по ул. Пограничная в д. Стулово Слободского района</t>
  </si>
  <si>
    <t>выполнено газоснабжение жилого дома № 48 по ул. Мелиораторов в д. Стулово Слободского района</t>
  </si>
  <si>
    <t>выполнено газоснабжение жилого дома № 3 по ул. Совхозная в д. Стулово Слободского района</t>
  </si>
  <si>
    <t>выполнено газоснабжение жилого дома № 3 по ул. Луговая в д. Стулово Слободского района</t>
  </si>
  <si>
    <t>выполнено газоснабжение жилого дома № 5 по ул. Садовая в д. Стулово Слободского района</t>
  </si>
  <si>
    <t>выполнено газоснабжение жилого дома № 26 по ул. Пограничная в д. Стулово Слободского района</t>
  </si>
  <si>
    <t>выполнено газоснабжение жилого дома № 18 по ул. Ключевая в д. Стулово Слободского района</t>
  </si>
  <si>
    <t>выполнено газоснабжение жилого дома № 1 по ул. Сосновая в д. Стулово Слободского района</t>
  </si>
  <si>
    <t>выполнено газоснабжение жилого дома № 2 по ул. Луговая в д. Стулово Слободского района</t>
  </si>
  <si>
    <t>выполнено газоснабжение жилого дома № 1 (1) по ул. Ключевая в д. Стулово Слободского района</t>
  </si>
  <si>
    <t>выполнено газоснабжение жилого дома № 23 по ул. Пограничная в д. Стулово Слободского района</t>
  </si>
  <si>
    <t>выполнено газоснабжение жилого дома № 14 по ул. Северная в д. Стулово Слободского района</t>
  </si>
  <si>
    <t>выполнено газоснабжение жилого дома № 10 по ул. Родниковая в д. Стулово Слободского района</t>
  </si>
  <si>
    <t xml:space="preserve">выполнено газоснабжение жилого дома №4 по ул. Энергетиков в дер. Стулово Слободского района 43:30:410305:599 (кадастровый номер земельного участка 43:30:410305:599) </t>
  </si>
  <si>
    <t xml:space="preserve">выполнено газоснабжение жилого дома № 27 по ул. Трактовая, д. Стулово, Слободского района (кадастровый номер земельного участка 43:30::410303:360) </t>
  </si>
  <si>
    <t xml:space="preserve">выполнено газоснабжение жилого дома № 6 по ул. Пакрковая, д. Стулово, Слободского района (кадастровый номер земельного участка 43:30:410305:605) </t>
  </si>
  <si>
    <t xml:space="preserve">выполнено газоснабжение жилого дома №6 по ул. Весенняя в дер. Стулово Слободского района (кадастровый номер земельного участка 43:30:410301:419) </t>
  </si>
  <si>
    <t xml:space="preserve">выполнено газоснабжение жилого дома № 1 (2) по ул. Ключевая в д. Стулово Слободского района (кадастровый номер земельного участка  43:30:410303:371) </t>
  </si>
  <si>
    <t>выполнено газоснабжение жилого дома №7 по ул. Лесная в д. Стулово Слободского района (кадастровый номер земельного участка 43:30:410301:454)</t>
  </si>
  <si>
    <t xml:space="preserve">выполнено газоснабжение жилого дома №18 по ул. Зеленая в д. Стулово Слободского района (кадастровый номер земельного участка 43:30:410301:414 ) </t>
  </si>
  <si>
    <t xml:space="preserve">выполнено газоснабжение жилого дома №17 по ул. Ключевая в дер. Стулово Слободского района (кадастровый номер земельного участка 43:30:410303:0031) </t>
  </si>
  <si>
    <t>выполнено газоснабжение жилого дома № 2 по ул. Молодежная в д. Стулово Слободского района (кадастровый номер земельного участка 43:30:410303:0157)</t>
  </si>
  <si>
    <t>выполнено газоснабжение жилого дома № 11 по ул. Парковая в д. Стулово Слободского района (кадастровый номер земельного участка 43:30:410305:602)</t>
  </si>
  <si>
    <t xml:space="preserve">выполнено газоснабжение жилого дома №2 по ул. Новая в в дер. Стулово Слободского района (кадастровый номер земельного участка 43:30:410303:331) </t>
  </si>
  <si>
    <t xml:space="preserve">выполнено газоснабжение жилого дома №26 по ул. Метелёвская в дер. Стулово Слободского района (кадастровый номер земельного участка 43:30:410304:172) </t>
  </si>
  <si>
    <t xml:space="preserve">выполнено газоснабжение жилого дома №8 по ул. Новая в в дер. Стулово Слободского района (кадастровый номер земельного участка 43:30:410303:287) </t>
  </si>
  <si>
    <t xml:space="preserve">выполнено газоснабжение жилого дома №16 по ул. Луговая в д. Стулово Слободского района (кадастровый номер земельного участка 43:30:410305:643) </t>
  </si>
  <si>
    <t xml:space="preserve">выполнено газоснабжение жилого дома №7 по ул. Зеленая в дер. Стулово Слободского района (кадастровый номер земельного участка 43:30:410301:0396) </t>
  </si>
  <si>
    <t xml:space="preserve">выполнено газоснабжение жилого дома №17 по ул. Метелевская в дер. Стулово Слободского района (кадастровый номер земельного участка 43:30:410304:133) </t>
  </si>
  <si>
    <t>выполнено газоснабжение жилого дома № 5, кв.1 по ул. Ключевая в д. Стулово Слободского района (кадастровый номер земельного участка 43:30:410303:269)</t>
  </si>
  <si>
    <t>выполнено газоснабжение жилого дома № 5, кв.2 по ул. Ключевая в д. Стулово Слободского района (кадастровый номер земельного участка 43:30:410303:269)</t>
  </si>
  <si>
    <t>выполнено газоснабжение жилого дома №10 по ул. Сосновая в д. Стулово Слободского района (кадастровый номер земельного участка 43:30:380834:434)</t>
  </si>
  <si>
    <t xml:space="preserve">выполнено газоснабжение жилого дома №13 по ул. Лесная в дер. Стулово Слободского района (кадастровый номер земельного участка 43:30:410301:383) </t>
  </si>
  <si>
    <t xml:space="preserve">выполнено газоснабжение жилого дома №12 по ул. Ключевая в дер. Стулово Слободского района (кадастровый номер земельного участка 43:30:410303:280) </t>
  </si>
  <si>
    <t xml:space="preserve">выполнено газоснабжение жилого дома №23 по ул.Северная в д. Стулово Слободского района (кадастровый номер земельного участка 43:30:410304:0011) </t>
  </si>
  <si>
    <t>выполнено газоснабжение жилого дома № 38 по ул. Мелиораторов в д. Стулово Слободского района (кадастровый номер земельного участка 43:30:410301:386)</t>
  </si>
  <si>
    <t>выполнено газоснабжение жилого дома № 25 по ул. Молодежная в д. Стулово Слободского района (кадастровый номер земельного участка 43:30:410303:469)</t>
  </si>
  <si>
    <t>выполнено газоснабжение жилого дома № 16 кв. 1 по ул. Северная в д. Стулово Слободского района (кадастровый номер земельного участка 43:30:410304:294)</t>
  </si>
  <si>
    <t>выполнено газоснабжение жилого дома № 16 по ул. Северная в д. Стулово Слободского района (кадастровый номер земельного участка 43:30:410304:510)</t>
  </si>
  <si>
    <t xml:space="preserve">выполнено газоснабжение жилого дома №25 по ул. Пограничнаяв в дер. Стулово Слободского района (кадастровый номер земельного участка 43:30:410305:0238) </t>
  </si>
  <si>
    <t xml:space="preserve">выполнено газоснабжение жилого дома № 13 (2) по ул. Ключевая в д. Стулово Слободского района (кадастровый номер земельного участка 43:30:410303:28) </t>
  </si>
  <si>
    <t xml:space="preserve">выполнено газоснабжение жилого дома №38 по ул. Молодежная в дер. Стулово Слободского района (кадастровый номер земельного участка 43:30:410304:116) </t>
  </si>
  <si>
    <t xml:space="preserve">выполнено газоснабжение жилого дома №12 по ул. Северная в дер. Стулово Слободского района (кадастровый номер земельного участка 43:30:410304:0183) </t>
  </si>
  <si>
    <t xml:space="preserve">выполнено газоснабжение жилого дома №30 по ул. Молодежная в д. Стулово Слободского района (кадастровый номер земельного участка 43:30:410304:0114) </t>
  </si>
  <si>
    <t xml:space="preserve">выполнено газоснабжение жилого дома №26 по ул. Полевая в дер. Стулово Слободского района (кадастровый номер земельного участка 43:30:410303:364) </t>
  </si>
  <si>
    <t>выполнено газоснабжение жилого дома № 12 по ул. Ключевая в д. Стулово Слободского района (кадастровый номер земельного участка 43:30:410303:280)</t>
  </si>
  <si>
    <t>выполнено газоснабжение жилого дома № 14 по ул. Ключевая в д. Стулово Слободского района (кадастровый номер земельного участка 43:30:410303:1208)</t>
  </si>
  <si>
    <t xml:space="preserve">выполнено газоснабжение жилого дома №20 по ул. Молодежная в дер. Стулово Слободского района (кадастровый номер земельного участка 43:30:410303:0147) </t>
  </si>
  <si>
    <t>выполнено газоснабжение жилого дома № 21 по ул. Пограничная в д. Стулово Слободского района (кадастровый номер земельного участка 43:30:410305:294)</t>
  </si>
  <si>
    <t xml:space="preserve">выполнено газоснабжение жилого дома №10 по  ул. Ключевая в дер. Стулово Слободского района (кадастровый номер земельного участка 43:30:410303:1209) </t>
  </si>
  <si>
    <t xml:space="preserve">выполнено газоснабжение жилого дома №25 по  ул. Северная в дер. Стулово Слободского района (кадастровый номер земельного участка 43:30:410304:12) </t>
  </si>
  <si>
    <t xml:space="preserve">выполнено газоснабжение жилого дома №1 по  ул. Полевая в дер. Стулово Слободского района (кадастровый номер земельного участка 43:30:410304:71) </t>
  </si>
  <si>
    <t>выполнено газоснабжение жилого дома № 12а по ул. Полевая в д. Стулово Слободского района (кадастровый номер земельного участка 43:30:410305:242)</t>
  </si>
  <si>
    <t xml:space="preserve">выполнено газоснабжение жилого дома №27 по  ул. Полевая в дер. Стулово Слободского района (кадастровый номер земельного участка 43:30:410303:1211) </t>
  </si>
  <si>
    <t xml:space="preserve">выполнено газоснабжение жилого дома №34 по  ул. Мелиораторов в дер. Стулово Слободского района (кадастровый номер земельного участка 43:30:410301:388) </t>
  </si>
  <si>
    <t>выполнено газоснабжение жилого дома № 16 по ул. Молодежная в д. Стулово Слободского района (кадастровый номер земельного участка 43:30:410303:265)</t>
  </si>
  <si>
    <t xml:space="preserve">выполнено газоснабжение жилого дома № 19 по ул. Трактовая в д. Стулово Слободского района (кадастровый номер земельного участка 43:30:110305:0035) </t>
  </si>
  <si>
    <t xml:space="preserve">выполнено газоснабжение жилого дома №38 по  ул. Пограничная в дер. Стулово Слободского района (кадастровый номер земельного участка 43:30:410304:0095) </t>
  </si>
  <si>
    <t xml:space="preserve">выполнено газоснабжение жилого дома №12Д по ул. Полевая в дер. Стулово Слободского района (кадастровый номер земельного участка 43:30:410305:681) </t>
  </si>
  <si>
    <t xml:space="preserve">выполнено газоснабжение жилого дома №15, кв.1 по ул. Ключевая в д. Стулово Слободского района (кадастровый номер земельного участка 43:30:410303:282) </t>
  </si>
  <si>
    <t xml:space="preserve">выполнено газоснабжение жилого дома №15, кв.2 по ул. Ключевая в дер. Стулово Слободского района (кадастровый номер земельного участка 43:30:410303:282) </t>
  </si>
  <si>
    <t>выполнено газоснабжение жилого дома № 1 по ул. Новая в д. Стеклофилины Слободского района</t>
  </si>
  <si>
    <t xml:space="preserve">выполнено газоснабжение жилого дома №7 по ул. Подгорная в дер. Стеклофилины Слободского района (кадастровый номер земельного участка 43:30:340701:172) </t>
  </si>
  <si>
    <t>выполнено газоснабжение жилого дома № 6 по ул. Новая в д. Стеклофилины Слободского района</t>
  </si>
  <si>
    <t>выполнено газоснабжение жилого дома № 25 по ул. Школьная в д. Стеклофилины Слободского района</t>
  </si>
  <si>
    <t>выполнено газоснабжение жилого дома № 5 по ул. Полевая в д. Стеклофилины Слободского района (кадастровый номер земельного участка 43:30:3406702:157)</t>
  </si>
  <si>
    <t xml:space="preserve">выполнено газоснабжение жилого дома №16 по ул. Заводская в дер. Стеклофилины Слободского района (кадастровый номер земельного участка 43:30:340702:171) </t>
  </si>
  <si>
    <t>выполнено газоснабжение жилого дома № 3 по ул. Новая в д. Стеклофилины Слободского района</t>
  </si>
  <si>
    <t xml:space="preserve">выполнено газоснабжение жилого дома №4 по ул. Новая в дер. Стеклофилины Слободского района (кадастровый номер земельного участка 43:30:340702:218) </t>
  </si>
  <si>
    <t>выполнено газоснабжение жилого дома № 5 по ул. Новая в д. Семаки Слободского района</t>
  </si>
  <si>
    <t>выполнено газоснабжение жилого дома № 4 в д. Подлевские Слободского района</t>
  </si>
  <si>
    <t xml:space="preserve">выполнено газоснабжение жилого дома № 15 в дер. Подлевские Слободского района (кадастровый номер земельного участка 43:30:420108:213) </t>
  </si>
  <si>
    <t xml:space="preserve">выполнено газоснабжение жилого дома №д.9, кв.2 по ул. Подлевские в дер. Подлевские Слободского района (кадастровый номер земельного участка 43:30:420107:169) </t>
  </si>
  <si>
    <t>выполнено газоснабжение жилого дома № 3 кв. 1 по ул. Плишкинская в пгт Вахруши Слободского района</t>
  </si>
  <si>
    <t xml:space="preserve">выполнено газоснабжение жилого дома №2б по ул. Спасская в дер. Подберезы Слободского района (кадастровый номер земельного участка 43:30:380805:405) </t>
  </si>
  <si>
    <t xml:space="preserve">выполнено газоснабжение жилого дома №25  в дер. Подберезы Слободского района (кадастровый номер земельного участка 43:30:380806:120) </t>
  </si>
  <si>
    <t xml:space="preserve">выполнено газоснабжение жилого дома №1 кв. 2 по ул. Цветочная в дер. Плетеневская Слободского района (кадастровый номер земельного участка 43:22:110401:174) </t>
  </si>
  <si>
    <t>выполнено газоснабжение жилого дома № 9 по ул. Вербной в д. Большие Раскопины Слободского района</t>
  </si>
  <si>
    <t>выполнено газоснабжение жилого дома на земельном участке с кадастровым номером  43:30:380816:25 в д. Малые Раскопины Слободского района</t>
  </si>
  <si>
    <t xml:space="preserve">выполнено газоснабжение жилого дома №15 по ул. Вятская в дер. Луза Слободского района (кадастровый номер земельного участка 43:30:390604:48) </t>
  </si>
  <si>
    <t>выполнено газоснабжение жилого дома №б/н (кадастровый номер земельного участка 43:30:380834:1747) в д. Корюгино Слободского района</t>
  </si>
  <si>
    <t>выполнено газоснабжение жилого дома № 24 по ул. Тенистая в д. Корюгино Слободского района</t>
  </si>
  <si>
    <t xml:space="preserve">выполнено газоснабжение жилого дома №7 по ул. Ландышевая в дер. Корюгино Слободского района (кадастровый номер земельного участка 43:30:380834:1818) </t>
  </si>
  <si>
    <t>выполнено газоснабжение жилого дома № 2 по ул. Лучистая в д. Корюгино Слободского района (кадастровый номер земельного участка 43:30:380834:1807)</t>
  </si>
  <si>
    <t>выполнено газоснабжение жилого дома № 7 по ул. Летняя в д. Корюгино Слободского района</t>
  </si>
  <si>
    <t>выполнено газоснабжение жилого дома по адресу: д. Кассины, ул. Песчаная, д. 4</t>
  </si>
  <si>
    <t xml:space="preserve">выполнено газоснабжение жилого дома №18 по ул. Никольская в дер. Кассины Слободского района (кадастровый номер земельного участка 43:30:370112:316) </t>
  </si>
  <si>
    <t>выполнено газоснабжение жилого дома № 28 по ул. Боровая в д. Заборье Слободского района</t>
  </si>
  <si>
    <t xml:space="preserve">выполнено газоснабжение жилого дома №1 по ул. Дружбы в дер. Заборье Слободского района (кадастровый номер земельного участка 43:30:370502:705) </t>
  </si>
  <si>
    <t xml:space="preserve">выполнено газоснабжение жилого дома №16 по ул. Васильковая в д. Заборье Слободского района (кадастровый номер земельного участка 43:30:370112:255) </t>
  </si>
  <si>
    <t>выполнено газоснабжение жилого дома №8 по ул. Дальняя в д. Заборье Слободского района (кадастровый номер  земельного участка 43:30:370112:67)</t>
  </si>
  <si>
    <t>выполнено газоснабжение жилого дома № 34 по ул. Центральная в д. Верхние Кропачи Слободского района</t>
  </si>
  <si>
    <t>выполнено газоснабжение жилого дома № 12 по пр. Александровский в д. Верхние Кропачи Слободского района</t>
  </si>
  <si>
    <t>выполнено газоснабжение жилого дома № 8а по ул. Новая в д. Верхние Кропачи Слободского района (кадастровый номер земельного участка 43:30:340801:560)</t>
  </si>
  <si>
    <t xml:space="preserve">выполнено газоснабжение жилого дома №59 по ул. Новая в дер. Верхние Кропачи Слободского района (кадастровый номер земельного участка 43:30:340614:210) </t>
  </si>
  <si>
    <t>выполнено газоснабжение жилого дома № 15 по ул. Ключевая в д. Верхние Кропачи Слободского района (кадастровый номер земельного участка 43:30:340801:718)</t>
  </si>
  <si>
    <t xml:space="preserve">выполнено газоснабжение жилого дома №44 по ул. Центральная в дер. Верхние Кропачи Слободского района (кадастровый номер земельного участка нет) </t>
  </si>
  <si>
    <t>выполнено газоснабжение жилого дома № 11 по ул. Александровский проезд в д. Верхние Кропачи Слободского района (кадастровый номер земельного участка 43:30:340801:262)</t>
  </si>
  <si>
    <t xml:space="preserve">выполнено газоснабжение жилого дома №8 по ул. Александровские дачи в дер. Верхние Кропачи Слободского района (кадастровый номер земельного участка 07:64:04-941 73) </t>
  </si>
  <si>
    <t xml:space="preserve">выполнено газоснабжение жилого дома №9 по ул. Новая в дер. Верхние Кропачи Слободского района (кадастровый номер земельного участка 43:30:340801:239) </t>
  </si>
  <si>
    <t xml:space="preserve">выполнено газоснабжение жилого дома №19 по ул. Новая в дер. Верхние Кропачи Слободского района (кадастровый номер земельного участка 43:33:40801:685) </t>
  </si>
  <si>
    <t xml:space="preserve">выполнено газоснабжение жилого дома №7 по пр. Александровский в дер. Верхние Кропачи Слободского района (кадастровый номер земельного участка 43:30:340615:235) </t>
  </si>
  <si>
    <t>выполнено газоснабжение жилого дома № 16 по ул. Майская в г. Слободской</t>
  </si>
  <si>
    <t>выполнено газоснабжение жилого дома № 11 по ул Загородной в г. Слободской</t>
  </si>
  <si>
    <t>выполнено газоснабжение жилого дома № 18 по ул. К. Маркса в г. Слободской</t>
  </si>
  <si>
    <t>выполнено газоснабжение жилого дома № 84 по ул. Слободская в г. Слободской</t>
  </si>
  <si>
    <t>выполнено газоснабжение жилого дома № 75 по ул. Красноармейская в г. Слободской</t>
  </si>
  <si>
    <t>выполнено газоснабжение жилого дома № 14 по ул. Ф. Лесникова в г. Слободской</t>
  </si>
  <si>
    <t>выполнено газоснабжение жилого дома № 42 по ул. П.Стучки в г. Слободской</t>
  </si>
  <si>
    <t>выполнено газоснабжение жилого дома № 10 по ул. Ключевая в г. Слободской</t>
  </si>
  <si>
    <t>выполнено газоснабжение жилого дома № 57 (1) по ул. Кирова в г. Слободской</t>
  </si>
  <si>
    <t>выполнено газоснабжение жилого дома № 65 по ул. П. Стучки в г. Слободской</t>
  </si>
  <si>
    <t>выполнено газоснабжение жилого дома № 97 по ул. Слободская в г. Слободской</t>
  </si>
  <si>
    <t>выполнено газоснабжение жилого дома № 4 по пер. У. Громовой в г. Слободской</t>
  </si>
  <si>
    <t>выполнено газоснабжение жилого дома № 5 по ул. Малосадовая в г. Слободской</t>
  </si>
  <si>
    <t>выполнено газоснабжение жилого дома № 7 по ул. Герцена в г. Слободской</t>
  </si>
  <si>
    <t>выполнено газоснабжение жилого дома № 2б по ул. Крестьянская в г. Слободской</t>
  </si>
  <si>
    <t>выполнено газоснабжение жилого дома № 79 по ул. Загородная в г. Слободской</t>
  </si>
  <si>
    <t>выполнено газоснабжение жилого дома № 35 по пер. Мельничный в г. Слободской</t>
  </si>
  <si>
    <t>выполнено газоснабжение жилого дома № 86 по ул. Маршала Конева в г. Слободской</t>
  </si>
  <si>
    <t>выполнено газоснабжение жилого дома № 32 по ул. Ф.Лесникова в г. Слободской</t>
  </si>
  <si>
    <t>выполнено газоснабжение жилого дома № 59 по ул. Гоголя в г. Слободской</t>
  </si>
  <si>
    <t>выполнено газоснабжение жилого дома № 57 (2) по ул. Кирова в г. Слободской</t>
  </si>
  <si>
    <t>выполнено газоснабжение жилого дома № 7 по ул. Металлистов в г. Слободской</t>
  </si>
  <si>
    <t>выполнено газоснабжение жилого дома № 78 по ул. Луначарского в г. Слободской</t>
  </si>
  <si>
    <t>выполнено газоснабжение жилого дома № 50 по ул. Горького в г. Слободской</t>
  </si>
  <si>
    <t>выполнено газоснабжение жилого дома № 1ф по ул. Ключевая в г. Слободской</t>
  </si>
  <si>
    <t>выполнено газоснабжение жилого дома № 92 по ул. Урицкого в г. Слободской</t>
  </si>
  <si>
    <t>выполнено газоснабжение жилого дома №13 по ул. Рабочая в г. Слободской</t>
  </si>
  <si>
    <t>выполнено газоснабжение жилого дома № 64 по ул.Первомайская в г. Слободской</t>
  </si>
  <si>
    <t>выполнено газоснабжение жилого дома № 27 по ул.Дерышева в г. Слободской</t>
  </si>
  <si>
    <t>выполнено газоснабжение жилого дома № 1 по ул. Лесопарковая в г. Слободской</t>
  </si>
  <si>
    <t>выполнено газоснабжение жилого дома № 69 по ул. Дерышева в г. Слободской</t>
  </si>
  <si>
    <t>выполнено газоснабжение жилого дома № 57 по ул. Вятская в г. Слободской</t>
  </si>
  <si>
    <t>выполнено газоснабжение жилого дома № 6 по ул. Луговая в г. Слободской</t>
  </si>
  <si>
    <t>выполнено газоснабжение жилого дома № 48 по пер. Котлянский в г. Слободской</t>
  </si>
  <si>
    <t>выполнено газоснабжение жилого дома № 10 по пер. Дубинина в г. Слободской</t>
  </si>
  <si>
    <t>выполнено газоснабжение жилого дома № 74 по ул. Карла Маркса в г. Слободской</t>
  </si>
  <si>
    <t>выполнено газоснабжение жилого дома № 30 по ул. Новая в г. Слободской</t>
  </si>
  <si>
    <t>выполнено газоснабжение жилого дома № 14 по ул. Лесопарковая в г. Слободской</t>
  </si>
  <si>
    <t>выполнено газоснабжение жилого дома № 10 по пер. Косолапова в г. Слободской</t>
  </si>
  <si>
    <t>выполнено газоснабжение жилого дома № 4 по пер. Кооперативный в г. Слободской</t>
  </si>
  <si>
    <t>выполнено газоснабжение жилого дома № 4 по пер. Юный в г. Слободской</t>
  </si>
  <si>
    <t>выполнено газоснабжение жилого дома № 49 по ул. А.С. Пушкина в г. Слободском</t>
  </si>
  <si>
    <t>выполнено газоснабжение жилого дома № 16 по ул. Новодачная в г. Слободской</t>
  </si>
  <si>
    <t>выполнено газоснабжение жилого дома № 1а по ул. Крестьянская в г. Слободской</t>
  </si>
  <si>
    <t>выполнено газоснабжение жилого дома № 20 по пер. Школьный в г. Слободской</t>
  </si>
  <si>
    <t>выполнено газоснабжение жилого дома № 23 по ул. П. Морозова в г. Слободской</t>
  </si>
  <si>
    <t>выполнено газоснабжение жилого дома № 6 по пер. Новый в г. Слободской</t>
  </si>
  <si>
    <t>выполнено газоснабжение жилого дома № 76 по ул. Горького в г. Слободской</t>
  </si>
  <si>
    <t>выполнено газоснабжение жилого дома № 45 по пер. Котлянский в г. Слободской</t>
  </si>
  <si>
    <t>выполнено газоснабжение жилого дома № 70, кв. 1 по ул. Кирова в г. Слободской</t>
  </si>
  <si>
    <t>выполнено газоснабжение жилого дома № 14 по ул. Весенняя в г. Слободской</t>
  </si>
  <si>
    <t>выполнено газоснабжение жилого дома № 5 по пер. Дубинина в г. Слободской</t>
  </si>
  <si>
    <t>выполнено газоснабжение жилого дома № 1а по ул. Луговая в г. Слободской</t>
  </si>
  <si>
    <t>выполнено газоснабжение жилого дома № 22 по ул. Новая в г. Слободской</t>
  </si>
  <si>
    <t>выполнено газоснабжение жилого дома № 66 по ул. Луначарского в г. Слободской</t>
  </si>
  <si>
    <t>выполнено газоснабжение жилого дома № 81 по ул. Гоголя в г. Слободской</t>
  </si>
  <si>
    <t>выполнено газоснабжение жилого дома № 66 по ул. Загородная в г. Слободской</t>
  </si>
  <si>
    <t>выполнено газоснабжение жилого дома № 33 по ул. Чкалова в г. Слободской</t>
  </si>
  <si>
    <t>выполнено газоснабжение жилого дома № 50а по ул. Азина в г. Слободской</t>
  </si>
  <si>
    <t>выполнено газоснабжение жилого дома № 10 по ул. Ф.Лесникова в г. Слободской</t>
  </si>
  <si>
    <t>выполнено газоснабжение жилого дома № 7а по ул. Ключевая в г. Слободской</t>
  </si>
  <si>
    <t>выполнено газоснабжение жилого дома № 10 по ул. Г. Булатова в г. Слободской</t>
  </si>
  <si>
    <t>выполнено газоснабжение жилого дома № 18 по ул. Екатерининская (Володарского) в г. Слободской</t>
  </si>
  <si>
    <t>выполнено газоснабжение жилого дома № 118 по ул. Советская в г. Слободской</t>
  </si>
  <si>
    <t>выполнено газоснабжение жилого дома № 13 по ул. Новая в г. Слободской</t>
  </si>
  <si>
    <t>выполнено газоснабжение жилого дома № 28 по ул. Герцена в г. Слободской</t>
  </si>
  <si>
    <t>выполнено газоснабжение жилого дома № 76, кв. 2 по ул. Дерышева в г. Слободской</t>
  </si>
  <si>
    <t>выполнено газоснабжение жилого дома №11 по ул. Обороны в г. Слободской</t>
  </si>
  <si>
    <t>выполнено газоснабжение жилого дома № 63 по ул. Вятская в г. Слободской</t>
  </si>
  <si>
    <t>выполнено газоснабжение жилого дома № 23 по ул. Малосадовая в г. Слободской</t>
  </si>
  <si>
    <t>выполнено газоснабжение жилого дома № 47 по пер. Котлянский в г. Слободской</t>
  </si>
  <si>
    <t xml:space="preserve">выполнено газоснабжение жилого дома №54 по ул. П.Стучки в г. Слободской  (кадастровый номер земельного участка 43:44:310162:41) </t>
  </si>
  <si>
    <t xml:space="preserve">выполнено газоснабжение жилого дома №39 по ул. Красноармейская в г. Слободской  (кадастровый номер земельного участка 43:44:310136:83) </t>
  </si>
  <si>
    <t xml:space="preserve">выполнено газоснабжение жилого дома №30 по ул. Трактовая в г. Слободской  (кадастровый номер земельного участка 43:44:310134:49) </t>
  </si>
  <si>
    <t xml:space="preserve">выполнено газоснабжение жилого дома №4 по ул. Малосадовая в г. Слободской  (кадастровый номер земельного участка 43:44:310169:0025) </t>
  </si>
  <si>
    <t>выполнено газоснабжение жилого дома № 16 по ул. Трактовая в г. Слободской Слободского района (кадастровый номер земельного участка 43:44:310134:26)</t>
  </si>
  <si>
    <t xml:space="preserve">выполнено газоснабжение жилого дома № 85 по ул. Свободы в г. Слободском (кадастровый номер земельного участка 43:44:310139:42)  (кадастровый номер земельного участка 43:44:310139:42) </t>
  </si>
  <si>
    <t xml:space="preserve">выполнено газоснабжение жилого дома №44 по ул. Луначарского в г. Слободской  (кадастровый номер земельного участка 43:44:010180:107) </t>
  </si>
  <si>
    <t xml:space="preserve">выполнено газоснабжение жилого дома №7 по ул. Энтузиастов в г. Слободском (кадастровый номер земельного участка 43:44:010104:282) </t>
  </si>
  <si>
    <t xml:space="preserve">выполнено газоснабжение жилого дома №5 по ул. Металлистов в г. Слободской  (кадастровый номер земельного участка 43:44:010104:0067) </t>
  </si>
  <si>
    <t>выполнено газоснабжение жилого дома № 40 по ул. Свободы в г. Слободской Слободского района (кадастровый номер земельного участка 43:44:310152:39)</t>
  </si>
  <si>
    <t xml:space="preserve">выполнено газоснабжение жилого дома №2а по ул. Металлистов в г. Слободской  (кадастровый номер земельного участка 43:44:010104:156) </t>
  </si>
  <si>
    <t xml:space="preserve">выполнено газоснабжение жилого дома № 46 по ул. Азина в г. Слободском (кадастровый номер земельного участка 43:44:320116:0121) </t>
  </si>
  <si>
    <t>выполнено газоснабжение жилого дома № 6, кв. 2 по ул. Металлистов в г. Слободской Слободского района (кадастровый номер земельного участка 43:44:010104:204)</t>
  </si>
  <si>
    <t xml:space="preserve">выполнено газоснабжение жилого дома №23 по ул. Герцена в г. Слободской Слободского района (кадастровый номер земельного участка 43:44:310134:0080) </t>
  </si>
  <si>
    <t>выполнено газоснабжение жилого дома № 48 по ул. Трактовая в г. Слободской Слободского района (кадастровый номер земельного участка 43:44:310165:25)</t>
  </si>
  <si>
    <t>выполнено газоснабжение жилого дома № 80 по ул. Горького в г. Слободской Слободского района (кадастровый номер земельного участка 43:44:320101:76)</t>
  </si>
  <si>
    <t xml:space="preserve">выполнено газоснабжение жилого дома №29 по ул. Пролетарская в г. Слободской Слободского района (кадастровый номер земельного участка 43:44:310123:12) </t>
  </si>
  <si>
    <t>выполнено газоснабжение жилого дома № 60 по ул. Свободы в г. Слободской Слободского района (кадастровый номер земельного участка 43:44:310151:55)</t>
  </si>
  <si>
    <t xml:space="preserve">выполнено газоснабжение жилого дома №17 по ул. Мопра в г. Слободской  (кадастровый номер земельного участка 43:44:320161:18) </t>
  </si>
  <si>
    <t>выполнено газоснабжение жилого дома №77 по ул. Луначарского в г. Слободской Слободского района (кадастровый номер земельного участка 43:44:320101:0056)</t>
  </si>
  <si>
    <t xml:space="preserve">выполнено газоснабжение жилого дома №18 по ул. Красноармейская в г. Слободской Слободского района (кадастровый номер земельного участка 43:44:310122:0002) </t>
  </si>
  <si>
    <t xml:space="preserve">выполнено газоснабжение жилого дома № 15 по ул. Красноармейская в г. Слободской Слободского района (кадастровый номер земельного участка 43:44:310120:0091) </t>
  </si>
  <si>
    <t xml:space="preserve">выполнено газоснабжение жилого дома №26 по ул. Школьная в г. Слободской Слободского района (кадастровый номер земельного участка 43:44:310167:3) </t>
  </si>
  <si>
    <t>выполнено газоснабжение жилого дома №53 по ул. Энгельса в г. Слободской Слободского района (кадастровый номер земельного участка 43:44:310163:72)</t>
  </si>
  <si>
    <t xml:space="preserve">выполнено газоснабжение жилого дома №73 по ул. Дерышева в г. Слободской  (кадастровый номер земельного участка 43:44:3101856:0008) </t>
  </si>
  <si>
    <t>выполнено газоснабжение жилого дома № 1а по ул. Слободская в г. Слободской Слободского района (кадастровый номер земельного участка 43:44:330104:290)</t>
  </si>
  <si>
    <t xml:space="preserve">выполнено газоснабжение жилого дома №58 по ул. Новая в г. Слободской Слободского района (кадастровый номер земельного участка 43:44:310141:55) </t>
  </si>
  <si>
    <t xml:space="preserve">выполнено газоснабжение жилого дома №20 по ул. Луговая в г. Слободской  (кадастровый номер земельного участка 43:44:310159:113) </t>
  </si>
  <si>
    <t xml:space="preserve">выполнено газоснабжение жилого дома №67ф по ул. Гоголя в г. Слободской  (кадастровый номер земельного участка 43:44:310171:61) </t>
  </si>
  <si>
    <t>выполнено газоснабжение жилого дома № 69 по ул. Энгельса в г. Слободской (кадастровый номер земельного участка 43:44:310162:0063)</t>
  </si>
  <si>
    <t xml:space="preserve">выполнено газоснабжение жилого дома №19 по Герцена в г. Слободской  (кадастровый номер земельного участка 43:44:310134:95) </t>
  </si>
  <si>
    <t xml:space="preserve">выполнено газоснабжение жилого дома №104 по ул. Загородная  в г. Слободской  (кадастровый номер земельного участка 43:44:320116:105) </t>
  </si>
  <si>
    <t>выполнено газоснабжение жилого дома № 35 по ул. Луначарского в г. Слободской Слободского района (кадастровый номер земельного участка 43:44:310159:0074)</t>
  </si>
  <si>
    <t xml:space="preserve">выполнено газоснабжение жилого дома №3 по ул. Крестьянская в г. Слободской  (кадастровый номер земельного участка 43:44:010104:0090) </t>
  </si>
  <si>
    <t>выполнено газоснабжение жилого дома № 5 по ул. Крестьянская в г. Слободской Слободского района (кадастровый номер земельного участка 43:44:010104:0219)</t>
  </si>
  <si>
    <t xml:space="preserve">выполнено газоснабжение жилого дома №19 по ул. Красноармейская в г. Слободской Слободского района (кадастровый номер земельного участка 43:44:310120:41) </t>
  </si>
  <si>
    <t>выполнено газоснабжение жилого дома № 18 по ул. П. Морозова в г. Слободской Слободского района (кадастровый номер земельного участка 43:44:320151:40)</t>
  </si>
  <si>
    <t>выполнено газоснабжение жилого дома № 35 по ул. Трактовая в г. Слободской (кадастровый номер земельного участка 43:44:310165:62)</t>
  </si>
  <si>
    <t>выполнено газоснабжение жилого дома № 72 по ул. Гоголя в  г. Слободской Слободского района (кадастровый номер земельного участка 43:44:310173:14)</t>
  </si>
  <si>
    <t>выполнено газоснабжение жилого дома № 14 по ул. Пролетарской в г. Слободской</t>
  </si>
  <si>
    <t xml:space="preserve">выполнено газоснабжение жилого дома №5 по ул. Комсомольская  в г. Слободской  (кадастровый номер земельного участка 43:44:320161:19 ) </t>
  </si>
  <si>
    <t>выполнено газоснабжение жилого дома №16 по ул. Рабочая в г. Слободской Слободского района (кадастровый номер земельного участка 43:44:320137:0055)</t>
  </si>
  <si>
    <t xml:space="preserve">выполнено газоснабжение жилого дома №84 по ул. Свободы в г. Слободской  (кадастровый номер земельного участка 43:44:310160:35) </t>
  </si>
  <si>
    <t xml:space="preserve">выполнено газоснабжение жилого дома №3 по ул. Луначарского в г. Слободской Слободского района (кадастровый номер земельного участка 43:44:310159:293) </t>
  </si>
  <si>
    <t>выполнено газоснабжение жилого дома № 205 по ул. Советская в г. Слободской Слободского района (кадастровый номер земельного участка 43:44:320169:0007)</t>
  </si>
  <si>
    <t>выполнено газоснабжение жилого дома № 68 по ул. Трактовая в г. Слободской Слободского района (кадастровый номер земельного участка 43:44:010180:56)</t>
  </si>
  <si>
    <t xml:space="preserve">выполнено газоснабжение жилого дома №2ф по ул. Новая  в г. Слободской  (кадастровый номер земельного участка 43:44:310120:4) </t>
  </si>
  <si>
    <t xml:space="preserve">выполнено газоснабжение жилого дома № 63 по ул. Герцена в г. Слободской Слободского района (кадастровый номер земельного участка 43:30:010180:121) </t>
  </si>
  <si>
    <t xml:space="preserve">выполнено газоснабжение жилого дома №43 по ул. К. Маркса в г. Слободской  (кадастровый номер земельного участка 43:44:310152:0027) </t>
  </si>
  <si>
    <t xml:space="preserve">выполнено газоснабжение жилого дома №3 по ул. Промышленная в г. Слободской  (кадастровый номер земельного участка 43:44:320159:8) </t>
  </si>
  <si>
    <t>выполнено газоснабжение жилого дома № 129 по ул. Маршала Конева в г. Слободской Слободского района (кадастровый номер земельного участка 43:44:320116:112)</t>
  </si>
  <si>
    <t xml:space="preserve">выполнено газоснабжение жилого дома №16 по ул. К.Маркса в г. Слободской Слободского района (кадастровый номер земельного участка 43:44:310156:82) </t>
  </si>
  <si>
    <t xml:space="preserve">выполнено газоснабжение жилого дома №84 по ул. О. Кошевого в г. Слободской  (кадастровый номер земельного участка 43:44:010180:116) </t>
  </si>
  <si>
    <t xml:space="preserve">выполнено газоснабжение жилого дома №69 по ул. Урицкого в г. Слободской Слободского района (кадастровый номер земельного участка 43:44:310139:13) </t>
  </si>
  <si>
    <t xml:space="preserve">выполнено газоснабжение жилого дома №51 по ул. Азина в г. Слободской  (кадастровый номер земельного участка 43:44:320116:40) </t>
  </si>
  <si>
    <t xml:space="preserve">выполнено газоснабжение жилого дома №58, кв. 1 по ул. Свободы в г. Слободской  (кадастровый номер земельного участка 43:44:310151:57) </t>
  </si>
  <si>
    <t xml:space="preserve">выполнено газоснабжение жилого дома №49 по ул. Герцева в г. Слободской  (кадастровый номер земельного участка 43:44:310165:0049) </t>
  </si>
  <si>
    <t xml:space="preserve">выполнено газоснабжение жилого дома №33 по ул. Никольская в г. Слободской Слободского района (кадастровый номер земельного участка 43:44:310185:0010) </t>
  </si>
  <si>
    <t>выполнено газоснабжение жилого дома №21/15 кв. 1 по ул. П. Морозова в г. Слободской Слободского района (кадастровый номер земельного участка 43:44:320150:43)</t>
  </si>
  <si>
    <t>выполнено газоснабжение жилого дома №21/15 кв. 2 по ул. П. Морозова в г. Слободской Слободского района (кадастровый номер земельного участка 43:44:320150:43)</t>
  </si>
  <si>
    <t xml:space="preserve">выполнено газоснабжение жилого дома №14 (1) по ул. П. Морозова в г. Слободской  (кадастровый номер земельного участка 43:44:320151:48) </t>
  </si>
  <si>
    <t xml:space="preserve">выполнено газоснабжение жилого дома №16 по пер. Бахметьева в г. Слободской  (кадастровый номер земельного участка 43:44:310178:76) </t>
  </si>
  <si>
    <t>выполнено газоснабжение жилого дома № 5 по ул. Красноармейская в г. Слободской Слободского района (кадастровый номер земельного участка 43:44:310120:0016)</t>
  </si>
  <si>
    <t>выполнено газоснабжение жилого дома № 20 по ул. Г. Булатова в г. Слободской Слободского района (кадастровый номер земельного участка 43:44:320156:0054)</t>
  </si>
  <si>
    <t xml:space="preserve">выполнено газоснабжение жилого дома №42 по ул. Набережная в г. Слободской  (кадастровый номер земельного участка 43:44:320110:82) </t>
  </si>
  <si>
    <t xml:space="preserve">выполнено газоснабжение жилого дома №27 (1) по ул. Трактовая в г. Слободской  (кадастровый номер земельного участка 43:44:310165:12) </t>
  </si>
  <si>
    <t xml:space="preserve">выполнено газоснабжение жилого дома №28 по ул. Весенняя в г. Слободской  (кадастровый номер земельного участка 43:44:330110:139) </t>
  </si>
  <si>
    <t xml:space="preserve">выполнено газоснабжение жилого дома №27 (2) по ул. Трактовая в г. Слободской  (кадастровый номер земельного участка 43:44:310165:12) </t>
  </si>
  <si>
    <t xml:space="preserve">выполнено газоснабжение жилого дома №45 по ул. А.С. Пушкина в г. Слободской  (кадастровый номер земельного участка 43:44:320103:61) </t>
  </si>
  <si>
    <t xml:space="preserve">выполнено газоснабжение жилого дома №109 по ул. Загородная в г. Слободской  (кадастровый номер земельного участка 43:44:320116:8) </t>
  </si>
  <si>
    <t xml:space="preserve">выполнено газоснабжение жилого дома №8 попер. Дубинина в г. Слободской  (кадастровый номер земельного участка 43:44:310181:143) </t>
  </si>
  <si>
    <t xml:space="preserve">выполнено газоснабжение жилого дома №69 по ул. К.Маркса в г. Слободской Слободского района (кадастровый номер земельного участка 43:44:310161:16) </t>
  </si>
  <si>
    <t xml:space="preserve">выполнено газоснабжение жилого дома №6 по пер. Юный в г. Слободской Слободского района (кадастровый номер земельного участка 43:44:320161:48) </t>
  </si>
  <si>
    <t xml:space="preserve">выполнено газоснабжение жилого дома №15 по ул. Ключевая в г. Слободской Слободского района (кадастровый номер земельного участка 43:44:320149:15) </t>
  </si>
  <si>
    <t>выполнено газоснабжение жилого дома № 5 по ул. Гоголя в г. Слободской Слободского района (кадастровый номер земельного участка 43:30:310122:67)</t>
  </si>
  <si>
    <t xml:space="preserve">выполнено газоснабжение жилого дома №19 по ул. А.С. Пушкина в г. Слободской Слободского района (кадастровый номер земельного участка 43:44:320106:143) </t>
  </si>
  <si>
    <t xml:space="preserve">выполнено газоснабжение жилого дома №5 по пер. У Громовой в г. Слободской  (кадастровый номер земельного участка 43:44:320151:0018) </t>
  </si>
  <si>
    <t xml:space="preserve">выполнено газоснабжение жилого дома №51 по ул. Дзержинского в г. Слободской  (кадастровый номер земельного участка 43:44:320116:147) </t>
  </si>
  <si>
    <t xml:space="preserve">выполнено газоснабжение жилого дома № 25 по пер. Котлянский в г. Слободской Слободского района (кадастровый номер земельного участка 43:44:310139:0029) </t>
  </si>
  <si>
    <t xml:space="preserve">выполнено газоснабжение жилого дома №22 по ул. Луначарского в г. Слободской  (кадастровый номер земельного участка 43:44:310159:117) </t>
  </si>
  <si>
    <t xml:space="preserve">выполнено газоснабжение жилого дома №61 по ул. П. Стучки в г. Слободской  (кадастровый номер земельного участка 43:44:310161:72) </t>
  </si>
  <si>
    <t xml:space="preserve">выполнено газоснабжение жилого дома №15 по ул. Крестьянская в г. Слободской  (кадастровый номер земельного участка 43:44:010104:173) </t>
  </si>
  <si>
    <t xml:space="preserve">выполнено газоснабжение жилого дома №44 по ул. Ст Халтурина в г. Слободской  (кадастровый номер земельного участка 43:44:310181:122) </t>
  </si>
  <si>
    <t xml:space="preserve">выполнено газоснабжение жилого дома №23 по ул. Г.Булатова в г. Слободской  (кадастровый номер земельного участка 43:44:320165:50) </t>
  </si>
  <si>
    <t xml:space="preserve">выполнено газоснабжение жилого дома №8, кв. 2  по ул. Александровская в г. Слободской  (кадастровый номер земельного участка 43:44:010104:42) </t>
  </si>
  <si>
    <t xml:space="preserve">выполнено газоснабжение жилого дома №96 по ул. Урицкого в г. Слободской  (кадастровый номер земельного участка 43:44:310149:47) </t>
  </si>
  <si>
    <t xml:space="preserve">выполнено газоснабжение жилого дома №45 по ул. Гоголя в г. Слободской  (кадастровый номер земельного участка 43:44:310153:41) </t>
  </si>
  <si>
    <t xml:space="preserve">выполнено газоснабжение жилого дома №27 по ул. Гоголя в г. Слободской  (кадастровый номер земельного участка 43:44:310137:0016) </t>
  </si>
  <si>
    <t xml:space="preserve">выполнено газоснабжение жилого дома №58 по ул. Дерышева в г. Слободской  (кадастровый номер земельного участка 43:44:310152:43) </t>
  </si>
  <si>
    <t xml:space="preserve">выполнено газоснабжение жилого дома №30 по ул. Свободы в г. Слободской  (кадастровый номер земельного участка 43:44:310153:3) </t>
  </si>
  <si>
    <t xml:space="preserve">выполнено газоснабжение жилого дома №8 по ул. Вятский тракт в г. Слободской  (кадастровый номер земельного участка 43:44:310185:0027) </t>
  </si>
  <si>
    <t xml:space="preserve">выполнено газоснабжение жилого дома №69 по ул. Красноармейская в г. Слободской  (кадастровый номер земельного участка 43:44:310152:51) </t>
  </si>
  <si>
    <t>выполнено газоснабжение жилого дома №7 по ул. Александровская в г. Слободской Слободского района (кадастровый номер земельного участка 43:40:010104:706)</t>
  </si>
  <si>
    <t xml:space="preserve">выполнено газоснабжение жилого дома №25 по ул. Слободская в г. Слободской  (кадастровый номер земельного участка 43:44:310107:270) </t>
  </si>
  <si>
    <t>выполнено газоснабжение жилого дома № 8 по ул. Малосадовая в г. Слободской Слободского района (кадастровый номер земельного участка 43:44:310169:55)</t>
  </si>
  <si>
    <t>выполнено газоснабжение жилого дома № 57 по ул. Петра Стучки в г. Слободской Слободского района (кадастровый номер земельного участка 43:44:310161:74)</t>
  </si>
  <si>
    <t xml:space="preserve">выполнено газоснабжение жилого дома №48 по ул. Первомайская в г. Слободской  (кадастровый номер земельного участка 43:44:310141:3) </t>
  </si>
  <si>
    <t xml:space="preserve">выполнено газоснабжение жилого дома №71 по ул. П. Стучки в г. Слободской  (кадастровый номер земельного участка 43:44:310160:100) </t>
  </si>
  <si>
    <t xml:space="preserve">выполнено газоснабжение жилого дома №83 по ул. Свободы в г. Слободской  (кадастровый номер земельного участка 43:44:310139:0086) </t>
  </si>
  <si>
    <t xml:space="preserve">выполнено газоснабжение жилого дома №93 по ул. Свободы в г. Слободской  (кадастровый номер земельного участка 43:44:310149:69) </t>
  </si>
  <si>
    <t>выполнено газоснабжение жилого дома № 80 по ул. Екатерининская в г. Слободской Слободского района (кадастровый номер земельного участка 43:44:320110:67)</t>
  </si>
  <si>
    <t xml:space="preserve">выполнено газоснабжение жилого дома №14 по ул. Красноармейская в г. Слободской  (кадастровый номер земельного участка 43:44:310121:0031) </t>
  </si>
  <si>
    <t xml:space="preserve">выполнено газоснабжение жилого дома №32 по ул. Дерышева в г. Слободской  (кадастровый номер земельного участка 43:44:310141:0035) </t>
  </si>
  <si>
    <t>выполнено газоснабжение жилого дома № 19 по ул. Крестьянская в г. Слободской Слободского района (кадастровый номер земельного участка 43:44:010104:207)</t>
  </si>
  <si>
    <t xml:space="preserve">выполнено газоснабжение жилого дома №41 по ул. Горького в г. Слободской  (кадастровый номер земельного участка 43:44:310185:0068) </t>
  </si>
  <si>
    <t xml:space="preserve">выполнено газоснабжение жилого дома №4 по ул. Чайковского в г. Слободской  (кадастровый номер земельного участка 43:44:320133:0164) </t>
  </si>
  <si>
    <t xml:space="preserve">выполнено газоснабжение жилого дома №32 по пер. Мельничный в г. Слободской  (кадастровый номер земельного участка 43:44:310142:26) </t>
  </si>
  <si>
    <t xml:space="preserve">выполнено газоснабжение жилого дома №39 по ул. Екатерининская в г. Слободской  (кадастровый номер земельного участка 43:44:310176:316) </t>
  </si>
  <si>
    <t xml:space="preserve">выполнено газоснабжение жилого дома № по в г. Слободской  (кадастровый номер земельного участка 43:44:310159:150) </t>
  </si>
  <si>
    <t xml:space="preserve">выполнено газоснабжение жилого дома №30 по ул. Герцена в г. Слободской  (кадастровый номер земельного участка 43:44:310181:128) </t>
  </si>
  <si>
    <t xml:space="preserve">выполнено газоснабжение жилого дома №34 по ул. Урицкого в г. Слободской  (кадастровый номер земельного участка 43:44:310144:30) </t>
  </si>
  <si>
    <t xml:space="preserve">выполнено газоснабжение жилого дома №24 по ул. Ф. Лесникова в г. Слободской  (кадастровый номер земельного участка 43:44:3300110:83) </t>
  </si>
  <si>
    <t>выполнено газоснабжение жилого дома № б/н (кадастровый номер земельного участка 43:44:330116:287) по ул. Слободская в г. Слободской</t>
  </si>
  <si>
    <t xml:space="preserve">выполнено газоснабжение жилого дома №23 по ул. Счастливая в г. Слободской  (кадастровый номер земельного участка 43:30:420304:785) </t>
  </si>
  <si>
    <t xml:space="preserve">выполнено газоснабжение жилого дома №5б по ул. Весенняя в г. Слободской  (кадастровый номер земельного участка 43:44:330104:5) </t>
  </si>
  <si>
    <t xml:space="preserve">выполнено газоснабжение жилого дома №1 по пер. Лихачевский в г. Слободской  (кадастровый номер земельного участка 43:44:320132:77) </t>
  </si>
  <si>
    <t xml:space="preserve">выполнено газоснабжение жилого дома №10 по пер. Бахметьева в г. Слободской  (кадастровый номер земельного участка 43:44:310:178:0025) </t>
  </si>
  <si>
    <t xml:space="preserve">выполнено газоснабжение жилого дома №14 (2) по ул. П. Морозова в г. Слободской  (кадастровый номер земельного участка 43:44:320151:48) </t>
  </si>
  <si>
    <t xml:space="preserve">выполнено газоснабжение жилого дома №9 по пер. Полевой в г. Слободской  (кадастровый номер земельного участка 43:44:330113:175) </t>
  </si>
  <si>
    <t xml:space="preserve">выполнено газоснабжение жилого дома №131 по ул. М. Конева в г. Слободской  (кадастровый номер земельного участка 43:44:320116:0118) </t>
  </si>
  <si>
    <t xml:space="preserve">выполнено газоснабжение жилого дома №64 по ул. Кирова в г. Слободской  (кадастровый номер земельного участка 43:44:320150:14) </t>
  </si>
  <si>
    <t xml:space="preserve">выполнено газоснабжение жилого дома №9 по ул. Мира в г. Слободской  (кадастровый номер земельного участка 43:44:320143:93) </t>
  </si>
  <si>
    <t xml:space="preserve">выполнено газоснабжение жилого дома №68 по ул. Свободы в г. Слободской  (кадастровый номер земельного участка 43:44:310161:56) </t>
  </si>
  <si>
    <t xml:space="preserve">выполнено газоснабжение жилого дома №27 по ул. А.С. Пушкина в г. Слободской  (кадастровый номер земельного участка 43:44:320104:23) </t>
  </si>
  <si>
    <t xml:space="preserve">выполнено газоснабжение жилого дома №52 по ул. Дзержинского в г. Слободской  (кадастровый номер земельного участка 43:44:320116:43) </t>
  </si>
  <si>
    <t xml:space="preserve">выполнено газоснабжение жилого дома №25 по ул. Луначарского в г. Слободской  (кадастровый номер земельного участка 43:44:310159:119) </t>
  </si>
  <si>
    <t xml:space="preserve">выполнено газоснабжение жилого дома №25ф по ул. Мира в г. Слободской  (кадастровый номер земельного участка 43:44:320151:0051) </t>
  </si>
  <si>
    <t xml:space="preserve">выполнено газоснабжение жилого дома №147 по ул. Маршала Конева в г. Слободской  (кадастровый номер земельного участка 43:44:320116:0153) </t>
  </si>
  <si>
    <t xml:space="preserve">выполнено газоснабжение жилого дома №23 по ул. Советская в г. Слободской  (кадастровый номер земельного участка 43:44:310138:46) </t>
  </si>
  <si>
    <t xml:space="preserve">выполнено газоснабжение жилого дома №85 по ул. Маршала Конева в г. Слободской  (кадастровый номер земельного участка 43:44:310162:91) </t>
  </si>
  <si>
    <t xml:space="preserve">выполнено газоснабжение жилого дома №9 по ул. Металлистов в г. Слободской  (кадастровый номер земельного участка 43:44:010104:210) </t>
  </si>
  <si>
    <t xml:space="preserve">выполнено газоснабжение жилого дома №5 по пер. Мельничный в г. Слободской  (кадастровый номер земельного участка 43:44:310122:0053) </t>
  </si>
  <si>
    <t xml:space="preserve">выполнено газоснабжение жилого дома №49 по ул. Свободы в г. Слободской  (кадастровый номер земельного участка 43:44:310143:23) </t>
  </si>
  <si>
    <t xml:space="preserve">выполнено газоснабжение жилого дома №27 по ул. Ломоносова в г. Слободской  (кадастровый номер земельного участка 43:44:320132:56) </t>
  </si>
  <si>
    <t xml:space="preserve">выполнено газоснабжение жилого дома №9 по ул. Луначарского в г. Слободской  (кадастровый номер земельного участка 43:44:310159:136) </t>
  </si>
  <si>
    <t xml:space="preserve">выполнено газоснабжение жилого дома №83 по  ул. Загородная в г. Слободской  (кадастровый номер земельного участка 43:44:310181:114) </t>
  </si>
  <si>
    <t xml:space="preserve">выполнено газоснабжение жилого дома №4 по пер. Ковырзина в г. Слободской  (кадастровый номер земельного участка 43:44:310181:96) </t>
  </si>
  <si>
    <t xml:space="preserve">выполнено газоснабжение жилого дома №1ф по  ул. Красноармейская в г. Слободской  (кадастровый номер земельного участка 43:44:310120:9) </t>
  </si>
  <si>
    <t xml:space="preserve">выполнено газоснабжение жилого дома №41 по  ул. Азина в г. Слободской  (кадастровый номер земельного участка 43:44:320116:23) </t>
  </si>
  <si>
    <t xml:space="preserve">выполнено газоснабжение жилого дома №70-1 по ул. Петра Стучки в г. Слободской  (кадастровый номер земельного участка 43:44:310160:16) </t>
  </si>
  <si>
    <t xml:space="preserve">выполнено газоснабжение жилого дома №70-2 по ул. Петра Стучки в г. Слободской  (кадастровый номер земельного участка 43:44:310160:16) </t>
  </si>
  <si>
    <t xml:space="preserve">выполнено газоснабжение жилого дома №70-3 по ул. Петра Стучки в г. Слободской  (кадастровый номер земельного участка 43:44:310160:16) </t>
  </si>
  <si>
    <t xml:space="preserve">выполнено газоснабжение жилого дома №70-4 по ул. Петра Стучки в г. Слободской Слободского района (кадастровый номер земельного участка 43:44:310160:16) </t>
  </si>
  <si>
    <t xml:space="preserve">выполнено газоснабжение жилого дома №7 по ул. Летчика Харина в г. Слободской  (кадастровый номер земельного участка 43:44:330107:0100) </t>
  </si>
  <si>
    <t xml:space="preserve">выполнено газоснабжение жилого дома №71 по ул. Луначарского в г. Слободской  (кадастровый номер земельного участка 43:44:320101:51) </t>
  </si>
  <si>
    <t xml:space="preserve">выполнено газоснабжение жилого дома №1б по ул. Металлистов  в г. Слободской  (кадастровый номер земельного участка 43:44:010104:158) </t>
  </si>
  <si>
    <t xml:space="preserve">выполнено газоснабжение жилого дома №26, кв. 1 по ул. Трактовая в г. Слободской  (кадастровый номер земельного участка 43:44:310134:42) </t>
  </si>
  <si>
    <t xml:space="preserve">выполнено газоснабжение жилого дома №7 по ул. Гоголя в г. Слободской  (кадастровый номер земельного участка 43:44:310122:34) </t>
  </si>
  <si>
    <t xml:space="preserve">выполнено газоснабжение жилого дома №63 по ул. Гоголя в г. Слободской  (кадастровый номер земельного участка 43:44:310153:48) </t>
  </si>
  <si>
    <t xml:space="preserve">выполнено газоснабжение жилого дома №77 по ул. Гоголя в г. Слободской  (кадастровый номер земельного участка 43:44:310172:38) </t>
  </si>
  <si>
    <t xml:space="preserve">выполнено газоснабжение жилого дома №1Л по ул. Слободская  в г. Слободской  (кадастровый номер земельного участка 43:44:330104:289) </t>
  </si>
  <si>
    <t xml:space="preserve">выполнено газоснабжение жилого дома №59 по ул. Никольская в г. Слободской  (кадастровый номер земельного участка 43:44:310178:69) </t>
  </si>
  <si>
    <t xml:space="preserve">выполнено газоснабжение жилого дома №17 по пер. Мельничный в г. Слободской  (кадастровый номер земельного участка 43:44:010136:67) </t>
  </si>
  <si>
    <t xml:space="preserve">выполнено газоснабжение жилого дома №57 по ул. Петра Стучки в г. Слободской  (кадастровый номер земельного участка 43:44:310161:74) </t>
  </si>
  <si>
    <t xml:space="preserve">выполнено газоснабжение жилого дома №5б по ул. Трактовая в г. Слободской  (кадастровый номер земельного участка 43:44:310134:0078) </t>
  </si>
  <si>
    <t>выполнено газоснабжение жилого дома №40 по ул. Ст. Халтурина в г. Слободской (кадастровый номер земельного участка )</t>
  </si>
  <si>
    <t>выполнено газоснабжение жилого дома № 56 по ул. Свободы в г. Слободской Слободского района (кадастровый номер земельного участка 43:44:310151:22)</t>
  </si>
  <si>
    <t xml:space="preserve">выполнено газоснабжение жилого дома №2 по ул. Пролетарская в г. Слободской Слободского района (кадастровый номер земельного участка 43:44:310138:78) </t>
  </si>
  <si>
    <t xml:space="preserve">выполнено газоснабжение жилого дома №16 по ул. Пролетарская в г. Слободской  (кадастровый номер земельного участка 43:44:310137:95) </t>
  </si>
  <si>
    <t>выполнено газоснабжение жилого дома №24 по ул. Гоголя в г. Слободской Слободского района (кадастровый номер земельного участка 43:44:310137:85)</t>
  </si>
  <si>
    <t xml:space="preserve">выполнено газоснабжение жилого дома №19 по ул. Гоголя в г. Слободской Слободского района (кадастровый номер земельного участка 43:44:310137:64) </t>
  </si>
  <si>
    <t>выполнено газоснабжение жилого дома № 13 по ул. Ключевая в г. Слободской Слободского района (кадастровый номер земельного участка 43:44:320149:0037)</t>
  </si>
  <si>
    <t xml:space="preserve">выполнено газоснабжение жилого дома №117 по ул. Загородная в г. Слободской  (кадастровый номер земельного участка 43:44:320116:39) </t>
  </si>
  <si>
    <t>выполнено газоснабжение жилого дома № 76 по ул. Трактовая в г. Слободской</t>
  </si>
  <si>
    <t>выполнено газоснабжение жилого дома № 38 по ул. Энгельса в г. Слободской Слободского района (кадастровый номер земельного участка 43:30:310169:0043)</t>
  </si>
  <si>
    <t xml:space="preserve">выполнено газоснабжение жилого дома №40 по ул. Урицкого в г. Слободской  (кадастровый номер земельного участка 43:44:310143:19) </t>
  </si>
  <si>
    <t xml:space="preserve">выполнено газоснабжение жилого дома №10 по пер. У.Громовой в г. Слободской  (кадастровый номер земельного участка 43:44:320151:30) </t>
  </si>
  <si>
    <t xml:space="preserve">выполнено газоснабжение жилого дома №82 по ул. Свободы в г. Слободской  (кадастровый номер земельного участка 43:44:310160:0087) </t>
  </si>
  <si>
    <t xml:space="preserve">выполнено газоснабжение жилого дома №20ф по ул. Чкалова  в г. Слободской  (кадастровый номер земельного участка 43:44:320133:156) </t>
  </si>
  <si>
    <t xml:space="preserve">выполнено газоснабжение жилого дома №106 по ул. Слободская в г. Слободской Слободского района (кадастровый номер земельного участка 43:44:330116:51) </t>
  </si>
  <si>
    <t xml:space="preserve">выполнено газоснабжение жилого дома №30 по ул. Слободская в г. Слободской  (кадастровый номер земельного участка 43:44:330106:24) </t>
  </si>
  <si>
    <t xml:space="preserve">выполнено газоснабжение жилого дома №10 по пер. З. Космодемьянской в г. Слободской  (кадастровый номер земельного участка 43:44:310152:59) </t>
  </si>
  <si>
    <t xml:space="preserve">выполнено газоснабжение жилого дома №33 по  ул. Урицкого в г. Слободской  (кадастровый номер земельного участка 43:44:310142:0020) </t>
  </si>
  <si>
    <t xml:space="preserve">выполнено газоснабжение жилого дома №17 по  ул. Новая в г. Слободской  (кадастровый номер земельного участка 43:44:310120:0036) </t>
  </si>
  <si>
    <t>выполнено газоснабжение жилого дома № 13 по ул. Металлистов в г. Слободской</t>
  </si>
  <si>
    <t xml:space="preserve">выполнено газоснабжение жилого дома №73 по ул. К.Маркса в г. Слободской  (кадастровый номер земельного участка 43:44:310161:45) </t>
  </si>
  <si>
    <t>выполнено газоснабжение жилого дома № 2 по ул. Луначарского в г. Слободской Слободского района (кадастровый номер земельного участка 43:44:310159:0131)</t>
  </si>
  <si>
    <t>выполнено газоснабжение жилого дома № 2 по ул. Северная в г. Слободской Слободского района (кадастровый номер земельного участка 43:44:010104:37)</t>
  </si>
  <si>
    <t>выполнено газоснабжение жилого дома № 2 по пер. Молодежный в г. Слободской Слободского района (кадастровый номер земельного участка 43:44:330112:111)</t>
  </si>
  <si>
    <t>выполнено газоснабжение жилого дома №4 по ул. Летчика Хариина в г. Слободской Слободского района (кадастровый номер земельного участка 43:44:330108:17)</t>
  </si>
  <si>
    <t>выполнено газоснабжение жилого дома №27 по ул. Майская в г. Слободской Слободского района (кадастровый номер земельного участка 43:44:330108:0018)</t>
  </si>
  <si>
    <t>выполнено газоснабжение жилого дома № 22 по ул. Успенская в с. Успенское в г. Слободской Слободского района (кадастровый номер земельного участка 43:30:110502:505)</t>
  </si>
  <si>
    <t xml:space="preserve">выполнено газоснабжение жилого дома №34 по ул. Успенская в с. Успенское Слободского района (кадастровый номер земельного участка 43:30:110502:100) </t>
  </si>
  <si>
    <t xml:space="preserve">выполнено газоснабжение жилого дома №12 по пер. Кулябинский в с. Успенское в г. Слободской Слободского района (кадастровый номер земельного участка 43:30:110501:146) </t>
  </si>
  <si>
    <t xml:space="preserve">выполнено газоснабжение жилого дома №7а по пер. Ухтымский в с. Успенское Слободского района (кадастровый номер земельного участка 43:30::110501:105) </t>
  </si>
  <si>
    <t>выполнено газоснабжение жилого дома № 57а в д. Боровица Слободского района</t>
  </si>
  <si>
    <t>выполнено газоснабжение жилого дома № 64 по ул.Карла Маркса в г. Омутнинске</t>
  </si>
  <si>
    <t xml:space="preserve">выполнено газоснабжение жилого дома №29 по ул. Пролетарская в г. Омутнинск (кадастровый номер земельного участка 43:22:010137:17) </t>
  </si>
  <si>
    <t xml:space="preserve">выполнено газоснабжение жилого дома №8 по пер. Жданова в г. Омутнинск (кадастровый номер земельного участка 43:22:010173:17) </t>
  </si>
  <si>
    <t xml:space="preserve">выполнено газоснабжение жилого дома №22, кв. 1 по ул. 40 лет Октября в г. Омутнинск (кадастровый номер земельного участка 43:22:010144:92) </t>
  </si>
  <si>
    <t xml:space="preserve">выполнено газоснабжение жилого дома №85 по ул. Крупской в г. Омутнинск (кадастровый номер земельного участка 43:22:310177:0006) </t>
  </si>
  <si>
    <t>выполнено газоснабжение жилого дома № 61 в д. Чирки Слободского района (кадастровый номер земельного участка 43:30:420610:159)</t>
  </si>
  <si>
    <t>выполнено газоснабжение жилого дома № 48 в д. Чирки Слободского района (кадастровый номер земельного участка 43:30:420610:178)</t>
  </si>
  <si>
    <t>выполнено газоснабжение жилого дома № 32 в д. Чирки Слободского района (кадастровый номер земельного участка 43:30:420610:185)</t>
  </si>
  <si>
    <t>выполнено газоснабжение жилого дома № 33 в д. Чирки Слободского района (кадастровый номер земельного участка 43:30:420610:213)</t>
  </si>
  <si>
    <t>выполнено газоснабжение жилого дома № 25 в д. Чирки Слободского района (кадастровый номер земельного участка 43:30:420610:0220)</t>
  </si>
  <si>
    <t>выполнено газоснабжение жилого дома № 16 по ул. Профсоюзная в пгт. Вахруши Слободского района (кадастровый номер земельного участка 43:30:400133:36)</t>
  </si>
  <si>
    <t>выполнено газоснабжение жилого дома № 27а по пер. Ст. Халтурина в пгт. Вахруши Слободского района (кадастровый номер земельного участка 43:30:400132:16)</t>
  </si>
  <si>
    <t>выполнено газоснабжение жилого дома № 23 по ул. Мира в г. Слободской Слободского района (кадастровый номер земельного участка 43:44:320151:32)</t>
  </si>
  <si>
    <t>выполнено газоснабжение жилого дома № 3 по ул. Новая в г. Слободской Слободского района (кадастровый номер земельного участка 43:44:310120:0013)</t>
  </si>
  <si>
    <t>выполнено газоснабжение жилого дома № 13 кв. 3 по ул. Дорожная в п. Межколхозстрой в г. Слободской Слободского района (кадастровый номер земельного участка 43:30:410621:432)</t>
  </si>
  <si>
    <t>выполнено газоснабжение жилого дома № 34 кв. 2 по пер. Мельничный в г. Слободской Слободского района (кадастровый номер земельного участка 43:44:310142:28)</t>
  </si>
  <si>
    <t>выполнено газоснабжение жилого дома № 8 по пер. Бахметьева в г. Слободской Слободского района (кадастровый номер земельного участка 43:44:310178:27)</t>
  </si>
  <si>
    <t>выполнено газоснабжение жилого дома № 119 по ул. Загородная в г. Слободской Слободского района (кадастровый номер земельного участка 43:44:320116:50)</t>
  </si>
  <si>
    <t>выполнено газоснабжение жилого дома № 22 по ул. Комсомольская в г. Слободской Слободского района (кадастровый номер земельного участка 43:44:320164:90)</t>
  </si>
  <si>
    <t>выполнено газоснабжение жилого дома № 6 по пер. У. Громовой в г. Слободской Слободского района (кадастровый номер земельного участка 43:44:320151:36)</t>
  </si>
  <si>
    <t>выполнено газоснабжение жилого дома № 35А по ул. Городищенская в г. Слободской Слободского района (кадастровый номер земельного участка 43:44:330110:325)</t>
  </si>
  <si>
    <t>выполнено газоснабжение жилого дома № 50 кв. 2 по ул. Трактовая в г. Слободской Слободского района (кадастровый номер земельного участка 43:44:310165:48)</t>
  </si>
  <si>
    <t>выполнено газоснабжение жилого дома № 50 кв. 1 по ул. Трактовая в г. Слободской Слободского района (кадастровый номер земельного участка 43:44:310165:48)</t>
  </si>
  <si>
    <t>выполнено газоснабжение жилого дома № 14 по пер. Дубинина в г. Слободской Слободского района (кадастровый номер земельного участка 43:44:3101181:32)</t>
  </si>
  <si>
    <t>выполнено газоснабжение жилого дома № 56 по ул. Новая в г. Слободской Слободского района (кадастровый номер земельного участка 43:44:310141:37)</t>
  </si>
  <si>
    <t>выполнено газоснабжение жилого дома № 49 по ул. Энгельса в г. Слободской Слободского района (кадастровый номер земельного участка 43:44:310163:14)</t>
  </si>
  <si>
    <t>выполнено газоснабжение жилого дома № 23 по пер. Мельничный в г. Слободской Слободского района (кадастровый номер земельного участка 43:44:310136:121)</t>
  </si>
  <si>
    <t>выполнено газоснабжение жилого дома № 27-1 по ул. А.С. Пушкина в г. Слободской Слободского района (кадастровый номер земельного участка 43:44:320104:0023)</t>
  </si>
  <si>
    <t>выполнено газоснабжение жилого дома № 10 по пер. Песчаный в г. Слободской Слободского района (кадастровый номер земельного участка 43:44:310137:83)</t>
  </si>
  <si>
    <t>выполнено газоснабжение жилого дома № 4 по ул. Новая в г. Слободской Слободского района (кадастровый номер земельного участка 43:44:310120:76)</t>
  </si>
  <si>
    <t>выполнено газоснабжение жилого дома № 20 по ул. Трактовая в г. Слободской Слободского района (кадастровый номер земельного участка 43:44:310134:0032)</t>
  </si>
  <si>
    <t>выполнено газоснабжение жилого дома № 1 по ул. Весенняя в г. Слободской Слободского района (кадастровый номер земельного участка 43:44:330104:55)</t>
  </si>
  <si>
    <t>выполнено газоснабжение жилого дома № 31 по ул. Дерышева в г. Слободской Слободского района (кадастровый номер земельного участка 43:44:310151:10)</t>
  </si>
  <si>
    <t>выполнено газоснабжение жилого дома № 56 по ул. П. Стучки в г. Слободской Слободского района (кадастровый номер земельного участка 43:44:310162:0040)</t>
  </si>
  <si>
    <t>выполнено газоснабжение жилого дома № 2в по ул. Металлистов в г. Слободской Слободского района (кадастровый номер земельного участка 43:44:010104:0006)</t>
  </si>
  <si>
    <t>выполнено газоснабжение жилого дома № 5 по пер. П.Корчагина в г. Слободской Слободского района (кадастровый номер земельного участка 43:44:320143:70)</t>
  </si>
  <si>
    <t>выполнено газоснабжение жилого дома № 24 по ул. Октябрьская в г. Слободской Слободского района (кадастровый номер земельного участка 43:44:320147:2)</t>
  </si>
  <si>
    <t>выполнено газоснабжение жилого дома № 9 по пер. Песчаный в г. Слободской Слободского района (кадастровый номер земельного участка 43:44:310137:0045)</t>
  </si>
  <si>
    <t>выполнено газоснабжение жилого дома № 34 по ул. Красноармейская в г. Слободской Слободского района (кадастровый номер земельного участка 43:44:310136:32)</t>
  </si>
  <si>
    <t>выполнено газоснабжение жилого дома № 22 по ул. Весенняя в г. Слободской Слободского района (кадастровый номер земельного участка 43:44:330108:50)</t>
  </si>
  <si>
    <t>выполнено газоснабжение жилого дома № 104 по ул. Загородная в г. Слободской Слободского района (кадастровый номер земельного участка 43:44:320116:0105)</t>
  </si>
  <si>
    <t>выполнено газоснабжение жилого дома № 65 по ул. Свободы в г. Слободской Слободского района (кадастровый номер земельного участка 43:44:310151:0050)</t>
  </si>
  <si>
    <t>выполнено газоснабжение жилого дома № 2А по ул. Загородная в г. Слободской Слободского района (кадастровый номер земельного участка 43:44:310139:92)</t>
  </si>
  <si>
    <t>выполнено газоснабжение жилого дома № 14 по ул. Чкалова в г. Слободской Слободского района (кадастровый номер земельного участка 43:44:320133:159)</t>
  </si>
  <si>
    <t>выполнено газоснабжение жилого дома № 19 по ул. Луначарского в г. Слободской Слободского района (кадастровый номер земельного участка 43:44:310159:142)</t>
  </si>
  <si>
    <t>выполнено газоснабжение жилого дома № 24 по ул. Малосадовая в г. Слободской Слободского района (кадастровый номер земельного участка 43:44:310168:55)</t>
  </si>
  <si>
    <t>выполнено газоснабжение жилого дома № 25 по ул. Ломоносова в г. Слободской Слободского района (кадастровый номер земельного участка 43:44:320132:84)</t>
  </si>
  <si>
    <t>выполнено газоснабжение жилого дома № 45 по ул. Луначарского в г. Слободской Слободского района (кадастровый номер земельного участка 43:44:010180:22)</t>
  </si>
  <si>
    <t>выполнено газоснабжение жилого дома № 49А по ул. Горького в г. Слободской Слободского района (кадастровый номер земельного участка 43:44:310185:55)</t>
  </si>
  <si>
    <t>выполнено газоснабжение жилого дома № 86 по ул. О. Кошевого в г. Слободской Слободского района (кадастровый номер земельного участка 43:44:010180:117)</t>
  </si>
  <si>
    <t>выполнено газоснабжение жилого дома № 9 по ул. Дорожная п. Межколхозстрой в г. Слободской Слободского района (кадастровый номер земельного участка 43:30:410621:83)</t>
  </si>
  <si>
    <t>выполнено газоснабжение жилого дома № 46 по ул. Дерышева в г. Слободской Слободского района (кадастровый номер земельного участка 43:44:310143:29)</t>
  </si>
  <si>
    <t>выполнено газоснабжение жилого дома № 69 по ул. Гоголя в г. Слободской Слободского района (кадастровый номер земельного участка 43:44:310171:50)</t>
  </si>
  <si>
    <t>выполнено газоснабжение жилого дома № 5 по ул. Северная в г. Слободской Слободского района (кадастровый номер земельного участка 43:44:010104:8)</t>
  </si>
  <si>
    <t>выполнено газоснабжение жилого дома № 116 по ул. Гоголя в г. Слободской Слободского района (кадастровый номер земельного участка 43:44:320113:6)</t>
  </si>
  <si>
    <t>выполнено газоснабжение жилого дома № 51 по ул. Загородная в г. Слободской Слободского района (кадастровый номер земельного участка 43:44:310178:45)</t>
  </si>
  <si>
    <t>выполнено газоснабжение жилого дома № 62 по ул. Герцена в г. Слободской Слободского района (кадастровый номер земельного участка 43:44:010180:66)</t>
  </si>
  <si>
    <t>выполнено газоснабжение жилого дома № 55 по ул. Герцена в г. Слободской Слободского района (кадастровый номер земельного участка 43:44:310165:47)</t>
  </si>
  <si>
    <t>выполнено газоснабжение жилого дома № 13 по ул. Трактовая в г. Слободской Слободского района (кадастровый номер земельного участка 43:44:310134:69)</t>
  </si>
  <si>
    <t>выполнено газоснабжение жилого дома № 21 по пер. Мельничный в г. Слободской Слободского района (кадастровый номер земельного участка 43:44:310136:68)</t>
  </si>
  <si>
    <t>выполнено газоснабжение жилого дома № 26 по ул. Первомайская в г. Слободской Слободского района (кадастровый номер земельного участка 43:44:310145:59)</t>
  </si>
  <si>
    <t>выполнено газоснабжение жилого дома № 7 по пер. Дальний в г. Слободской Слободского района (кадастровый номер земельного участка 43:44:310181:300)</t>
  </si>
  <si>
    <t>выполнено газоснабжение жилого дома № 74 по ул. Герцена в г. Слободской Слободского района (кадастровый номер земельного участка 43:44:010180:130)</t>
  </si>
  <si>
    <t>выполнено газоснабжение жилого дома № 63 по ул. К.Маркса в г. Слободской Слободского района (кадастровый номер земельного участка 43:44:310151:69)</t>
  </si>
  <si>
    <t>выполнено газоснабжение жилого дома № 25 по ул. Ф. Лесникова в г. Слободской Слободского района (кадастровый номер земельного участка 43:44:330110:113)</t>
  </si>
  <si>
    <t>выполнено газоснабжение жилого дома № 135 по ул. Маршала Конева в г. Слободской Слободского района (кадастровый номер земельного участка 43:44:320116:33)</t>
  </si>
  <si>
    <t>выполнено газоснабжение жилого дома № 50 по ул. Азина в г. Слободской Слободского района (кадастровый номер земельного участка 43:44:310116:133)</t>
  </si>
  <si>
    <t>выполнено газоснабжение жилого дома № 18 по ул. Свободы в г. Слободской Слободского района (кадастровый номер земельного участка 43:44:310154:4)</t>
  </si>
  <si>
    <t>выполнено газоснабжение жилого дома № 75 по ул. Луначарского в г. Слободской Слободского района (кадастровый номер земельного участка 43:44:320101:55)</t>
  </si>
  <si>
    <t>выполнено газоснабжение жилого дома № 5А по ул. Мира в г. Слободской Слободского района (кадастровый номер земельного участка 43:44:320143:35)</t>
  </si>
  <si>
    <t>выполнено газоснабжение жилого дома № 24 по ул. Кривоносова в г. Слободской Слободского района (кадастровый номер земельного участка 43:44:320132:67)</t>
  </si>
  <si>
    <t>выполнено газоснабжение жилого дома № 21 по ул. Малосадовая в г. Слободской Слободского района (кадастровый номер земельного участка 43:44:310168:26)</t>
  </si>
  <si>
    <t>выполнено газоснабжение жилого дома № 7ф по ул. Красноармейская в г. Слободской Слободского района (кадастровый номер земельного участка 43:44:310120:81)</t>
  </si>
  <si>
    <t>выполнено газоснабжение жилого дома № 20 по ул. Красноармейская в г. Слободской Слободского района (кадастровый номер земельного участка 43:44:310122:0043)</t>
  </si>
  <si>
    <t>выполнено газоснабжение жилого дома № 34 кв. 1 по пер. Мельничный в г. Слободской Слободского района (кадастровый номер земельного участка 43:44:310142:28)</t>
  </si>
  <si>
    <t>выполнено газоснабжение жилого дома № 43 по ул. Красноармейская в г. Слободской Слободского района (кадастровый номер земельного участка 43:44:310136:29)</t>
  </si>
  <si>
    <t>выполнено газоснабжение жилого дома № 4 по ул. Пионерская в г. Слободской Слободского района (кадастровый номер земельного участка 43:44:320164:24)</t>
  </si>
  <si>
    <t>выполнено газоснабжение жилого дома № 20 по ул. Лесопарковая в г. Слободской Слободского района (кадастровый номер земельного участка 43:44:010104:157)</t>
  </si>
  <si>
    <t>выполнено газоснабжение жилого дома № 63 по ул. Загородная в г. Слободской Слободского района (кадастровый номер земельного участка 43:44:310181:0138)</t>
  </si>
  <si>
    <t>выполнено газоснабжение жилого дома № 1ф по ул. Весенняя в г. Слободской Слободского района (кадастровый номер земельного участка 43:44:330104:57)</t>
  </si>
  <si>
    <t>выполнено газоснабжение жилого дома № 7ф по ул. Ключевая в г. Слободской Слободского района (кадастровый номер земельного участка 43:44:320149:25)</t>
  </si>
  <si>
    <t>выполнено газоснабжение жилого дома № 1а по ул. Металлистов в г. Слободской Слободского района (кадастровый номер земельного участка 43:44:010104:16)</t>
  </si>
  <si>
    <t>выполнено газоснабжение жилого дома № 77 по ул. Трактовая в д. Стулово Слободского района (кадастровый номер земельного участка 43:30:410302:77)</t>
  </si>
  <si>
    <t>выполнено газоснабжение жилого дома № 16 по ул. Зеленая в д. Стулово Слободского района (кадастровый номер земельного участка 43:30:410301:0412)</t>
  </si>
  <si>
    <t>выполнено газоснабжение жилого дома № 25 по ул. Луговая в д. Стулово Слободского района (кадастровый номер земельного участка 43:30:410305:441)</t>
  </si>
  <si>
    <t>выполнено газоснабжение жилого дома № 12 по ул. Родниковая в д. Стулово Слободского района (кадастровый номер земельного участка 43:30:380834:1231)</t>
  </si>
  <si>
    <t>выполнено газоснабжение жилого дома № 7 по ул. Совхозная в д. Стулово Слободского района (кадастровый номер земельного участка 43:30:410305:0469)</t>
  </si>
  <si>
    <t>выполнено газоснабжение жилого дома № 18 по ул. Пограничная в д. Стулово Слободского района (кадастровый номер земельного участка 43:30:410305:264)</t>
  </si>
  <si>
    <t>выполнено газоснабжение жилого дома № 14 кв.1 по ул. Пограничная в д. Стулово Слободского района (кадастровый номер земельного участка 43:30:410305:670)</t>
  </si>
  <si>
    <t>выполнено газоснабжение жилого дома № 10 кв.2 по ул. Ключевая в д. Стулово Слободского района (кадастровый номер земельного участка 43:30:410303:1209)</t>
  </si>
  <si>
    <t>выполнено газоснабжение жилого дома № 7 по ул. Луговая в д. Стулово Слободского района (кадастровый номер земельного участка 43:30:410305:389)</t>
  </si>
  <si>
    <t>выполнено газоснабжение жилого дома № 6 по ул. Метелевская в д. Стулово Слободского района (кадастровый номер земельного участка 43:30:410303:293)</t>
  </si>
  <si>
    <t>выполнено газоснабжение жилого дома № 1 по ул. Пограничная в д. Стулово Слободского района (кадастровый номер земельного участка 43:30:410305:357)</t>
  </si>
  <si>
    <t>выполнено газоснабжение жилого дома № 6 по ул. Северная в д. Стулово Слободского района (кадастровый номер земельного участка 43:30:410304:175)</t>
  </si>
  <si>
    <t>выполнено газоснабжение жилого дома № 14 кв.2 по ул. Пограничная в д. Стулово Слободского района (кадастровый номер земельного участка 43:30:410305:670)</t>
  </si>
  <si>
    <t>выполнено газоснабжение жилого дома № 1Б по ул. Метелевская в д. Стулово Слободского района (кадастровый номер земельного участка 43:30:410305:419)</t>
  </si>
  <si>
    <t>выполнено газоснабжение жилого дома № 10 по ул. Лесная в д. Стулово Слободского района (кадастровый номер земельного участка 43:30:410301:344)</t>
  </si>
  <si>
    <t>выполнено газоснабжение жилого дома № 15 по ул. Пограничная в д. Стулово Слободского района (кадастровый номер земельного участка 43:30:410305:465)</t>
  </si>
  <si>
    <t>выполнено газоснабжение жилого дома № 21 по ул. Молодежная в д. Стулово Слободского района (кадастровый номер земельного участка 43:30:410303:478)</t>
  </si>
  <si>
    <t>выполнено газоснабжение жилого дома № 5 по ул. Солнечная в д. Стулово Слободского района (кадастровый номер земельного участка 43:30:410301:420)</t>
  </si>
  <si>
    <t>выполнено газоснабжение жилого дома № 1 по ул. Молодежная в д. Стулово Слободского района (кадастровый номер земельного участка 43:30:410303:263)</t>
  </si>
  <si>
    <t>выполнено газоснабжение жилого дома № 8-1 по ул. Лесная в д. Стулово Слободского района (кадастровый номер земельного участка 43:30:410301:293)</t>
  </si>
  <si>
    <t>выполнено газоснабжение жилого дома № 8-2 по ул. Лесная в д. Стулово Слободского района (кадастровый номер земельного участка 43:30:410301:293)</t>
  </si>
  <si>
    <t>выполнено газоснабжение жилого дома № 18 по ул. Молодежная в д. Стулово Слободского района (кадастровый номер земельного участка 43:30:110303:0033)</t>
  </si>
  <si>
    <t>выполнено газоснабжение жилого дома № 6 по ул. Пограничная в д. Стулово Слободского района (кадастровый номер земельного участка 43:30:410305:19)</t>
  </si>
  <si>
    <t>выполнено газоснабжение жилого дома № 11 по ул. Мелиораторов в д. Стулово Слободского района (кадастровый номер земельного участка 43:30:410301:367)</t>
  </si>
  <si>
    <t>выполнено газоснабжение жилого дома № 26 по ул. Молодежная в д. Стулово Слободского района (кадастровый номер земельного участка 43:30:410304:0002)</t>
  </si>
  <si>
    <t>выполнено газоснабжение жилого дома № 27 по ул. Полевая в пгт. Вахруши Слободского района (кадастровый номер земельного участка 43:30:400157:34)</t>
  </si>
  <si>
    <t>выполнено газоснабжение жилого дома № 19 по ул. Александровская в д. Подберезы Слободского района (кадастровый номер земельного участка 43:30:380812:282)</t>
  </si>
  <si>
    <t>выполнено газоснабжение жилого дома № 2 по ул. Ключевая в д. Верхние Кропачи Слободского района (кадастровый номер земельного участка 43:30:340801:37)</t>
  </si>
  <si>
    <t>выполнено газоснабжение жилого дома № 51 по ул. Набережная в д. Сунцовы Слободского района (кадастровый номер земельного участка 43:30:420101:62)</t>
  </si>
  <si>
    <t>выполнено газоснабжение жилого дома № 70а по ул. Набережная в д. Сунцовы Слободского района (кадастровый номер земельного участка 43:30:420101:116)</t>
  </si>
  <si>
    <t>выполнено газоснабжение жилого дома № 4 по ул. Новая в д. Сунцовы Слободского района (кадастровый номер земельного участка 43:30:420101:429)</t>
  </si>
  <si>
    <t>выполнено газоснабжение жилого дома № 31 по ул. Набережная в д. Сунцовы Слободского района (кадастровый номер земельного участка 43:30:420101:427)</t>
  </si>
  <si>
    <t>выполнено газоснабжение жилого дома № 47 в д. Чирки Слободского района (кадастровый номер земельного участка 43:30:420610:419)</t>
  </si>
  <si>
    <t>выполнено газоснабжение жилого дома № 31 по ул. Успенская в с. Успенское Слободского района (кадастровый номер земельного участка 43:30:110502:178)</t>
  </si>
  <si>
    <t>выполнено газоснабжение жилого дома № 66 в д. Столбово Слободского района (кадастровый номер земельного участка 43:30:090112:61)</t>
  </si>
  <si>
    <t>выполнено газоснабжение жилого дома № 19 в д. Пантелеевы Слободского района (кадастровый номер земельного участка 43:30:090201:563)</t>
  </si>
  <si>
    <t>выполнено газоснабжение жилого дома № 6а в д. Шмагины Слободского района (кадастровый номер земельного участка 43:30:090609:104)</t>
  </si>
  <si>
    <t>выполнено газоснабжение жилого дома № 11 по ул. Проезжая в д. Трушковы Слободского района (кадастровый номер земельного участка 43:30:090109:183)</t>
  </si>
  <si>
    <t>выполнено газоснабжение жилого дома № 1 по ул. Косинская в д. Кассины Слободского района (кадастровый номер земельного участка 43:30:070111:0083)</t>
  </si>
  <si>
    <t>выполнено газоснабжение жилого дома № 44 по пер. Котлянский в г. Слободской Слободского района (кадастровый номер земельного участка 43:44:310149:43)</t>
  </si>
  <si>
    <t>выполнено газоснабжение жилого дома № 67 по ул. Калинина в г. Омутнинск Омутнинского района (кадастровый номер земельного участка 43:22:310143:0154)</t>
  </si>
  <si>
    <t>выполнено газоснабжение жилого дома № 98 по ул. Карла Маркса в г. Омутнинск Омутнинского района (кадастровый номер земельного участка 43:22:010176:91)</t>
  </si>
  <si>
    <t>выполнено газоснабжение жилого дома № 3 по ул. Новая в пгт. Вахруши Слободского района (кадастровый номер земельного участка 43:30:400112:41)</t>
  </si>
  <si>
    <t>выполнено газоснабжение жилого дома № 37 по ул. Шахровская в г. Омутнинск Омутнинского района (кадастровый номер земельного участка 43:22:310172:128)</t>
  </si>
  <si>
    <t>выполнено газоснабжение жилого дома № 192 по ул. Пролетарская в г. Омутнинск Омутнинского района (кадастровый номер земельного участка 43:22:010141)</t>
  </si>
  <si>
    <t>выполнено газоснабжение жилого дома № 58 по ул. П. Стучки в г. Слободской Слободского района (кадастровый номер земельного участка 43:44:310162:39)</t>
  </si>
  <si>
    <t>выполнено газоснабжение жилого дома № 9 по ул. Гоголя в г. Слободской Слободского района (кадастровый номер земельного участка 43:44:310122:72)</t>
  </si>
  <si>
    <t>выполнено газоснабжение жилого дома № 1д по ул. Крестьянская в г. Слободской Слободского района (кадастровый номер земельного участка 43:44:010104:101)</t>
  </si>
  <si>
    <t>выполнено газоснабжение жилого дома № 19 по ул. Новая в г. Слободской Слободского района (кадастровый номер земельного участка 43:44:310120:94)</t>
  </si>
  <si>
    <t>выполнено газоснабжение жилого дома № 3 по пер. Мельничный в г. Слободской Слободского района (кадастровый номер земельного участка 43:44:310122:0051)</t>
  </si>
  <si>
    <t>выполнено газоснабжение жилого дома № 18 по ул. Боровая в г. Слободской Слободского района (кадастровый номер земельного участка 43:44:320164:82)</t>
  </si>
  <si>
    <t>выполнено газоснабжение жилого дома № 2 по ул. Новая в г. Слободской Слободского района (кадастровый номер земельного участка 43:44:310120:0008)</t>
  </si>
  <si>
    <t>выполнено газоснабжение жилого дома № 36 по пер. Мельничный в г. Слободской Слободского района (кадастровый номер земельного участка 43:44:310142:30)</t>
  </si>
  <si>
    <t>выполнено газоснабжение жилого дома № 25 по ул. Луговая в пгт. Вахруши Слободского района (кадастровый номер земельного участка 43:30:400115:38)</t>
  </si>
  <si>
    <t>выполнено газоснабжение жилого дома № 4а по ул. Весенняя в г. Слободской Слободского района (кадастровый номер земельного участка 43:44:330104:49)</t>
  </si>
  <si>
    <t>выполнено газоснабжение жилого дома № 4 по ул. Г. Булатова в г. Слободской Слободского района (кадастровый номер земельного участка 43:44:320156:59)</t>
  </si>
  <si>
    <t>выполнено газоснабжение жилого дома № 2а по ул. Шахровская в г. Омутнинск Омутнинского района (кадастровый номер земельного участка 43:22:010171:0043)</t>
  </si>
  <si>
    <t>выполнено газоснабжение жилого дома № 26 по ул. Первомайская в г. Омутнинск Омутнинского района (кадастровый номер земельного участка 43:22:010153:0007)</t>
  </si>
  <si>
    <t>выполнено газоснабжение жилого дома № 7 по ул. Шахровская в г. Омутнинск Омутнинского района (кадастровый номер земельного участка 43:22:310169:134)</t>
  </si>
  <si>
    <t>выполнено газоснабжение жилого дома № 18 по ул. Первомайская в г. Омутнинск Омутнинского района (кадастровый номер земельного участка 43:22:010152:92)</t>
  </si>
  <si>
    <t>выполнено газоснабжение жилого дома № 28 по ул. Буденного в г. Омутнинск Омутнинского района (кадастровый номер земельного участка 43:22:310172:0055)</t>
  </si>
  <si>
    <t>выполнено газоснабжение жилых домов в с. Бобино, Слободской район</t>
  </si>
  <si>
    <t>выполнено газоснабжение жилых домов в д. Балабаны, Слободской район</t>
  </si>
  <si>
    <t>выполнено газоснабжение жилых домов по ул. Раменская, Новая, Молодежная, в д. Трушковы Слободского района</t>
  </si>
  <si>
    <t>выполнено газоснабжение жилого дома №17 по ул. Труда в с. Шалегово Оричевского района</t>
  </si>
  <si>
    <t>выполнено газоснабжение жилого дома № 17, кв. 1 по ул. Набережная в с. Фатеево Кирово-Чепецкого района (земельный участок с кадастровым номером 43:12:130501:135)</t>
  </si>
  <si>
    <t>выполнено газоснабжение жилого дома № 26 по ул. Заречная в с. Фатеево Кирово-Чепецкого района (кадастровый номер земельного участка 43:12:061504:300)</t>
  </si>
  <si>
    <t>выполнено газоснабжение жилого дома № 30 по ул. Советская в с. Фатеево Кирово-Чепецкого района (кадастровый номер земельного участка 43:12:061501:26)</t>
  </si>
  <si>
    <t>выполнено газоснабжение жилого дома по адресу: Кировская обл., Зуевский р-н, с.Суна ул.Заречная д.1 кв.1 (зем. участок с кад. номером 43:09:440204:215)</t>
  </si>
  <si>
    <t>выполнено газоснабжение жилого дома № 5 кв. 1 по ул. Заречная в с. Суна Зуевского района (кадастровый номер земельного участка 43:09:440204:303)</t>
  </si>
  <si>
    <t>выполнено газоснабжение жилого дома № 5, кв. 2 по ул. Заречная в с. Суна Зуевского района (кадастровый номер земельного участка 43:09:440204:303)</t>
  </si>
  <si>
    <t>выполнено  газоснабжение жилого дома № 15 кв. 1 по ул.Заречная в с. Суна Зуевского района</t>
  </si>
  <si>
    <t>выполнено газоснабжение жилого дома № 5а по ул. Петра Родыгина в с. Полом Кирово-Чепецкого района (кадастровый номер земельного участка 43:12:071203:205)</t>
  </si>
  <si>
    <t xml:space="preserve">выполнено газоснабжение жилого дома № 9 по ул. М.Гвардия в с. Мухино Зуевского района </t>
  </si>
  <si>
    <t>выполнено газоснабжение жилого дома № 11 по ул. Садовая в с.Лема Зуевского района (земельный участок с кадастровым номером 43:09:360101:120)</t>
  </si>
  <si>
    <t>выполнено газоснабжение жилого дома №17 по ул. Профсоюзная в с. Лема Зуевского района (кадастровый номер земельного участка43:09:360105:101)</t>
  </si>
  <si>
    <t>выполнено газоснабжение жилого дома № 10 по ул. Уютная в с. Кстинино Кирово-Чепецкого района</t>
  </si>
  <si>
    <t>выполнено газоснабжение жилого дома №8 по ул. Уютная в с. Кстинино Кирово-Чепецкого района</t>
  </si>
  <si>
    <t>выполнено газоснабжение жилого дома № 48 по ул. Счастливая в с. Кстинино Кирово-Чепецкого района (земельный участок с кадастровым номером 43:12:340142:632)</t>
  </si>
  <si>
    <t>выполнено газоснабжение жилого дома № 50 по ул. Счастливая в с. Кстинино Кирово-Чепецкого района (земельный участок с кадастровым номером 43:12:340142:633)</t>
  </si>
  <si>
    <t>выполнено газоснабжение жилого дома № ул. Успешная, д. 23 в с. Кстинино Кирово-Чепецкого района</t>
  </si>
  <si>
    <t>выполнено газоснабжение жилого дома № б/н (кадастровый номер земельного участка 43:12:340142:2210) в с. Кстинино Кирово-Чепецкого района</t>
  </si>
  <si>
    <t>выполнено газоснабжение жилого дома № 78 по ул.Советская в с. Кстинино Кирово-Чепецкого района</t>
  </si>
  <si>
    <t>выполнено газоснабжение жилого дома № ул. Успенская, д. 4 в с. Кстинино Кирово-Чепецкого района</t>
  </si>
  <si>
    <t>выполнено газоснабжение жилого дома № 81 по ул. Счастлива в с. Кстинино Кирово-Чепецкого района (кадастровый номер земельного участка 43:12:340142:556)</t>
  </si>
  <si>
    <t>выполнено газоснабжение жилого дома №12а по ул. Победы в с. Кстинино Кирово-Чепецкого района</t>
  </si>
  <si>
    <t>выполнено газоснабжение жилого дома № 13Б по ул. Победы в с. Кстинино Кирово-Чепецкого района (кадастровый номер земельного участка 43:12:340142:2156)</t>
  </si>
  <si>
    <t>выполнено газоснабжение жилого дома № 13, кв. 1 по ул. Труда в  с. Кстинино Кирово-Чепецкого района (кадастровый номер земельного участка 43:12:041508:140)</t>
  </si>
  <si>
    <t>выполнено газоснабжение жилого дома № 2 по ул. Лазурная в с. Кстинино Кирово-Чепецкого района (кадастровый номер земельного участка 43:12:340142:756)</t>
  </si>
  <si>
    <t>выполнено газоснабжение жилого дома № 15 по ул. Зеленая в с. Коршик Оричевского района</t>
  </si>
  <si>
    <t>выполнено газоснабжение жилого дома № 1 по  ул. Радужная в с. Ильинское Кирово-Чепецкого района</t>
  </si>
  <si>
    <t>выполнено газоснабжение жилого дома № 48 по ул. Северная в с. Ильинское Кирово-Чепецкого района</t>
  </si>
  <si>
    <t>выполнено газоснабжение жилого дома №7Б по ул. Радужная в с. Ильинское Кирово-Чепецкого района (кадастровый номер земельного участка43:12:131503:382)</t>
  </si>
  <si>
    <t>выполнено газоснабжение жилого дома № 5 по ул. Садовая в с. Ильинское Кирово-Чепецкого района (кадастровый номер земельного участка  43:12:131503:0287)</t>
  </si>
  <si>
    <t>выполнено газоснабжение жилого дома №8 по ул. Заводская в с. Вожгалы Куменского района (кадастровый номер земельного участка43:14:040207:272)</t>
  </si>
  <si>
    <t>выполнено газоснабжение жилого дома № 3а по пер. Нефтяной в пгт Фаленки (зем. участок с кад. номером 43:36:310103:0286)</t>
  </si>
  <si>
    <t>выполнено газоснабжение жилого дома № 3 по ул. Кооперативная в пгт. Фаленка</t>
  </si>
  <si>
    <t>выполнено газоснабжение жилого дома № 11 по пер. Лесной в пгт Фаленки</t>
  </si>
  <si>
    <t>выполнено газоснабжение жилого дома № 33 по ул. Труда в пгт Фаленки</t>
  </si>
  <si>
    <t>выполнено газоснабжение жилого дома №28 кв. 1 по пер. Нефтяной в пгт Фаленки Фаленского района (кадастровый номер земельного участка43:36:310103:94)</t>
  </si>
  <si>
    <t>выполнено газоснабжение жилого дома № 15 по ул. Новая в пгт Стрижи Оричевского района</t>
  </si>
  <si>
    <t>выполнено газоснабжение жилого дома № 6 по ул. Маяковского  в пгт Стрижи Оричевского района</t>
  </si>
  <si>
    <t>выполнено газоснабжение жилого дома № 57 по ул. Свободы в пгт. Оричи</t>
  </si>
  <si>
    <t>выполнено газоснабжение жилого дома № 9б, кв. 1 по ул. Свободы в пгт. Оричи</t>
  </si>
  <si>
    <t>выполнено газоснабжение жилого дома № 35 кв. 1 по ул. Крестьянская  в пгт Кумены</t>
  </si>
  <si>
    <t>выполнено газоснабжение жилого дома №38 по ул. Первомайская в пгт Кумены Куменского района (кадастровый номер земельного участка43:14:020229:203)</t>
  </si>
  <si>
    <t>выполнено газоснабжение жилого дома № 10 кв. 1 по ул. Строителей  в пгт Кумены</t>
  </si>
  <si>
    <t>выполнено газоснабжение жилого дома № 4а кв. 4 по ул. Кирова в пгт Кумены</t>
  </si>
  <si>
    <t>выполнено газоснабжение жилого дома № 6 по ул. Советская в пгт Кумены</t>
  </si>
  <si>
    <t>выполнено газоснабжение жилого дома №27, кв.1 по ул. Садовая в пгт. Кумены</t>
  </si>
  <si>
    <t>выполнено газоснабжение жилого дома № 15, кв. 1 по ул. Зеленая в пгт Кумены (кадастровый номер земельного участка 43:14:020223:26)</t>
  </si>
  <si>
    <t>выполнено газоснабжение жилого дома № 12 по ул. Комсомольская в пгт Кумены</t>
  </si>
  <si>
    <t>выполнено газоснабжение жилого дома № 29 кв. 12 по ул. Милицейская  в пгт Кумены</t>
  </si>
  <si>
    <t>выполнено газоснабжение жилого дома № 26 по ул. Кооперативная в пгт Кумены</t>
  </si>
  <si>
    <t>выполнено газоснабжение жилого дома № 49 по ул. Кирова в пгт Кумены</t>
  </si>
  <si>
    <t>выполнено газоснабжение жилого дома № 17 кв. 1 по ул. Западная в пгт Кумены</t>
  </si>
  <si>
    <t>выполнено газоснабжение жилого дома № 29 кв. 1 по ул. Милицейская в пгт Кумены</t>
  </si>
  <si>
    <t>выполнено газоснабжение жилого дома № 4 кв. 2 по ул. Школьная  в пгт Кумены</t>
  </si>
  <si>
    <t>выполнено газоснабжение жилого дома № 2а кв. 2 по ул. Садовая в пгт Кумены</t>
  </si>
  <si>
    <t>выполнено газоснабжение жилого дома № 8 по ул. Ключевая  в пгт Кумены</t>
  </si>
  <si>
    <t>выполнено газоснабжение жилого дома № 15, кв. 3 по ул. Зеленая в пгт Кумены (кадастровый номер земельного участка 43:14:020223:26)</t>
  </si>
  <si>
    <t>выполнено газоснабжение жилого дома №10 по ул. Октябрьская в п. Торфяной Оричевского района (кадастровый номер земельного участка 43:24:030308:182)</t>
  </si>
  <si>
    <t xml:space="preserve">выполнено газоснабжение жилого дома № 5 кв. 2 по ул. Лесная в п. Соколовка Зуевского района </t>
  </si>
  <si>
    <t>выполнено газоснабжение жилого дома № 42 по ул. Ленина в п. Речной Куменского района</t>
  </si>
  <si>
    <t>выполнено газоснабжение жилого дома № 9 ул. Полевая в п. Олимпийский Куменского района</t>
  </si>
  <si>
    <t>выполнено газоснабжение жилого дома №54 по ул.Запрудная п. Октябрьский Зуевский р-н</t>
  </si>
  <si>
    <t>выполнено газоснабжение жилого дома №4, кв.1 в п. Луговой Оричевского района</t>
  </si>
  <si>
    <t>выполнено газоснабжение жилого дома № 7 кв. 1 по ул. Фестивальная в п. Кроснооктябрьский Куменского района</t>
  </si>
  <si>
    <t>выполнено газоснабжение жилого дома № 5, кв. 1 по ул. Прозорова в п. Краснооктябрьский Куменского района (кадастровый номер земельного участка 43:14:340204:169)</t>
  </si>
  <si>
    <t xml:space="preserve">выполнено газоснабжение жилого дома № 8 по ул. Свободы в п. Кордяга Зуевского района </t>
  </si>
  <si>
    <t>выполнено газоснабжение жилого дома № 1 кв. 2 по ул. Молодежная в п. Вичевщина Куменского района</t>
  </si>
  <si>
    <t>выполнено газоснабжение жилого дома №14 кв. 1 по ул. Молодежная в пос. Вичевщина Куменского района (кадастровый номер земельного участка43:14:040101:1350)</t>
  </si>
  <si>
    <t>выполнено газоснабжение жилого дома № 31 по ул. Ленина ж/д ст. Просница Кирово-Чепецкого района</t>
  </si>
  <si>
    <t>выполнено газоснабжение жилого дома № 1г по ул. Заречная д. Березник Куменского района</t>
  </si>
  <si>
    <t>выполнено газоснабжение жилого дома №11 по ул. Комсомольская в д. Березник  Куменского района (кадастровый номер земельного участка43:14:020301:161)</t>
  </si>
  <si>
    <t>выполнено газоснабжение жилого дома № 16 по ул. Первая в д. Широковцы Кирово-Чепецкого района (кадастровый номер земельного участка 43:12:091201:177)</t>
  </si>
  <si>
    <t>выполнено газоснабжение жилого дома № 35 в д.Шевнины Оричевского района</t>
  </si>
  <si>
    <t>выполнено газоснабжение жилого дома № 29 в д.Шевнины Оричевского района</t>
  </si>
  <si>
    <t>выполнено газоснабжение жилого дома № 7 по проезду Северный  в д. Стрижи Кирово-Чепецкого района</t>
  </si>
  <si>
    <t>выполнено газоснабжение жилого дома № 12, кв. 1 по ул. Приозерная в д. Стрижи Кирово-Чепецкого района (кадастровый номер земельного участка 43:12:330186:741)</t>
  </si>
  <si>
    <t>выполнено газоснабжение жилого дома №16 по ул. Приозерная в д. Стрижи Кирово-Чепецкого района (кадастровый номер земельного участка43:12:330186:739)</t>
  </si>
  <si>
    <t>выполнено газоснабжение жилого дома по адресу: Кировская обл., Куменский р-н, д. Рябиново, ул. Проселочная, д. 28</t>
  </si>
  <si>
    <t>выполнено газоснабжение жилого дома № 14 кв. 2 по ул. Советская д. Рябиново Куменского района</t>
  </si>
  <si>
    <t>выполнено газоснабжение жилого дома №1 по ул. Луговая в д. Поломская Кирово-Чепецкого района (кадастровый номер земельного участка43:12:071301:0034)</t>
  </si>
  <si>
    <t>выполнено газоснабжение жилого дома №6 кв.2 по ул.Новая в д. Марковцы Кирово-Чепецкого района (кадастровый номер земельного участка 43:12:10702:108)</t>
  </si>
  <si>
    <t>выполнено газоснабжение жилого дома №13 кв.2 по ул. Молодежная в д. Марковцы Кирово-Чепецкого района (кадастровый номер земельного участка 43:12:400702:003)</t>
  </si>
  <si>
    <t>выполнено газоснабжение жилого дома № 69а по ул. Труда  в д. Малый Конып Кирово-Чепецкого района</t>
  </si>
  <si>
    <t>выполнено газоснабжение жилого дома № 25 по ул. Труда в д. Малый Конып Кирово-Чепецкого района (земельный участок с кадастровым номером 43:12:081102:129)</t>
  </si>
  <si>
    <t>выполнено газоснабжение жилого дома № 18 по ул. Полевая в д. Катаевцы Кирово-Чепецкого района</t>
  </si>
  <si>
    <t xml:space="preserve">выполнено газоснабжение жилого дома № 27 по ул. Мира в п. Зуи Зуевского района </t>
  </si>
  <si>
    <t>выполнено газоснабжение жилого дома № 6 ул. Лесная в д. Единение Кирово-Чепецкого района (кадастровый номер земельного участка 43:12:431202:96)</t>
  </si>
  <si>
    <t>выполнено газоснабжение жилого дома № 17 по ул. Береговая в д. Единение Кирово-Чепецкого района</t>
  </si>
  <si>
    <t>выполнено газоснабжение жилого дома №12 ул. Дачная в д. Единение Кирово-Чепецкого района (кадастровый номер земельного участка 43:12:431201:8)</t>
  </si>
  <si>
    <t>выполнено газоснабжение жилого дома № 1 по ул. Луговая в д. Единение Кирово-Чепецкого района (земельный участок с кадастровым номером 43:12:431201:298)</t>
  </si>
  <si>
    <t>выполнено газоснабжение жилого дома №22 ул. Дачная в д. Единение Кирово-Чепецкого района (кадастровый номер земельного участка 43:12:431201:168)</t>
  </si>
  <si>
    <t>выполнено газоснабжение жилого дома №13 по ул. Луговая в д. Единение Кирово-Чепецкого района (кадастровый номер земельного участка 43:12:431201:140)</t>
  </si>
  <si>
    <t>выполнено газоснабжение жилого дома №6 по ул. Средняя в д. Единение Кирово-Чепецкого района (кадастровый номер земельного участка 43:12:431201:324)</t>
  </si>
  <si>
    <t>выполнено газоснабжение жилого дома №15 по ул. Лесная в д. Единение Кирово-Чепецкого района (кадастровый номер земельного участка 43:12:431202:90)</t>
  </si>
  <si>
    <t>выполнено газоснабжение жилого дома №15 по ул. Береговая в д. Единение Кирово-Чепецкого района (кадастровый номер земельного участка 43:12:431201:213)</t>
  </si>
  <si>
    <t>выполнено газоснабжение жилого дома №2 по ул. Лесная в д. Единение Кирово-Чепецкого района (кадастровый номер земельного участка 43:12:431202:22)</t>
  </si>
  <si>
    <t>выполнено газоснабжение жилого дома №10 по ул. Лесная в д. Единение Кирово-Чепецкого района (кадастровый номер земельного участка 43:12:431202:14)</t>
  </si>
  <si>
    <t>выполнено газоснабжение жилого дома № 1 по ул. Фабричная в д. Дресвяново Кирово-Чепецкого района (кадастровый номер земельного участка 43:12:050601:44)</t>
  </si>
  <si>
    <t>выполнено газоснабжение жилого дома №9 по ул. Комсомольская в д. Дресвяново Кирово-Чепецкого района (кадастровый номер земельного участка  43:12:050604:137)</t>
  </si>
  <si>
    <t>выполнено газоснабжение жилого дома № 24 по ул. Ленинская в мкр Каринторф г. Кирово-Чепецка</t>
  </si>
  <si>
    <t>выполнено газоснабжение жилого дома №14 по ул. Комсомольская в г. Кирово-Чепецк (кадастровый номер земельного участка43:12:000083:0225)</t>
  </si>
  <si>
    <t>выполнено газоснабжение жилого дома №15 ул. Кооперативная в г. Кирово-Чепецк Кирово-Чепецкого района (кадастровый номер земельного участка 43:42:000052:82)</t>
  </si>
  <si>
    <t xml:space="preserve">выполнено газоснабжение жилого дома №12 кв.2 по ул. Суворова в г. Зуевка Зуевского района (кадастровый номер земельного участка 43:09:310126:53) </t>
  </si>
  <si>
    <t xml:space="preserve">выполнено газоснабжение жилого дома №45 по ул. Луначарского в г. Зуевка Зуевского района (кадастровый номер земельного участка 43:09:310150:49) </t>
  </si>
  <si>
    <t xml:space="preserve">выполнено газоснабжение жилого дома №104 по ул. М.Гвардии в г. Зуевка Зуевского района (кадастровый номер земельного участка 43:09:310119:0129) </t>
  </si>
  <si>
    <t>выполнено газоснабжение жилого дома №63 кв.2 по ул. Колхозная в г. Зуевка Зуевского района (кадастровый номер земельного участка 43:09:310156:56)</t>
  </si>
  <si>
    <t>выполнено газоснабжение жилого дома № 2, кв.1 по ул. Садовая в с.Быково  Куменского района (кадастровый номер земельного участка 43:14:010212:315)</t>
  </si>
  <si>
    <t>выполнено газоснабжение жилого дома №8 по ул. Октябрьская в с. Лема Зуевского района (кадастровый номер земельного участка 43:09:360105:117)</t>
  </si>
  <si>
    <t>выполнено газоснабжение жилого дома №7 кв. 1 по ул. Школьная в с. Лема Зуевского района (кадастровый номер земельного участка 43:09:360104:63)</t>
  </si>
  <si>
    <t>выполнено газоснабжение жилого дома №2 по ул. Мира в с. Лема Зуевского района (кадастровый номер земельного участка 43:09:360101:118)</t>
  </si>
  <si>
    <t>выполнено газоснабжение жилого дома № 28А по ул. Успешная в с. Кстинино Кирово-Чепецкого района (кадастровый номер земельного участка 43:12:340142:2345)</t>
  </si>
  <si>
    <t>выполнено газоснабжение жилого дома № 58 по ул. Лучистая в с. Кстинино Кирово-Чепецкого района (кадастровый номер земельного участка 43:12:340142:2159)</t>
  </si>
  <si>
    <t>выполнено газоснабжение жилого дома № 43 по ул. Лучистая в с. Кстинино Кирово-Чепецкого района (кадастровый номер земельного участка 43:12:340142:484)</t>
  </si>
  <si>
    <t>выполнено газоснабжение жилого дома № 22 по ул. Успенская в с. Кстинино Кирово-Чепецкого района (кадастровый номер земельного участка 43:12:041517:99)</t>
  </si>
  <si>
    <t>выполнено газоснабжение жилого дома № 29а по ул. Школьная в с. Каринка Кирово-Чепецкого района (кадастровый номер земельного участка 43:12:400403:288)</t>
  </si>
  <si>
    <t>выполнено газоснабжение жилого дома №18 по ул. Луговая в с. Ильинское Кирово-Чепецкого района (кадастровый номер земельного участка 43:12:000000:1065)</t>
  </si>
  <si>
    <t>выполнено газоснабжение жилого дома №14 по ул. Таежная в с. Ильинское Кирово-Чепецкого района (кадастровый номер земельного участка 43:12:131504:0050)</t>
  </si>
  <si>
    <t>выполнено газоснабжение жилого дома №20 по ул. Таежная в с. Ильинское Кирово-Чепецкого района (кадастровый номер земельного участка 43:12:131504:0183)</t>
  </si>
  <si>
    <t>выполнено газоснабжение жилого дома №15 кв. 2 по ул. Заречная в с. Вожгалы Куменского района (кадастровый номер земельного участка 43:14:030305:210)</t>
  </si>
  <si>
    <t>выполнено газоснабжение жилого дома №41 кв. 1 по ул. Клубная в с. Вожгалы Куменского района (кадастровый номер земельного участка 43:14:330308:487)</t>
  </si>
  <si>
    <t>выполнено газоснабжение жилого дома №17 кв. 1 по ул. Заречная в с. Вожгалы Куменского района (кадастровый номер земельного участка 43:14:030305:107)</t>
  </si>
  <si>
    <t>выполнено газоснабжение жилого дома №46а по ул. Советская в с. Вожгалы Куменского района (кадастровый номер земельного участка 43:14:040206:98)</t>
  </si>
  <si>
    <t>выполнено газоснабжение жилого дома № 15 по ул. Школьная в с.Быково Куменского района (кадастровый номер земельного участка 43:14:010212:247)</t>
  </si>
  <si>
    <t>выполнено газоснабжение жилого дома № 5 по ул. Ленина в с. Бурмакино Кирово-Чепецкого района (кадастровый номер земельного участка 43:12:050303:0101)</t>
  </si>
  <si>
    <t>выполнено газоснабжение жилого дома №19 по ул. Рабочая в пос. Торфяной Оричевского района (кадастровый номер земельного участка 43:24:330314:363)</t>
  </si>
  <si>
    <t>выполнено газоснабжение жилого дома №24 по ул. Советская в пос. Торфяной Оричевского района (кадастровый номер земельного участка 43:24:330314:142)</t>
  </si>
  <si>
    <t>выполнено газоснабжение жилого дома № 14 по ул. Набережная в п. Семушино Зуевского района (кадастровый номер земельного участка 43:09:421302:12)</t>
  </si>
  <si>
    <t>выполнено газоснабжение жилого дома № 12 по ул. Ленина в п. Семушино Зуевского района (кадастровый номер земельного участка 43:09:421303:60)</t>
  </si>
  <si>
    <t>выполнено газоснабжение жилого дома  № 9б по ул. Свободы в п. Косино Зуевского района</t>
  </si>
  <si>
    <t>выполнено газоснабжение жилого дома № 15 кв. 1 по ул. Молодежная в пос. Вичевщина Куменского района (кадастровый номер земельного участка 43:14:040101:1338)</t>
  </si>
  <si>
    <t>выполнено газоснабжение жилого дома № 19 по ул. Профсоюзная в пгт Фаленки Фаленского района (кадастровый номер земельного участка 43:36:310202:0272)</t>
  </si>
  <si>
    <t>выполнено газоснабжение жилого дома № 10 по пер. Лесной в пгт Фаленки Фаленского района (кадастровый номер земельного участка 43:36:310201:233)</t>
  </si>
  <si>
    <t>выполнено газоснабжение жилого дома № 9 по ул. Южная в пгт Фаленки Фаленского района (кадастровый номер земельного участка 43:36:310104:419)</t>
  </si>
  <si>
    <t>выполнено газоснабжение жилого дома № 34а по ул. Красноармейская в пгт Фаленки Фаленского района (кадастровый номер земельного участка 43:36:310202:543)</t>
  </si>
  <si>
    <t>выполнено газоснабжение жилого дома № 5 по пер. Пионерский в пгт Фаленки Фаленского района (кадастровый номер земельного участка 43:36:310202:432)</t>
  </si>
  <si>
    <t>выполнено газоснабжение жилого дома № 29 по ул. Набережная в пгт Стрижи Оричевского района (кадастровый номер земельного участка 43:24:050107:29)</t>
  </si>
  <si>
    <t>выполнено газоснабжение жилого дома № 21 по ул. Новая в пгт Стрижи Оричевского района (кадастровый номер земельного участка 43:24:050107:29)</t>
  </si>
  <si>
    <t>выполнено газоснабжение жилого дома № 16 по пер. Юферевский в пгт Кумены Куменского района (кадастровый номер земельного участка 43:14:020204:0070)</t>
  </si>
  <si>
    <t>выполнено газоснабжение жилого дома № 8 по ул. Октябрьская в пгт Кумены  Куменского района (кадастровый номер земельного участка 43:14:020214:3)</t>
  </si>
  <si>
    <t>выполнено газоснабжение жилого дома № 16 кв. 2 по ул. Большевиков в пгт Кумены  Куменского района (кадастровый номер земельного участка 43:14:020206:8)</t>
  </si>
  <si>
    <t>выполнено газоснабжение жилого дома № 42 по ул. Первомайская в пгт Кумены  Куменского района (кадастровый номер земельного участка 43:14:020229:0087)</t>
  </si>
  <si>
    <t>выполнено газоснабжение жилого дома № 16 по ул. Советская в д. Парфеновщина Куменского района (кадастровый номер земельного участка 43:14:040106:105)</t>
  </si>
  <si>
    <t>выполнено газоснабжение природным газом жилых домов ул. Речная и ул. Молодежная г. Кирово-Чепецк, Кировская область</t>
  </si>
  <si>
    <t>выполнено строительство газопровода-ввода к жилому дому № 181А по ул. Ленина в г. Вятские Поляны Вятскополянского района (кадастровый номер земельного участка 43:41:000034:1131)</t>
  </si>
  <si>
    <t>выполнено строительство газопровода-ввода к жилому дому № 2И по ул.Кооперативная в г. Вятские Поляны (кадастровый номер земельного участка 43:41:000010:481)</t>
  </si>
  <si>
    <t>выполнено строительство газопровода-ввода к жилому дому № 21 по ул.Механизаторов в г. Вятские Поляны (кадастровый номер земельного участка 43:41:000030:334)</t>
  </si>
  <si>
    <t>выполнено строительство газопровода-ввода к жилому дому № 9А по ул.Рождественская в г. Вятские Поляны (кадастровый номер земельного участка 43:41:000046:995)</t>
  </si>
  <si>
    <t>выполнено строительство газопровода-ввода к жилому дому по ул. Восточная (кад. номер з/у 43:41:000046:1016) в г. Вятские Поляны</t>
  </si>
  <si>
    <t>выполнено строительство газопровода-ввода к жилому дому № 95 по ул. Пароходная в г. Вятские Поляны</t>
  </si>
  <si>
    <t>выполнено строительство газопровода-ввода к жилому дому № 32 по ул. Школьная в г. Вятские Поляны</t>
  </si>
  <si>
    <t>выполнено строительство газопровода-ввода к жилому дому № 19 по 1 пер. Советский в г. Вятские Поляны</t>
  </si>
  <si>
    <t xml:space="preserve">выполнено строительство газопровода-ввода к жилому дому №1 по ул. Деповская в г. Вятские Поляны Вятскополянского района (кадастровый номер земельного участка 43:41:000011:429) </t>
  </si>
  <si>
    <t>выполнено строительство газопровода-ввода к жилому дому № 9а кв. 3 по ул. Деповская в г. Вятские Поляны Вятскополянского района (кадастровый номер земельного участка 43:41:000011:33)</t>
  </si>
  <si>
    <t>выполнено строительство газопровода-ввода к жилому дому № 9а кв. 1 по ул. Деповская в г. Вятские Поляны Вятскополянского района (кадастровый номер земельного участка 43:41:000011:33)</t>
  </si>
  <si>
    <t>выполнено строительство газопровода-ввода к жилому дому № 9а кв. 2 по ул. Деповская в г. Вятские Поляны Вятскополянского района (кадастровый номер земельного участка 43:41:000011:33)</t>
  </si>
  <si>
    <t>выполнено строительство газопровода-ввода к жилому дому № 35 по ул. Красноармейская в г. Вятские Поляны Вятскополянского района (кадастровый номер земельного участка 43:41:000052:0014)</t>
  </si>
  <si>
    <t>выполнено строительство газопровода-ввода к жилому дому № 40а по ул. Красноармейская в г. Вятские Поляны Вятскополянского района (кадастровый номер земельного участка 43:41:000052:58)</t>
  </si>
  <si>
    <t>выполнено строительство газопровода-ввода к жилому дому № 14 по ул. Красноармейская в г. Вятские Поляны Вятскополянского района (кадастровый номер земельного участка 43:41:000046:355)</t>
  </si>
  <si>
    <t>выполнено строительство газопровода-ввода к жилому дому № 6 по ул. Загородная в г. Вятские Поляны Вятскополянского района (кадастровый номер земельного участка 43:41:000003:52)</t>
  </si>
  <si>
    <t>выполнено строительство газопровода-ввода к жилому дому № 30 по ул. Загородная в г. Вятские Поляны Вятскополянского района (кадастровый номер земельного участка 43:41:000003:215)</t>
  </si>
  <si>
    <t>выполнено строительство газопровода-ввода к жилому дому № 2А по ул. Пароходная в г. Вятские Поляны Вятскополянского района (кадастровый номер земельного участка 43:41:000041:165)</t>
  </si>
  <si>
    <t>выполнено строительство газопровода-ввода к жилому дому № 6 по пер. Ленинский в г. Вятские Поляны (кадастровый номер земельного участка 43:41:000042:178)</t>
  </si>
  <si>
    <t>выполнено строительство газопровода-ввода к жилому дому № 11 по ул. Красноармейская в г. Вятские Поляны  Вятскополянского района (кадастровый номер земельного участка 43:41:000046:1063)</t>
  </si>
  <si>
    <t>выполнено строительство газопровода-ввода к жилому дому № 93А, кв. 3 по ул.Советская в г. Вятские Поляны (кадастровый номер земельного участка 43:41:000050:95)</t>
  </si>
  <si>
    <t>выполнено строительство газопровода-ввода к жилому дому № 11 по ул.Олимпийская в г. Вятские Поляны (кадастровый номер земельного участка 43:41:000010:387)</t>
  </si>
  <si>
    <t>выполнено строительство газопровода-ввода к жилому дому № 22 по ул.Ленина в г. Вятские Поляны (кадастровый номер земельного участка 43:41:000043:126)</t>
  </si>
  <si>
    <t>выполнено строительство газопровода-ввода к жилому дому № 296 по ул.Ленина в г. Вятские Поляны (кадастровый номер земельного участка 43:41:000030:272)</t>
  </si>
  <si>
    <t>выполнено строительство газопровода-ввода к жилому дому №12 по ул.Базовая в г.Вятские Поляны Вятскополянского район (кадастровый номер земельного участка 43:41:000016:300)</t>
  </si>
  <si>
    <t>выполнено строительство газопровода-ввода к жилому дому №4 кв.2 по ул.Школьная в г.Вятские Поляны Вятскополянского район (кадастровый номер земельного участка 43:41:000045:1)</t>
  </si>
  <si>
    <t>выполнено строительство газопровода-ввода к жилому дому № 77 по ул. Крупской в г. Вятские Поляны Вятскополянского района (кадастровый номер земельного участка 43:41:000029:370)</t>
  </si>
  <si>
    <t>выполнено строительство газопровода-ввода к жилому дому № 57 по ул.Раздольная в г. Вятские Поляны (кадастровый номер земельного участка 43:41:000053:328)</t>
  </si>
  <si>
    <t>выполнено строительство газопровода-ввода к жилому дому № 15 по пер. Красноармейский в г. Сосновка  Вятскополянского района</t>
  </si>
  <si>
    <t>выполнено строительство газопровода-ввода к жилому дому № 18 по ул. Шипицино в г. Сосновка  Вятскополянского района</t>
  </si>
  <si>
    <t>выполнено строительство газопровода-ввода к жилому дому № 1 по ул. Энергии в г. Сосновка  Вятскополянского района</t>
  </si>
  <si>
    <t>выполнено строительство газопровода-ввода к жилому дому № 15 по ул. Комсомольская в г. Сосновка  Вятскополянского района</t>
  </si>
  <si>
    <t>выполнено строительство газопровода-ввода к жилому дому № 14 по ул. Шипицино в г. Сосновка  Вятскополянского района (кадастровый номер земельного участка 43:07:010109:0024)</t>
  </si>
  <si>
    <t>выполнено строительство газопровода-ввода к жилому дому № 7 по ул. Шипицино в г. Сосновка  Вятскополянского района</t>
  </si>
  <si>
    <t>выполнено строительство газопровода-ввода к жилому дому № 4 а по  ул. Фрунзе в г. Сосновка  Вятскополянского района</t>
  </si>
  <si>
    <t>выполнено строительство газопровода-ввода к жилому дому №35 по ул. Разина в г. Сосновка Вятскополянского района (кадастровый номер земельного участка 43:07:010126:26)</t>
  </si>
  <si>
    <t>выполнено строительство газопровода-ввода к жилому дому № 24 по ул. Свердлова в г. Сосновка  Вятскополянского района</t>
  </si>
  <si>
    <t>выполнено строительство газопровода-ввода к жилому дому №10, кв. 4 по ул. Больничная в г. Сосновка Вятскополянского района (кадастровый номер земельного участка 43:07:010137:40)</t>
  </si>
  <si>
    <t>выполнено строительство газопровода-ввода к жилому дому №8 по 3-й пер. Советский в г. Сосновка Вятскополянского района (кадастровый номер земельного участка 43:07:010112:1)</t>
  </si>
  <si>
    <t>выполнено строительство газопровода-ввода к жилому дому №2, кв. 1 по ул. Больничная в г. Сосновка Вятскополянского района (кадастровый номер земельного участка 43:07:010137:15)</t>
  </si>
  <si>
    <t>выполнено строительство распределительного газопровода по ул. Заводская в г. Сосновка Вятскополянского района</t>
  </si>
  <si>
    <t>выполнено строительство газопровода-ввода к жилому дому № 7 по ул. Чехова в г. Сосновка  Вятскополянского района</t>
  </si>
  <si>
    <t>выполнено строительство газопровода-ввода к жилому дому № 8 а по пер. 2-ой Герцена в г. Сосновка  Вятскополянского района</t>
  </si>
  <si>
    <t>выполнено строительство газопровода-ввода к жилому дому № 3 по ул. Дружбы в г. Сосновка  Вятскополянского района</t>
  </si>
  <si>
    <t>выполнено строительство газопровода-ввода к жилому дому № 19 по ул. Парковая в г. Сосновка  Вятскополянского района</t>
  </si>
  <si>
    <t>выполнено строительство газопровода-ввода к жилому дому № 13 по ул. Дружбы в г. Сосновка  Вятскополянского района</t>
  </si>
  <si>
    <t xml:space="preserve">выполнено строительство газопровода-ввода к жилому дому № 4 по пер. Паркововый в г. Сосновка  Вятскополянского района </t>
  </si>
  <si>
    <t>выполнено строительство газопровода-ввода к жилому дому № 94 по ул. Луговая в г. Сосновка Вятскополянского района (кадастровый номер земельного участка 43:07:010132:249)</t>
  </si>
  <si>
    <t>выполнено строительство газопровода-ввода к жилому дому № 58 по ул. Гоголя в г. Сосновка Вятскополянского района (кадастровый номер земельного участка 43:07:010133:0018)</t>
  </si>
  <si>
    <t xml:space="preserve">выполнено строительство газопровода-ввода к жилому дому № 1 б кв. 6 по ул. Трудовые Резервы в г. Сосновка  Вятскополянского района </t>
  </si>
  <si>
    <t xml:space="preserve">выполнено строительство газопровода-ввода к жилому дому № 25 по ул. Дзержинского в г. Сосновка  Вятскополянского района </t>
  </si>
  <si>
    <t xml:space="preserve">выполнено строительство газопровода-ввода к жилому дому № 3 по 3 пер. Дружбы в г. Сосновка  Вятскополянского района </t>
  </si>
  <si>
    <t xml:space="preserve">выполнено строительство газопровода-ввода к жилому дому № 21 кв . 1 по ул. Мира в г. Сосновка  Вятскополянского района </t>
  </si>
  <si>
    <t xml:space="preserve">выполнено строительство газопровода-ввода к жилому дому № 49 а кв .1 по ул. Разина в г. Сосновка  Вятскополянского района </t>
  </si>
  <si>
    <t xml:space="preserve">выполнено строительство газопровода-ввода к жилому дому № 15 а кв .1 по ул. Фрунзе в г. Сосновка  Вятскополянского района </t>
  </si>
  <si>
    <t xml:space="preserve">выполнено строительство газопровода-ввода к жилому дому № 15 а кв . 2 по ул. Фрунзе  в г. Сосновка  Вятскополянского района </t>
  </si>
  <si>
    <t xml:space="preserve">выполнено строительство газопровода-ввода к жилому дому № 73 кв. 7 по ул. Разина в г. Сосновка  Вятскополянского района </t>
  </si>
  <si>
    <t xml:space="preserve">выполнено строительство газопровода-ввода к жилому дому № 49 А кв. 2 по ул. Разина в г. Сосновка  Вятскополянского района </t>
  </si>
  <si>
    <t xml:space="preserve">выполнено строительство газопровода-ввода к жилому дому № 49 А кв. 3 по ул. Разина в г. Сосновка  Вятскополянского района </t>
  </si>
  <si>
    <t xml:space="preserve">выполнено строительство газопровода-ввода к жилому дому № 1 б кв. 1 по ул. Трудовые Резервы в г. Сосновка  Вятскополянского района </t>
  </si>
  <si>
    <t xml:space="preserve">выполнено строительство газопровода-ввода к жилому дому № 1 б кв. 2 по ул. Трудовые Резервы в г. Сосновка  Вятскополянского района </t>
  </si>
  <si>
    <t xml:space="preserve">выполнено строительство газопровода-ввода к жилому дому № 1 б кв. 3 по ул. Трудовые Резервы в г. Сосновка  Вятскополянского района </t>
  </si>
  <si>
    <t xml:space="preserve">выполнено строительство газопровода-ввода к жилому дому № 1 б кв. 4 по ул. Трудовые Резервы в г. Сосновка  Вятскополянского района </t>
  </si>
  <si>
    <t xml:space="preserve">выполнено строительство газопровода-ввода к жилому дому № 1 б кв. 5 по ул. Трудовые Резервы в г. Сосновка  Вятскополянского района </t>
  </si>
  <si>
    <t xml:space="preserve">выполнено строительство газопровода-ввода к жилому дому № 35 кв. 3 по ул. Октябрьская в г. Сосновка  Вятскополянского района </t>
  </si>
  <si>
    <t xml:space="preserve">выполнено строительство газопровода-ввода к жилому дому № 9 по ул. Юбилейная в г. Сосновка  Вятскополянского района </t>
  </si>
  <si>
    <t xml:space="preserve">выполнено строительство газопровода-ввода к жилому дому № 5 по 2 пер. Дружбы в г. Сосновка  Вятскополянского района </t>
  </si>
  <si>
    <t>выполнено строительство газопровода-ввода к жилому дому №3 по ул. Больничная в г. Сосновка Вятскополянского района (кадастровый номер земельного участка 43:07:010137:132)</t>
  </si>
  <si>
    <t xml:space="preserve">выполнено строительство газопровода-ввода к жилому дому № 38 по ул. Солнечная в г. Сосновка  Вятскополянского района </t>
  </si>
  <si>
    <t xml:space="preserve">выполнено строительство газопровода-ввода к жилому дому № 2А кв. 4 по  пер. Больничный  в г. Сосновка  Вятскополянского района </t>
  </si>
  <si>
    <t>выполнено строительство газопровода-ввода к жилому дому № 2А кв. 3 по  пер. Больничный  в г. Сосновка  Вятскополянского района</t>
  </si>
  <si>
    <t>выполнено строительство газопровода-ввода к жилому дому № 2А кв. 2 по  пер. Больничный  в г. Сосновка  Вятскополянского района</t>
  </si>
  <si>
    <t>выполнено строительство газопровода-ввода к жилому дому № 2А кв. 1 по  пер. Больничный  в г. Сосновка  Вятскополянского района</t>
  </si>
  <si>
    <t>выполнено строительство газопровода-ввода к жилому дому № 12 по ул. Малиновская в г. Сосновка  Вятскополянского района</t>
  </si>
  <si>
    <t>выполнено строительство газопровода-ввода к жилому дому № 40 по ул. Солнечная в г. Сосновка  Вятскополянского района</t>
  </si>
  <si>
    <t>выполнено строительство газопровода-ввода к жилому дому № 41 кв. 2 по ул. Октябрьская в г. Сосновка  Вятскополянского района</t>
  </si>
  <si>
    <t>выполнено строительство газопровода-ввода к жилому дому № 14 по ул. Разина в г. Сосновка Вятскополянского района</t>
  </si>
  <si>
    <t>выполнено строительство газопровода-ввода к жилому дому № 50 по ул. Станционная в г. Сосновка Вятскополянского района (кадастровый номер земельного участка 43:07:010141:160)</t>
  </si>
  <si>
    <t>выполнено строительство газопровода-ввода к жилому дому № 55а кв. 2 по ул. Станционная в г. Сосновка Вятскополянского района (кадастровый номер земельного участка 43:07:010141:138)</t>
  </si>
  <si>
    <t>выполнено строительство газопровода-ввода к жилому дому № 55а кв. 4 по ул. Станционная в г. Сосновка Вятскополянского района (кадастровый номер земельного участка 43:07:010141:138)</t>
  </si>
  <si>
    <t>выполнено строительство газопровода-ввода к жилому дому № 37 по ул. Беляева в г. Сосновка Вятскополянского района (кадастровый номер земельного участка 43:07:010103:627)</t>
  </si>
  <si>
    <t>выполнено строительство газопровода-ввода к жилому дому в мкр. Щипицино г. Сосновка Вятскополянского района (кадастровый номер земельного участка 43:07:010105:276)</t>
  </si>
  <si>
    <t>выполнено строительство газопровода-ввода к жилому дому №72а, кв. 2 по ул. Лесная в г. Сосновка Вятскополянского района (кадастровый номер земельного участка 43:07:010116:24)</t>
  </si>
  <si>
    <t>выполнено строительство газопровода-ввода к жилому дому №9 по ул. Герцена в г. Сосновка Вятскополянского района (кадастровый номер земельного участка 43:07:010139:31)</t>
  </si>
  <si>
    <t>выполнено строительство газопровода-ввода к жилому дому №2 по ул. Чехова в г. Сосновка Вятскополянского района (кадастровый номер земельного участка 43:07:010109:125)</t>
  </si>
  <si>
    <t>выполнено строительство газопровода-ввода к жилому дому №1 по ул. Шипицино в г. Сосновка Вятскополянского района (кадастровый номер земельного участка 43:07:010109:0119)</t>
  </si>
  <si>
    <t>выполнено строительство газопровода-ввода к жилому дому №2, кв. 2 по ул. Куимова в г. Сосновка Вятскополянского района (кадастровый номер земельного участка 43:07:010133:248)</t>
  </si>
  <si>
    <t>выполнено строительство газопровода-ввода к жилому дому №5 по ул. Больничная в г. Сосновка Вятскополянского района (кадастровый номер земельного участка 43:07:010137:380)</t>
  </si>
  <si>
    <t>выполнено строительство газопровода-ввода к жилому дому № 27 по ул. Речная в г. Сосновка Вятскополянского района (кадастровый номер земельного участка 43:07:010129:142)</t>
  </si>
  <si>
    <t>выполнено строительство газопровода-ввода к жилому дому № 28 по ул. Речная в г. Сосновка Вятскополянского района (кадастровый номер земельного участка 43:07:010129:141)</t>
  </si>
  <si>
    <t>выполнено строительство газопровода-ввода к жилому дому №29 по ул. Речная в г. Сосновка Вятскополянского района (кадастровый номер земельного участка 43:07:010129:21)</t>
  </si>
  <si>
    <t>выполнено строительство газопровода-ввода к жилому дому №70 по ул. Разина в г. Сосновка Вятскополянского района (кадастровый номер земельного участка 43:07:010117:48)</t>
  </si>
  <si>
    <t>выполнено строительство газопровода-ввода к жилому дому №22 по ул. Красноармейская в г. Сосновка Вятскополянского района (кадастровый номер земельного участка 43:07:010122:148)</t>
  </si>
  <si>
    <t>выполнено строительство газопровода-ввода к жилому дому №36а кв.4  по ул. Матросова в г. Сосновка Вятскополянского района (кадастровый номер земельного участка 43:07:010122:81)</t>
  </si>
  <si>
    <t>выполнено строительство газопровода-ввода к жилому дому № 2 по ул. Пугачева в г. Сосновка Вятскополянского района (кадастровый номер земельного участка 43:07:010109:0098)</t>
  </si>
  <si>
    <t>выполнено строительство газопровода-ввода к жилому дому № 3 по ул. Энергии в г. Сосновка Вятскополянского района (кадастровый номер земельного участка 43:07:010121:45)</t>
  </si>
  <si>
    <t>выполнено строительство газопровода-ввода к жилому дому № 16а по ул.Центральная в д. Верхние Изиверки Вятскополянского района (кадастровый номер земельного участка 43:07:080201:212)</t>
  </si>
  <si>
    <t>выполнено строительство газопровода-ввода к жилому дому № 35а по ул. Подгорная в д. Верхняя Тойма Вятскополянского района (кадастровый номер земельного участка 43:07:090102:0220)</t>
  </si>
  <si>
    <t>выполнено строительство газопровода-ввода к жилому дому № 30 по ул. Садовая в д. Киняусь Вятскополянского района</t>
  </si>
  <si>
    <t>выполнено строительство газопровода-ввода к жилому дому № 18 по ул. Садовая в д. Киняусь Вятскополянского района (кадастровый номер земельного участка 43:07:040201:0175)</t>
  </si>
  <si>
    <t>выполнено строительство газопровода-ввода к жилому дому № 9 по ул. Садовая в д. Киняусь Вятскополянского района (кадастровый номер земельного участка 43:07:040201:208)</t>
  </si>
  <si>
    <t>выполнено строительство газопровода-ввода к жилому дому № 105 по ул. Садовая в д. Киняусь Вятскополянского района (кадастровый номер земельного участка 43:07:040201:273)</t>
  </si>
  <si>
    <t>выполнено строительство газопровода-ввода к жилому дому № 2 по ул. Садовая в д. Киняусь Вятскополянского района (кадастровый номер земельного участка 43:07:040201:380)</t>
  </si>
  <si>
    <t>выполнено строительство газопровода-ввода к жилому дому № 11 по ул. Малая в д. Куршино Вятскополянского района (кадастровый номер земельного участка 43:07:050301:0084)</t>
  </si>
  <si>
    <t>выполнено строительство газопровода-ввода к жилому дому № 3 по ул. Полевая в д. Кушак Вятскополянского района (кадастровый номер земельного участка 43:07:040301:277)</t>
  </si>
  <si>
    <t>выполнено строительство газопровода-ввода к жилому дому № 5 по ул. Полевая в д. Кушак Вятскополянского района (кадастровый номер земельного участка 43:07:040301:281)</t>
  </si>
  <si>
    <t>выполнено строительство газопровода-ввода к жилому дому № 7 по ул. Полевая в д. Кушак Вятскополянского района (кадастровый номер земельного участка 43:07:040301:249)</t>
  </si>
  <si>
    <t>выполнено строительство газопровода-ввода к жилому дому № 26/1 по ул. Дачная в д. Кушак Вятскополянского района (кадастровый номер земельного участка 43:07:030101:230)</t>
  </si>
  <si>
    <t>выполнено строительство газопровода-ввода к жилому дому №2 по ул. Клубничная в д. Матвеево Вятскополянского района (кадастровый номер земельного участка 43:07:120101:494)</t>
  </si>
  <si>
    <t>выполнено строительство газопровода-ввода к жилому дому №16а по ул. Центральная в д. Матвеево Вятскополянского района (кадастровый номер земельного участка 43:07:120101:200)</t>
  </si>
  <si>
    <t>выполнено строительство газопровода-ввода к жилому дому № 10 по ул. Центральная в д. Матвеево Вятскополянского района (кадастровый номер земельного участка 43:07:120101:0005)</t>
  </si>
  <si>
    <t>выполнено строительство газопровода-ввода к жилому дому № 5 по ул. Центральная в д. Мериновщина Вятскополянского района</t>
  </si>
  <si>
    <t>выполнено строительство газопровода-ввода к жилому дому № 10 по ул. Центральная в д. Мериновщина Вятскополянского района (кадастровый номер земельного участка 43:07:080601:246)</t>
  </si>
  <si>
    <t>выполнено строительство газопровода-ввода к жилому дому № 13 мкр. Дачный в д. Нижние Изиверки Вятскополянского района</t>
  </si>
  <si>
    <t>выполнено строительство газопровода-ввода к жилому дому №45 в мкр. Дачный в д. Нижние Изиверки Вятскополянского района (кадастровый номер земельного участка 43:07:080702:185)</t>
  </si>
  <si>
    <t>выполнено строительство газопровода-ввода к жилому дому №12 по ул. Набережная д. Нижние Изиверки Вятскополянского района (кадастровый номер земельного участка 43:07:080702:324)</t>
  </si>
  <si>
    <t>выполнено строительство газопровода-ввода к жилому дому №  13 а по ул. Набережная в д. Нижние Изиверки Вятскополянского района</t>
  </si>
  <si>
    <t>выполнено строительство газопровода-ввода к жилому дому №107 по ул. Вятская д. Нижняя Тойма Вятскополянского района (кадастровый номер земельного участка 43:07:090202:1049)</t>
  </si>
  <si>
    <t>выполнено строительство газопровода-ввода к жилому дому № 63а по ул. Вятская в д. Нижняя Тойма Вятскополянского района</t>
  </si>
  <si>
    <t>выполнено строительство газопровода-ввода к жилому дому № 117 по ул. Вятская д. Нижняя Тойма Вятскополянского района</t>
  </si>
  <si>
    <t>выполнено строительство газопровода-ввода к жилому дому № 2 кв. 1 по ул. Колхозная  в д. Нижняя Тойма Вятскополянского района</t>
  </si>
  <si>
    <t>выполнено строительство газопровода-ввода к жилому дому № 2 кв. 2 по  ул. Колхозная  в д. Нижняя Тойма Вятскополянского района</t>
  </si>
  <si>
    <t>выполнено строительство газопровода-ввода к жилому дому № 3 кв. 1 по ул. Колхозная в д. Нижняя Тойма Вятскополянского района</t>
  </si>
  <si>
    <t>выполнено строительство газопровода-ввода к жилому дому № 3 кв. 2 по ул. Колхозная в д. Нижняя Тойма Вятскополянского района</t>
  </si>
  <si>
    <t>выполнено строительство газопровода-ввода к жилому дому № 3 кв. 3 по ул. Колхозная в д. Нижняя Тойма Вятскополянского района</t>
  </si>
  <si>
    <t>выполнено строительство газопровода-ввода к жилому дому № 3 по ул. Вятская в д. Нижняя Тойма Вятскополянского района</t>
  </si>
  <si>
    <t>выполнено строительство газопровода-ввода к жилому дому № 11 по ул. Вятская в д. Нижняя Тойма Вятскополянского района</t>
  </si>
  <si>
    <t>выполнено строительство газопровода-ввода к жилому дому №24 по ул. Вятская д. Нижняя Тойма Вятскополянского района (кадастровый номер земельного участка 43:07:090202:727)</t>
  </si>
  <si>
    <t>выполнено строительство газопровода-ввода к жилому дому №46 по ул. Вятская д. Нижняя Тойма Вятскополянского района (кадастровый номер земельного участка 43:07:090202:743)</t>
  </si>
  <si>
    <t>выполнено строительство газопровода-ввода к жилому дому №72 по ул. Вятская д. Нижняя Тойма Вятскополянского района (кадастровый номер земельного участка 43:07:090202:766)</t>
  </si>
  <si>
    <t>выполнено строительство газопровода-ввода к жилому дому № 179 по ул. Центральная в д. Нижняя Тойма Вятскополянского района (кадастровый номер земельного участка 43:07:090202:1219)</t>
  </si>
  <si>
    <t>выполнено строительство газопровода-ввода к жилому дому № 38 по ул. Вятская в д. Нижняя Тойма Вятскоплянского района (кадастровый номер земельного участка 43:07:090202:737)</t>
  </si>
  <si>
    <t>выполнено строительство газопровода-ввода к жилому дому № 8 кв.1 по ул. Центральная в д. Средняя Тойма Вятскополянского района</t>
  </si>
  <si>
    <t>выполнено строительство газопровода-ввода к жилому дому № 59 в. 2 по ул. Центральная в д. Средняя Тойма Вятскополянского района</t>
  </si>
  <si>
    <t>выполнено строительство газопровода-ввода к жилому дому № 8 по ул. Солнечная в д. Средняя Тойма Вятскополянского района</t>
  </si>
  <si>
    <t>выполнено строительство газопровода-ввода к жилому дому № 16 по ул. Солнечная д. Средняя Тойма Вятскополянского района</t>
  </si>
  <si>
    <t>выполнено строительство газопровода-ввода к жилому дому №  12 по ул. Солнечная в д. Средняя Тойма Вятскоплянского района (кадастровый номер земельного участка 43:07:090402:314)</t>
  </si>
  <si>
    <t>выполнено строительство газопровода-ввода к жилому дому №5 кв.2 по ул. Молодежная в дер. Старая Малиновка Вятскополянского района (кадастровый номер земельного участка 43:07:030301:192)</t>
  </si>
  <si>
    <t>выполнено строительство газопровода-ввода к жилому дому № 20 по ул. Южная в д. Старый Пинигерь Вятскополянского района (кадастровый номер земельного участка 43:07:090501:344)</t>
  </si>
  <si>
    <t>выполнено строительство газопровода-ввода к жилому дому №4 по ул. Южная в д. Старый Пинигерь Вятскополянского района (кадастровый номер земельного участка 43:07:090501:356)</t>
  </si>
  <si>
    <t>выполнено строительство газопровода-ввода к жилому дому №26 по ул. Южная в д. Старый Пинигерь Вятскополянского района (кадастровый номер земельного участка 43:07:090501:356)</t>
  </si>
  <si>
    <t>выполнено строительство газопровода-ввода к жилому дому № 117 по ул. Советская в д. Чекашево Вятскополянского района</t>
  </si>
  <si>
    <t>выполнено строительство газопровода-ввода к жилому дому №24 по ул. Заречная в д. Чекашево Вятскополянского района (кадастровый номер земельного участка 43:07:120202:175)</t>
  </si>
  <si>
    <t>выполнено строительство газопровода-ввода к жилому дому №72 по ул. Советская в д. Чекашево Вятскополянского района (кадастровый номер земельного участка 43:07:120203:85)</t>
  </si>
  <si>
    <t>выполнено строительство газопровода-ввода к жилому дому № 45 по ул. Дружбы в пгт. Красная Поляна Вятскополянского района (кадастровый номер земельного участка 43:07:020115:203)</t>
  </si>
  <si>
    <t>выполнено строительство газопровода-ввода к жилому дому №15 по ул. Мира пгт. Красная Поляна Вятскополянского района (кадастровый номер земельного участка 43:07:020103:139)</t>
  </si>
  <si>
    <t>выполнено строительство газопровода-ввода к жилому дому по ул. Лесная пгт. Красная Поляна Вятскополянского района (кадастровый номер земельного участка 43:07:020106:0020)</t>
  </si>
  <si>
    <t xml:space="preserve">выполнено строительство газопровода-ввода к жилому дому № 25 по ул. Парковая                     в пгт. Красная Поляна Вятскополянского района   </t>
  </si>
  <si>
    <t xml:space="preserve">выполнено строительство газопровода-ввода к жилому дому № 40 по ул. Лесная                  в пгт. Красная Поляна Вятскополянского района   </t>
  </si>
  <si>
    <t xml:space="preserve">выполнено строительство газопровода-ввода к жилому дому № 42 по ул. Лесная                  в пгт. Красная Поляна Вятскополянского района </t>
  </si>
  <si>
    <t xml:space="preserve">выполнено строительство газопровода-ввода к жилому дому № 49 по ул. Лесная в пгт. Красная Поляна Вятскополянского района </t>
  </si>
  <si>
    <t xml:space="preserve">выполнено строительство газопровода-ввода к жилому дому № 47 по ул. Строителей в пгт. Красная Поляна Вятскополянского района </t>
  </si>
  <si>
    <t xml:space="preserve">выполнено строительство газопровода-ввода к жилому дому № 19 а кв. 2                              ул. Центральная в пгт. Красная Поляна Вятскополянского района </t>
  </si>
  <si>
    <t>выполнено строительство газопровода-ввода к жилому дому № 19б по ул. Центральная в пгт. Красная Поляна Вятскополянского района (кадастровый номер земельного участка 43:07:020111:890)</t>
  </si>
  <si>
    <t xml:space="preserve">выполнено строительство газопровода-ввода к жилому дому № 15 по ул. Горького в пгт. Красная Поляна Вятскополянского района </t>
  </si>
  <si>
    <t xml:space="preserve">выполнено строительство газопровода-ввода к жилому дому № 7 по ул. Урицкого д. 7 в пгт. Красная Поляна Вятскополянского района </t>
  </si>
  <si>
    <t>выполнено строительство газопровода-ввода к жилому дому № 33 по ул. Строителей в пгт. Красная Поляна Вятскополянского района (кадастровый номер земельного участка 43:07:020105:35)</t>
  </si>
  <si>
    <t xml:space="preserve">выполнено строительство газопровода-ввода к жилому дому № 28 кв.1 по ул. Строителей в пгт. Красная Поляна Вятскополянского района </t>
  </si>
  <si>
    <t>выполнено строительство газопровода-ввода к жилому дому № 8 по ул. Береговая  в пгт. Красная Поляна Вятскополянского района</t>
  </si>
  <si>
    <t>выполнено строительство газопровода-ввода к жилому дому № 23 по ул. Песчаная в пгт. Красная Поляна Вятскополянского района</t>
  </si>
  <si>
    <t>выполнено строительство газопровода-ввода к жилому дому № 10 по ул. Подгорная в пгт. Красная Поляна Вятскополянского района</t>
  </si>
  <si>
    <t>выполнено строительство газопровода-ввода к жилому дому № 1 по ул. Полевая  в пгт. Красная Поляна Вятскополянского района</t>
  </si>
  <si>
    <t>выполнено строительство газопровода-ввода к жилому дому № 1 по ул. Озерная в пгт. Красная Поляна Вятскополянского района</t>
  </si>
  <si>
    <t>выполнено строительство газопровода-ввода к жилому дому № 19 по ул. Островского  в пгт. Красная Поляна Вятскополянского района</t>
  </si>
  <si>
    <t>выполнено строительство газопровода-ввода к жилому дому № 9 по пер. Первомайский в пгт. Красная Поляна Вятскополянского района</t>
  </si>
  <si>
    <t>выполнено строительство газопровода-ввода к жилому дому № 1 Б по ул. Радужная в пгт. Красная Поляна Вятскополянского района</t>
  </si>
  <si>
    <t>выполнено строительство газопровода-ввода к жилому дому № 18 кв. 1 по ул. Молодежная в пгт. Красная Поляна Вятскополянского района</t>
  </si>
  <si>
    <t>выполнено строительство газопровода-ввода к жилому дому № 11 по ул. 8 Марта в пгт. Красная Поляна Вятскополянского района</t>
  </si>
  <si>
    <t xml:space="preserve">выполнено строительство газопровода-ввода к жилому дому № 45 по ул. Набережная в пгт. Красная Поляна Вятскополянского района </t>
  </si>
  <si>
    <t>выполнено строительство газопровода-ввода к жилому дому №  7 по ул. Свободы в пгт. Красная Поляна Вятскополянского района (кадастровый номер земельного участка 43:07:020103:151)</t>
  </si>
  <si>
    <t>выполнено строительство газопровода-ввода к жилому дому № 16 по ул. Парковая в пгт. Красная Поляна Вятскополянского района (кадастровый номер земельного участка 43:07:020105:389)</t>
  </si>
  <si>
    <t>выполнено строительство газопровода-ввода к жилому дому №3, кв. 1 по ул. Пионерская в п. Усть-Люга Вятскополянского района (кадастровый номер земельного участка 43:07:110404:0578)</t>
  </si>
  <si>
    <t>выполнено строительство газопровода-ввода к жилому дому №64 по ул. Советская в п. Усть-Люга Вятскополянского района (кадастровый номер земельного участка 43:07:110403:598)</t>
  </si>
  <si>
    <t>выполнено строительство газопровода-ввода к жилому дому № 19 по ул. Пионерская в п. Усть-Люга Вятскополянского района</t>
  </si>
  <si>
    <t>выполнено строительство газопровода-ввода к жилому дому № 105 по ул.Лесная в п. Усть-Люга Вятскополянского района</t>
  </si>
  <si>
    <t>выполнено строительство газопровода-ввода к жилому дому № 1 кв. 2 по ул. Подгорная в п. Усть-Люга Вятскополянского района</t>
  </si>
  <si>
    <t>выполнено строительство газопровода-ввода к жилому дому № 1 кв. 1 по ул. Подгорная в п. Усть-Люга Вятскополянского района</t>
  </si>
  <si>
    <t>выполнено строительство газопровода-ввода к жилому дому № 71 кв. 2 по ул. Лесная в п. Усть-Люга Вятскополянского района (кадастровый номер земельного участка 43:07:110403:619)</t>
  </si>
  <si>
    <t>выполнено строительство газопровода-ввода к жилому дому № 73 кв. 2 по  ул. Лесная в п. Усть-Люга Вятскополянского района</t>
  </si>
  <si>
    <t>выполнено строительство газопровода-ввода к жилому дому № 5 по ул. Заводская в п. Усть-Люга Вятскополянского района</t>
  </si>
  <si>
    <t>выполнено строительство газопровода-ввода к жилому дому №47 по ул. Комсомольская в п. Усть-Люга Вятскополянского района (кадастровый номер земельного участка 43:07:110403:709)</t>
  </si>
  <si>
    <t>выполнено строительство газопровода-ввода к жилому дому № 17 по ул. Комсомольская в п. Усть-Люга Вятскополянского района</t>
  </si>
  <si>
    <t>выполнено строительство газопровода-ввода к жилому дому № 9 по ул. Комсомольская в п. Усть-Люга Вятскополянского района</t>
  </si>
  <si>
    <t>выполнено строительство газопровода-ввода к жилому дому № 26 по ул. Сосновская в п. Усть-Люга Вятскополянского района</t>
  </si>
  <si>
    <t>выполнено строительство газопровода-ввода к жилому дому № 28 по ул. Сосновская в п. Усть-Люга Вятскополянского района</t>
  </si>
  <si>
    <t>выполнено строительство газопровода-ввода к жилому дому № 103 по ул. Лесная в п. Усть-Люга Вятскополянского района</t>
  </si>
  <si>
    <t>выполнено строительство газопровода-ввода к жилому дому № 25 по ул. Октябрьская  в п. Усть-Люга Вятскополянского района</t>
  </si>
  <si>
    <t>выполнено строительство газопровода-ввода к жилому дому № 17 а по ул. Заводская в п. Усть-Люга Вятскополянского района</t>
  </si>
  <si>
    <t>выполнено строительство газопровода-ввода к жилому дому № 108 по ул. Лесная в п. Усть-Люга Вятскополянского района (кадастровый номер земельного участка 43:07:110403:651)</t>
  </si>
  <si>
    <t>выполнено строительство газопровода-ввода к жилому дому № 43 по ул. Лесная в п. Усть-Люга Вятскополянского района</t>
  </si>
  <si>
    <t>выполнено строительство газопровода-ввода к жилому дому № 21 по ул. Комсомольская  в п. Усть-Люга Вятскополянского района</t>
  </si>
  <si>
    <t>выполнено строительство газопровода-ввода к жилому дому № 13 по ул. Октябрьская в п. Усть-Люга Вятскополянского района</t>
  </si>
  <si>
    <t>выполнено строительство газопровода-ввода к жилому дому № 45 по ул. Пионерская в п. Усть-Люга Вятскополянского района (кад. номер з/у 43:07:110403:721)</t>
  </si>
  <si>
    <t>выполнено строительство газопровода-ввода к жилому дому № 5 кв. 1 по ул. Сосновская в п. Усть-Люга Вятскополянского района</t>
  </si>
  <si>
    <t>выполнено строительство газопровода-ввода к жилому дому № 9 по ул. Заречная в п. Усть-Люга Вятскополянского района</t>
  </si>
  <si>
    <t>выполнено строительство газопровода-ввода к жилому дому № 23 по ул. Советская в п. Усть-Люга Вятскополянского района</t>
  </si>
  <si>
    <t>выполнено строительство газопровода-ввода к жилому дому № 41 по ул. Лесная в п. Усть-Люга Вятскополянского района</t>
  </si>
  <si>
    <t>выполнено строительство газопровода-ввода к жилому дому № 57 по ул. Лесная в п. Усть-Люга Вятскополянского района</t>
  </si>
  <si>
    <t>выполнено строительство газопровода-ввода к жилому дому № 31 по ул. Заречная в д. Усть-Люга Вятскополянского района</t>
  </si>
  <si>
    <t>выполнено строительство газопровода-ввода к жилому дому № 1 по ул. Советская в п. Усть-Люга Вятскополянского района</t>
  </si>
  <si>
    <t>выполнено строительство газопровода-ввода к жилому дому №10 по ул. Октябрьская  в пос.Усть-Люга Вятскополянского района (кадастровый номер земельного участка 43:07:110402:465)</t>
  </si>
  <si>
    <t>выполнено строительство газопровода-ввода к жилому дому №1 кв.1 по ул. Сосновская  в пос.Усть-Люга Вятскополянского района (кадастровый номер земельного участка 43:07:110402:0066)</t>
  </si>
  <si>
    <t>выполнено строительство газопровода-ввода к жилому дому № 5 по ул. Советская в п. Усть-Люга Вятскополянского района (кадастровый номер земельного участка 43:07:110401:175)</t>
  </si>
  <si>
    <t>выполнено строительство газопровода-ввода к жилому дому № 43 по ул. Советская в п. Усть-Люга Вятскополянского района (кадастровый номер земельного участка 43:07:110402:0423)</t>
  </si>
  <si>
    <t>выполнено строительство газопровода-ввода к жилому дому № 22 по ул. Заречная в п. Усть-Люга Вятскоплянского района (кадастровый номер земельного участка 43:07:110401:0498)</t>
  </si>
  <si>
    <t>выполнено строительство газопровода-ввода к жилому дому № 8 по ул. Зеленая в с. Ершовка Вятскополянского района</t>
  </si>
  <si>
    <t xml:space="preserve">выполнено строительство газопровода-ввода к жилому дому № 2 кв.3 по ул. Зеленая  в с. Ершовка Вятскополянского района  </t>
  </si>
  <si>
    <t xml:space="preserve">выполнено строительство газопровода-ввода к жилому дому № 2 кв.1 по ул. Зеленая  в с. Ершовка Вятскополянского района  </t>
  </si>
  <si>
    <t xml:space="preserve">выполнено строительство газопровода-ввода к жилому дому № 2 кв.2 по ул. Зеленая  в с. Ершовка Вятскополянского района  </t>
  </si>
  <si>
    <t xml:space="preserve">выполнено строительство газопровода-ввода к жилому дому № 3 кв.2 по ул. Зеленая  в с. Ершовка Вятскополянского района  </t>
  </si>
  <si>
    <t xml:space="preserve">выполнено строительство газопровода-ввода к жилому дому № 3 кв.3 по ул. Зеленая  в с. Ершовка Вятскополянского района  </t>
  </si>
  <si>
    <t xml:space="preserve">выполнено строительство газопровода-ввода к жилому дому №1 по ул. Зеленая                 в с. Ершовка Вятскополянского района  </t>
  </si>
  <si>
    <t xml:space="preserve">выполнено строительство газопровода-ввода к жилому дому № 50 по ул. Заречная            в с. Ершовка Вятскополянского района    </t>
  </si>
  <si>
    <t>выполнено строительство газопровода-ввода к жилому дому № 1а по ул. Зеленая в с. Ершовка Вятскополянского района (кадастровый номер земельного участка 43:07:040102:273)</t>
  </si>
  <si>
    <t>выполнено строительство газопровода-ввода к жилому дому №  7 по ул. Советская в с. Кулыги Вятскополянского района (кадастровый номер земельного участка 43:07:050201:168)</t>
  </si>
  <si>
    <t>выполнено строительство газопровода-ввода к жилому дому №  5 по ул. Советская в с. Кулыги Вятскополянского района (кадастровый номер земельного участка 43:07:050201:166)</t>
  </si>
  <si>
    <t>выполнено строительство газопровода-ввода к жилому дому № 23 по ул. Советская в с. Кулыги Вятскополянского района (кадастровый номер земельного участка 43:07:050201:176)</t>
  </si>
  <si>
    <t>выполнено строительство газопровода-ввода к жилому дому № 3 по ул. Озерная в с. Кулыги Вятскополянского района (кадастровый номер земельного участка 43:07:050204:197)</t>
  </si>
  <si>
    <t>выполнено строительство газопровода-ввода к жилому дому № 81 по ул. Центральная в с. Слудка Вятскополянского района (кадастровый номер земельного участка 43:07:010132:519)</t>
  </si>
  <si>
    <t>выполнено строительство газопровода-ввода к жилому дому № 37 по ул. Моторная в г. Малмыж</t>
  </si>
  <si>
    <t>выполнено строительство газопровода-ввода к жилому дому № 1 по ул. Красноармейская в г. Малмыж</t>
  </si>
  <si>
    <t>выполнено строительство газопровода-ввода к жилому дому № 2 б по ул. Тургенева   в г. Малмыж</t>
  </si>
  <si>
    <t>выполнено строительство газопровода-ввода к жилому дому № 2 по ул. Восточная в г. Малмыж</t>
  </si>
  <si>
    <t>выполнено строительство газопровода-ввода к жилому дому № 3 по ул. Колхозная в г. Малмыж</t>
  </si>
  <si>
    <t>выполнено строительство газопровода-ввода к жилому дому № 8 по ул. Пристанская в г. Малмыж</t>
  </si>
  <si>
    <t>выполнено строительство газопровода-ввода к жилому дому № 40 кв. 3 по ул. Моторная в г. Малмыж Малмыжского района (кадастровый номер земельного участка 43:17:310130:61)</t>
  </si>
  <si>
    <t>выполнено строительство газопровода-ввода к жилому дому № 76 кв. 3 по ул. Моторная в г. Малмыж Малмыжского района (кадастровый номер земельного участка 43:17:310130:61)</t>
  </si>
  <si>
    <t>выполнено строительство газопровода-ввода к жилому дому № 43 по ул. Комсомольская в г. Малмыж (кадастровый номер земельного участка 43:17:310119:0103)</t>
  </si>
  <si>
    <t>выполнено строительство газопровода-ввода к жилому дому № 45 по ул. Комсомольская в г. Малмыж</t>
  </si>
  <si>
    <t>выполнено строительство газопровода-ввода к жилому дому № 7 по ул. Худякова в г. Малмыж</t>
  </si>
  <si>
    <t>выполнено строительство газопровода-ввода к жилому дому № 40 по ул. Красная в г. Малмыж Малмыжского района (кадастровый номер земельного участка 43:17:310121:86)</t>
  </si>
  <si>
    <t>выполнено строительство газопровода-ввода к жилому дому № 24 по ул. Красная в г. Малмыж</t>
  </si>
  <si>
    <t>выполнено строительство газопровода-ввода к жилому дому №8 по ул. Васильковая в г. Малмыж Малмыжскоого района (кадастровый номер земельного участка 43:17:310127:110)</t>
  </si>
  <si>
    <t>выполнено строительство газопровода-ввода к жилому дому № 28 по ул. Пристанская в г. Малмыж</t>
  </si>
  <si>
    <t>выполнено строительство газопровода-ввода к жилому дому № 17, кв. 4 по ул. Чернышевского в г. Малмыж</t>
  </si>
  <si>
    <t xml:space="preserve">выполнено строительство газопровода-ввода к жилому дому №10 по ул. Заречная в г. Малмыж Малмыжского района (кадастровый номер земельного участка 43:17:381001:739) </t>
  </si>
  <si>
    <t xml:space="preserve">выполнено строительство газопровода-ввода к жилому дому №32 по ул. Заречная в г. Малмыж Малмыжского района (кадастровый номер земельного участка 43:17:381001:753) </t>
  </si>
  <si>
    <t>выполнено строительство газопровода-ввода к жилому дому №55 по ул. Ленина в г. Малмыж Малмыжского района (кадастровый номер земельного участка 43:17:310103:51)</t>
  </si>
  <si>
    <t>выполнено строительство газопровода-ввода к жилому дому № 5 по ул. Фруктовая в г. Малмыж Малмыжского района (кадастровый номер земельного участка 43:17:381001:734)</t>
  </si>
  <si>
    <t>выполнено строительство газопровода-ввода к жилому дому №32 кв. 6 по ул. Пролетарская в г.Малмыж Малмыжского района (кадастровый номер земельного участка 43:17:310114:108)</t>
  </si>
  <si>
    <t>выполнено строительство газопровода-ввода к жилому дому №8 кв. 3 по ул. Загородная в г.Малмыж Вятскополянского района (кадастровый номер земельного участка 43:17:310114:605)</t>
  </si>
  <si>
    <t>выполнено строительство газопровода-ввода к жилому дому №8 кв. 2 по ул. Володарского в г.Малмыж Малмыжского района (кадастровый номер земельного участка 43:17:310101:72)</t>
  </si>
  <si>
    <t>выполнено строительство газопровода-ввода к жилому дому №1 по ул.Фруктовая в г.Малмыж Вятскополянского района (кадастровый номер земельного участка 43:17:381001:730)</t>
  </si>
  <si>
    <t>выполнено строительство газопровода-ввода к жилому дому № 5, кв. 2 по ул. Солнечная в д. Верхняя Малмыжского района</t>
  </si>
  <si>
    <t>выполнено строительство газопровода-ввода к жилому дому № 7, кв. 2 по ул. Мира в д. Исаево Малмыжского района</t>
  </si>
  <si>
    <t>выполнено строительство газопровода-ввода к жилому дому № 11 а по ул. Центральная в д. Кинерь  Малмыжского района</t>
  </si>
  <si>
    <t>выполнено строительство газопровода-ввода к жилому дому №45 по ул. Центральная в д. Малый Китяк Малмыжского района (кадастровый номер земельного участка 43:17:340401:75)</t>
  </si>
  <si>
    <t>выполнено строительство газопровода-ввода к жилому дому №81 по ул. Центральная в д. Малый Китяк Малмыжского района (кадастровый номер земельного участка 43:17:340401:92)</t>
  </si>
  <si>
    <t>выполнено строительство газопровода-ввода к жилому дому №36 по ул. Центральная в д. Малый Китяк Малмыжского района (кадастровый номер земельного участка 43:17:340402:67)</t>
  </si>
  <si>
    <t>выполнено строительство газопровода-ввода к жилому дому №32А по ул. Центральная в д. Малый Китяк Малмыжского района (кадастровый номер земельного участка 43:17:340402:146)</t>
  </si>
  <si>
    <t>выполнено строительство газопровода-ввода к жилому дому № 58 по ул. Ключевая в д. Нослы Малмыжского района</t>
  </si>
  <si>
    <t>выполнено строительство газопровода-ввода к жилому дому № 7 по ул. Садовая в д. Пахотная Малмыжского района</t>
  </si>
  <si>
    <t>выполнено строительство газопровода-ввода к жилому дому № 31 по ул. Ушакова  в д. Пахотная Малмыжского района</t>
  </si>
  <si>
    <t>выполнено строительство газопровода-ввода к жилому дому № 18 по ул. Слободка в д. Пахотная Малмыжского района</t>
  </si>
  <si>
    <t>выполнено строительство газопровода-ввода к жилому дому № 69 по ул. Большаяв д. Пахотная Малмыжского района</t>
  </si>
  <si>
    <t>выполнено строительство газопровода-ввода к жилому дому № 11 по ул. Трудовая в д. Пахотная Малмыжского района</t>
  </si>
  <si>
    <t>выполнено строительство газопровода-ввода к жилому дому № 2 по ул. Колхозная в д. Пахотная Малмыжского района (кадастровый номер земельного участка 43:17:380701:0001)</t>
  </si>
  <si>
    <t>выполнено строительство газопровода-ввода к жилому дому № 25, кв. 2 по ул. Большая д. 25а в д. Пахотная Малмыжского района</t>
  </si>
  <si>
    <t>выполнено строительство газопровода-ввода к жилому дому № 49 по ул. Центральная в д. Поречке Китяк Малмыжского района</t>
  </si>
  <si>
    <t>выполнено строительство газопровода-ввода к жилому дому № 21 по ул. Центральная в д. Поречке Китяк Малмыжского района</t>
  </si>
  <si>
    <t>выполнено строительство газопровода-ввода к жилому дому № 7 по ул. Центральная в д. Поречке Китяк Малмыжского района</t>
  </si>
  <si>
    <t>выполнено строительство газопровода-ввода к жилому дому № 6 по ул. Западная в д. Салкым Чишма  Малмыжского района</t>
  </si>
  <si>
    <t>выполнено строительство газопровода-ввода к жилому дому № 51 по ул. Восточная в д. Салкым Чишма Малмыжского района (кадастровый номер земельного участка 43:17:420601:0025)</t>
  </si>
  <si>
    <t>выполнено строительство газопровода-ввода к жилому дому № 5, кв.2 по ул. Слободка в д. Старая Коса Малмыжского района</t>
  </si>
  <si>
    <t>выполнено строительство газопровода-ввода к жилому дому №7 по ул. Большая в д. Старая Коса Малмыжского района (кадастровый номер земельного участка 43:17:380801:67)</t>
  </si>
  <si>
    <t>выполнено строительство газопровода-ввода к жилому дому № 17 по ул. Новая в д. Старый Кокуй Малмыжского района</t>
  </si>
  <si>
    <t>выполнено строительство газопровода-ввода к жилому дому № 91 по ул. Центральная в д. Старый Кокуй  Малмыжского района</t>
  </si>
  <si>
    <t>выполнено строительство газопровода-ввода к жилому дому № 61 по ул. Центральная в д. Старый Кокуй Малмыжского района (кадастровый номер земельного участка 43:17:400302:18)</t>
  </si>
  <si>
    <t>выполнено строительство газопровода-ввода к жилому дому № 3 (1) по ул. Центральная в д. Старый Кокуй Малмыжского района</t>
  </si>
  <si>
    <t>выполнено строительство газопровода-ввода к жилому дому № 53 по ул. Центральная в д. Старый Кокуй Малмыжского района (кадастровый номер земельного участка 43:17:400302:182)</t>
  </si>
  <si>
    <t>выполнено строительство газопровода-ввода к жилому дому № 35 по ул. Центральная в д. Старый Кокуй Малмыжского района (кадастровый номер земельного участка 43:17:400302:152)</t>
  </si>
  <si>
    <t>выполнено строительство газопровода-ввода к жилому дому № 65 по ул. Центральная в д. Старый Кокуй Малмыжского района (кадастровый номер земельного участка 43:17:400302:275)</t>
  </si>
  <si>
    <t>выполнено строительство газопровода-ввода к жилому дому № 41 по ул. Центральная в д. Старый Кокуй Малмыжского района (кадастровый номер земельного участка 43:17:400302:155)</t>
  </si>
  <si>
    <t>выполнено строительство газопровода-ввода к жилому дому №12а по ул. Молодежная в дер. Старый Ноныгерь Вятскополянского района (кадастровый номер земельного участка 43:17:340601:206)</t>
  </si>
  <si>
    <t>выполнено строительство газопровода-ввода к жилому дому №31 по ул. Молодежная в дер. Старый Ноныгерь Вятскополянского района (кадастровый номер земельного участка 43:17:340601:101)</t>
  </si>
  <si>
    <t>выполнено строительство газопровода-ввода к жилому дому №37 по ул. Молодежная в дер. Старый Ноныгерь Вятскополянского района (кадастровый номер земельного участка 43:17:340601:104)</t>
  </si>
  <si>
    <t>выполнено строительство газопровода-ввода к жилому дому №1 по ул. Молодежная в дер. Старый Ноныгерь Вятскополянского района (кадастровый номер земельного участка 43:17:340601:129)</t>
  </si>
  <si>
    <t>выполнено строительство газопровода-ввода к жилому дому № 51 по ул. Молодежная в д. Старый Ноныгерь Вятскополянского района (кадастровый номер земельного участка 43:17:340601:110)</t>
  </si>
  <si>
    <t>выполнено строительство газопровода-ввода к жилому дому №56 по ул. Набережная в д. Старый Ноныгерь Малмыжского района (кадастровый номер земельного участка 43:17:340601:28)</t>
  </si>
  <si>
    <t>выполнено строительство газопровода-ввода к жилому дому №40 по ул. Набережная в д. Старый Ноныгерь Малмыжского района (кадастровый номер земельного участка 43:17:340601:87)</t>
  </si>
  <si>
    <t>выполнено строительство газопровода-ввода к жилому дому №44 по ул. Набережная в д. Старый Ноныгерь Малмыжского района (кадастровый номер земельного участка 43:17:340601:89)</t>
  </si>
  <si>
    <t>выполнено строительство газопровода-ввода к жилому дому №42 по ул. Набережная в д. Старый Ноныгерь Малмыжского района (кадастровый номер земельного участка 43:17:340601:88)</t>
  </si>
  <si>
    <t>выполнено строительство газопровода-ввода к жилому дому № 61 по ул. Горная в д. Удмурт Китяк Малмыжского района</t>
  </si>
  <si>
    <t>выполнено строительство газопровода-ввода к жилому дому №2 по ул. Горная в д. Удмурт Китяк Малмыжского района (кадастровый номер земельного участка 43:17:420701:58)</t>
  </si>
  <si>
    <t>выполнено строительство газопровода-ввода к жилому дому № 60 по ул. Горная в д. Удмурт Китяк Малмыжского района</t>
  </si>
  <si>
    <t>выполнено строительство газопровода-ввода к жилому дому № 14 по ул. Вознесенская в починок Кулапинский Малмыжского района</t>
  </si>
  <si>
    <t>выполнено строительство газопровода-ввода к жилому дому № 42 кв. 4 по ул. Трудовая в починок Кулапинский Малмыжского района</t>
  </si>
  <si>
    <t>выполнено строительство газопровода-ввода к жилому дому № 42 кв. 5 по ул. Трудовая в починок Кулапинский Малмыжского района</t>
  </si>
  <si>
    <t>выполнено строительство газопровода-ввода к жилому дому № 83 по ул. Советская в с. Аджим Малмыжского района</t>
  </si>
  <si>
    <t>выполнено  строительство газопровода-ввода к жилому дому № 22, кв. 2 по ул. Молодежная в с. Аджим Малмыжского района</t>
  </si>
  <si>
    <t>выполнено строительство газопровода-ввода к жилому дому № 20, кв. 2 по ул. Молодежная в с. Аджим Малмыжского района</t>
  </si>
  <si>
    <t>выполнено строительство газопровода-ввода к жилому дому № 98а кв. 1 по ул. Советская в с. Аджим Малмыжского района (кадастровый номер земельного участка 43:17:320101:0008)</t>
  </si>
  <si>
    <t>выполнено строительство газопровода-ввода к жилому дому № 114 по ул. Николая Тишина в с. Большой Китяк Малмыжского района (кадастровый номер земельного участка 43:17:340202:158)</t>
  </si>
  <si>
    <t>выполнено строительство газопровода-ввода к жилому дому № 127Г по ул. Николая Тишина в с. Большой Китяк Малмыжского района (кадастровый номер земельного участка 43:17:340201:366)</t>
  </si>
  <si>
    <t>выполнено строительство газопровода-ввода к жилому дому № 74 по ул. Николая Тишина в с. Большой Китяк Малмыжского района (кадастровый номер земельного участка 43:17:340202:138)</t>
  </si>
  <si>
    <t>выполнено строительство газопровода-ввода к жилому дому № 96 по ул. Николая Тишина в с. Большой Китяк Малмыжского района (кадастровый номер земельного участка 43:17:340202:148)</t>
  </si>
  <si>
    <t>выполнено строительство газопровода-ввода к жилому дому №19 по ул. Механизаторов в с. Калинино Малмыжского района (кадастровый номер земельного участка 43:17:380302:610)</t>
  </si>
  <si>
    <t>выполнено строительство газопровода-ввода к жилому дому № 10 по ул. Колхозная в с. Калинино Малмыжского района</t>
  </si>
  <si>
    <t>выполнено строительство газопровода-ввода к жилому дому № 95 по ул . Советская в с. Калинино Малмыжского района</t>
  </si>
  <si>
    <t>выполнено строительство газопровода-ввода к жилому дому № 93 по ул . Советская в с. Калинино Малмыжского района</t>
  </si>
  <si>
    <t>выполнено строительство газопровода-ввода к жилому дому № 2 по ул. Комсомольская в с. Калинино Малмыжского района</t>
  </si>
  <si>
    <t>выполнено строительство газопровода-ввода к жилому дому № 87 по ул. Советская в с. Калинино Малмыжского района</t>
  </si>
  <si>
    <t>выполнено строительство газопровода-ввода к жилому дому №6 по переулку Заводской в с. Калинино Малмыжского района (кадастровый номер земельного участка 43:17:380307:521)</t>
  </si>
  <si>
    <t>выполнено строительство газопровода-ввода к жилому дому №4 по ул. Почтовая в с. Калинино Малмыжского района (кадастровый номер земельного участка 43:17:380301:548)</t>
  </si>
  <si>
    <t>выполнено строительство газопровода-ввода к жилому дому № 47 по ул. Красная в с. Мари-Малмыж Малмыжского района</t>
  </si>
  <si>
    <t>выполнено строительство газопровода-ввода к жилому дому № 1 по ул. Веселотрудская в с. Мари-Малмыж Малмыжского района</t>
  </si>
  <si>
    <t>выполнено строительство газопровода-ввода к жилому дому № 16 по ул. Красная в с. Мари-Малмыж Малмыжского района</t>
  </si>
  <si>
    <t>выполнено строительство газопровода-ввода к жилому дому № 18 кв. 2 по ул. Школьная в с. Мари-Малмыж Малмыжского района</t>
  </si>
  <si>
    <t>выполнено строительство газопровода-ввода к жилому дому № 53 по ул. Ким в с. Мари-Малмыж Малмыжского района</t>
  </si>
  <si>
    <t>выполнено строительство газопровода-ввода к жилому дому № 8 по ул. Школьная в с. Мари-Малмыж Малмыжского района</t>
  </si>
  <si>
    <t>выполнено строительство газопровода-ввода к жилому дому № 8 по ул. Красная в с. Мари-Малмыж Малмыжского района</t>
  </si>
  <si>
    <t>выполнено строительство газопровода-ввода к жилому дому № 9 по ул. Вятская в с. Мари-Малмыж Малмыжского района</t>
  </si>
  <si>
    <t>выполнено строительство газопровода-ввода к жилому дому № 4 по ул. Вятская в с. Мари-Малмыж Малмыжского района</t>
  </si>
  <si>
    <t>выполнено строительство газопровода-ввода к жилому дому № 13 по ул. Веселотрудская в с. Мари-Малмыж Малмыжского района</t>
  </si>
  <si>
    <t>выполнено строительство газопровода-ввода к жилому дому № 18, кв. 1 по ул. Школьная в с. Мари-Малмыж Малмыжского района (кадастровый номер земельного участка 43:17:400:201:129)</t>
  </si>
  <si>
    <t>выполнено строительство газопровода-ввода к жилому дому № 6 по ул. Свободы в с. Новая Смаиль Малмыжского района</t>
  </si>
  <si>
    <t>выполнено строительство газопровода-ввода к жилому дому № 5 по ул. Шоссейная в с. Новая Смаиль Малмыжского района</t>
  </si>
  <si>
    <t>выполнено строительство газопровода-ввода к жилому дому № 46 по ул.Центральная в с. Новая Смаиль Малмыжского района (кадастровый номер земельного участка 43:17:420401:183)</t>
  </si>
  <si>
    <t>выполнено строительство газопровода-ввода к жилому дому № 28 кв. 1 по ул. Советская в с. Рожки Малмыжского района</t>
  </si>
  <si>
    <t>выполнено строительство газопровода-ввода к жилому дому № 40 кв. 1 по ул. Советская в с. Рожки Малмыжского района</t>
  </si>
  <si>
    <t>выполнено строительство газопровода-ввода к жилому дому № 1 кв. 2 по ул. Молодежная в с. Рожки Малмыжского района</t>
  </si>
  <si>
    <t>выполнено строительство газопровода-ввода к жилому дому № 42 кв. 1 по ул. Советская в с. Рожки Малмыжского района</t>
  </si>
  <si>
    <t>выполнено строительство газопровода-ввода к жилому дому № 22 по ул. Колхозная в с. Рожки Малмыжского района</t>
  </si>
  <si>
    <t>выполнено строительство газопровода-ввода к жилому дому № 34 по ул. Колхозная в с. Рожки Малмыжского района</t>
  </si>
  <si>
    <t>выполнено строительство газопровода-ввода к жилому дому № 106, кв. 1 по ул. Октябрьская в с. Рожки Малмыжского района</t>
  </si>
  <si>
    <t>выполнено строительство газопровода-ввода к жилому дому № 91 кв. 1 по ул. Октябрьская в с. Рожки Малмыжского района</t>
  </si>
  <si>
    <t>выполнено строительство газопровода-ввода к жилому дому № 204 по ул. Октябрьская в с. Рожки Малмыжского района</t>
  </si>
  <si>
    <t>выполнено строительство газопровода-ввода к жилому дому № 188 по ул. Октябрьская в с. Рожки Малмыжского района</t>
  </si>
  <si>
    <t>выполнено строительство газопровода-ввода к жилому дому № 22 по ул. Советская в с. Рожки Малмыжского района</t>
  </si>
  <si>
    <t>выполнено строительство газопровода-ввода к жилому дому № 2 кв. 2 по ул. Молодежная в с. Рожки Малмыжского района</t>
  </si>
  <si>
    <t>выполнено строительство газопровода-ввода к жилому дому № 112 по ул. Октябрьская в с. Рожки Малмыжского района</t>
  </si>
  <si>
    <t>выполнено строительство газопровода-ввода к жилому дому № 182 по ул. Октябрьская в с. Рожки Малмыжского района</t>
  </si>
  <si>
    <t>выполнено строительство газопровода-ввода к жилому дому № 92 по ул. Октябрьская в с. Рожки Малмыжского района</t>
  </si>
  <si>
    <t>выполнено строительство газопровода-ввода к жилому дому № 168 по ул. Октябрьская в с. Рожки Малмыжского района</t>
  </si>
  <si>
    <t>выполнено строительство газопровода-ввода к жилому дому № 142 по ул.Октябрьская в с. Рожки Малмыжского района (кадастровый номер земельного участка 43:07:010113:0021)</t>
  </si>
  <si>
    <t>выполнено строительство газопровода-ввода к жилому дому № 8 по ул.базарная в с. Рожки Малмыжского района (кадастровый номер земельного участка 43:17:170201:115)</t>
  </si>
  <si>
    <t>выполнено строительство газопровода-ввода к жилому дому № 109, кв. 1 по ул.Октябрьская в с. Рожки Малмыжского района (кадастровый номер земельного участка 43:17:470202:200)</t>
  </si>
  <si>
    <t>выполнено строительство газопровода-ввода к жилому дому № 28, кв. 3 по ул.Советская в с. Рожки Малмыжского района (кадастровый номер земельного участка 43:17:470203:0013)</t>
  </si>
  <si>
    <t>выполнено строительство газопровода-ввода к жилому дому № 23, кв. 1 по ул.Советская в с. Рожки Малмыжского района (кадастровый номер земельного участка 43:17:170204:205)</t>
  </si>
  <si>
    <t>выполнено строительство газопровода-ввода к жилому дому № 25 кв. 1 по ул. Советская в с. Рожки Малмыжского района (кадастровый номер земельного участка 43:17:170204:204)</t>
  </si>
  <si>
    <t>выполнено строительство газопровода-ввода к жилому дому № 19 по ул. Колхозная в с. Рожки Малмыжского района (кадастровый номер земельного участка 43:17:470202:270)</t>
  </si>
  <si>
    <t>выполнено строительство газопровода-ввода к жилому дому № 55 по ул. Колхозная в с. Рожки Малмыжского района (кадастровый номер земельного участка 43:17:170204:172)</t>
  </si>
  <si>
    <t>выполнено строительство газопровода-ввода к жилому дому № 95 по ул. Октябрьская  в с. Савали Малмыжского района</t>
  </si>
  <si>
    <t>выполнено строительство газопровода-ввода к жилому дому № 15 по ул. Полевая в с. Савали Малмыжского района</t>
  </si>
  <si>
    <t>выполнено строительство газопровода-ввода к жилому дому № 16 по ул. Октябрьская  в с. Савали Малмыжского района</t>
  </si>
  <si>
    <t>выполнено строительство газопровода-ввода к жилому дому № 7 кв .1 по ул. Совхозная в с. Савали Малмыжского района</t>
  </si>
  <si>
    <t>выполнено строительство газопровода-ввода к жилому дому № 9 по ул. Совхозная в с. Савали Малмыжского района</t>
  </si>
  <si>
    <t>выполнено строительство газопровода-ввода к жилому дому № 3 по ул. Солнечная в с. Савали Малмыжского района</t>
  </si>
  <si>
    <t>выполнено строительство газопровода-ввода к жилому дому № 3 кв .1 ул. Физкультурная  в с. Савали Малмыжского района</t>
  </si>
  <si>
    <t>выполнено строительство газопровода-ввода к жилому дому № 11 по ул.Мира в с. Савали Малмыжского района (кадастровый номер земельного участка 43:17:481001:416)</t>
  </si>
  <si>
    <t>выполнено строительство газопровода-ввода к жилому дому № 83, кв. 3 по ул.Октябрьская в с. Савали Малмыжского района (кадастровый номер земельного участка 43:17:480602:171)</t>
  </si>
  <si>
    <t>выполнено строительство газопровода-ввода к жилому дому № 23 по ул.Заречная в с. Старый Ирюк Малмыжского района</t>
  </si>
  <si>
    <t>выполнено строительство газопровода-ввода к жилому дому № 13 по ул. Береговая в с. Старый Ирюк в Малмыжском районе (кадастровый номер земельного участка 43:17:510101:374)</t>
  </si>
  <si>
    <t>выполнено строительство газопровода-ввода к жилому дому № 12 по ул. Полевая в с. Старый Ирюк Малмыжского района</t>
  </si>
  <si>
    <t>выполнено строительство газопровода-ввода к жилому дому № 77 а по ул. Мира с. Тат-Верх-Гоньба Малмыжского района</t>
  </si>
  <si>
    <t>выполнено строительство распределительного газопровода по ул. Деповская в г. Вятские Поляны</t>
  </si>
  <si>
    <t xml:space="preserve">выполнено строительство распределительного газопровода по ул. Деповская, д. 32, в г. Вятские Поляны Кировской области </t>
  </si>
  <si>
    <t>выполнено строительство распределительного газопровода по ул. Красноармейская, ул. Ленина в г. Вятские Поляны</t>
  </si>
  <si>
    <t>выполнено строительство распределительного газопровода по ул. Строительная в г. Вятские Поляны</t>
  </si>
  <si>
    <t>выполнено строительство распределительного газопровода по ул. Красная Горка, ул. Луговая, ул. Станционная, ул. Гоголя, ул. Подгорная, ул. Первомайская, ул. Озерная в г. Сосновка, Вятскополянского района</t>
  </si>
  <si>
    <t>выполнено строительство распределительного газопровода по ул. Парашютная, ул. Гоголя, ул. Беляева в г. Сосновка, Вятскополянского района</t>
  </si>
  <si>
    <t>выполнено строительство распределительного газопровода по ул. Садовая в д. Киняусь, Вятскополянского района</t>
  </si>
  <si>
    <t>выполнено строительство распределительного газопровода по ул. Дачная, ул. Полевая в д. Кушак, Вятскополянского района</t>
  </si>
  <si>
    <t>выполнено строительство распределительного газопровода в д. Матвеево Вятскополянского района</t>
  </si>
  <si>
    <t>выполнено строительство распределительного газопровода по ул. Центральная в  д. Нижняя Тойма, Вятскополянского района</t>
  </si>
  <si>
    <t>выполнено строительство распределительного газопровода по ул. Заречная, ул. Луговая в д. Средняя Тойма, Вятскополянского района</t>
  </si>
  <si>
    <t>выполнено строительство распределительного газопровода по ул. Новая, ул. Солнечная в пгт. Красная Поляна, Вятскополянского района</t>
  </si>
  <si>
    <t>выполнено строительство распределительного газопровода по ул. Сосновская, ул. Комсомольская в п. Усть-Люга, Вятскополянского района</t>
  </si>
  <si>
    <t>выполнено строительство распределительного газопровода по ул. Заречная в г. Малмыж</t>
  </si>
  <si>
    <t>выполнено строительство распределительного газопровода по ул. Майская в д. Пахотная, Малмыжского района</t>
  </si>
  <si>
    <t>выполнено строительство распределительного газопровода в д. Старый Ноныгерь Малмыжского района</t>
  </si>
  <si>
    <t>выполнено строительство распределительного газопровода по ул. Солнечной в с. Савали, Малмыжского района</t>
  </si>
  <si>
    <t>выполнено строительство газопровода-ввода к жилому дому № 6, кв. 1 по ул. Новая в д. Черезы, Немского района</t>
  </si>
  <si>
    <t>выполнено строительство газопровода-ввода к жилому дому № 34 по ул. Красноармейская в пгт. Нема Немского района (кадастровый номер земельного участка 43:20:310102:126)</t>
  </si>
  <si>
    <t>выполнено строительство газопровода-ввода к жилому дому № 6 по ул. Коммуны в пгт. Нема Немского района (кадастровый номер земельного участка 43:20:310101:49)</t>
  </si>
  <si>
    <t>выполнено строительство газопровода-ввода к жилому дому № 16 по ул. Заречная в пгт. Нема Немского района (кадастровый номер земельного участка 43:20:310102:64)</t>
  </si>
  <si>
    <t>выполнено строительство газопровода-ввода к жилому дому № 8 по ул. Мелиораторов в пгт. Нема Немского района (кадастровый номер земельного участка 43:20:310101:93)</t>
  </si>
  <si>
    <t>выполнено строительство газопровода-ввода к жилому дому № 18 по ул. Заречная в пгт. Нема Немского района (кадастровый номер земельного участка 43:20:310102:162)</t>
  </si>
  <si>
    <t>выполнено строительство газопровода-ввода к жилому дому № 6 по ул. Мелиораторов в пгт. Нема Немского района (кадастровый номер земельного участка 43:20:310101:94)</t>
  </si>
  <si>
    <t>выполнено строительство газопровода-ввода к жилому дому № 8 по ул. Красноармейская в пгт. Нема Немского района (кадастровый номер земельного участка 43:20:310102:192)</t>
  </si>
  <si>
    <t>выполнено строительство газопровода-ввода к жилому дому № 10 по ул. Заречная в пгт. Нема Немского района (кадастровый номер земельного участка 43:20:310102:166)</t>
  </si>
  <si>
    <t>выполнено строительство газопровода-ввода к жилому дому № 9 кв. 1 по ул. Комсомольская в пгт Нема</t>
  </si>
  <si>
    <t>выполнено строительство газопровода-ввода к жилому дому № 17, кв. 2 по ул.Юбилейная в пгт. Нема Немского района (кадастровый номер земельного участка 43:20:310303:284)</t>
  </si>
  <si>
    <t>выполнено строительство газопровода-ввода к жилому дому № 24, кв. 2 по ул.Совхозная в пгт. Нема (кадастровый номер земельного участка 43:20:310110:0057)</t>
  </si>
  <si>
    <t>выполнено строительство газопровода-ввода к жилому дому № 28 по ул. Зеленая  в пгт. Нема Немского района (кадастровый номер земельного участка 43:20:310115:56)</t>
  </si>
  <si>
    <t>выполнено строительство газопровода-ввода к жилому дому № 33 по ул. Колхозная в пгт. Нема</t>
  </si>
  <si>
    <t>выполнено строительство газопровода-ввода к жилому дому № 10, кв. 2 по ул. Юбилейная в пгт Нема Немского района (кадастровый номер земельного участка 43:20:310105:115)</t>
  </si>
  <si>
    <t>выполнено строительство газопровода-ввода к жилому дому № 23 по ул. Колхозная в пгт. Нема</t>
  </si>
  <si>
    <t>выполнено строительство газопровода-ввода к жилому дому № 7 по ул. Профсоюзная в пгт. Нема</t>
  </si>
  <si>
    <t>выполнено строительство газопровода-ввода к жилому дому № 4, кв. 2 по ул. Школьная в пгт. Нема Немского района(кадастровый номер земельного участка 43:20:310112:96)</t>
  </si>
  <si>
    <t>выполнено строительство газопровода-ввода к жилому дому № 17а, кв. 2 по ул. Заводская в пгт. Нема</t>
  </si>
  <si>
    <t>выполнено строительство газопровода-ввода к жилому дому № 10, кв. 1 по ул. Труда в пгт Нема Немского района (кадастровый номер земельного участка 43:20:310116:10)</t>
  </si>
  <si>
    <t>выполнено строительство газопровода-ввода к жилому дому № 56, кв. 1 по ул. Советская в пгт. Нема</t>
  </si>
  <si>
    <t>выполнено строительство газопровода-ввода к жилому дому № 24 по ул. Советская в пгт. Нема (земельный участок с кадастровым номером 43:20:310105:125)</t>
  </si>
  <si>
    <t>выполнено строительство газопровода-ввода к жилому дому № 15, кв. 1 по ул. Свободы в пгт. Нема</t>
  </si>
  <si>
    <t>выполнено строительство газопровода-ввода к жилому дому № 17 по ул. Первомайская в пгт. Нема</t>
  </si>
  <si>
    <t>выполнено строительство газопровода-ввода к жилому дому № 21 по ул.Юбилейная в пгт. Нема Немского района(кадастровый номер земельного участка 43:20:310103:286)</t>
  </si>
  <si>
    <t>выполнено строительство газопровода-ввода к жилому дому № 16 по ул. Пионерская  в пгт. Нема Немского района (кадастровый номер земельного участка 43:20:310116:138)</t>
  </si>
  <si>
    <t>выполнено строительство газопровода-ввода к жилому дому № 75 по ул. Колхозная в пгт. Нема (земельный участок с кадастровым номером 43:20:310103:449)</t>
  </si>
  <si>
    <t>выполнено строительство газопровода-ввода к жилому дому № 49, кв. 1 по ул. Советская в пгт. Нема</t>
  </si>
  <si>
    <t>выполнено строительство газопровода-ввода к жилому дому № 31, кв. 1 по ул. Кооперативная в пгт. Нема</t>
  </si>
  <si>
    <t>выполнено строительство газопровода-ввода к жилому дому № 15, кв. 2 по ул. Новая  в пгт. Нема Немского района (кадастровый номер земельного участка 43:20:310110:49)</t>
  </si>
  <si>
    <t>выполнено строительство газопровода-ввода к жилому дому № 22, кв. 1 по ул. Кооперативная в пгт. Нема</t>
  </si>
  <si>
    <t>выполнено строительство газопровода-ввода к жилому дому № 27, кв. 3 по ул. Мира в пгт Нема Немского района (кадастровый номер земельного участка 43:20:310108:005421732)</t>
  </si>
  <si>
    <t>выполнено строительство газопровода-ввода к жилому дому № 30 по ул. Комсомольская в пгт Нема Немского района (кадастровый номер земельного участка 43:20:310113:107)</t>
  </si>
  <si>
    <t>выполнено строительство газопровода-ввода к жилому дому № 30 по ул. Комсомольская в пгт. Нема</t>
  </si>
  <si>
    <t>выполнено строительство газопровода-ввода к жилому дому № 48 кв. 1 по ул. Кооперативная в пгт Нема</t>
  </si>
  <si>
    <t>выполнено строительство газопровода-ввода к жилому дому № 44 по ул. Набережная  в пгт. Нема Немского района (кадастровый номер земельного участка 43:20:310105:96)</t>
  </si>
  <si>
    <t>выполнено строительство газопровода-ввода к жилому дому № 23, кв. 2 по ул. Комсомольская в пгт. Нема</t>
  </si>
  <si>
    <t>выполнено строительство газопровода-ввода к жилому дому № 6, кв. 1 по ул. Набережная  в пгт. Нема Немского района (кадастровый номер земельного участка 43:20:310106:0017)</t>
  </si>
  <si>
    <t>выполнено строительство газопровода-ввода к жилому дому № 26, кв. 2 по ул. Комсомольская в пгт. Нема</t>
  </si>
  <si>
    <t>выполнено строительство газопровода-ввода к жилому дому № 31 по ул. Новая в пгт. Нема</t>
  </si>
  <si>
    <t>выполнено строительство газопровода-ввода к жилому дому № 71 по ул. Колхозная в пгт. Нема</t>
  </si>
  <si>
    <t>выполнено строительство газопровода-ввода к жилому дому № 4, кв. 1 по пер. Зеленый в пгт. Нема</t>
  </si>
  <si>
    <t>выполнено строительство газопровода-ввода к жилому дому № 9, кв. 1 по ул. Профсоюзная в пгт. Нема</t>
  </si>
  <si>
    <t>выполнено строительство газопровода-ввода к жилому дому № 25, кв. 1 по ул. Пионерская  в пгт. Нема Немского района (кадастровый номер земельного участка 43:20:310117:104)</t>
  </si>
  <si>
    <t>выполнено строительство газопровода-ввода к жилому дому № 4 по ул. Набережная в пгт Нема Немского района (кадастровый номер земельного участка 43:20:310106:18)</t>
  </si>
  <si>
    <t>выполнено строительство газопровода-ввода к жилому дому № 64 по ул. Колхозная  в пгт. Нема Немского района (кадастровый номер земельного участка 43:20:310103:297)</t>
  </si>
  <si>
    <t>выполнено строительство газопровода-ввода к жилому дому № 20 по ул. Советская в пгт. Нема</t>
  </si>
  <si>
    <t>выполнено строительство газопровода-ввода к жилому дому № 22 по ул.Молодежной в с. Архангельское Немского района (кадастровый номер земельного участка 43:20:320102:0324)</t>
  </si>
  <si>
    <t>выполнено строительство газопровода-ввода к жилому дому № 19 по ул. Заречная в с. Архангельское Немского района (кадастровый номер земельного участка 43:20:320102:0338)</t>
  </si>
  <si>
    <t>выполнено строительство газопровода-ввода к жилому дому № 8, кв. 2 по ул. Садовая в с. Архангельское, Немского района</t>
  </si>
  <si>
    <t>выполнено строительство газопровода-ввода к жилому дому № 21 кв. 2 по ул. Щорса в с. Архангельское Немского района</t>
  </si>
  <si>
    <t>выполнено строительство газопровода-ввода к жилому дому № 12, кв. 2 по ул.Лесной в с. Архангельское Немского района (кадастровый номер земельного участка 43:20:320102:248)</t>
  </si>
  <si>
    <t>выполнено строительство газопровода-ввода к жилому дому № 6 по ул. Заречная в с. Архангельское Немского района (кадастровый номер земельного участка 43:20:320102:350)</t>
  </si>
  <si>
    <t>выполнено строительство газопровода-ввода к жилому дому № 33, кв. 1 по ул. Щорса в с. Архангельское, Немского района</t>
  </si>
  <si>
    <t>выполнено строительство газопровода-ввода к жилому дому № 3, кв. 1 по ул. Щорса в с. Архангельское, Немского района</t>
  </si>
  <si>
    <t>выполнено строительство газопровода-ввода к жилому дому № 112, кв. 2 по ул.Советская в с. Архангельское Немского района (кадастровый номер земельного участка 43:20:320101:299)</t>
  </si>
  <si>
    <t>выполнено строительство газопровода-ввода к жилому дому № 27а по ул. К.Маркса в г. Нолинск Нолинского района (кадастровый номер земельного участка 43:21:010146:103)</t>
  </si>
  <si>
    <t>выполнено строительство газопровода-ввода к жилому дому № 33а по ул. К.Маркса в г. Нолинск Нолинского района (кадастровый номер земельного участка 43:21:010146:0040)</t>
  </si>
  <si>
    <t>выполнено строительство газопровода-ввода к жилому дому № 96 по ул. Ленина в г. Нолинск Нолинского района (кадастровый номер земельного участка 43:21:010123:0072)</t>
  </si>
  <si>
    <t>выполнено строительство газопровода-ввода к жилому дому № 13 по ул. Садовая в г. Нолинск Нолинского района (кадастровый номер земельного участка 43:21:010132:81)</t>
  </si>
  <si>
    <t>выполнено строительство газопровода-ввода к жилому дому № 9, кв. 2 по ул. Спартака в г. Нолинск Нолинского района (кадастровый номер земельного участка 43:21:010144:33)</t>
  </si>
  <si>
    <t>выполнено строительство газопровода-ввода к жилому дому № 40 по ул. Фрунзе в г. Нолинск Нолинского района (кадастровый номер земельного участка 43:21:010105:58)</t>
  </si>
  <si>
    <t>выполнено строительство газопровода-ввода к жилому дому № 5 по пер. Весенний в г. Нолинск Нолинского района (кадастровый номер земельного участка 43:21:010117:346)</t>
  </si>
  <si>
    <t>выполнено строительство газопровода-ввода к жилому дому № 56 по ул. Дзержинского в г. Нолинск Нолинского района (кадастровый номер земельного участка 43:21:010112:0042)</t>
  </si>
  <si>
    <t>выполнено строительство газопровода-ввода к жилому дому № 13а, кв. 2 по ул. Пригородная в г. Нолинск Нолинского района (кадастровый номер земельного участка 43:21:010136:7)</t>
  </si>
  <si>
    <t>выполнено строительство газопровода-ввода к жилому дому № 20, кв. 4 по пер. Загородный в г. Нолинск Нолинского района (кадастровый номер земельного участка 43:21:010134:14)</t>
  </si>
  <si>
    <t>выполнено строительство газопровода-ввода к жилому дому № 1 по пер. Дзержинского в г. Нолинск Нолинского района (кадастровый номер земельного участка 43:21:010130:68)</t>
  </si>
  <si>
    <t>выполнено строительство газопровода-ввода к жилому дому № 7а по ул. Спартака в г. Нолинск Нолинского района (кадастровый номер земельного участка 43:21:01014:51)</t>
  </si>
  <si>
    <t>выполнено строительство газопровода-ввода к жилому дому № 46 по ул. Курнакова в г. Нолинск Нолинского района (кадастровый номер земельного участка 43:21:010128:32)</t>
  </si>
  <si>
    <t>выполнено строительство газопровода-ввода к жилому дому № 34 по ул. Фрунзе в г. Нолинске</t>
  </si>
  <si>
    <t>выполнено строительство газопровода-ввода к жилому дому № 14 по ул. Советская в г. Нолинске</t>
  </si>
  <si>
    <t>выполнено строительство газопровода-ввода к жилому дому № 104, кв. 1 по ул. Ленина в г. Нолинске</t>
  </si>
  <si>
    <t>выполнено строительство газопровода-ввода к жилому дому № 54 по ул. Дзержинского в г. Нолинске</t>
  </si>
  <si>
    <t>выполнено строительство газопровода-ввода к жилому дому № 4 по ул. Карла Либкнехта в г. Нолинске</t>
  </si>
  <si>
    <t>выполнено строительство газопровода-ввода к жилому дому № 31 по ул. М.Горького в г. Нолинск Нолинского района (кадастровый номер земельного участка 43:21:010116:0022)</t>
  </si>
  <si>
    <t>выполнено строительство газопровода-ввода к жилому дому № 3, кв. 2 по пер. Дзержинского в г. Нолинске</t>
  </si>
  <si>
    <t>выполнено строительство газопровода-ввода к жилому дому № 19, кв. 2 по пер. Загородный в г. Нолинск Нолинского района (кадастровый номер земельного участка 43:21:010134:14)</t>
  </si>
  <si>
    <t>выполнено строительство газопровода-ввода к жилому дому № 1 кв. 1 по пер. Октябрьский в г. Нолинске</t>
  </si>
  <si>
    <t>выполнено строительство газопровода-ввода к жилому дому № 8 по пер. Ильинский в г. Нолинске</t>
  </si>
  <si>
    <t>выполнено строительство газопровода-ввода к жилому дому № 5, кв. 2 по пер. Красный в г. Нолинск Нолинского района (кадастровый номер земельного участка 43:21:010127:56)</t>
  </si>
  <si>
    <t>выполнено строительство газопровода-ввода к жилому дому № 5 по ул. Октябрьская в г. Нолинске</t>
  </si>
  <si>
    <t>выполнено строительство газопровода-ввода к жилому дому № 10 по ул. Советская в г. Нолинск Нолинского района (кадастровый номер земельного участка 43:21:010149:41)</t>
  </si>
  <si>
    <t>выполнено строительство газопровода-ввода к жилому дому № 104б, кв. 1 по ул. Ленина в г. Нолинске</t>
  </si>
  <si>
    <t>выполнено строительство газопровода-ввода к жилому дому № 16, кв. 2 по ул. Фрунзе в г. Нолинск Нолинского района (кадастровый номер земельного участка 43:21:010142:13)</t>
  </si>
  <si>
    <t>выполнено строительство газопровода-ввода к жилому дому № 5а, кв. 2 по ул. Пригородная в г. Нолинске</t>
  </si>
  <si>
    <t>выполнено строительство газопровода-ввода к жилому дому № 6 по пер. Садовый в г. Нолинске</t>
  </si>
  <si>
    <t>выполнено строительство газопровода-ввода к жилому дому № 12 по ул. Вихарева в г. Нолинске (кадастровый номер земельного участка 43:21:000000:541</t>
  </si>
  <si>
    <t>выполнено строительство газопровода-ввода к жилому дому № 53 по ул. Поперечно-Бульварная г. Нолинск Нолинского района (кадастровый номер земельного участка 43:21:0101:07:72)</t>
  </si>
  <si>
    <t>выполнено строительство газопровода-ввода к жилому дому № 7 по пер. Первомайский в г. Нолинск Нолинского района (кадастровый номер земельного участка 43:21:010112:19)</t>
  </si>
  <si>
    <t>выполнено строительство газопровода-ввода к жилому дому № 37, кв. 2 по ул. Ленина в г. Нолинск Нолинского района</t>
  </si>
  <si>
    <t>выполнено строительство газопровода-ввода к жилому дому № 13Б, кв. 1 по ул. Пригородная в г. Нолинск Нолинского района (кадастровый номер земельного участка 43:21:010137:7)</t>
  </si>
  <si>
    <t>выполнено строительство газопровода-ввода к жилому дому № 8 по ул. Безымянная в г. Нолинске</t>
  </si>
  <si>
    <t>выполнено строительство газопровода-ввода к жилому дому №25 кв. 1 по ул. Советская в г. Нолинске</t>
  </si>
  <si>
    <t>выполнено строительство газопровода-ввода к жилому дому № 92 по ул. Спартака в г. Нолинск Нолинского района (кадастровый номер земельного участка 43:21:010126:98)</t>
  </si>
  <si>
    <t>выполнено строительство газопровода-ввода к жилому дому № 4 по пер. Дзержинского в г. Нолинск Нолинского района (кадастровый номер земельного участка 43:21:010151:21)</t>
  </si>
  <si>
    <t>выполнено строительство газопровода-ввода к жилому дому № 16, кв. 1 по пер. Загородный в г. Нолинске</t>
  </si>
  <si>
    <t>выполнено строительство газопровода-ввода к жилому дому № 4 по пер. Бехтерева в г. Нолинске</t>
  </si>
  <si>
    <t>выполнено строительство газопровода-ввода к жилому дому № 34 по пер. Дзержинского в г. Нолинск Нолинского района (кадастровый номер земельного участка 43:21:010131:219)</t>
  </si>
  <si>
    <t>выполнено строительство газопровода-ввода к жилому дому № 1 по пер. Максима Горького  в г. Нолинске</t>
  </si>
  <si>
    <t>выполнено строительство газопровода-ввода к жилому дому № 6, кв. 1 по ул. Пригородная в г. Нолинск Нолинского района (кадастровый номер земельного участка 43:21:010135:13)</t>
  </si>
  <si>
    <t>выполнено строительство газопровода-ввода к жилому дому № 77а, кв. 2 по ул. Ленина в г. Нолинск Нолинского района (кадастровый номер земельного участка 43:21:010120:54)</t>
  </si>
  <si>
    <t>выполнено строительство газопровода-ввода к жилому дому № 54 по ул. Карла Маркса в г. Нолинске</t>
  </si>
  <si>
    <t>выполнено строительство газопровода-ввода к жилому дому № 1 по ул. М. Горького в г. Нолинске (кадастровый номер земельного участка 43:21:010107:35)</t>
  </si>
  <si>
    <t>выполнено строительство газопровода-ввода к жилому дому № 5, кв. 2 по ул. Пригородная в г. Нолинске</t>
  </si>
  <si>
    <t>выполнено строительство газопровода-ввода к жилому дому № 104а по ул. Ленина в г. Нолинске</t>
  </si>
  <si>
    <t>выполнено строительство газопровода-ввода к жилому дому № 73 по ул. Ленина в г. Нолинск Нолинского района (кадастровый номер земельного участка 43:21:010121:109)</t>
  </si>
  <si>
    <t>выполнено строительство газопровода-ввода к жилому дому № 5, кв. 1 по пер. Красный в г. Нолинск Нолинского района (кадастровый номер земельного участка 43:21:010127:56)</t>
  </si>
  <si>
    <t>выполнено строительство газопровода-ввода к жилому дому № 53 по ул. Первомайская в г. Нолинск Нолинского района (кадастровый номер земельного участка 43:21:010114:70)</t>
  </si>
  <si>
    <t>выполнено строительство газопровода-ввода к жилому дому № 34 по ул. Поперечно-Бульварная в г. Нолинске</t>
  </si>
  <si>
    <t>выполнено строительство газопровода-ввода к жилому дому № 18а по ул. Коммуны в г. Нолинске</t>
  </si>
  <si>
    <t>выполнено строительство газопровода-ввода к жилому дому № 17 по ул. Лесной в г. Нолинске (земельный участок с кадастровым номером 43:21:010101:271)</t>
  </si>
  <si>
    <t>выполнено строительство газопровода-ввода к жилому дому № 50 по ул. Дзержинского в г. Нолинск Нолинского района (кадастровый номер земельного участка 43:21:010114:57)</t>
  </si>
  <si>
    <t>выполнено строительство газопровода-ввода к жилому дому № 67, кв. 2 по ул. Первомайская в г. Нолинск Нолинского района (кадастровый номер земельного участка 43:21:010112:4)</t>
  </si>
  <si>
    <t>выполнено строительство газопровода-ввода к жилому дому № 20, кв. 2 по пер. Загородному в г. Нолинске (кадастровый номер земельного участка 43:21:010134:14)</t>
  </si>
  <si>
    <t>выполнено строительство газопровода-ввода к жилому дому № 4, кв. 2 по пер. Загородный в г. Нолинск Нолинского района (кадастровый номер земельного участка 43:21:010134:8)</t>
  </si>
  <si>
    <t>выполнено строительство газопровода-ввода к жилому дому № 6в по ул. Пригородная в г. Нолинск Нолинского района (кадастровый номер земельного участка 43:21:010135:13)</t>
  </si>
  <si>
    <t>выполнено строительство газопровода-ввода к жилому дому № 11а, кв. 1 по ул. Ленина в г. Нолинск Нолинского района (кадастровый номер земельного участка 43:21:010148:19)</t>
  </si>
  <si>
    <t>выполнено строительство газопровода-ввода к жилому дому № 7 по ул. Фрунзе в г. Нолинске</t>
  </si>
  <si>
    <t>выполнено строительство газопровода-ввода к жилому дому № 22а, кв. 1 по ул. Спартака в г. Нолинск Нолинского района (кадастровый номер земельного участка 43:21:010140:16)</t>
  </si>
  <si>
    <t>выполнено строительство газопровода-ввода к жилому дому № 22, кв. 1 по ул. Пригородная в г. Нолинске</t>
  </si>
  <si>
    <t>выполнено строительство газопровода-ввода к жилому дому № 20 по ул. Луговая в г. Нолинск Нолинского района (кадастровый номер земельного участка 43:21:010121:8)</t>
  </si>
  <si>
    <t>выполнено строительство газопровода-ввода к жилому дому № 3 ул.Федосеева в г. Нолинске</t>
  </si>
  <si>
    <t>выполнено строительство газопровода-ввода к жилому дому № 18 по ул. Спартака в г. Нолинске</t>
  </si>
  <si>
    <t>выполнено строительство газопровода-ввода к жилому дому № 102, кв. 1 по ул. Ленина в г. Нолинск Нолинского района (кадастровый номер земельного участка 43:21:010120:85)</t>
  </si>
  <si>
    <t>выполнено строительство газопровода-ввода к жилому дому № 5, кв. 1 по пер. Пригородному в г. Нолинске (кадастровый номер земельного участка 43:21:010137:11)</t>
  </si>
  <si>
    <t>выполнено строительство газопровода-ввода к жилому дому № 29 по ул. М. Горького в г. Нолинске</t>
  </si>
  <si>
    <t>выполнено строительство газопровода-ввода к жилому дому № 42а, кв 2 по ул. Ленина г. Нолинск Нолинского района (кадастровый номер земельного участка 43:21:0101461:17)</t>
  </si>
  <si>
    <t>выполнено строительство газопровода-ввода к жилому дому № 13 кв. 2 ул. Пригородная в г. Нолинске</t>
  </si>
  <si>
    <t>выполнено строительство газопровода-ввода к жилому дому № 31 по ул. Ленина в г. Нолинске</t>
  </si>
  <si>
    <t>выполнено строительство газопровода-ввода к жилому дому № 18 кв. 3 по пер. Загородный в г. Нолинске</t>
  </si>
  <si>
    <t>выполнено строительство газопровода-ввода к жилому дому № 8 по пер. Первомайский в г. Нолинске</t>
  </si>
  <si>
    <t>выполнено строительство газопровода-ввода к жилому дому № 77б, кв. 1 по ул. Ленина в г. Нолинске</t>
  </si>
  <si>
    <t>выполнено строительство газопровода-ввода к жилому дому № 42а, кв. 1 по ул. Ленина в г. Нолинске</t>
  </si>
  <si>
    <t>выполнено строительство газопровода-ввода к жилому дому № 20, кв. 3 по пер. Загородный в г. Нолинске (кадастровый номер земельного участка 43:21:010134:14)</t>
  </si>
  <si>
    <t>выполнено строительство газопровода-ввода к жилому дому № 15 по ул. К.Маркса в г. Нолинск Нолинского района (кадастровый номер земельного участка 43:21:010145:34)</t>
  </si>
  <si>
    <t>выполнено строительство газопровода-ввода к жилому дому № 25 кв. 2 по ул. Советская в г. Нолинске</t>
  </si>
  <si>
    <t>выполнено строительство газопровода-ввода к жилому дому № 8а, кв. 3 по ул. Спартака в г. Нолинск Нолинского района (кадастровый номер земельного участка 43:21:010132:399)</t>
  </si>
  <si>
    <t>выполнено строительство газопровода-ввода к жилому дому № 35а по ул. Садовая в г. Нолинск Нолинского района (кадастровый номер земельного участка 43:21:010129:8)</t>
  </si>
  <si>
    <t>выполнено строительство газопровода-ввода к жилому дому № 68 по ул. Курнакова в г. Нолинске</t>
  </si>
  <si>
    <t>выполнено строительство газопровода-ввода к жилому дому № 8 по ул. Бехтерева в г. Нолинске</t>
  </si>
  <si>
    <t>выполнено строительство газопровода-ввода к жилому дому № 15а по ул. Пригородная  в г. Нолинске</t>
  </si>
  <si>
    <t>выполнено строительство газопровода-ввода к жилому дому № 44 по ул. Курнакова в г. Нолинске</t>
  </si>
  <si>
    <t>выполнено строительство газопровода-ввода к жилому дому № 29 по ул. Карла Маркса в г. Нолинске</t>
  </si>
  <si>
    <t>выполнено строительство газопровода-ввода к жилому дому № 104б, кв. 2 по ул. Ленина в г. Нолинске</t>
  </si>
  <si>
    <t>выполнено строительство газопровода-ввода к жилому дому № 34а, кв. 1 по ул. Федосеева в г. Нолинск Нолинского района (кадастровый номер земельного участка 43:21:010117:7)</t>
  </si>
  <si>
    <t>выполнено строительство газопровода-ввода к жилому дому № 7 ул. Ленина в г. Нолинске</t>
  </si>
  <si>
    <t>выполнено строительство газопровода-ввода к жилому дому № 10, кв. 2 по ул. Пригородная в г. Нолинске</t>
  </si>
  <si>
    <t>выполнено строительство газопровода-ввода к жилому дому № 61а по ул. Спартака в г. Нолинске (кадастровый номер земельного участка 43:21:010124:53)</t>
  </si>
  <si>
    <t>выполнено строительство газопровода-ввода к жилому дому № 25, кв. 2 по ул. Пригородная в г. Нолинск Нолинского района (кадастровый номер земельного участка 43:21:010137:10)</t>
  </si>
  <si>
    <t>выполнено строительство газопровода-ввода к жилому дому № 30 по ул. Лесная в г. Нолинске</t>
  </si>
  <si>
    <t>выполнено строительство газопровода-ввода к жилому дому № 46 по ул. К.Маркса в г. Нолинске</t>
  </si>
  <si>
    <t>выполнено строительство газопровода-ввода к жилому дому № 14 по ул. М. Горького в г. Нолинске</t>
  </si>
  <si>
    <t>выполнено строительство газопровода-ввода к жилому дому № 11, кв. 2 по пер. Загородный в г. Нолинске</t>
  </si>
  <si>
    <t>выполнено строительство газопровода-ввода к жилому дому № 34 по ул. Федосеева в г. Нолинске</t>
  </si>
  <si>
    <t>выполнено строительство газопровода-ввода к жилому дому № 75, кв.1 по ул. Курнакова в г. Нолинске (кадастровый номер земельного участка 43:21:010126:2)</t>
  </si>
  <si>
    <t>выполнено строительство газопровода-ввода к жилому дому № 96 по ул. Курнакова в г. Нолинск Нолинского района (кадастровый номер земельного участка 43:21:010126:0054)</t>
  </si>
  <si>
    <t>выполнено строительство газопровода-ввода к жилому дому № 33, кв. 3 по ул. Ленина в г. Нолинск Нолинского района (кадастровый номер земельного участка 43:21:010121:18)</t>
  </si>
  <si>
    <t>выполнено строительство газопровода-ввода к жилому дому № 8 по ул. Свободы в д. Среднее Нолинского района (кадастровый номер земельного участка 43:21:130801:0112)</t>
  </si>
  <si>
    <t>выполнено строительство газопровода-ввода к жилому дому № 7 по ул. Труда в д. Перевоз, Нолинского района</t>
  </si>
  <si>
    <t>выполнено строительство газопровода-ввода к жилому дому № 39 по ул. Труда в д. Перевоз, Нолинского района</t>
  </si>
  <si>
    <t>выполнено строительство газопровода-ввода к жилому дому № 25 по ул. Труда в д. Перевоз, Нолинского района</t>
  </si>
  <si>
    <t>выполнено строительство газопровода-ввода к жилому дому № 15 по ул. Молодежная в д. Перевоз Нолинского района (кадастровый номер земельного участка 43:21:130502:244)</t>
  </si>
  <si>
    <t>выполнено строительство газопровода-ввода к жилому дому № 2а по ул. Центральная в д. Рябиновщина Нолинского района (кадастровый номер земельного участка 43:21:140405:112)</t>
  </si>
  <si>
    <t>выполнено строительство газопровода-ввода к жилому дому № 14 по ул.Центральной в д. Рябиновщина Нолинского района (кадастровый номер земельного участка 43:21:140405:172)</t>
  </si>
  <si>
    <t>выполнено строительство газопровода-ввода к жилому дому № 68, кв. 4 по ул. Центральная в д. Рябиновщина, Нолинского района</t>
  </si>
  <si>
    <t>выполнено строительство газопровода-ввода к жилому дому № 68, кв. 3 по ул. Центральная в д. Рябиновщина Нолинского района (кадастровый номер земельного участка 43:21:140405:0062)</t>
  </si>
  <si>
    <t>выполнено строительство газопровода-ввода к жилому дому № 5 по пер. Безымянный в д. Рябиновщина Нолинского района (кадастровый номер земельного участка 43:21:140403:219)</t>
  </si>
  <si>
    <t>выполнено строительство газопровода-ввода к жилому дому № 62 по ул. Центральная в д. Рябиновщина Нолинского района (кадастровый номер земельного участка 43:21:140405:81)</t>
  </si>
  <si>
    <t>выполнено строительство газопровода-ввода к жилому дому № 18 по ул. Центральная в д. Рябиновщина Нолинского района (кадастровый номер земельного участка 43:21:140405:34)</t>
  </si>
  <si>
    <t>выполнено строительство газопровода-ввода к жилому дому № 3 по ул. Центральная в д. Рябиновщина, Нолинского района</t>
  </si>
  <si>
    <t>выполнено  строительство газопровода-ввода к жилому дому № 7 по пер. Безымянный в д. Рябиновщина Нолинского района (кадастровый номер земельного участка 43:21:140403:218)</t>
  </si>
  <si>
    <t>выполнено строительство газопровода-ввода к жилому дому № 57 по ул. Центральная в д. Рябиновщина, Нолинского района</t>
  </si>
  <si>
    <t>выполнено строительство газопровода-ввода к жилому дому № 6 по ул. Центральная в д. Рябиновщина, Нолинского района</t>
  </si>
  <si>
    <t>выполнено строительство газопровода-ввода к жилому дому № 26 по ул. Центральная в д. Рябиновщина Нолинского района (кадастровый номер земельного участка 43:21:140405:103)</t>
  </si>
  <si>
    <t>выполнено строительство газопровода-ввода к жилому дому № 12 по ул.Центральной в д. Рябиновщина Нолинского района (кадастровый номер земельного участка 43:21:140405:108)</t>
  </si>
  <si>
    <t>выполнено строительство газопровода-ввода к жилому дому № 20 по ул. Центральная в д. Рябиновщина, Нолинского района</t>
  </si>
  <si>
    <t>выполнено строительство газопровода-ввода к жилому дому № 8, кв. 2 по пер. Безымянный в д. Рябиновщина Нолинского района (кадастровый номер земельного участка 43:21:140403:200)</t>
  </si>
  <si>
    <t>выполнено строительство газопровода-ввода к жилому дому № 71, кв. 1 по ул.Центральной в д. Рябиновщина Нолинского района (кадастровый номер земельного участка 43:21:140404:475)</t>
  </si>
  <si>
    <t>выполнено строительство газопровода-ввода к жилому дому № 68, кв. 1 по ул. Центральная в д. Рябиновщина, Нолинского района</t>
  </si>
  <si>
    <t>выполнено строительство газопровода-ввода к жилому дому № 71, кв. 2 по ул. Центральная в д. Рябиновщина Нолинского района (кадастровый номер земельного участка 43:21:140404:475)</t>
  </si>
  <si>
    <t>выполнено строительство газопровода-ввода к жилому дому № 5 по ул. Центральная в д. Рябиновщина, Нолинского района</t>
  </si>
  <si>
    <t>выполнено строительство газопровода-ввода к жилому дому № 53 по ул. Октябрьская в пгт. Аркуль Нолинского района (кадастровый номер земельного участка 43:21:020108:43)</t>
  </si>
  <si>
    <t>выполнено строительство газопровода-ввода к жилому дому № 6 по ул. 8 марта в пгт Аркуль Нолинского района (кадастровый номер земельного участка 43:21:020102:74)</t>
  </si>
  <si>
    <t>выполнено строительство газопровода-ввода к жилому дому № 83 по ул. Заводская в пгт Аркуль Нолинского района (кадастровый номер земельного участка 43:21:020127:77)</t>
  </si>
  <si>
    <t>выполнено строительство газопровода-ввода к жилому дому № 2 по пер.Дрелевского в пгт Аркуль Нолинского района</t>
  </si>
  <si>
    <t>выполнено строительство газопровода-ввода к жилому дому № 6 по ул. Кооперативная в пгт Аркуль Нолинского района (кадастровый номер земельного участка 43:21:020132:42)</t>
  </si>
  <si>
    <t>выполнено строительство газопровода-ввода к жилому дому № 34 по ул. Чапаева в пгт. Аркуль Нолинского района (кадастровый номер земельного участка 43:21:020104:26)</t>
  </si>
  <si>
    <t>выполнено строительство газопровода-ввода к жилому дому № 10 по ул. Боровая в пгт Аркуль Нолинского района (кадастровый номер земельного участка 43:21:020127:0022)</t>
  </si>
  <si>
    <t>выполнено строительство газопровода-ввода к жилому дому № 2 по ул. Красноармейская в пгт Аркуль Нолинского района (кадастровый номер земельного участка 43:21:020103:24)</t>
  </si>
  <si>
    <t>выполнено строительство газопровода-ввода к жилому дому № 26 по ул. Кооперативная в пгт. Аркуль Нолинского района (кадастровый номер земельного участка 43:21:020133:49)</t>
  </si>
  <si>
    <t>выполнено строительство газопровода-ввода к жилому дому № 19 по ул. Заводская в пгт. Аркуль Нолинского района (кадастровый номер земельного участка 43:21:020114:64)</t>
  </si>
  <si>
    <t>выполнено строительство газопровода-ввода к жилому дому № 10 по ул. 2-ая Линия в пгт Аркуль Нолинского района (кадастровый номер земельного участка 43:21:020128:3)</t>
  </si>
  <si>
    <t>выполнено строительство газопровода-ввода к жилому дому №19 по ул. Октябрьская в пгт Аркуль Нолинского района (кадастровывй номер земельного участка 43:21:0201123:38)</t>
  </si>
  <si>
    <t>выполнено строительство газопровода-ввода к жилому дому №1а по ул.Бебеля в пгт Аркуль Нолинского района (кадастровый номер земельного участка 43:21:020108:74)</t>
  </si>
  <si>
    <t>выполнено строительство газопровода-ввода к жилому дому № 10 по ул. Коминтерна в пгт. Аркуль Нолинского района (кадастровый номер земельного участка 43:21:020125:22)</t>
  </si>
  <si>
    <t>выполнено строительство газопровода-ввода к жилому дому № 2 по ул. Речная в п. Красный Яр, Нолинского района</t>
  </si>
  <si>
    <t>выполнено строительство газопровода-ввода к жилому дому № 6 по ул. Затонская в пос. Медведок Нолинского района (кадастровый номер земельного участка 43:21:030124:97)</t>
  </si>
  <si>
    <t>выполнено строительство газопровода-ввода к жилому дому № 25 кв. 1 по ул. Дачной в п. Медведок Нолинского района (кадастровый номер земельного участка 43:21:030118:17)</t>
  </si>
  <si>
    <t>выполнено строительство газопровода-ввода к жилому дому № 104, кв. 2 по ул. Герцена в пос. Медведок Нолинского района (кадастровый номер земельного участка 43:21:030108:46)</t>
  </si>
  <si>
    <t>выполнено строительство газопровода-ввода к жилому дому № 94, кв.1 по ул. Герцена в п. Медведок Нолинского района (кадастровый номер земельного участка 43:21:030108:43)</t>
  </si>
  <si>
    <t>выполнено строительство газопровода-ввода к жилому дому № 104, кв. 1 по ул. Герцена в пос. Медведок Нолинского района (кадастровый номер земельного участка 43:21:030108:46)</t>
  </si>
  <si>
    <t>выполнено строительство газопровода-ввода к жилому дому № 34 по ул. Герцена в п. Медведок Нолинского района (кадастровый номер земельного участка 43:21:030101:258)</t>
  </si>
  <si>
    <t>выполнено строительство газопровода-ввода к жилому дому № 11 кв. 1 по ул.Сосновой в п. Медведок Нолинского района (кадастровый номер земельного участка 43:21:030117:19)</t>
  </si>
  <si>
    <t>выполнено строительство газопровода-ввода к жилому дому № 81 б кв. 3 по ул. Герцена в п. Медведок Нолинского района (кадастровый номер земельного участка 43:21:030109:73)</t>
  </si>
  <si>
    <t>выполнено строительство газопровода-ввода к жилому дому № 21 по ул. Некрасова в п. Медведок Нолинского района (кадастровый номер земельного участка 43:21:030106:14)</t>
  </si>
  <si>
    <t>выполнено строительство газопровода-ввода к жилому дому № 19 по ул.Почтовой в п. Медведок Нолинского района (кадастровый номер земельного участка 43:21:030105:97)</t>
  </si>
  <si>
    <t>выполнено строительство газопровода-ввода к жилому дому № 54 по ул. Герцена в п. Медведок Нолинского района (кадастровый номер земельного участка 43:21:030104:60)</t>
  </si>
  <si>
    <t>выполнено строительство газопровода-ввода к жилому дому № 36, кв. 2 по ул. Сенная в пос. Медведок Нолинского района (кадастровый номер земельного участка 43:21:030115:26)</t>
  </si>
  <si>
    <t>выполнено строительство газопровода-ввода к жилому дому №  77 кв. 2 по ул. Герцена в д. Медведок Нолинского района</t>
  </si>
  <si>
    <t>выполнено строительство газопровода-ввода к жилому дому № 28 по ул. Лесной в п. Медведок Нолинского района (кадастровый номер земельного участка 43:21:030117:15)</t>
  </si>
  <si>
    <t>выполнено строительство газопровода-ввода к жилому дому № 94, кв.2 по ул. Герцена в п. Медведок Нолинского района (кадастровый номер земельного участка 43:21:030108:0043)</t>
  </si>
  <si>
    <t>выполнено строительство газопровода-ввода к жилому дому № 17 по ул. Пионерская в д. Медведок Нолинского района</t>
  </si>
  <si>
    <t>выполнено строительство газопровода-ввода к жилому дому № 15 по ул. Боровой в п. Медведок Нолинского района (кадастровый номер земельного участка 43:21:030115:2)</t>
  </si>
  <si>
    <t>выполнено строительство газопровода-ввода к жилому дому № 36, кв. 1 по ул. Колхозная в с. Кырчаны, Нолинского района</t>
  </si>
  <si>
    <t>выполнено строительство газопровода-ввода к жилому дому № 12 по ул. Мира в с. Кырчаны Нолинского района (кадастровый номер земельного участка 43:21:100201:268)</t>
  </si>
  <si>
    <t>выполнено строительство газопровода-ввода к жилому дому №20 по ул.Луговая в с. Кырчаны Нолинского района (кадастровый номер земельного участка 43:21:100201:512)</t>
  </si>
  <si>
    <t>выполнено строительство газопровода-ввода к жилому дому № 64, кв. 2 по ул. Ленина в с. Кырчаны Нолинского района (кадастровый номер земельного участка 43:21:100201:096)</t>
  </si>
  <si>
    <t>выполнено строительство газопровода-ввода к жилому дому № 11 по ул. Труда в с. Швариха, Нолинского района</t>
  </si>
  <si>
    <t>выполнено строительство газопровода-ввода к жилому дому № 40, кв. 2 по ул. Первомайская в с. Швариха Нолинского района (кадастровый номер земельного участка 43:21:190603:247)</t>
  </si>
  <si>
    <t>выполнено строительство газопровода-ввода к жилому дому №3 кв.1 по ул. Первомайская в с. Швариха Нолинского района (кадастровый номер земельного участка 43:21:190602:309)</t>
  </si>
  <si>
    <t>выполнено строительство газопровода-ввода к жилому дому №21 кв.1 по ул. Труда в с. Швариха Нолинского района (кадастровый номер земельного участка 43:21:190603:127)</t>
  </si>
  <si>
    <t>выполнено строительство газопровода-ввода к жилому дому № 15 по ул. Труда в с. Швариха Нолинского района (кадастровый номер земельного участка 43:21:190603:122)</t>
  </si>
  <si>
    <t>выполнено строительство газопровода-ввода к жилому дому № 9а по ул. Вахрушевская в д. Вахруши, Сунского района</t>
  </si>
  <si>
    <t>выполнено строительство газопровода-ввода к жилому дому № 5 по ул. Вахрушевская в д. Вахруши, Сунского района</t>
  </si>
  <si>
    <t>выполнено строительство газопровода-ввода к жилому дому № 8 по ул Вахрушевская в д. Вахруши, Сунского района</t>
  </si>
  <si>
    <t>выполнено строительство газопровода-ввода к жилому дому № 49, кв. 2 по ул. Кокуйская в д. Кокуй, Сунского района</t>
  </si>
  <si>
    <t>выполнено строительство газопровода-ввода к жилому дому № 8, кв. 2 по ул. Космонавтов в д. Кокуй, Сунского района</t>
  </si>
  <si>
    <t>выполнено строительство газопровода-ввода к жилому дому № 4, кв. 2 по ул. Космонавтов в д. Кокуй, Сунского района</t>
  </si>
  <si>
    <t>выполнено строительство газопровода-ввода к жилому дому № 2, кв. 2 по ул. Космонавтов в д. Кокуй, Сунского района</t>
  </si>
  <si>
    <t>выполнено строительство газопровода-ввода к жилому дому № 6, кв. 2 по ул. Космонавтов в д. Кокуй, Сунского района</t>
  </si>
  <si>
    <t>выполнено строительство газопровода-ввода к жилому дому № 2, кв. 1 по ул. Космонавтов в д. Кокуй, Сунского района</t>
  </si>
  <si>
    <t>выполнено строительство газопровода-ввода к жилому дому № 45, кв. 1 по ул. Кокуйская в д. Кокуй, Сунского района</t>
  </si>
  <si>
    <t>выполнено строительство газопровода-ввода к жилому дому № 4, кв. 1 по ул. Космонавтов в д. Кокуй, Сунского района</t>
  </si>
  <si>
    <t>выполнено строительство газопровода-ввода к жилому дому № 10 по ул. Космонавтов в д. Кокуй, Сунского района</t>
  </si>
  <si>
    <t>выполнено строительство газопровода-ввода к жилому дому № 1 по ул. Космонавтов в д. Кокуй, Сунского района</t>
  </si>
  <si>
    <t>выполнено  строительство газопровода-ввода к жилому дому № 33 по ул. Кокуйская в д. Кокуй, Сунского района</t>
  </si>
  <si>
    <t>выполнено строительство газопровода-ввода к жилому дому № 22, кв. 2 по ул. Школьная в д. Краснополье, Сунского района</t>
  </si>
  <si>
    <t>выполнено строительство газопровода-ввода к жилому дому № 22, кв. 1 по ул. Школьная в д. Краснополье, Сунского района</t>
  </si>
  <si>
    <t>выполнено строительство газопровода-ввода к жилому дому № 1, кв. 2 по ул. Молодежная в д. Краснополье, Сунского района</t>
  </si>
  <si>
    <t>выполнено строительство газопровода-ввода к жилому дому № 30, кв. 1 по ул. Школьная в д. Краснополье, Сунского района</t>
  </si>
  <si>
    <t>выполнено строительство газопровода-ввода к жилому дому № 19 по ул. Тоскуйскаяв д. Тоскуй, Сунского района</t>
  </si>
  <si>
    <t>выполнено строительство газопровода-ввода к жилому дому № 5, кв. 2 по ул. Есенина в д. Тоскуй Сунского района (кадастровый номер земельного участка 43:32:310202:121)</t>
  </si>
  <si>
    <t>выполнено строительство газопровода-ввода к жилому дому № 11, кв. 2 по ул. Цветочная в д. Тоскуй Сунского района (кадастровый номер земельного участка 43:32:310201:76)</t>
  </si>
  <si>
    <t>выполнено строительство газопровода-ввода к жилому дому № 21, кв. 2 по ул. Механизаторская в пос. Новый Сунского района (кадастровый номер земельного участка 43:32:370401:149)</t>
  </si>
  <si>
    <t>выполнено строительство газопровода-ввода к жилому дому № 18, кв. 3 по ул.Садовая в пгт. Суна</t>
  </si>
  <si>
    <t>выполнено строительство газопровода-ввода к жилому дому № 1 по ул. Первая Нагорная в пгт. Суна</t>
  </si>
  <si>
    <t>выполнено строительство газопровода-ввода к жилому дому № 3 по ул. Пионерская в пгт. Суна</t>
  </si>
  <si>
    <t>выполнено строительство газопровода-ввода к жилому дому № 25 кв. 2 по ул. Садовая в пгт Суна</t>
  </si>
  <si>
    <t>выполнено строительство газопровода-ввода к жилому дому № 33а, кв. 2 по ул. Заречная в пгт. Суна (кадастровый номер земельного участка 43:32:310104:35)</t>
  </si>
  <si>
    <t>выполнено строительство газопровода-ввода к жилому дому № 25 по ул.Октябрьская в пгт. Суна</t>
  </si>
  <si>
    <t>выполнено строительство газопровода-ввода к жилому дому № 7, кв. 1 по пер. 3-ий Октябрьский в пгт. Суна</t>
  </si>
  <si>
    <t>выполнено строительство газопровода-ввода к жилому дому № 2, кв. 2 по ул.Садовая в пгт. Суна</t>
  </si>
  <si>
    <t>выполнено строительство газопровода-ввода к жилому дому № 15 по ул.Колхозной в пгт. Суна</t>
  </si>
  <si>
    <t>выполнено строительство газопровода-ввода к жилому дому № 7, кв. 2 по пер. 3-ий Октябрьский в пгт. Суна</t>
  </si>
  <si>
    <t>выполнено строительство газопровода-ввода к жилому дому № 6, кв. 1 по ул. Совхозная в пгт. Суна</t>
  </si>
  <si>
    <t>выполнено строительство газопровода-ввода к жилому дому № 18, кв. 2 по ул.Садовая в пгт. Суна</t>
  </si>
  <si>
    <t>выполнено строительство газопровода-ввода к жилому дому № 11, кв. 2 по ул. Юбилейная в пгт. Суна (кадастровый номер земельного участка 43:32:310105:8)</t>
  </si>
  <si>
    <t>выполнено строительство газопровода-ввода к жилому дому № 12, кв. 3 по ул. Совхозная в пгт. Суна</t>
  </si>
  <si>
    <t>выполнено строительство газопровода-ввода к жилому дому № 3, кв. 1 по ул. Молодой Гвардии в пгт. Суна</t>
  </si>
  <si>
    <t>выполнено строительство газопровода-ввода к жилому дому № 49 по ул. Советская в пгт. Суна</t>
  </si>
  <si>
    <t>выполнено строительство газопровода-ввода к жилому дому № 24 по ул. Комсомольская в пгт. Суна</t>
  </si>
  <si>
    <t>выполнено строительство газопровода-ввода к жилому дому № 14 по ул. Комсомольская в пгт. Суна</t>
  </si>
  <si>
    <t>выполнено строительство газопровода-ввода к жилому дому № 6, кв. 1 по ул. Лесная в пгт. Суна</t>
  </si>
  <si>
    <t>выполнено строительство газопровода-ввода к жилому дому № 2, кв.1 по ул. Садовой в пгт. Суна</t>
  </si>
  <si>
    <t>выполнено строительство газопровода-ввода к жилому дому № 17 по ул.Свободы в пгт. Суна</t>
  </si>
  <si>
    <t>выполнено строительство газопровода-ввода к жилому дому № 1, кв.1 по ул.М. Гвардии в пгт. Суна (кадастровый номер земельного участка 43:17:310127:110)</t>
  </si>
  <si>
    <t>выполнено строительство газопровода-ввода к жилому дому № 24а, кв. 1 по ул. Мира в пгт. Суна (кадастровый номер земельного участка 43:32:310110:157)</t>
  </si>
  <si>
    <t>выполнено строительство газопровода-ввода к жилому дому № 6, кв. 2 по ул. Совхозная в пгт. Суна</t>
  </si>
  <si>
    <t>выполнено строительство газопровода-ввода к жилому дому № 12, кв.1 по ул. Совхозная в пгт. Суна</t>
  </si>
  <si>
    <t>выполнено строительство газопровода-ввода к жилому дому № 18 по ул. Комсомольская в пгт. Суна</t>
  </si>
  <si>
    <t>выполнено строительство газопровода-ввода к жилому дому № 5, кв. 1 по ул. Колхозная в пгт. Суна</t>
  </si>
  <si>
    <t>выполнено строительство газопровода-ввода к жилому дому № 24а, кв. 2 по ул. Мира в пгт Суна Сунского района (кадастровый номер земельного участка 43:32:310110:156)</t>
  </si>
  <si>
    <t>выполнено  строительство газопровода-ввода к жилому дому № 9 по ул.Южная в пгт. Суна</t>
  </si>
  <si>
    <t>выполнено строительство газопровода-ввода к жилому дому № 10 по ул.Северная в п. Большевик, Сунского района</t>
  </si>
  <si>
    <t>выполнено строительство газопровода-ввода к жилому дому № 17, кв. 1 по ул. Труда в с. Плелое, Сунского района</t>
  </si>
  <si>
    <t>выполнено строительство газопровода-ввода к жилому дому № 10, кв. 1 по ул. Мира в с. Плелое, Сунского района</t>
  </si>
  <si>
    <t>выполнено строительство газопровода-ввода к жилому дому № 22 по ул. Мира в с. Плелое, Сунского района</t>
  </si>
  <si>
    <t>выполнено строительство газопровода-ввода к жилому дому № 11, кв. 3 по ул. Труда в с. Плелое, Сунского района</t>
  </si>
  <si>
    <t>выполнено строительство газопровода-ввода к жилому дому № 4 по ул. Первомайская в с. Плелое, Сунского района</t>
  </si>
  <si>
    <t>выполнено строительство газопровода-ввода к жилому дому № 16 по ул. Труда в с. Плелое, Сунского района</t>
  </si>
  <si>
    <t>выполнено строительство газопровода-ввода к жилому дому № 10, кв. 2 по ул. Мира в с. Плелое, Сунского района</t>
  </si>
  <si>
    <t xml:space="preserve">выполнено строительство газопровода-ввода к жилому дому № 25 по ул. Дачной в г. Уржуме </t>
  </si>
  <si>
    <t>выполнено строительство газопровода-ввода к жилому дому № 22 по ул. Октябрьская в г. Уржуме</t>
  </si>
  <si>
    <t>выполнено строительство газопровода-ввода к жилому дому № 10 по ул.Первомайская в г. Уржуме</t>
  </si>
  <si>
    <t>выполнено строительство газопровода-ввода к жилому дому № 5 по пер.Гоголя в г. Уржуме</t>
  </si>
  <si>
    <t xml:space="preserve">выполнено строительство газопровода-ввода к жилому дому № 58, кв. 2 по ул. Кирова в г. Уржуме </t>
  </si>
  <si>
    <t xml:space="preserve">выполнено строительство газопровода-ввода к жилому дому № 70 по ул. Гоголя в г. Уржуме </t>
  </si>
  <si>
    <t>выполнено строительство газопровода-ввода к жилому дому № 2, кв. 1 по ул. Васнецова в г. Уржум Уржумского района (кадастровый номер земельного участка 43:35:310145:187)</t>
  </si>
  <si>
    <t>выполнено строительство газопровода-ввода к жилому дому № 9 по ул. Дачной в г. Уржуме</t>
  </si>
  <si>
    <t>выполнено строительство газопровода-ввода к жилому дому № 137 по ул. Елкина в г. Уржуме (земельный участок с кадастровым номером 43:35:310:141:151)</t>
  </si>
  <si>
    <t>выполнено строительство газопровода-ввода к жилому дому № 18 по ул.Пирогова в г. Уржуме (кадастровый номер земельного участка 43:35:310121:57)</t>
  </si>
  <si>
    <t>выполнено строительство газопровода-ввода к жилому дому № 57, кв. 2 по ул. Пирогова в г. Уржуме</t>
  </si>
  <si>
    <t>выполнено строительство газопровода-ввода к жилому дому № 8, кв.2 по ул. Ломоносова в г. Уржуме</t>
  </si>
  <si>
    <t>выполнено строительство газопровода-ввода к жилому дому № 4, кв. 2 по ул. Березовая в г. Уржум Уржумского района (кадастровый номер земельного участка 43:35:310158:138)</t>
  </si>
  <si>
    <t>выполнено строительство газопровода-ввода к жилому дому № 14 по ул. Лесозаводской в г. Уржуме (кадастровый номер земельного участка 43:35:310105:357)</t>
  </si>
  <si>
    <t>выполнено строительство газопровода-ввода к жилому дому № 2, кв.2 по ул.Васнецова в г. Уржуме</t>
  </si>
  <si>
    <t xml:space="preserve">выполнено строительство газопровода-ввода к жилому дому № 7 по ул. Елкина в г. Уржуме </t>
  </si>
  <si>
    <t>выполнено строительство газопровода-ввода к жилому дому № 74, кв. 4 по ул. Елкина в г. Уржум Уржумского района (кадастровый номер земельного участка 43:35:310133:19)</t>
  </si>
  <si>
    <t>выполнено строительство газопровода-ввода к жилому дому № 1 по ул. Революционной в г. Уржуме</t>
  </si>
  <si>
    <t>выполнено строительство газопровода-ввода к жилому дому № 38 по ул. Солнечной в г. Уржуме (кадастровый номер земельного участка 43:35:310112:187)</t>
  </si>
  <si>
    <t>выполнено строительство газопровода-ввода к жилому дому № 92 по ул.Гоголя в г. Уржуме</t>
  </si>
  <si>
    <t>выполнено строительство газопровода-ввода к жилому дому № 29 по ул. Никитина в г. Уржум Уржумского района (кадастровый номер земельного участка 43:35:310148:22)</t>
  </si>
  <si>
    <t xml:space="preserve">выполнено строительство газопровода-ввода к жилому дому № 8, кв. 2 по ул. Заречной в г. Уржуме </t>
  </si>
  <si>
    <t>выполнено строительство газопровода-ввода к жилому дому № 17, кв. 3 по ул. Никитина в г. Уржум Уржумского района (кадастровый номер земельного участка 43:35:310147:70)</t>
  </si>
  <si>
    <t>выполнено строительство газопровода-ввода к жилому дому № 3, кв. 1 по ул. Заречная в г. Уржум Уржумского района (кадастровый номер земельного участка 43:35:310155:370)</t>
  </si>
  <si>
    <t>выполнено строительство газопровода-ввода к жилому дому № 28 по ул. Белинского в г. Уржуме</t>
  </si>
  <si>
    <t>выполнено строительство газопровода-ввода к жилому дому № 57, кв. 1 по ул. Пирогова в г. Уржуме</t>
  </si>
  <si>
    <t>выполнено строительство газопровода-ввода к жилому дому № 68 по ул. Гоголя в г. Уржум Уржумского района (кадастровый номер земельного участка 43:35:310121:33)</t>
  </si>
  <si>
    <t xml:space="preserve">выполнено строительство газопровода-ввода к жилому дому № 10, кв. 1 по ул. Березовой в г. Уржуме </t>
  </si>
  <si>
    <t xml:space="preserve">выполнено строительство газопровода-ввода к жилому дому № 68 по ул. Гоголя в г. Уржуме </t>
  </si>
  <si>
    <t>выполнено строительство газопровода-ввода к жилому дому № 27 по ул. Кировский тракт в г. Уржум Уржумского района (кадастровый номер земельного участка 43:35:310110:70)</t>
  </si>
  <si>
    <t>выполнено строительство газопровода-ввода к жилому дому №57а по ул. Некрасова в г. Уржуме</t>
  </si>
  <si>
    <t>выполнено строительство газопровода-ввода к жилому дому № 14 по ул. Елкина в г. Уржуме</t>
  </si>
  <si>
    <t xml:space="preserve">выполнено строительство газопровода-ввода до земельного участка с кадастровым № 43:35:310101:246, расположенного по ул. Парковой в г. Уржуме   </t>
  </si>
  <si>
    <t>выполнено строительство газопровода-ввода к жилому дому № 39а по ул. Красной в г. Уржуме (кадастровый номер земельного участка 43:35:310121:0065)</t>
  </si>
  <si>
    <t>выполнено строительство газопровода-ввода к жилому дому № 138 кв.2 по ул. Гоголя в г. Уржуме</t>
  </si>
  <si>
    <t>выполнено строительство газопровода-ввода к жилому дому № 11 по пер. Ёлкина в г. Уржум Уржумского района (кадастровый номер земельного участка 43:35:310150:549)</t>
  </si>
  <si>
    <t xml:space="preserve">выполнено строительство газопровода-ввода к жилому дому № 39 по ул. Красной в г. Уржуме </t>
  </si>
  <si>
    <t>выполнено строительство газопровода-ввода к жилому дому № 8, кв.1 по ул. Ломоносова в г. Уржуме</t>
  </si>
  <si>
    <t>выполнено строительство газопровода-ввода к жилому дому № 1б по ул. Красная в г. Уржуме</t>
  </si>
  <si>
    <t>выполнено строительство газопровода-ввода к жилому дому № 5, кв. 1 по пер. Кооперативный в г. Уржум Уржумского района (кадастровый номер земельного участка 43:35:310103:10)</t>
  </si>
  <si>
    <t>выполнено строительство газопровода-ввода к жилому дому № 29 по ул. Кирова в г. Уржуме Уржумского района (кадастровый номер земельного участка 43:35:310118:77)</t>
  </si>
  <si>
    <t>выполнено строительство газопровода-ввода к жилому дому № 23 по ул. Кооперативной в г. Уржуме (кадастровый номер земельного участка 43:35:310103:137)</t>
  </si>
  <si>
    <t>выполнено строительство газопровода-ввода к жилому дому № 14 по ул. Первомайская в г. Уржум Уржумского района (кадастровый номер земельного участка 43:35:310109:57)</t>
  </si>
  <si>
    <t>выполнено строительство газопровода-ввода к жилому дому № 74 по ул. Кирова в г. Уржум Уржумского района (кадастровый номер земельного участка 43:35:310133:49)</t>
  </si>
  <si>
    <t>выполнено строительство газопровода-ввода к жилому дому № 68, кв. 1 по ул. Гоголя в г. Уржум Уржумского района (кадастровый номер земельного участка 43:35:310121:33)</t>
  </si>
  <si>
    <t>выполнено строительство газопровода-ввода к жилому дому №27 по ул. Первомайская в пгт Нема Немского района (кадастровый номер земельного участка 43:20:310116:147)</t>
  </si>
  <si>
    <t>выполнено строительство газопровода-ввода к жилому дому №56 по ул. Набережная в пгт Нема Немского района (кадастровый номер земельного участка 43:20:310103:110)</t>
  </si>
  <si>
    <t>выполнено строительство газопровода-ввода к жилому дому №58 кв.2 по ул. Советская в пгт Нема Немского района (кадастровый номер земельного участка 43:20:310111:106)</t>
  </si>
  <si>
    <t>выполнено строительство газопровода-ввода к жилому дому №29 по ул. Колхозная в пгт Нема Немского района (кадастровый номер земельного участка 43:20:310108:88)</t>
  </si>
  <si>
    <t>выполнено строительство газопровода-ввода к жилому дому № 5 кв. 2 по ул. Пирогова в г. Уржуме</t>
  </si>
  <si>
    <t>выполнено строительство газопровода-ввода к жилому дому № 58, кв. 1 по ул. Кирова в г. Уржум Уржумского района (кадастровый номер земельного участка 43:35:310128:30)</t>
  </si>
  <si>
    <t>выполнено строительство газопровода-ввода к жилому дому № 7, кв. 1 по ул. Б.Речка в г. Уржум Уржумского района (кадастровый номер земельного участка 43:35:310158:122)</t>
  </si>
  <si>
    <t>выполнено строительство газопровода-ввода к жилому дому № 2 по ул. Груздовского в г. Уржум Уржумского района (кадастровый номер земельного участка 43:35:310120:20)</t>
  </si>
  <si>
    <t>выполнено строительство газопровода-ввода к жилому дому № 10 по ул. Белинского в г. Уржуме</t>
  </si>
  <si>
    <t>выполнено строительство газопровода-ввода к жилому дому № 3, кв. 1 по ул. Лесозаводская в г. Уржуме Уржумского района (кадастровый номер земельного участка 43:35:310105:6)</t>
  </si>
  <si>
    <t>выполнено строительство газопровода-ввода к жилому дому № 7, кв. 1 по ул. Лесозаводская в г. Уржум Уржумского района (кадастровый номер земельного участка 43:35:310105:17)</t>
  </si>
  <si>
    <t>выполнено строительство газопровода-ввода к жилому дому № 11, кв. 3 по  ул. Белая Речка в г. Уржуме</t>
  </si>
  <si>
    <t>выполнено строительство газопровода-ввода к жилому дому № 32, кв.1 по ул. Революционной в г. Уржуме (земельный участок с кадастровым номером 43:35:310141:23)</t>
  </si>
  <si>
    <t xml:space="preserve">выполнено строительство газопровода-ввода к жилому дому № 58 по ул. Кирова в г. Уржуме </t>
  </si>
  <si>
    <t>выполнено строительство газопровода-ввода к жилому дому № 17 по ул. Молодежная в д. Антонково Уржумского района (кадастровый номер земельного участка 43:35:210102:0133)</t>
  </si>
  <si>
    <t>выполнено строительство газопровода-ввода к жилому дому № 38 по ул. Центральная в д. Антонково Уржумского района (кадастровый номер земельного участка 43:35:510101:135)</t>
  </si>
  <si>
    <t xml:space="preserve">выполнено строительство газопровода-ввода к жилому дому № 2 по ул. Молодежной в д. Антонково Уржумского района </t>
  </si>
  <si>
    <t>выполнено строительство газопровода-ввода к жилому дому № 13 по ул. Центральная в д. Антонково Уржумского района (кадастровый номер земельного участка 43:35:510101:165)</t>
  </si>
  <si>
    <t>выполнено строительство газопровода-ввода к жилому дому № 1, кв. 1 по ул.Молодежной в д. Антонково Уржумского района (кадастровый номер земельного участка 43:35:510102:158)</t>
  </si>
  <si>
    <t>выполнено строительство газопровода-ввода к жилому дому №11 кв.2 по ул. Молодежная в д. Антонково Уржумского района (кадастровый номер земельного участка 43:35:510102:147)</t>
  </si>
  <si>
    <t>выполнено строительство газопровода-ввода к жилому дому № 6, кв.2 по ул.Строителей в д. Антонково Уржумского района (кадастровый номер земельного участка 43:35:510102:167)</t>
  </si>
  <si>
    <t>выполнено строительство газопровода-ввода к жилому дому № 14, кв. 1 по ул. Полевой в д. Берсениха Уржумского района (кадастровый номер земельного участка 43:35:340101:345)</t>
  </si>
  <si>
    <t xml:space="preserve">выполнено строительство газопровода-ввода к жилому дому № 2, кв. 2 по ул. Полевой в  д. Берсениха Уржумского района </t>
  </si>
  <si>
    <t xml:space="preserve">выполнено строительство газопровода-ввода к жилому дому № 12, кв. 1 по ул. Полевой в  д. Берсениха Уржумского района </t>
  </si>
  <si>
    <t xml:space="preserve">выполнено строительство газопровода-ввода к жилому дому № 12, кв. 2 по ул. Полевой в  д. Берсениха Уржумского района </t>
  </si>
  <si>
    <t>выполнено строительство газопровода-ввода к жилому дому № 2, кв. 1 по ул. Садовая в с. Берсениха, Уржумского района</t>
  </si>
  <si>
    <t xml:space="preserve">выполнено строительство газопровода-ввода к жилому дому № 78 по ул. Набережной в д. Богданово Уржумского района </t>
  </si>
  <si>
    <t xml:space="preserve">выполнено строительство газопровода-ввода к жилому дому № 47, кв. 2 по ул. Набережной в д. Богданово Уржумского района </t>
  </si>
  <si>
    <t xml:space="preserve">выполнено строительство газопровода-ввода к жилому дому № 11 по ул. Набережной в д. Богданово Уржумского района </t>
  </si>
  <si>
    <t>выполнено строительство газопровода-ввода к жилому дому № 9 по ул. Набережной в д. Богданово Уржумского района</t>
  </si>
  <si>
    <t>выполнено строительство газопровода-ввода к жилому дому № 45, кв. 2 по ул. Набережной в д. Богданово Уржумского района земельный участок с кадастровым номером 43:35:340204:0078)</t>
  </si>
  <si>
    <t xml:space="preserve">выполнено строительство газопровода-ввода к жилому дому № 7, кв. 2 по ул. Трудовой в  д. Вершинята Уржумского района </t>
  </si>
  <si>
    <t>выполнено строительство газопровода-ввода к жилому дому № 2 по ул. Трудовой в  д. Вершинята Уржумского района</t>
  </si>
  <si>
    <t>выполнено строительство газопровода-ввода к жилому дому № 5, кв 1 по ул. Садовая в д. Вершинята Уржумского района (кадастровый номер земельного участка 43:35:420201:246)</t>
  </si>
  <si>
    <t>выполнено строительство газопровода-ввода к жилому дому № 15 по ул. Трудовая в д. Вершинята Уржумского района (кадастровый номер земельного участка 43:35:420201:202)</t>
  </si>
  <si>
    <t xml:space="preserve">выполнено строительство газопровода-ввода к жилому дому № 12 по ул. Трудовой в  д. Вершинята Уржумского района </t>
  </si>
  <si>
    <t>выполнено строительство газопровода-ввода к жилому дому № 5, кв 2 по ул. Садовая в д. Вершинята Уржумского района (кадастровый номер земельного участка 43:35:420201:206)</t>
  </si>
  <si>
    <t>выполнено строительство газопровода-ввода к жилому дому № 20 по ул. Трудовой в  д. Вершинята Уржумского района</t>
  </si>
  <si>
    <t xml:space="preserve">выполнено строительство газопровода-ввода к жилому дому № 41 по ул.Мира в  д. Круглые Полянки Уржумского района </t>
  </si>
  <si>
    <t xml:space="preserve">выполнено строительство газопровода-ввода к жилому дому № 13 по ул.Мира в  д. Круглые Полянки Уржумского района </t>
  </si>
  <si>
    <t>выполнено строительство газопровода-ввода к жилому дому № 8 по ул. Новая в д. Петряево, Уржумского района</t>
  </si>
  <si>
    <t>выполнено строительство газопровода-ввода к жилому дому № 26 по ул. Садовая в д. Петряево, Уржумского района</t>
  </si>
  <si>
    <t>выполнено строительство газопровода-ввода к жилому дому № 16, кв. 2 по ул.Рябиновой в д. Петряево Уржумского района (кадастровый номер земельного участка 43:35:430301:99)</t>
  </si>
  <si>
    <t>выполнено строительство газопровода-ввода к жилому дому № 2 по ул. Советской в д. Теребиловка Уржумского района</t>
  </si>
  <si>
    <t xml:space="preserve">выполнено строительство газопровода-ввода к жилому дому № 25 по ул. Речной в  д. Федосимово Уржумского района </t>
  </si>
  <si>
    <t>выполнено строительство газопровода-ввода к жилому дому № 15, кв. 2 по ул. Садовая в п. Андреевский, Уржумского района</t>
  </si>
  <si>
    <t>выполнено строительство газопровода-ввода к жилому дому № 9 кв. 2 по ул. Садовая в п. Андреевский Уржумского района</t>
  </si>
  <si>
    <t>выполнено строительство газопровода-ввода к жилому дому № 13, кв. 1 по ул. Трудовой, п. Андреевский Уржумского района</t>
  </si>
  <si>
    <t>выполнено строительство газопровода-ввода к жилому дому № 6 по ул. Первомайской, п. Андреевский Уржумского района</t>
  </si>
  <si>
    <t>выполнено строительство газопровода-ввода к жилому дому № 23, кв. 1 по ул. Северная в п. Андреевский, Уржумского района</t>
  </si>
  <si>
    <t>выполнено строительство газопровода-ввода к жилому дому № 5, кв. 2 по ул. Заречная в п. Андреевский, Уржумского района</t>
  </si>
  <si>
    <t>выполнено строительство газопровода-ввода к жилому дому № 21 кв. 1 по ул. Садовая в п. Андреевский Уржумского района</t>
  </si>
  <si>
    <t>выполнено строительство газопровода-ввода к жилому дому № 26 по ул. Дачная в с. Архангельское Уржумского района (кадастровый номер земельного участка 43:35:320201:66)</t>
  </si>
  <si>
    <t>выполнено строительство газопровода-ввода к жилому дому № 1, кв. 1 по ул. Дачная в с. Архангельское Уржумского района (кадастровый номер земельного участка 43:35:320201:87)</t>
  </si>
  <si>
    <t>выполнено строительство газопровода-ввода к жилому дому № 13, кв 2 по ул. Дачная с. Архангельское Уржумского района  (кадастровый номер земельного участка 43:35:320202:49)</t>
  </si>
  <si>
    <t>выполнено строительство газопровода-ввода к жилому дому № 9 по ул. Дачная в с. Архангельское Уржумского района (кадастровый номер земельного участка 43:35:320202:100)</t>
  </si>
  <si>
    <t>выполнено строительство газопровода-ввода к жилому дому № 19, кв 1 по ул. Дачная с. Архангельское Уржумского района  (кадастровый номер земельного участка 43:35:320202:43)</t>
  </si>
  <si>
    <t>выполнено строительство газопровода-ввода к жилому дому № 17, кв 2 по ул. Дачная с. Архангельское Уржумского района  (кадастровый номер земельного участка 43:35:320202:44)</t>
  </si>
  <si>
    <t>выполнено строительство газопровода-ввода к жилому дому № 13, кв 1 по ул. Дачная с. Архангельское Уржумского района  (кадастровый номер земельного участка 43:35:320202:48)</t>
  </si>
  <si>
    <t>выполнено строительство газопровода-ввода к жилому дому №112 кв.1 по ул. Советская в с. Архангельское Немского района (кадастровый номер земельного участка 43:20:320101:298)</t>
  </si>
  <si>
    <t>выполнено строительство газопровода-ввода к жилому дому № 21 по ул. Дачная с. Архангельское Уржумского района  (кадастровый номер земельного участка 43:35:320202:41)</t>
  </si>
  <si>
    <t>выполнено строительство газопровода-ввода к жилому дому № 23 по ул. Трудовой в с. Большой Рой Уржумского района</t>
  </si>
  <si>
    <t>выполнено строительство газопровода-ввода к жилому дому № 15 по ул. Центральная в с. Большой Рой, Уржумского района</t>
  </si>
  <si>
    <t>выполнено строительство газопровода-ввода к жилому дому № 119 по ул. Центральная в с. Большой Рой, Уржумского района</t>
  </si>
  <si>
    <t>выполнено строительство газопровода-ввода к жилому дому № 68 по ул. Центральная в с. Большой Рой, Уржумского района</t>
  </si>
  <si>
    <t>выполнено строительство газопровода-ввода к жилому дому № 8, кв. 2 по ул. Молодежная в с. Большой Рой, Уржумского района</t>
  </si>
  <si>
    <t>выполнено строительство газопровода-ввода к жилому дому № 53, кв. 1 по ул. Центральная в с. Большой Рой, Уржумского района</t>
  </si>
  <si>
    <t>выполнено строительство газопровода-ввода к жилому дому № 2 по ул. Заречная в с. Большой Рой, Уржумского района</t>
  </si>
  <si>
    <t>выполнено строительство газопровода-ввода к жилому дому № 64 по ул. Центральная в с. Большой Рой, Уржумского района</t>
  </si>
  <si>
    <t>выполнено строительство газопровода-ввода к жилому дому № 8, кв. 1 по ул.Молодежной в с. Большой Рой Уржумского района (кадастровый номер земельного участка 43:35:350107:44)</t>
  </si>
  <si>
    <t>выполнено строительство газопровода-ввода к жилому дому № 51 по ул. Центральная в с. Большой Рой Уржумского района</t>
  </si>
  <si>
    <t>выполнено строительство газопровода-ввода к жилому дому № 111 по ул. Центральная в с. Большой Рой, Уржумского района</t>
  </si>
  <si>
    <t xml:space="preserve">выполнено строительство газопровода-ввода к жилому дому № 24, кв. 2 по ул. Комсомольской в с. Буйское Уржумского района </t>
  </si>
  <si>
    <t xml:space="preserve">выполнено строительство газопровода-ввода к жилому дому № 48, кв. 1 по ул.Кирова в с. Буйское Уржумского района </t>
  </si>
  <si>
    <t xml:space="preserve">выполнено строительство газопровода-ввода к жилому дому № 38 по ул. Революционной в с. Буйское Уржумского района </t>
  </si>
  <si>
    <t>выполнено строительство газопровода-ввода к жилому дому № 19, кв. 2 по ул. Комсомольской в с. Буйское Уржумского района</t>
  </si>
  <si>
    <t>выполнено строительство газопровода-ввода к жилому дому № 12 по ул. Первомайская в с. Лазарево, Уржумского района</t>
  </si>
  <si>
    <t>выполнено строительство газопровода-ввода к жилому дому № 18, кв. 1 по ул. Октябрьской в с. Лазарево Уржумского района</t>
  </si>
  <si>
    <t>выполнено строительство газопровода-ввода к жилому дому № 1 по ул. Гагарина в с. Лазарево Уржумского района</t>
  </si>
  <si>
    <t xml:space="preserve">выполнено строительство газопровода-ввода к жилому дому № 27, кв. 1 по ул. Заречной в с. Лазарево Уржумского района </t>
  </si>
  <si>
    <t xml:space="preserve">выполнено строительство газопровода-ввода к жилому дому № 9 по ул. Лесной в с. Лазарево Уржумского района </t>
  </si>
  <si>
    <t>выполнено строительство газопровода-ввода к жилому дому №14 по ул. Почтовая в пос. Медведок Нолинского района (кадастровый номер земельного участка 43:21:020104:007:1866/13/А)</t>
  </si>
  <si>
    <t>выполнено строительство газопровода-ввода к жилому дому №40 по ул.Сенная в пос. Медведок Нолинского района (кадастровый номер земельного участка 43:21:030115:59)</t>
  </si>
  <si>
    <t>выполнено строительство газопровода-ввода к жилому дому №5 кв.2 по ул. Мира в пос. Медведок Нолинского района (кадастровый номер земельного участка 43:21:030109:40)</t>
  </si>
  <si>
    <t>выполнено строительство газопровода-ввода к жилому дому № 38, кв. 2 по ул.Заречной в с. Лазарево Уржумского района</t>
  </si>
  <si>
    <t xml:space="preserve">выполнено строительство газопровода-ввода к жилому дому № 7 по ул. Заречной в с. Лазарево Уржумского района </t>
  </si>
  <si>
    <t>выполнено строительство газопровода-ввода к жилому дому № 1, кв 1 по ул. Молодежная с. Лазарево Уржумского района  (кадастровый номер земельного участка 43:35:380213:65)</t>
  </si>
  <si>
    <t xml:space="preserve">выполнено строительство газопровода-ввода к жилому дому № 21, кв. 2 по ул. Лесной в с. Лазарево Уржумского района </t>
  </si>
  <si>
    <t>выполнено строительство газопровода-ввода к жилому дому № 39 по ул. Заречная в д. Липино Нолинского района (кадастровый номер земельного участка 43:21:070401:183)</t>
  </si>
  <si>
    <t xml:space="preserve">выполнено строительство газопровода-ввода к жилому дому № 2, кв.2 по ул. Заречной в с. Лазарево Уржумского района </t>
  </si>
  <si>
    <t xml:space="preserve">выполнено строительство газопровода-ввода к жилому дому № 1, кв.2 по ул. Заречной в с. Лазарево Уржумского района </t>
  </si>
  <si>
    <t xml:space="preserve">выполнено строительство газопровода-ввода к жилому дому № 34, кв.2 по ул. Заречной в с. Лазарево Уржумского района </t>
  </si>
  <si>
    <t xml:space="preserve">выполнено строительство газопровода-ввода к жилому дому № 34 по ул. Октябрьской в с. Лазарево Уржумского района </t>
  </si>
  <si>
    <t>выполнено строительство газопровода-ввода к жилому дому № 28, кв. 1 по ул. Гагарина в с. Лазарево Уржумского района</t>
  </si>
  <si>
    <t>выполнено строительство газопровода-ввода к жилому дому № 20, кв.1 по ул. Новой в с. Лазарево Уржумского района</t>
  </si>
  <si>
    <t xml:space="preserve">выполнено строительство газопровода-ввода к жилому дому № 41а по ул. Советской в с. Лазарево Уржумского района </t>
  </si>
  <si>
    <t>выполнено строительство газопровода-ввода к жилому дому № 20, кв.1 по ул. Заречной в с. Лазарево Уржумского района</t>
  </si>
  <si>
    <t xml:space="preserve">выполнено строительство газопровода-ввода к жилому дому № 18 по ул. Советской в с. Лазарево Уржумского района </t>
  </si>
  <si>
    <t>выполнено строительство газопровода-ввода к жилому дому №105 по ул. Октябрьская в пгт Суна Сунского района (кадастровый номер земельного участка 43:32:310101:548)</t>
  </si>
  <si>
    <t>выполнено строительство газопровода-ввода к жилому дому №16 по ул. Весенняя в пгт Суна Сунского района (кадастровый номер земельного участка 43:32:310109:683)</t>
  </si>
  <si>
    <t xml:space="preserve">выполнено строительство газопровода-ввода к жилому дому № 6, кв. 2 по ул.Заречной в с. Лазарево Уржумского района </t>
  </si>
  <si>
    <t>выполнено строительство газопровода-ввода к жилому дому № 18, кв. 4 по ул. Октябрьская в с. Лазарево Уржумского района (кадастровый номер земельного участка 43:35:380206:118)</t>
  </si>
  <si>
    <t>выполнено строительство газопровода-ввода к жилому дому № 15 по ул. Коммуны в с. Лазарево Уржумского района (кадастровый номер земельного участка 43:35:380211:119)</t>
  </si>
  <si>
    <t>выполнено строительство газопровода-ввода к жилому дому № 50, кв.2 по ул. Рабочей в с. Лазарево Уржумского района</t>
  </si>
  <si>
    <t>выполнено строительство газопровода-ввода к жилому дому № 25 кв. 1 по ул. Никитина в г. Уржуме</t>
  </si>
  <si>
    <t>выполнено строительство газопровода-ввода к жилому дому № 27 кв. 2 по ул. Васнецова в г. Уржуме</t>
  </si>
  <si>
    <t>выполнено строительство газопровода-ввода к жилому дому № 16 по ул. Советской в с. Лазарево Уржумского района ул.Советская, д.16</t>
  </si>
  <si>
    <t>выполнено строительство газопровода-ввода к жилому дому № 10 по ул. Спорта в с. Лопьял Уржумского района</t>
  </si>
  <si>
    <t xml:space="preserve">выполнено строительство газопровода-ввода к жилому дому № 18 по ул. Первомайской в г. Уржуме </t>
  </si>
  <si>
    <t xml:space="preserve">выполнено строительство газопровода-ввода к жилому дому № 14 по ул. Спорта в с. Лопьял Уржумского района </t>
  </si>
  <si>
    <t>выполнено строительство газопровода-ввода к жилому дому № 7 по ул. Молодежной в с. Петровское Уржумского района</t>
  </si>
  <si>
    <t>выполнено строительство газопровода-ввода к жилому дому № 28 по ул. Набережная в с. Петровское Уржумского района (кадастровый номер земельного участка 43:35:420602:221)</t>
  </si>
  <si>
    <t xml:space="preserve">выполнено строительство газопровода-ввода к жилому дому № 73 по ул. Кирова в с. Петровское Уржумского района </t>
  </si>
  <si>
    <t>выполнено строительство газопровода-ввода к жилому дому № 19 по ул. Кирова в с. Петровское Уржумского района</t>
  </si>
  <si>
    <t xml:space="preserve">выполнено строительство газопровода-ввода к жилому дому № 4 по ул. Весенней в с. Петровское Уржумского района </t>
  </si>
  <si>
    <t xml:space="preserve">выполнено строительство газопровода-ввода к жилому дому № 128 по ул. Кирова в с. Петровское Уржумского района </t>
  </si>
  <si>
    <t>выполнено строительство газопровода-ввода к жилому дому № 14 по ул. Набережной в с. Петровское Уржумского района</t>
  </si>
  <si>
    <t xml:space="preserve">выполнено строительство газопровода-ввода к жилому дому № 12 по пер. Почтовый в с. Петровское Уржумского района </t>
  </si>
  <si>
    <t>выполнено строительство газопровода-ввода к жилому дому № 46 по ул. Кирова в с. Петровское Уржумского района (кадастровый номер земельного участка 43:35:420601:0035)</t>
  </si>
  <si>
    <t xml:space="preserve">выполнено строительство газопровода-ввода к жилому дому № 32 по ул. Кирова в с. Петровское Уржумского района </t>
  </si>
  <si>
    <t>выполнено строительство газопровода-ввода к жилому дому № 4 по ул. Кирова в с. Петровское Уржумского района (кадастровый номер земельного участка 43:35:420601:180)</t>
  </si>
  <si>
    <t>выполнено строительство газопровода-ввода к жилому дому № 2, кв.1 по ул.Молодежной в с. Петровское Уржумского района (кадастровый номер земельного участка 43:35:420604:141)</t>
  </si>
  <si>
    <t>выполнено строительство газопровода-ввода к жилому дому №26 по ул. Кирова в с. Петровское Уржумского района (кадастровый номер земельного участка 43:35:420601:199)</t>
  </si>
  <si>
    <t>выполнено строительство газопровода-ввода к жилому дому №8 по ул. Полевая в с. Петровское Уржумского района (кадастровый номер земельного участка 43:35:420603:154)</t>
  </si>
  <si>
    <t>выполнено строительство газопровода-ввода к жилому дому № 6, кв.2 по ул.Труда в с. Петровское Уржумского района (кадастровый номер земельного участка 43:35:420602:173)</t>
  </si>
  <si>
    <t xml:space="preserve">выполнено строительство газопровода-ввода к жилому дому № 126 по ул. Красной в г. Уржуме </t>
  </si>
  <si>
    <t xml:space="preserve">выполнено строительство газопровода-ввода к жилому дому № 29, кв. 2 по ул.Советской в  с. Русский Турек Уржумского района </t>
  </si>
  <si>
    <t>выполнено строительство газопровода-ввода к жилому дому № 3 по ул. Свободы в с. Русский Турек Уржумского района  (кадастровый номер земельного участка 43:35:480307:187)</t>
  </si>
  <si>
    <t xml:space="preserve">выполнено строительство газопровода-ввода до земельного участка с кадастровым № 43:35:480301:104 по ул. Пристанской в  с. Русский Турек Уржумского района </t>
  </si>
  <si>
    <t>выполнено строительство газопровода-ввода к жилому дому № 71 по ул. Красной в г. Уржуме</t>
  </si>
  <si>
    <t>выполнено строительство газопровода-ввода к жилому дому № 61 по ул. Кооперативная в с. Русский Турек Уржумского района  (кадастровый номер земельного участка 43:35:480302:131)</t>
  </si>
  <si>
    <t>выполнено строительство газопровода-ввода к жилому дому №56 по ул. Кирова в г. Уржуме</t>
  </si>
  <si>
    <t xml:space="preserve">выполнено строительство газопровода-ввода к жилому дому № 70 по ул.Советской в  с. Русский Турек Уржумского района </t>
  </si>
  <si>
    <t>выполнено строительство газопровода-ввода к жилому дому № 18 по ул.Советской в с. Русский Турек Уржумского района (кадастровый номер земельного участка 43:35:480304:124)</t>
  </si>
  <si>
    <t>выполнено строительство газопровода-ввода к жилому дому № 1 по пер. Апрельский в г. Уржуме</t>
  </si>
  <si>
    <t xml:space="preserve">выполнено строительство газопровода-ввода к жилому дому № 25а по ул. Кооперативной в  с. Русский Турек Уржумского района </t>
  </si>
  <si>
    <t>выполнено строительство газопровода-ввода к жилому дому № 86 по ул. Кооперативной в  с. Русский Турек Уржумского района</t>
  </si>
  <si>
    <t>выполнено строительство газопровода-ввода к жилому дому № 8 по ул. Полевая в г. Уржуме</t>
  </si>
  <si>
    <t>выполнено строительство газопровода-ввода к жилому дому № 92 по ул.Советской в  с. Русский Турек Уржумского района</t>
  </si>
  <si>
    <t xml:space="preserve">выполнено строительство газопровода-ввода к жилому дому № 24 по ул.Кооперативной в  с. Русский Турек Уржумского района </t>
  </si>
  <si>
    <t>выполнено строительство газопровода-ввода к жилому дому №31 по ул. Свободы в с. Русский Турек Уржумского района (кадастровый номер земельного участка 43:35:480306:76)</t>
  </si>
  <si>
    <t>выполнено строительство газопровода-ввода к жилому дому № 11 по ул.Советская в с. Русский Турек Уржумского района</t>
  </si>
  <si>
    <t xml:space="preserve">выполнено строительство газопровода-ввода к жилому дому № 2 по ул. Октябрьской в с. Цепочкино Уржумского района </t>
  </si>
  <si>
    <t>выполнено строительство газопровода-ввода к жилому дому №7 по ул. Молодежная в с. Цепочкино Уржумского района (кадастровый номер земельного участка 43:35:510702:89)</t>
  </si>
  <si>
    <t xml:space="preserve">выполнено строительство газопровода-ввода к жилому дому № 31 по ул. Октябрьской в с. Цепочкино Уржумского района </t>
  </si>
  <si>
    <t xml:space="preserve">выполнено строительство газопровода-ввода к жилому дому № 27 по ул. Советской в с. Шевнино Уржумского района </t>
  </si>
  <si>
    <t>выполнено строительство газопровода-ввода к жилому дому № 48 по ул. Кирова в с. Шевнино Уржумского района (кадастровый номер земельного участка 43:35:520301:96)</t>
  </si>
  <si>
    <t xml:space="preserve">выполнено строительство газопровода-ввода к жилому дому № 29 по ул. Советской в с. Шевнино Уржумского района </t>
  </si>
  <si>
    <t xml:space="preserve">выполнено строительство газопровода-ввода к жилому дому № 7, кв. 2 по ул. Набережной в с. Шевнино Уржумского района </t>
  </si>
  <si>
    <t>выполнено строительство газопровода-ввода к жилому дому № 9 по пер. Школьный в с. Шурма Уржумского района</t>
  </si>
  <si>
    <t>выполнено строительство газопровода-ввода к жилому дому № 25, кв. 2 по ул. Первомайской в с. Шурма Уржумского района</t>
  </si>
  <si>
    <t xml:space="preserve">выполнено строительство газопровода-ввода к жилому дому № 30, кв. 1 по ул. Заводской в с. Шурма Уржумского района </t>
  </si>
  <si>
    <t xml:space="preserve">выполнено строительство газопровода-ввода к жилому дому № 104 по ул. Первомайской в с. Шурма Уржумского района </t>
  </si>
  <si>
    <t>выполнено строительство газопровода-ввода к жилому дому № 22 кв. 2 по ул. Механизаторов в с. Шурма Уржумского района</t>
  </si>
  <si>
    <t xml:space="preserve">выполнено строительство газопровода-ввода к жилому дому № 22 по ул. Пролетарской в с. Шурма Уржумского района </t>
  </si>
  <si>
    <t xml:space="preserve">выполнено строительство газопровода-ввода к жилому дому № 162, кв. 1 по ул. Гоголя в г. Уржуме </t>
  </si>
  <si>
    <t>выполнено строительство газопровода-ввода к жилому дому № 186, кв. 2 по ул. Советская в с. Шурма Уржумского района (кадастровый номер земельного участка 43:35:531010:142)</t>
  </si>
  <si>
    <t>выполнено строительство газопровода-ввода к жилому дому № 15, кв.2 по ул. Механизаторв в с. Шурма Уржумского района</t>
  </si>
  <si>
    <t>выполнено строительство газопровода-ввода к жилому дому № 186, кв. 1 по ул. Советская в с. Шурма Уржумского района (кадастровый номер земельного участка 43:35:531010:142)</t>
  </si>
  <si>
    <t>выполнено строительство газопровода-ввода к жилому дому № 68 кв. 1 по ул. Пролетарская в с. Шурма Уржумского района</t>
  </si>
  <si>
    <t xml:space="preserve">выполнено строительство газопровода-ввода к жилому дому № 67 по ул. Урванцева в с. Шурма Уржумского района </t>
  </si>
  <si>
    <t>выполнено строительство газопровода-ввода к жилому дому № 220 по ул. Советская в с. Шурма Уржумского района (кадастровый номер земельного участка 43:35:531012:147)</t>
  </si>
  <si>
    <t>выполнено строительство газопровода-ввода к жилому дому № 10 по ул. Индустриальной в с. Шурма Уржумского района</t>
  </si>
  <si>
    <t>выполнено строительство газопровода-ввода к жилому дому № 6, кв. 2 по ул.Урванцева в с. Шурма Уржумского района (кадастровый номер земельного участка 43:35:531011:118)</t>
  </si>
  <si>
    <t>выполнено строительство газопровода-ввода к жилому дому № 19 по ул. Пролетарской в с. Шурма Уржумского района</t>
  </si>
  <si>
    <t xml:space="preserve">выполнено строительство газопровода-ввода к жилому дому № 20 по ул.Советской в с. Шурма Уржумского района </t>
  </si>
  <si>
    <t>выполнено строительство газопровода-ввода к жилому дому № 37 по ул. Заводская в с. Шурма Уржумского района</t>
  </si>
  <si>
    <t>выполнено строительство газопровода-ввода к жилому дому № 25 по ул. Спорта в с. Лопьял Уржумского района (кадастровый номер земельного участка 43:35:400703:254)</t>
  </si>
  <si>
    <t>выполнено строительство газопровода-ввода к жилому дому №31 Б кв. 2 по ул. Пригородная в г. Нолинск Нолинского района (кадастровый номер земельного участка 43:21:010137:5)</t>
  </si>
  <si>
    <t>выполнено строительство газопровода-ввода к жилому дому №6 кв.2 по ул. Пригородная в г. Нолинск Нолинского района (кадастровый номер земельного участка 43:21:010135:13)</t>
  </si>
  <si>
    <t>выполнено строительство газопровода-ввода к жилому дому №37 кв.2 в г. Нолинск Нолинского района (кадастровый номер земельного участка 43:21:010121:16)</t>
  </si>
  <si>
    <t>выполнено строительство газопровода-ввода к жилому дому №8 кв.2 по ул. Пригородная в г. Нолинск Нолинского района (кадастровый номер земельного участка 43:21:010135:13)</t>
  </si>
  <si>
    <t>выполнено строительство газопровода-ввода к жилому дому № 54 по ул. Спартака в г. Нолинск Нолинского района (кадастровый номер земельного участка 43:21:010142:44)</t>
  </si>
  <si>
    <t>выполнено строительство газопровода-ввода к жилому дому №9 по ул. Спартака в г. Нолинск Нолинского района (кадастровый номер земельного участка 43:21:010144:34)</t>
  </si>
  <si>
    <t>выполнено строительство газопровода-ввода к жилому дому №12 кв.1 по ул. Пригородная в г. Нолинск Нолинского района (кадастровый номер земельного участка 43:21:010135:13)</t>
  </si>
  <si>
    <t>выполнено строительство газопровода-ввода к жилому дому №31а кв.1 по ул. Пригородная в г. Нолинск Нолинского района (кадастровый номер земельного участка 43:21:010137:6)</t>
  </si>
  <si>
    <t>выполнено строительство газопровода-ввода к жилому дому №17 по ул. Кузнецкая в г. Нолинск Нолинского района (кадастровый номер земельного участка 43:21:010153:63)</t>
  </si>
  <si>
    <t>выполнено строительство газопровода-ввода к жилому дому №1 по пер. Бехтерова в г. Нолинск Нолинского района (кадастровый номер земельного участка 43:21:010133:49)</t>
  </si>
  <si>
    <t>выполнено строительство газопровода-ввода к жилому дому №4А по ул. Дзержинского в г. Нолинск Нолинского района (кадастровый номер земельного участка 43:21:010149:77)</t>
  </si>
  <si>
    <t>выполнено строительство газопровода-ввода к жилому дому №4 по ул. Северная в г. Уржум Уржумского района (кадастровый номер земельного участка 43:35:310101:286)</t>
  </si>
  <si>
    <t>выполнено строительство газопровода-ввода к жилому дому №5/2, кв.2 по ул. Яранский Тракт в г. Уржум Уржумского района (кадастровый номер земельного участка 43:35:310125:36)</t>
  </si>
  <si>
    <t>выполнено строительство газопровода-ввода к жилому дому №62 по ул. Октябрьская в г. Уржум Уржумского района (кадастровый номер земельного участка 43:35:310136:106)</t>
  </si>
  <si>
    <t>выполнено строительство газопровода-ввода к жилому дому №8, кв.3 по ул. Березовая в г. Уржум Уржумского района (кадастровый номер земельного участка 43:35:310158:131)</t>
  </si>
  <si>
    <t>выполнено строительство газопровода-ввода к жилому дому №2а по ул. Первомайская в г. Уржум Уржумского района (кадастровый номер земельного участка 43:35:010104:400)</t>
  </si>
  <si>
    <t>выполнено строительство газопровода-ввода к жилому дому № 11 по ул. Труда в д. Перевоз Нолинского района (кадастровый номер земельного участка 43:21:130501:0131)</t>
  </si>
  <si>
    <t>выполнено строительство газопровода-ввода к жилому дому № 49 по ул. Труда в д. Перевоз Нолинского района (кадастровый номер земельного участка 43:21:130502:143)</t>
  </si>
  <si>
    <t>выполнено строительство распределительного газопровода в д. Незамаи Немского района</t>
  </si>
  <si>
    <t>выполнено строительство распределительного газопровода по ул. Советской в пгт. Нема</t>
  </si>
  <si>
    <t>выполнено строительство распределительного газопровода по пер. Загородный, ул. Карла Маркса, ул. Максима Горького, ул. Октябрьская, ул. Набережная, ул. Заводская, ул. Ленина, ул. Садовая, ул. Спартака, ул. Фрунзе, ул. Б. Чиркова, ул. Кузнецкая, ул. Советская в г. Нолинск</t>
  </si>
  <si>
    <t>выполнено строительство распределительного газопровода по ул. Чапаева в г. Нолинске</t>
  </si>
  <si>
    <t>выполнено строительство распределительного газопровода до жилого дома № 21 по ул. Поперечной-Бульварной в г. Нолинске</t>
  </si>
  <si>
    <t>выполнено строительство распределительного газопровода по ул. Дорожников в д. Рябиновщина Нолинского района</t>
  </si>
  <si>
    <t>выполнено строительство распределительного газопровода по ул. Коминтерна в пгт Аркуль Нолинского района</t>
  </si>
  <si>
    <t>выполнено строительство распределительного газопровода по ул. Свободы в п. Медведок Нолинского района</t>
  </si>
  <si>
    <t>выполнено строительство распределительного газопровода по ул. Пионерская в п. Медведок Нолинского района</t>
  </si>
  <si>
    <t>выполнено строительство распределительного газопровода по ул. Новокузнечная, ул. Заречная, ул. Белая Речка, ул. Березовая, ул. Берсенский тракт в г. Уржум</t>
  </si>
  <si>
    <t>выполнено строительство распределительного газопровода по ул. Набережная, ул. Подгорная, ул. Советская, ул. Груздовского в г. Уржуме</t>
  </si>
  <si>
    <t>выполнено строительство распределительного газопровода по ул. Смородиновая, ул. Яблоневая, ул. Майская, ул. Генерала Ратова, ул. Яранский тракт, пер. Садовый, ул. Парковая в г. Уржуме</t>
  </si>
  <si>
    <t>выполнено строительство распределительного газопровода по ул. Никитина, ул. Дачная в г. Уржуме</t>
  </si>
  <si>
    <t>выполнено строительство распределительного газопровода по ул. Луначарского в г. Уржум</t>
  </si>
  <si>
    <t>выполнено строительство распределительного газопровода ул. Новая в д. Петряево, Уржумского района</t>
  </si>
  <si>
    <t>выполнено строительство распределительного газопровода по ул. Мира в д. Чамское Уржумского района</t>
  </si>
  <si>
    <t>выполнено строительство распределительного газопровода по ул. Новая в п. Андреевский, Уржумского района</t>
  </si>
  <si>
    <t>выполнено строительство распределительного газопровода для жилых домов № 14, 16 по ул. Садовая в п. Андреевский</t>
  </si>
  <si>
    <t>выполнено строительство распределительного газопровода в д. Ашлань, Уржумского района</t>
  </si>
  <si>
    <t>выполнено строительство распределительного газопровода по ул. Заречная в с. Большой Рой, Уржумского района</t>
  </si>
  <si>
    <t>выполнено строительство распределительного газопровода по ул. Советская в с. Лазарево, Уржумского района</t>
  </si>
  <si>
    <t>выполнено строительство распределительного газопровода по ул. Кирова, ул. Весенняя в с. Петровское, Уржумского района</t>
  </si>
  <si>
    <t>выполнено строительство распределительного газопровода по ул. Советская, пер. Школьному в с. Шурма, Уржумского района</t>
  </si>
  <si>
    <t>выполнено строительство газопровода-ввода к жилому дому №29А в д. Русское г. Кирова (кадастровый номер земельного участка 43:40:002818:46)</t>
  </si>
  <si>
    <t>выполнено строительство газопровода-ввода к жилому дому № 2А в д. Гуси г. Кирова (кадастровый номер земельного участка 43:40:002428:213)</t>
  </si>
  <si>
    <t>выполнено строительство газопровода-ввода к жилому дому № 5 по ул. Осенняя в пгт Мурыгино Юрьянского района (кадастровый номер земельного участка 43:38:260352:831)</t>
  </si>
  <si>
    <t>выполнено строительство газопровода-ввода к жилому дому по ул. Малая, д. 10 в д. Кисели г. Кирова (кадастровый номер земельного участка 43:40:002446:66)</t>
  </si>
  <si>
    <t>выполнено строительство газопровода-ввода к жилому дому №5а по ул. Дунские п. Дороничи г. Кирова (кадастровый номер земельного участка 43:40:002606:689 (У2606-065))</t>
  </si>
  <si>
    <t>выполнено строительство газопровода-ввода к жилому дому №4 по ул. Молодежная в с. Русское (кадастровый номер земельного участка 43:40:003400:520)</t>
  </si>
  <si>
    <t>выполнено строительство газопровода-ввода к жилому дому №9 по ул. Ветеранов (Нововятский) в г. Кирове (кадастровый номер земельного участка 43:40:000799:18)</t>
  </si>
  <si>
    <t>выполнено строительство газопровода-ввода к жилому дому №10 по ул. Луговая в п. Ганино г. Кирова (кадастровый номер земельного участка 43:40:002200:23)</t>
  </si>
  <si>
    <t>выполнено строительство газопровода-ввода к жилому дому №12 по ул. Луговая в п. Ганино г. Кирова (кадастровый номер земельного участка 43:40:002200:0320)</t>
  </si>
  <si>
    <t>выполнено строительство газопровода-ввода к жилому дому по адресу: Кировская область, г. Киров, д. Малая Субботиха, тер Никулинка, 26 кн 43:40:003633:833</t>
  </si>
  <si>
    <t xml:space="preserve">выполнено строительство газопровода-ввода к жилому дому ул. Молодежная   36  с Русское    </t>
  </si>
  <si>
    <t>выполнено строительство газопровода-ввода к жилому дому №65 по ул. Коммуны в с. Русское</t>
  </si>
  <si>
    <t>выполнено строительство газопровода-ввода к жилому дому №78 по ул. Коммуны в с. Русское</t>
  </si>
  <si>
    <t>выполнено строительство газопровода-ввода к жилому дому ул. Коммуны 91, с Русское</t>
  </si>
  <si>
    <t>выполнено строительство газопровода-ввода к жилому дому с. Русское, ул. Новая, 2, кв. 1</t>
  </si>
  <si>
    <t>выполнено строительство газопровода-ввода к жилому дому №3б по ул. Новая в с. Русское (кадастровый номер земельного участка 43:40:003400:1385)</t>
  </si>
  <si>
    <t>выполнено строительство газопровода-ввода к жилому дому № 64 по ул. Коммуны в с. Русское г. Кирова (земельный участка с кадастровым номером 43:40:003400:562)</t>
  </si>
  <si>
    <t xml:space="preserve">выполнено строительство газопровода-ввода к жилому дому по адресу: Кировская область, г. Киров, с. Порошино, пер. Лесной, д. 2 кн 43:40:003600:994 </t>
  </si>
  <si>
    <t>выполнено строительство газопровода-ввода к жилому дому № 8А по пер. Новый в с. Порошино г. Кирова (кадастровый номер земельного участка 43:40:003605:284)</t>
  </si>
  <si>
    <t>выполнено строительство газопровода-ввода к жилому дому № 34 а по ул. Октябрьская в с. Пасегово Кирово-Чепецкого района</t>
  </si>
  <si>
    <t>выполнено строительство газопровода-ввода к жилому дому № 21 по ул.Солнечная в с. Пасегово Кирово-Чепецкого района</t>
  </si>
  <si>
    <t>выполнено строительство газопровода-ввода к жилому дому ул. Юбилейная, д. 22, с Бахта</t>
  </si>
  <si>
    <t>выполнено строительство газопровода-ввода к жилому дому ул. Юбилейная, д. 7-1, с Бахта</t>
  </si>
  <si>
    <t>выполнено строительство газопровода-ввода к жилому дому ул. Юбилейная, д. 7Б, с Бахта</t>
  </si>
  <si>
    <t>выполнено строительство газопровода-ввода к жилому дому ул. Юбилейная, д. 13-1, с Бахта</t>
  </si>
  <si>
    <t>выполнено строительство газопровода-ввода к жилому дому №4 по ул. Мелиораторов 1-я в с. Бахта</t>
  </si>
  <si>
    <t>выполнено строительство газопровода-ввода к жилому дому №28 по ул. Поселковая в с. Бахта (кадастровый номер земельного участка 43:40:003207:157)</t>
  </si>
  <si>
    <t>выполнено строительство газопровода до земельного участка с кадастровым номером 43:40:003205:556 по адресу: Кировская область, г. Киров, с. Бахта, ул. Мелиораторов 1-я, д. 2, кв. 2</t>
  </si>
  <si>
    <t>выполнено строительство газопровода-ввода к жилому дому № 1 по ул. Поселковая в с. Бахта г. Кирова (кадастровый номер земельного участка 43:40:003206:0027)</t>
  </si>
  <si>
    <t>выполнено строительство газопровода-ввода к жилому дому №2-3 по ул. Мелиораторов 1-я в с. Бахта г. Кирова</t>
  </si>
  <si>
    <t>выполнено строительство газопровода до земельного участка с кадастровым номером 43:40:003205:444 по адресу: Кировская область, г. Киров, с. Бахта, ул. Юбилейная, д. 7В (1)</t>
  </si>
  <si>
    <t>выполнено строительство газопровода-ввода к жилому дому № 20 по ул. Юбилейная в с. Бахта г. Кирова (земельный участок с кадастровым номером 43:40:003201:776)</t>
  </si>
  <si>
    <t>выполнено строительство газопровода-ввода к жилому дому № 19 по ул. Юбилейная в с. Бахта г. Кирова (земельный участок с кадастровым номером 43:40:003205:237)</t>
  </si>
  <si>
    <t>выполнено строительство газопровода-ввода к жилому дому № 5 по ул. Набержная в с. Бахта г. Кирова (кадастровый номер земельного участка 43:40:003205:557)</t>
  </si>
  <si>
    <t>выполнено строительство газопровода-ввода к жилому дому №7В по ул. Юбилейная в с. Бахта г. Кирова (кадастровый номер земельного участка 43:40:003205:444)</t>
  </si>
  <si>
    <t>выполнено строительство газопровода-ввода к жилому дому № 5 по ул. Фиалковая в с. Бахта г. Кирова (земельный участок с кадастровым номером 43:40:003206:307)</t>
  </si>
  <si>
    <t>выполнено строительство газопровода-ввода к жилому дому № 5 по ул. Майская в пгт. Мурыгино Юрьянского района</t>
  </si>
  <si>
    <t>выполнено строительство газопровода-ввода к жилому дому № 8А по ул. Рычки в пгт. Мурыгино Юрьянского района Кировской области</t>
  </si>
  <si>
    <t>выполнено строительство газопровода-ввода к жилому дому №10 по ул. Боровая в пгт Мурыгино Юрьянского района</t>
  </si>
  <si>
    <t>выполнено строительство газопровода-ввода к жилому дому №19 по пер. Николая Рубцова в п. Чистые Пруды</t>
  </si>
  <si>
    <t>выполнено строительство газопровода-ввода к жилому дому ул. Овчарная, д. 14А, п Чистые Пруды</t>
  </si>
  <si>
    <t>выполнено строительство газопровода-ввода к жилому дому по адресу: ировская область, г.Киров, п.Сосновый, ул.Заречная, д.29 к.н.  43:40:003212:227</t>
  </si>
  <si>
    <t>выполнено строительство газопровода-ввода к жилому дому ул. Луговая 8-2, п Сосновый</t>
  </si>
  <si>
    <t>выполнено строительство газопровода-ввода к жилому дому № 19 по ул. Заречная в п. Сосновый г. Кирова (кадастровый номер земельного участка 43:40:003212:214)</t>
  </si>
  <si>
    <t>выполнено строительство газопровода до земельного участка с кадастровым номером 43:40:002414:628 по адресу: Кировская область, г. Киров, п. Садаковский, ул. Московская, д. 5а/4</t>
  </si>
  <si>
    <t>выполнено строительство газопровода до земельного участка с кадастровым номером 43:40:002414:632 по адресу: Кировская обл. г. Киров, п. Садаковский, ул. Московская, д. 5а</t>
  </si>
  <si>
    <t>выполнено строительство газопровода-ввода к жилому дому № 5В по ул. Московская в п. Садаковский г. Кирова (земельный участок с кадастровым номером 43:40:002414:98)</t>
  </si>
  <si>
    <t>выполнено строительство газопровода-ввода к жилому дому № 5 по ул. Восточная п. Садаковский г. Кирова (кадастровый номер земельного участка 43:40:002415:174)</t>
  </si>
  <si>
    <t>выполнено строительство газопровода-ввода к жилому дому № 25 по ул. Восточная п. Садаковский г. Кирова (кадастровый номер земельного участка 43:40:002411:268)</t>
  </si>
  <si>
    <t>выполнено строительство газопровода-ввода к жилому дому № 6А по ул. Заречная в п. Садаковский г. Кирова (земельный участок с кадастровым номером 43:40:002411:238)</t>
  </si>
  <si>
    <t>выполнено строительство газопровода-ввода к жилому дому №6а по ул. Трудовая в п. Садаковский</t>
  </si>
  <si>
    <t>выполнено строительство газопровода-ввода к жилому дому №7 по ул. Провинциальная в п. Садаковский г. Кирова (кадастровый номер земельного участка 43:40:002414:317)</t>
  </si>
  <si>
    <t>выполнено строительство газопровода-ввода к жилому дому г. Киров, п. Садаковский, ул. Провинциальная, д. 9</t>
  </si>
  <si>
    <t>выполнено строительство газопровода-ввода к жилому дому №31Б по ул. Московская в п. Садаковский</t>
  </si>
  <si>
    <t>выполнено строительство газопровода-ввода к жилому дому № 10/1 по ул. Заречная в п. Садаковский г. Кирова (земельный участок с кадастровым номером 43:40:002411:426)</t>
  </si>
  <si>
    <t>выполнено строительство газопровода-ввода к жилому дому № 3 по ул. Заречная в п. Садаковский г. Кирова (земельный участок с кадастровым номером 43:40:002411:69)</t>
  </si>
  <si>
    <t>выполнено строительство газопровода-ввода к жилому дому № 12 по ул. Степная п. Садаковский г. Кирова (кадастровый номер земельного участка 43:40:002414:405)</t>
  </si>
  <si>
    <t>выполнено строительство газопровода-ввода к жилому дому №95Б по ул. Московская в п. Садаковский г. Кирова (кадастровый номер земельного участка 43:40:002411:422)</t>
  </si>
  <si>
    <t>выполнено строительство газопровода-ввода к жилому дому №29В по ул. Московская в п. Садаковский г. Кирова (кадастровый номер земельного участка 43:40:002414:615)</t>
  </si>
  <si>
    <t>выполнено строительство газопровода-ввода к жилому дому № 11 по ул. Изумрудная в п. Садаковский г. Кирова (кадастровый номер земельного участка 43:40:002420:60)</t>
  </si>
  <si>
    <t>выполнено строительство газопровода-ввода к жилому дому № 20 по ул. Степная в п. Садаковский г. Кирова (кадастровый номер земельного участка 43:40:002414:286)</t>
  </si>
  <si>
    <t>выполнено строительство газопровода-ввода к жилому дому ул. Старосельская, д. 15, п Захарищевы</t>
  </si>
  <si>
    <t>выполнено строительство газопровода-ввода к жилому дому г. Киров, п. Дороничи, ул. Фигурная, д. 10</t>
  </si>
  <si>
    <t>выполнено строительство газопровода-ввода к жилому дому по адресу: Кировская область,  г. Киров, п. Дороничи, ул. Бронная, д. 3 кн 43:40:002628:282</t>
  </si>
  <si>
    <t>выполнено строительство газопровода-ввода к жилому дому № 2 по ул. Яблоневая в п. Дороничи (земельный участок с кадастровым номером 43:40:002608:121)</t>
  </si>
  <si>
    <t>выполнено строительство газопровода-ввода к жилому дому ул. Яблоневая 3, п Дороничи</t>
  </si>
  <si>
    <t>выполнено строительство газопровода-ввода к жилому дому по адресу: Кировская область,  г. Киров, п. Дороничи, ул. Фигурная, д. 12 кн 43:40:002607:180</t>
  </si>
  <si>
    <t>выполнено строительство газопровода-ввода к жилому дому г. Киров, п. Дороничи, ул. Веселая, д. 13</t>
  </si>
  <si>
    <t>выполнено строительство газопровода-ввода к жилому дому г.Киров, п. Дороничи, ул.Дунские, д.10</t>
  </si>
  <si>
    <t>выполнено строительство газопровода-ввода к жилому дому г. Киров, п. Дороничи, ул. Головенкины, д. 1б</t>
  </si>
  <si>
    <t>выполнено строительство газопровода-ввода к жилому дому ул. Дороничевская, д. 16, п Дороничи</t>
  </si>
  <si>
    <t>выполнено строительство газопровода-ввода к жилому дому по адресу: Кировская область,  г. Киров, п. Дороничи, ул. Дубровская кн 43:40:002601:50</t>
  </si>
  <si>
    <t>выполнено строительство газопровода до земельного участка с кадастровым номером 43:40:002609:58 по адресу: Кировская область, г. Киров, п. Дороничи, проспект Победы, 1-я улица, д. 2г</t>
  </si>
  <si>
    <t>выполнено строительство газопровода-ввода к жилому дому № 4 по ул. Мокрая Слободка в п. Дороничи (земельный участок с кадастровым номером 43:40:002613:84)</t>
  </si>
  <si>
    <t>выполнено строительство газопровода-ввода к жилому дому № 4В по ул. Мокрая Слободка в п. Дороничи (земельный участок с кадастровым номером 43:40:002613:118)</t>
  </si>
  <si>
    <t>выполнено строительство газопровода-ввода к жилому дому № 7 по ул. Дороничевская в п. Дороничи (земельный участок с кадастровым номером 43:40:002607:187)</t>
  </si>
  <si>
    <t>выполнено строительство газопровода-ввода к жилому дому № 2 по ул. Светличная в п. Дороничи г. Кирова (кадастровый номер земельного участка 43:40:002601:283)</t>
  </si>
  <si>
    <t>выполнено строительство газопровода-ввода к жилому дому № 3 по ул. 70-летия Победы в п. Гирсово Юрьянского района (кадастровый номер земельного участка 43:38:260431:641)</t>
  </si>
  <si>
    <t>выполнено строительство газопровода-ввода к жилому дому №1Б по пер. Северный в п. Ганино (кадастровый номер земельного участка 43:40:002200:525)</t>
  </si>
  <si>
    <t xml:space="preserve">выполнено строительство газопровода-ввода к жилому дому ул. Строителей  д. 10  п Ганино     </t>
  </si>
  <si>
    <t>выполнено строительство газопровода-ввода к жилому дому №11 по ул. Строителей в п. Ганино (кадастровый номер земельного участка 43:40:002200:464)</t>
  </si>
  <si>
    <t xml:space="preserve">выполнено строительство газопровода-ввода к жилому дому  ул. Строителей   15 п Ганино     </t>
  </si>
  <si>
    <t>выполнено строительство газопровода-ввода к жилому дому №77 по ул. Строителей в п. Ганино (кадастровый номер земельного участка 43:40:002203:0079)</t>
  </si>
  <si>
    <t>выполнено строительство газопровода-ввода к жилому дому №3 кв. 1 по ул. Строителей в п. Ганино (кадастровый номер земельного участка 43:40:002200:44)</t>
  </si>
  <si>
    <t>выполнено строительство газопровода-ввода к жилому дому №9 по ул. Строителей в п. Ганино</t>
  </si>
  <si>
    <t>выполнено строительство газопровода-ввода к жилому дому г. Киров, п. Ганино, ул. Опалевская, 2а</t>
  </si>
  <si>
    <t>выполнено строительство газопровода-ввода к жилому дому по адресу: Кировская область, г. Киров, п. Ганино, ул. Северная, д. 21 кн 43:40:002200:86</t>
  </si>
  <si>
    <t>выполнено строительство газопровода-ввода к жилому дому №46А по ул. Тружеников в п. Ганино г. Кирова (кадастровый номер земельного участка 43:40:002203:882)</t>
  </si>
  <si>
    <t>выполнено строительство газопровода-ввода к жилому дому №61 по ул. Тружеников в п. Ганино (кадастровый номер земельного участка 43:40:002203:875)</t>
  </si>
  <si>
    <t>выполнено строительство газопровода-ввода к жилому дому № 85 по ул. Строителей в п. Ганино (кадастровый номер земельного участка 43:40:002203:643)</t>
  </si>
  <si>
    <t>выполнено строительство газопровода-ввода к жилому дому по адресу: Кировская область, г. Киров, Октябрьский район, п. Ганино ул.Строителей, д.23а кн  43:40:002200:0034</t>
  </si>
  <si>
    <t>выполнено строительство газопровода-ввода к жилому дому по адресу: Кировская область, г. Киров, Октябрьский район, п.Ганино, ул.Светлая, д.44 кн 43:40:002213:0037</t>
  </si>
  <si>
    <t>выполнено строительство газопровода-ввода к жилому дому по адресу: Кировская область, г. Киров, Октябрьский район,  п. Ганино, ул. Тружеников, д. 63 кн 43:40:002203:619</t>
  </si>
  <si>
    <t>выполнено строительство газопровода-ввода к жилому дому №25 по ул.Тружеников в п. Ганино (кадастровый номер земельного участка  43:40:002200:324)</t>
  </si>
  <si>
    <t>выполнено строительство газопровода до земельного участка с кадастровым номером 43:40:002203:37 по адресу: Кировская обл. п. Ганино, ул. Щербининская, д. 18</t>
  </si>
  <si>
    <t>выполнено строительство газопровода-ввода к жилому дому №16А в д. Березино Кирово-Чепецкого района (кадастровый номер земельного участка 43:12:120101:239)</t>
  </si>
  <si>
    <t>выполнено строительство газопровода-ввода к жилому дому № 28 по ул. Молодежная в д. Шутовщина Кирово-Чепецкого района</t>
  </si>
  <si>
    <t>выполнено строительство газопровода-ввода к жилому дому № 6 по ул. Советская в д. Шутовщина Кирово-Чепецкого района (кадастровый номер земельного участка 43:12:121401:274)</t>
  </si>
  <si>
    <t>выполнено строительство газопровода-ввода к жилому дому №5 по ул. Июльская в д. Шутовщина Кирово-Чепецкого района (кадастровый номер земельного участка 43:12:124000:856)</t>
  </si>
  <si>
    <t>выполнено строительство газопровода-ввода к жилому дому №11 по ул. Советская в д. Шутовщина Кирово-Чепецкого района  (кадастровый номер земельного участка 43:12:121401:33)</t>
  </si>
  <si>
    <t>выполнено строительство газопровода-ввода к жилому дому № 17 по ул. Тихая в д. Шубино г. Кирова (кадастровый номер земельного участка 43:40:002212:0037)</t>
  </si>
  <si>
    <t>выполнено строительство газопровода-ввода к жилому дому ул. Верхняя 29, д Шубино</t>
  </si>
  <si>
    <t>выполнено строительство газопровода-ввода к жилому дому г. Киров, п. Ганино, д. Шубино, ул. Светлая, 32</t>
  </si>
  <si>
    <t>выполнено строительство газопровода-ввода к жилому дому №30 по ул. Светлая в д. Шубино г. Кирова (кадастровый номер земельного участка 43:40:002213:44)</t>
  </si>
  <si>
    <t>выполнено строительство газопровода-ввода к жилому дому № 37 по ул. Тихая в д. Шубино (земельный участок с кадастровым номером 43:40:002212:013)</t>
  </si>
  <si>
    <t>выполнено строительство газопровода-ввода к жилому дому № 6А по ул. Тихая в д. Шубино (земельный участок с кадастровым номером 43:40:002213:72)</t>
  </si>
  <si>
    <t>выполнено строительство газопровода-ввода к жилому дому № 6 по ул. Садоводов в д. Чарушины г. Кирова (кадастровый номер земельного участка 43:40:003233:69)</t>
  </si>
  <si>
    <t>выполнено строительство газопровода-ввода до земельного участка с кадастровым номером 43:40:002211:118 по адресу: Кировская область, г.Киров, д. Хабаровы, д. 3Ж</t>
  </si>
  <si>
    <t>выполнено строительство газопровода-ввода до земельного участка с кадастровым номером 43:40:002211:114 по адресу: Кировская область, г.Киров, д. Хабаровы, д. 3Б</t>
  </si>
  <si>
    <t>выполнено строительство газопровода до границ земельного участка с кадастровым номером 43:40:002211:23 по адресу: Кировская обл., г. Киров, д. Хабаровы, д. 8а</t>
  </si>
  <si>
    <t>выполнено строительство газопровода-ввода к жилому дому № 3Д в д. Хабаровы г. Кирова (кадастровый номер земельного участка 43:40:002211:117)</t>
  </si>
  <si>
    <t>выполнено строительство газопровода-ввода к жилому дому № 2 по пер. Научный 2-й в д. Федяково Кирово-Чепецкого района</t>
  </si>
  <si>
    <t>выполнено строительство газопровода-ввода к жилому дому № 4 по ул. Лесная в д. Федяково Кирово-Чепецкого района</t>
  </si>
  <si>
    <t>выполнено строительство газопровода-ввода к жилому дому № 5 по пер. Научный 4-й в д. Федяково Кирово-Чепецкого района (кадастровый номер земельного участка 43:12:121001:365)</t>
  </si>
  <si>
    <t>выполнено строительство газопровода-ввода к жилому дому ул. Роз, д. 28, д Сергеево</t>
  </si>
  <si>
    <t>выполнено строительство газопровода-ввода к жилому дому ул. Малиновая 7, д Сергеево</t>
  </si>
  <si>
    <t>выполнено строительство газопровода-ввода к жилому дому по адресу: Кировская область, г. Киров, д. Сергеево, д. 23б к.н. 43:40:002215:291</t>
  </si>
  <si>
    <t>выполнено строительство газопровода-ввода к жилому дому ул.Малинова, д. 6а, д Сергеево</t>
  </si>
  <si>
    <t>выполнено строительство газопровода-ввода к жилому дому г. Киров ул. Яблочная, д. 1/23</t>
  </si>
  <si>
    <t>выполнено строительство газопровода-ввода к жилому дому № 11 по ул. Юности в д. Сергеево г. Кирова (земельный участок с кадастровым номером 43:40:002215:512)</t>
  </si>
  <si>
    <t>выполнено строительство газопровода до земельного участка с к.н. 43:40:002216:222 по адресу: Кировская область, г. Киров, д. Сергеево, ул. Клюквенная, д. 4а</t>
  </si>
  <si>
    <t>выполнено строительство газопровода-ввода к жилому дому №20Б/10А по ул. Роз/Камарская в д. Сергеево г. Кирова (кадастровый номер земельного участка 43:40:002215:76)</t>
  </si>
  <si>
    <t>выполнено строительство газопровода-ввода к жилому дому №17а по ул. Вечерняя в д. Сергеево г. Кирова (кадастровый номер земельного участка 43:40:002215:782)</t>
  </si>
  <si>
    <t>выполнено строительство газопровода-ввода к жилому дому №5 по ул. Яблочная в д. Сергеево (кадастровый номер земельного участка 43:40:002215:250)</t>
  </si>
  <si>
    <t>выполнено строительство газопровода-ввода к жилому дому № 23 по ул. Восточная в д. Сезенево Кирово-Чепецкого района</t>
  </si>
  <si>
    <t>выполнено строительство газопровода-ввода к жилому дому №19 в д. Прошино Кирово-Чепецкого района (кадастровый номер земельного участка 43:12:120801:133)</t>
  </si>
  <si>
    <t>выполнено строительство газопровода-ввода к жилому дому №2 по ул. Центральная д. Поздино Кирово-Чепецкого района (кадастровый номер земельного участка 43:12:120701:12)</t>
  </si>
  <si>
    <t>выполнено строительство газопровода-ввода к жилому дому № 17 по ул. Полевая в д. Поздино Кирово-Чепецкого района (кадастровый номер земельного участка 43:12:120701:192)</t>
  </si>
  <si>
    <t>выполнено строительство газопровода-ввода к жилому дому №8 по ул. Центральная д. Поздино Кирово-Чепецкого района (кадастровый номер земельного участка 43:12:120701:9)</t>
  </si>
  <si>
    <t>выполнено строительство газопровода-ввода к жилому дому № 3 по ул. Центральная в д. Поздино Кирово-Чепецкого района (кадастровый номер земельного участка 43:12:120701:239)</t>
  </si>
  <si>
    <t>выполнено строительство газопровода-ввода к жилому дому № 19 по ул. Северная в д. Поздино Кирово-Чепецкого района (кадастровый номер земельного участка 43:12:120701:163)</t>
  </si>
  <si>
    <t>выполнено строительство газопровода-ввода к жилому дому № 9 по ул. Центральная в д. Поздино Кирово-Чепецкого района (кадастровый номер земельного участка 43:12:120701:109)</t>
  </si>
  <si>
    <t xml:space="preserve">выполнено строительство газопровода-ввода к жилому дому кад.291, д Нагорена        </t>
  </si>
  <si>
    <t>выполнено строительство газопровода-ввода к жилому дому №3 по ул. Маршала Жукова в д. Машкачи Слободского района</t>
  </si>
  <si>
    <t>выполнено строительство газопровода-ввода к жилому дому №47 по ул. Радужная в д. Машкачи Слободского района</t>
  </si>
  <si>
    <t>выполнено строительство газопровода до земельного участка с кадастровым номером 43:40:003633:790 по адресу: Кировская область, г.Киров, д. Малая Субботиха, ул. Кузнечная</t>
  </si>
  <si>
    <t>выполнено строительство газопровода-ввода к жилому дому г. Киров, д.Малая Субботиха, ул. Верхнедольская, 20б</t>
  </si>
  <si>
    <t>выполнено строительство газопровода-ввода к жилому дому по адресу: Кировская область, г.Киров, д.Малая Субботиха, ул.Кузнечная, д.25 кн 43:40:003633:859</t>
  </si>
  <si>
    <t>выполнено строительство газопровода-ввода к жилому дому по адресу: Кировская область, г.Киров, пер. Никульчинский, д.12 кн 43:40:003633:0427</t>
  </si>
  <si>
    <t>выполнено строительство газопровода-ввода к жилому дому тер. массив Никулинка, д. 21А, д Малая Субботиха</t>
  </si>
  <si>
    <t>выполнено строительство газопровода-ввода к жилому дому №11а в д. Зуевская г. Кирова (кадастровый номер земельного участка 43:40:002440:167)</t>
  </si>
  <si>
    <t>выполнено строительство газопровода-ввода к жилому дому №11 Б в д. Зуевская г. Кирова (кадастровый номер земельного участка 43:40:002440:170)</t>
  </si>
  <si>
    <t>выполнено строительство газопровода-ввода к жилому дому №11в в д. Зуевская г. Кирова Кировской области (кадастровый номер земельного участка 43:40:002440:171)</t>
  </si>
  <si>
    <t>выполнено строительство газопровода-ввода к жилому дому № 14 кв. 1 в д. Зуевская г. Кирова Кировской области (кадастровый номер земельного участка 43:40:002440:0066)</t>
  </si>
  <si>
    <t>выполнено строительство газопровода-ввода к жилому дому №13А д. Зуевская г. Кирова (кадастровый номер земельного участка 43:40:002440:0035)</t>
  </si>
  <si>
    <t>выполнено строительство газопровода-ввода к жилому дому 5, д Гуси</t>
  </si>
  <si>
    <t>выполнено строительство газопровода-ввода к жилому дому по адресу: Кировская область, г. Киров, д. Гуси, д. 31 кн 43:40:002428:200</t>
  </si>
  <si>
    <t>выполнено строительство газопровода-ввода к жилому дому г. Киров Гуси, д. 23</t>
  </si>
  <si>
    <t>выполнено строительство газопровода-ввода к жилому дому 2Б, д Гуси</t>
  </si>
  <si>
    <t>выполнено строительство газопровода-ввода к жилому дому г. Киров Гуси, д.2Д</t>
  </si>
  <si>
    <t>выполнено строительство газопровода-ввода к жилому дому по адресу: Кировская область, г. Киров, д. Гуси, д. 9 к.н.  43:40:002428:7</t>
  </si>
  <si>
    <t>выполнено строительство газопровода-ввода к жилому дому г. Киров Гуси, д. 7б</t>
  </si>
  <si>
    <t>выполнено строительство газопровода-ввода к жилому дому г. Киров Гуси, д. 17</t>
  </si>
  <si>
    <t>выполнено строительство газопровода-ввода к жилому дому г. Киров Гуси, д. 6</t>
  </si>
  <si>
    <t>выполнено строительство газопровода-ввода к жилому дому № 15 д Воронье</t>
  </si>
  <si>
    <t>выполнено строительство газопровода-ввода к жилому дому г. Киров д. Воронье, д.17</t>
  </si>
  <si>
    <t>выполнено строительство газопровода-ввода к жилому дому 22, д Воронье</t>
  </si>
  <si>
    <t>выполнено строительство газопровода-ввода к жилому дому по адресу: Кировская область, г. Киров, д. Богородская, ул. Богородская, д. 52а кн 43:40:003611:388</t>
  </si>
  <si>
    <t>выполнено строительство газопровода-ввода к жилому дому Ул. Озерная 5 д Богородская</t>
  </si>
  <si>
    <t>выполнено строительство газопровода-ввода к жилому дому г. Киров, д. Богородская, ул. Татьяны Войновой, д. 40</t>
  </si>
  <si>
    <t>выполнено строительство газопровода-ввода к жилому дому № 5 в нп Гирсовский карьер Юрьянского района (кадастровый номер земельного участка 43:38:260432:2)</t>
  </si>
  <si>
    <t>выполнено строительство газопровода-ввода к жилому дому № 33 по ул. Октябрьская Нововятского района в г. Киров (кадастровый номер земельного участка 43:40:000861:23)</t>
  </si>
  <si>
    <t>выполнено строительство газопровода-ввода к жилому дому ул. Декабристов, д. 3а, г Киров</t>
  </si>
  <si>
    <t>выполнено строительство газопровода-ввода к жилому дому ул. Ореховая, д. 62-1, г Киров</t>
  </si>
  <si>
    <t>выполнено строительство газопровода-ввода к жилому дому г. Киров мкр Лянгасово, ул. Гражданская, 3</t>
  </si>
  <si>
    <t>выполнено строительство газопровода-ввода к жилому дому ул. Свердлова д.14 г Киров</t>
  </si>
  <si>
    <t>выполнено строительство газопровода-ввода к жилому дому Слобода Кокуй, ул. Центральная, д. 14а, г Киров</t>
  </si>
  <si>
    <t>выполнено строительство газопровода-ввода к жилому дому ул. Совхозная, д. 85, г Киров</t>
  </si>
  <si>
    <t>выполнено строительство газопровода-ввода к жилому дому № 22 по ул. Ветеранов в г. Кирова (кадастровый номер земельного участка 43:40:000796:152)</t>
  </si>
  <si>
    <t>выполнено строительство газопровода-ввода к жилому дому ул. Еловая, д. 55, г. Киров Кировской области</t>
  </si>
  <si>
    <t>выполнено строительство газопровода-ввода к жилому дому по адресу: Кировская область, г. Киров ул.Восточная, д. 2, кв 1 кн 43:40:000884:76</t>
  </si>
  <si>
    <t>выполнено строительство газопровода-ввода к жилому дому ул. 4-й Пятилетки, д. 48Б, г Киров</t>
  </si>
  <si>
    <t>выполнено строительство газопровода-ввода к жилому дому к.н.  43:40:000481:334 по адресу: Кировская область, г. Киров, малая полянка, д. 23</t>
  </si>
  <si>
    <t>выполнено строительство газопровода-ввода к жилому дому по адресу: г.Киров, ул. Кооперативная, д.58 кн 43:40:000606:31</t>
  </si>
  <si>
    <t>выполнено строительство газопровода-ввода к жилому дому № 12 по ул. Александра Орлова г. Кирова (кадастровый номер земельного участка 43:40:000796:70)</t>
  </si>
  <si>
    <t>выполнено строительство газопровода-ввода к жилому дому ул.Павла Корчагина, 38, г. Кирова</t>
  </si>
  <si>
    <t>выполнено строительство газопровода-ввода к жилому дому ул. Фестивальная, д. 81, г Киров</t>
  </si>
  <si>
    <t>выполнено строительство газопровода-ввода к жилому дому ул. Еловая, д. 24, г Киров</t>
  </si>
  <si>
    <t>выполнено строительство газопровода-ввода к жилому дому к.н.  43:40:000481:523 по адресу: ировская область, г.Киров, п. Новый,  ул.Маршала Говорова, д.11а</t>
  </si>
  <si>
    <t>выполнено строительство газопровода-ввода к жилому дому к.н.  43:40:000527:59 по адресу: ировская область, г.Киров, п. Новый, ул. Тюленина, д. 40</t>
  </si>
  <si>
    <t>выполнено строительство газопровода-ввода к жилому дому к.н.  43:40:000513:71 по адресу: Кировская область, г.Киров, п. Новый, ул.Тюленина, д.26</t>
  </si>
  <si>
    <t>выполнено строительство газопровода-ввода к жилому дому № 9а по ул. Полевая в Село Красное г. Кирова (кадастровый номер земельного участка 43:40:003000:151)</t>
  </si>
  <si>
    <t>выполнено строительство газопровода-ввода к жилому дому ул. Мостовая д18</t>
  </si>
  <si>
    <t xml:space="preserve">выполнено строительство газопровода-ввода к жилому дому ул. Кооперативная   80 г Киров     </t>
  </si>
  <si>
    <t>выполнено строительство газопровода-ввода к жилому дому №62 в сл. Лосево г. Кирова (кадастровый номер земельного участка 43:40:003010:21)</t>
  </si>
  <si>
    <t>выполнено строительство газопровода-ввода к жилому дому г. Киров, ул. Слобода Лосево, д. 12</t>
  </si>
  <si>
    <t>выполнено строительство газопровода-ввода к жилому дому по адресу: Кировская область, г. Киров, мкр. Лянгасово, ул. Чапаева, д. 30 кн 43:40:002017:12</t>
  </si>
  <si>
    <t>выполнено строительство газопровода-ввода к жилому дому по адресу: г.Киров, Зои космодемьянской, д. 18, кн 43:40:000616:0002</t>
  </si>
  <si>
    <t>выполнено строительство газопровода-ввода к жилому дому ул.Жигаловская (Нововятский район) д.16 г Киров</t>
  </si>
  <si>
    <t>выполнено строительство газопровода-ввода к жилому дому ул. 4-й Пятилетки, д. 90, г Киров</t>
  </si>
  <si>
    <t>выполнено строительство газопровода-ввода к жилому дому ул. Новая, д. 22, г Киров</t>
  </si>
  <si>
    <t>выполнено  строительство газопровода-ввода к жилому дому ул. Запрудная д.16А г Киров</t>
  </si>
  <si>
    <t>выполнено строительство газопровода-ввода к жилому дому №30А в сл. Вахрино г. Кирова (кадастровый номер земельного участка 43:40:003014:614)</t>
  </si>
  <si>
    <t>выполнено строительство газопровода-ввода к жилому дому сл. Вахрино д. 47 г Киров</t>
  </si>
  <si>
    <t>выполнено строительство газопровода-ввода к жилому дому ул. Коллективная, д. 52, г Киров (кадастровый номер земельного участка 43:40:000534:153)</t>
  </si>
  <si>
    <t>выполнено строительство газопровода-ввода к жилому дому ул. Коллективная, д. 65, г Киров</t>
  </si>
  <si>
    <t>выполнено строительство газопровода-ввода к жилому дому  по адресу: ул.Запрудная, г. Кирова д. 18 кн 43:40:000853:20</t>
  </si>
  <si>
    <t>выполнено строительство газопровода-ввода к жилому дому г. Киров, сл. Шики, д. 30б</t>
  </si>
  <si>
    <t xml:space="preserve">выполнено строительство газопровода-ввода к жилому дому по адресу: ул. Новостройка, д. 3г. Кирова кн  43:40:000638:0048 </t>
  </si>
  <si>
    <t>выполнено строительство газопровода-ввода к жилому дому ул.Петровская, 6 г. Кирова</t>
  </si>
  <si>
    <t>выполнено строительство газопровода-ввода к жилому дому по адресу: Кировская область, г. Киров, ул. Хлыновская, д. 17, кв. 1 кн 43:40:000441:42</t>
  </si>
  <si>
    <t>выполнено строительство газопровода-ввода к жилому дому по адресу: Слобода Кокуй, ул. Центральная, д. 4 КН 43:40:003017:153</t>
  </si>
  <si>
    <t>выполнено строительство газопровода-ввода к жилому дому № 8 по ул. Центральная в слободе Кокуй г. Кирова (кадастровый номер земельного участка 43:40:003017:58)</t>
  </si>
  <si>
    <t>выполнено строительство газопровода-ввода к жилому дому ул. Совхозная 88, г Киров</t>
  </si>
  <si>
    <t>выполнено строительство газопровода-ввода к жилому дому сл. Шулаи, д. 2, г Киров</t>
  </si>
  <si>
    <t>выполнено строительство газопровода-ввода к жилому дому г. Киров сл. Шики, 24-1</t>
  </si>
  <si>
    <t>выполнено строительство газопровода-ввода к жилому дому расположенного по адресу: Кировская область, г. Киров ул. Серовская, д. 2 кн 43:40:000625:30</t>
  </si>
  <si>
    <t>выполнено строительство газопровода-ввода к жилому дому ул. Калининцы 6, г Киров</t>
  </si>
  <si>
    <t>выполнено строительство газопровода-ввода к жилому дому по ул. Тополиная (Нововятский район), д. 2 г. Кирова (кадастровый номер земельного участка 43:40:000850:45)</t>
  </si>
  <si>
    <t>выполнено строительство газопровода-ввода к жилому дому ул. Фестивальная 56, г Киров</t>
  </si>
  <si>
    <t>выполнено строительство газопровода-ввода к жилому дому по адресу: Кировская область, г.Киров, ул.Снежная, д.11 кн 43:40:000625:132</t>
  </si>
  <si>
    <t>выполнено строительство газопровода-ввода к жилому дому № 5 по ул.Александра Орлова в г. Кирове (кадастровый номер земельного участка 43:40:000796:0085)</t>
  </si>
  <si>
    <t>выполнено строительство газопровода-ввода к жилому дому к.н.  43:40:000513:44 по адресу: ировская область, г.Киров, п. Новый, ул.Тюленина д.22</t>
  </si>
  <si>
    <t>выполнено строительство газопровода-ввода к жилому дому сл. Вахрино д.6а г Киров</t>
  </si>
  <si>
    <t>выполнено строительство газопровода-ввода к жилому дому сл. Дымково, ул. Огородная д.3 г Киров</t>
  </si>
  <si>
    <t>выполнено строительство газопровода-ввода к жилому дому по адресу: Слобода Луговые, ул.Новослободская, д.25 кн 43:40:000494:234</t>
  </si>
  <si>
    <t>выполнено строительство газопровода-ввода к жилому дому по адресу: г. Киров, ул. Петровская, д. 32 н 43:40:000625:295</t>
  </si>
  <si>
    <t>выполнено строительство газопровода-ввода к жилому дому по адресу: г.Киров, ул. Искры, д.32 кн 43:40:000609:259</t>
  </si>
  <si>
    <t>выполнено строительство газопровода-ввода к жилому дому ул. Александра Орлова, 18 г. Кирова</t>
  </si>
  <si>
    <t xml:space="preserve">выполнено строительство газопровода-ввода к жилому дому ул.Проезжая, д.44  г Киров </t>
  </si>
  <si>
    <t>выполнено строительство газопровода-ввода к жилому дому, сл. Дымково, ул. Первомайская д.17 г Киров</t>
  </si>
  <si>
    <t>выполнено строительство газопровода-ввода к жилому дому сл. Вахрино, 41, г. Кирова</t>
  </si>
  <si>
    <t>выполнено строительство газопровода-ввода к жилому дому по адресу: Кировская область, г.Киров, ул. Спортивная, д. 16 кн 43:40:000575:45</t>
  </si>
  <si>
    <t>выполнено строительство газопровода-ввода к жилому дому № 50 по ул. Восьмого марта в г. Киров (земельный участок с кадастровым номером 43:40:000625:239)</t>
  </si>
  <si>
    <t>выполнено строительство газопровода-ввода до земельного участка с кадастровым номером 43:40:000549:66 по адресу: Кировская область, г. Киров, ул. Новая, д.102</t>
  </si>
  <si>
    <t>выполнено строительство газопровода-ввода к жилому дому № 10 по ул.Жигаловская (Нововятский район) в г. Киров (кадастровый номер земельного участка 43:40:000809:6)</t>
  </si>
  <si>
    <t>выполнено строительство газопровода-ввода к жилому дому № 6 по ул. Кленовая в г. Киров (земельный участок с кадастровым номером 43:40:000640:28)</t>
  </si>
  <si>
    <t>выполнено строительство газопровода-ввода к жилому дому № 36 по ул. Российская в г. Киров (земельный участок с кадастровым номером 43:40:000622:123)</t>
  </si>
  <si>
    <t>выполнено строительство газопровода-ввода к жилому дому № 49 по ул. Российская в г. Киров (земельный участок с кадастровым номером 43:40:000625:283)</t>
  </si>
  <si>
    <t>выполнено строительство газопровода-ввода к жилому дому № 105 по ул. Весенняя в г. Киров (земельный участок с кадастровым номером 43:40:000081:787)</t>
  </si>
  <si>
    <t>выполнено строительство газопровода-ввода к жилому дому № 14 по ул. Усадебная в сл. Луговые г. Кирова (кадастровый номер земельного участка 43:40:000723:147)</t>
  </si>
  <si>
    <t>выполнено строительство газопровода-ввода к жилому дому № 11 по ул. Луговая в г. Киров (земельный участок с кадастровым номером 43:40:000607:368)</t>
  </si>
  <si>
    <t>выполнено строительство газопровода-ввода к жилому дому № 12 по ул.Жигаловская (Нововятский район) в г. Киров (кадастровый номер земельного участка 43:40:000809:35)</t>
  </si>
  <si>
    <t>выполнено строительство газопровода-ввода к жилому дому № 17 по ул. Кошевого в мкр. Лянгасово г. Кирова (земельный участок с кадастровым номером 43:40:002017:6)</t>
  </si>
  <si>
    <t>выполнено строительство газопровода-ввода к жилому дому № 31 по ул. Железнодорожная в мкр. Лянгасово г. Кирова (земельный участок с кадастровым номером 43:40:002015:14)</t>
  </si>
  <si>
    <t xml:space="preserve">выполнено строительство газопровода-ввода к жилому дому № 4 по ул. Кошевого в мкр. Лянгасово г. Кирова (земельный участок с кадастровым номером 43:40:002013:0026) </t>
  </si>
  <si>
    <t>выполнено строительство газопровода-ввода к жилому дому № 29 по ул. Новая в г. Киров (земельный участок с кадастровым номером 43:40:000513:0006)</t>
  </si>
  <si>
    <t>выполнено строительство газопровода-ввода к жилому дому по адресу: Кировская область, г. Киров, ул. Хлыновская, д. 17, кв. 2 кн 43:40:000441:42</t>
  </si>
  <si>
    <t>выполнено строительство газопровода-ввода к жилому дому расположенного по адресу: Кировская область, г. Киров, ул. Урожайная, д. 28 кн 43:40:000086:99</t>
  </si>
  <si>
    <t>выполнено строительство газопровода-ввода к жилому дому №28 по ул. Панфиловская в г. Киров (кадастровый номер земельного участка 43:40:000529:17)</t>
  </si>
  <si>
    <t>выполнено строительство газопровода-ввода к жилому дому №57 по ул. Громовой в г. Киров (кадастровый номер земельного участка 43:40:000550:350)</t>
  </si>
  <si>
    <t>выполнено строительство газопровода-ввода к жилому дому № 32 по ул.Володарского (Нововятский) в г. Кирове (кадастровый номер земельного участка 43:40:000875:54)</t>
  </si>
  <si>
    <t>выполнено строительство газопровода-ввода к жилому дому №18 по ул. Нововятская в г. Кирове (кадастровый номер земельного участка 43:40:000859:116)</t>
  </si>
  <si>
    <t>выполнено строительство газопровода-ввода к жилому дому №17 по ул. Александра Орлова в г. Киров (кадастровый номер земельного участка 43:40:000796:91)</t>
  </si>
  <si>
    <t>выполнено строительство газопровода-ввода к жилому дому №16Б в сл. Решетники г. Кирова (кадастровый номер земельного участка 43:40:003021:203)</t>
  </si>
  <si>
    <t>выполнено строительство газопровода-ввода к жилому дому № 10 по пер. Чайковского в г. Кирове (кадастровый номер земельного участка 43:40:000644:6)</t>
  </si>
  <si>
    <t>выполнено строительство газопровода-ввода к жилому дому № 28а по ул. Ветеранов (Нововятский) в г. Кирове (кадастровый номер земельного участка 43:40:000796:389)</t>
  </si>
  <si>
    <t>выполнено строительство газопровода до земельного участка с кадастровым номером 43:40:000796:80 по адресу: Кировская область, г. Киров, ул. Александра Орлова, д. 22</t>
  </si>
  <si>
    <t>выполнено строительство газопровода до земельного участка с кадастровым номером 43:40:000604:297 по адресу: Кировская область, г. Киров, ул. Вишневая, д. 15</t>
  </si>
  <si>
    <t>выполнено строительство газопровода до земельного участка с кадастровым номером 43:40:000796:204 по адресу: г. Киров, ул. А.Орлова, 16</t>
  </si>
  <si>
    <t>выполнено строительство газопровода-ввода к жилому дому №2 кв. 2 по ул. Восточная в г. Киров Кировской области</t>
  </si>
  <si>
    <t>выполнено строительство газопровода-ввода к жилому дому №11 по ул. Жигаловская в г. Кирове (кадастровый номер земельного участка 43:40:000808:1)</t>
  </si>
  <si>
    <t>выполнено строительство газопровода-ввода к жилому дому № 15а в сл. Решетники в г. Кирове (кадастровый номер земельного участка 43:40:003021:118)</t>
  </si>
  <si>
    <t>выполнено строительство газопровода-ввода к жилому дому № 15 в слобода Шулаи в г. Кирове (кадастровый номер земельного участка У3029-022)</t>
  </si>
  <si>
    <t>выполнено строительство газопровода-ввода к жилому дому №5 по ул. Южная в мкр. Лянгасово г. Кирова (кадастровый номер земельного участка 43:40:002013:0012)</t>
  </si>
  <si>
    <t>выполнено строительство газопровода-ввода к жилому дому №20 по ул. Нововятская в г. Кирове (кадастровый номер земельного участка 43:40:000859:0018)</t>
  </si>
  <si>
    <t>выполнено строительство газопровода-ввода к жилому дому №7 по ул. Жигаловская в г. Кирове (кадастровый номер земельного участка 43:40:000808:2)</t>
  </si>
  <si>
    <t>выполнено строительство газопровода-ввода к жилому дому №45 в сл. Вахрино г. Кирова (кадастровый номер земельного участка 43:40:003014:0036)</t>
  </si>
  <si>
    <t>выполнено строительство газопровода-ввода к жилому дому №60 по ул. Восьмого марта в г. Киров (кадастровый номер земельного участка 43:40:000625:245)</t>
  </si>
  <si>
    <t>выполнено строительство газопровода-ввода к жилому дому № 36а по ул. Милицейская в г. Кирове (кадастровый номер земельного участка  43:40:000400:0019)</t>
  </si>
  <si>
    <t>выполнено строительство газопровода-ввода к жилому дому № 34 по ул. Ветеранов (Нововятский район) в г. Киров (кадастровый номер земельного участка 43:40:000796:345)</t>
  </si>
  <si>
    <t>выполнено строительство газопровода-ввода к жилому дому № 15 по ул. Образцовая в п. Садаковский г. Кирова (кадастровый номер земельного участка 43:40:002414:396)</t>
  </si>
  <si>
    <t>выполнено строительство газопровода-ввода к жилому дому № 1 по тер. ДК Калинка в д. Боровые г. Кирова (кадастровый номер земельного участка 43:40:002214:81)</t>
  </si>
  <si>
    <t>выполнено строительство газопровода-ввода к жилому дому № 12 по тер. ДК Калинка в д. Боровые г. Кирова (кадастровый номер земельного участка 43:40:002214:209)</t>
  </si>
  <si>
    <t>выполнено строительство газопровода-ввода к жилому дому №15 на тер. ДК Калинка в д. Боровые г. Кирова (кадастровый номер земельного участка 43:40:002305:29)</t>
  </si>
  <si>
    <t>выполнено строительство газопровода-ввода к жилому дому №17 на тер. ДК Калинка в д. Боровые г. Кирова (кадастровый номер земельного участка 43:40:002305:27)</t>
  </si>
  <si>
    <t>выполнено строительство газопровода-ввода к жилому дому №18 на тер. ДК Калинка в д. Боровые г. Кирова (кадастровый номер земельного участка 43:40:002305:26)</t>
  </si>
  <si>
    <t>выполнено строительство газопровода-ввода к жилому дому № 17, кв. 2 по ул. Бумажников в пгт. Мурыгино Юрьянского района (кадастровый номер земельного участка 43:38:270106:0090)</t>
  </si>
  <si>
    <t>выполнено строительство газопровода-ввода к жилому дому № 20 в сл. Вахрино в г. Кирове (кадастровый номер земельного участка 43:40:003014:241)</t>
  </si>
  <si>
    <t>выполнено строительство газопровода-ввода к жилому дому № 74А по ул. 4-Пятилетки в г. Кирове (кадастровый номер земельного участка 43:40:000551:27)</t>
  </si>
  <si>
    <t>выполнено строительство газопровода-ввода к жилому дому № 1/24 в мкр. Лянгасово, ул. Гражданская/Чапаева в г. Кирове (кадастровый номер земельного участка 43:40:002017:19)</t>
  </si>
  <si>
    <t>выполнено строительство газопровода-ввода к жилому дому № 17А по ул. Живописная в д. Чарушины в г. Кирове (кадастровый номер земельного участка 43:40:003221:0299)</t>
  </si>
  <si>
    <t>выполнено строительство газопровода-ввода к жилому дому № 24Б по ул. Поселковая в с. Бахта г. Кирова (кадастровый номер земельного участка 43:40:003207:224)</t>
  </si>
  <si>
    <t>выполнено строительство газопровода-ввода к жилому дому № 8 по ул. Светличная в п. Дороничи г. Кирова (кадастровый номер земельного участка 43:40:002601:279)</t>
  </si>
  <si>
    <t>выполнено строительство газопровода-ввода к жилому дому № 26 по ул. Петровская в г. Кирове (кадастровый номер земельного участка 43:40:000625:161)</t>
  </si>
  <si>
    <t>выполнено строительство газопровода-ввода к жилому дому № 20 по ул. Фигурная в п. Дороничи г. Кирова (кадастровый номер земельного участка 43:40:002607:184)</t>
  </si>
  <si>
    <t>выполнено строительство газопровода-ввода к жилому дому № 42 по тер. массив Бахтинка-3 в с. Бахта г. Кирова (кадастровый номер земельного участка 43:40:003201:767)</t>
  </si>
  <si>
    <t>выполнено строительство газопровода-ввода к жилому дому № 19 по ул. Труда в д. Колобовщина г. Кирова (кадастровый номер земельного участка 43:40:003224:73)</t>
  </si>
  <si>
    <t>выполнено строительство газопровода-ввода к жилому дому № 2Б по ул. Свободы в д. Колобовщина г. Кирова (кадастровый номер земельного участка 43:40:003224:92)</t>
  </si>
  <si>
    <t>выполнено строительство газопровода-ввода к жилому дому № 18 по ул. Речная в д. Малая Субботиха г. Кирова (кадастровый номер земельного участка 43:40:003631:254)</t>
  </si>
  <si>
    <t>выполнено строительство газопровода-ввода к жилому дому № 28 по ул. Центральная в д. Малая Субботиха г. Кирова (кадастровый номер земельного участка 43:40:003632:1001)</t>
  </si>
  <si>
    <t>выполнено строительство газопровода-ввода к жилому дому № 31 по ул. Майская в п. Костино г. Кирова (кадастровый номер земельного участка 43:40:002507:86)</t>
  </si>
  <si>
    <t>выполнено строительство газопровода-ввода к жилому дому № 35 по ул. Майская в п. Костино г. Кирова (кадастровый номер земельного участка 43:40:002507:308)</t>
  </si>
  <si>
    <t>выполнено строительство газопровода-ввода к жилому дому № 30а по ул. Майская в п. Костино г. Кирова (кадастровый номер земельного участка 43:40:002507:314)</t>
  </si>
  <si>
    <t>выполнено строительство газопровода-ввода к жилому дому №21 по ул. Маршала Говорова в г. Кирове (кадастровый номер земельного участка 43:40:000481:509)</t>
  </si>
  <si>
    <t>выполнено строительство газопровода-ввода к жилому дому № 74 по ул. Фестивальная в г. Кирове (кадастровый номер земельного участка 43:40:000554:15)</t>
  </si>
  <si>
    <t>выполнено строительство газопровода-ввода к жилому дому №20 по ул. Счастливая в д. Шутовщина Кирово-Чепецкого района (кадастровый номер земельного участка 43:12:124000:691)</t>
  </si>
  <si>
    <t>выполнено строительство газопровода-ввода к жилому дому №7 по ул. Центральная в д. Поздино Кирово-Чепецкого района (кадастровый номер земельного участка 43:12:120701:473)</t>
  </si>
  <si>
    <t>выполнено строительство газопровода-ввода к жилому дому № 10 по ул. Весенняя в пгт Мурыгино Юрьянского района (кадастровый номер земельного участка 43:38:270101:105)</t>
  </si>
  <si>
    <t>выполнено строительство газопровода-ввода к жилому дому № 10 в сл. Шельпяки, ул. Чистопольская в г. Кирове (кадастровый номер земельного участка 43:40:003028:50)</t>
  </si>
  <si>
    <t>выполнено строительство газопровода-ввода к жилому дому № 8 по ул. Нововятская (Нововятский) в г. Кирове (кадастровый номер земельного участка 43:40:000859:72)</t>
  </si>
  <si>
    <t>выполнено строительство газопровода-ввода к жилому дому № 26 по ул. Нововятская (Нововятский) в г. Кирове (кадастровый номер земельного участка 43:40:000859:0061)</t>
  </si>
  <si>
    <t>выполнено строительство газопровода-ввода к жилому дому № 16 по ул. Набережная в с. Бахта г. Кирова (кадастровый номер земельного участка 43:40:003207:170)</t>
  </si>
  <si>
    <t>выполнено строительство газопровода-ввода к жилому дому № 1 по ул. Северная в п. Ганино г. Кирова (кадастровый номер земельного участка 43:40:002200:469)</t>
  </si>
  <si>
    <t>выполнено строительство газопровода-ввода к жилому дому № 7 по ул. Школьная в с. Порошино г. Кирова (кадастровый номер земельного участка 43:40:003605:175)</t>
  </si>
  <si>
    <t>выполнено строительство газопровода-ввода к жилому дому № 4 по ул. Художника Колчанова в с. Порошино г. Кирова (кадастровый номер земельного участка 43:40:003601:1317)</t>
  </si>
  <si>
    <t>выполнено строительство газопровода-ввода к жилому дому № 3 по ул. Высокая в п. Садаковский г. Кирова (кадастровый номер земельного участка 43:40:002515:97)</t>
  </si>
  <si>
    <t>выполнено строительство газопровода-ввода к жилому дому № 3Б по ул. Михайловская в п. Садаковский г. Кирова (кадастровый номер земельного участка 43:40:002417:173)</t>
  </si>
  <si>
    <t>выполнено строительство газопровода-ввода к жилому дому № 32 по ул. Майская в п. Костино г. Кирова (кадастровый номер земельного участка 43:40:002507:310)</t>
  </si>
  <si>
    <t>выполнено строительство газопровода-ввода к жилому дому № 5 по ул. Калининцы в г. Кирове (кадастровый номер земельного участка 43:40:000549:185)</t>
  </si>
  <si>
    <t>выполнено строительство газопровода-ввода к жилому дому №11/2 в д. Березино Кирово-Чепецкого района (кадастровый номер земельного участка 43:12:120101:358)</t>
  </si>
  <si>
    <t>выполнено строительство газопровода-ввода к жилому дому № 32А по ул.Володарского (Нововятский) в г. Кирове (кадастровый номер земельного участка 43:40:000875:190)</t>
  </si>
  <si>
    <t>выполнено строительство газопровода-ввода к жилому дому № 26 по ул. Свободы в с. Пасегово Кирово-Чепецкого района (кадастровый номер земельного участка43:12:031806:698)</t>
  </si>
  <si>
    <t>выполнено строительство газопровода-ввода к жилому дому № 9 по ул. Луговая в с. Пасегово Кирово-Чепецкого района (кадастровый номер земельного участка 43:12:031806:314)</t>
  </si>
  <si>
    <t>выполнено строительство газопровода-ввода к жилому дому № 43 по ул. Радужная в д. Машкачи Слободского района (кадастровый номер земельного участка 43:30:390813:1668)</t>
  </si>
  <si>
    <t>выполнено строительство газопровода-ввода к жилому дому № 37 по ул. Андреевская в д. Бони г. Кирова (кадастровый номер земельного участка 43:40:002706:129)</t>
  </si>
  <si>
    <t>выполнено строительство газопровода-ввода к жилому дому № 14А по ул. Геолога Кассина в д. Гнусино г. Кирова (кадастровый номер земельного участка 43:30:070301:733)</t>
  </si>
  <si>
    <t>выполнено строительство газопровода-ввода к жилому дому № 14А по пер. Верхний в д. Шубино г. Кирова (кадастровый номер земельного участка 43:40:002213:714)</t>
  </si>
  <si>
    <t>выполнено строительство газопровода-ввода к жилому дому №88-2 по ул. Свободы в г. Кирове (кадастровый номер земельного участка 43:40:000330:39)</t>
  </si>
  <si>
    <t>выполнено строительство газопровода-ввода к жилому дому по ул. Проезжая, д. 32А г. Кирова (кадастровый номер земельного участка 43:40:000651:27)</t>
  </si>
  <si>
    <t>выполнено строительство газопровода-ввода к жилому дому по ул. Восьмого Марта, д. 48А г. Кирова (кадастровый номер земельного участка 43:40:000625:238)</t>
  </si>
  <si>
    <t>выполнено строительство газопровода-ввода к жилому дому в сл. Вахрино, д. 4 г. Кирова (кадастровый номер земельного участка 43:40:003014:233)</t>
  </si>
  <si>
    <t>выполнено строительство газопровода-ввода к жилому дому по ул. Юбилейная, д. 17 с. Бахта г. Кирова (кадастровый номер земельного участка 43:40:003205:240)</t>
  </si>
  <si>
    <t>выполнено строительство газопровода-ввода к жилому дому №34 по ул. Рябиновая в Нововятском районе г. Кирова (кадастровый номер земельного участка 43:40:000881:504)</t>
  </si>
  <si>
    <t>выполнено строительство газопровода-ввода к жилому дому по ул. Степная, д. 9 п. Садаковский г. Кирова (кадастровый номер земельного участка 43:40:002414:289)</t>
  </si>
  <si>
    <t>выполнено строительство газопровода-ввода к жилому дому по ул. Отрадная, д. 38 д. Лубни Слободского района (кадастровый номер земельного участка 43:30:390804:290)</t>
  </si>
  <si>
    <t>выполнено строительство газопровода-ввода к жилому дому по ул. Отрадная, д. 19А д. Лубни Слободского района (кадастровый номер земельного участка 43:30:390804:137)</t>
  </si>
  <si>
    <t>выполнено строительство газопровода-ввода к жилому дому по ул. Отрадная, д. 23А д. Лубни Слободского района (кадастровый номер земельного участка 43:30:390804:702)</t>
  </si>
  <si>
    <t>выполнено строительство газопровода-ввода к жилому дому по ул. Отрадная, д. 34 д. Лубни Слободского района (кадастровый номер земельного участка 43:30:390804:279)</t>
  </si>
  <si>
    <t>выполнено строительство газопровода-ввода к жилому дому по ул. Снежная, д. 21 г. Кирова (кадастровый номер земельного участка 43:40:000625:156)</t>
  </si>
  <si>
    <t>выполнено строительство газопровода-ввода к жилому дому по ул. 4-й Пятилетки, д. 92 г. Кирова (кадастровый номер земельного участка 43:40:000560:66)</t>
  </si>
  <si>
    <t>выполнено строительство газопровода-ввода к жилому дому по ул. Живописная, д. 60 д. Чарушины г. Кирова (кадастровый номер земельного участка 43:40:003221:0283)</t>
  </si>
  <si>
    <t>выполнено строительство газопровода-ввода к жилому дому по ул. Анкушинская, д. 16Б д. Гнусино г. Кирова (кадастровый номер земельного участка 43:30:070301:736)</t>
  </si>
  <si>
    <t>выполнено строительство газопровода-ввода к жилому дому №4а по ул. Геолога Кассина в д. Гнусино г. Кирова (кадастровый номер земельного участка 43:30:070301:732)</t>
  </si>
  <si>
    <t>выполнено строительство газопровода-ввода к жилому дому по ул. Чайкиной, д. 10 г. Кирова (кадастровый номер земельного участка 43:40:000525:314)</t>
  </si>
  <si>
    <t>выполнено строительство газопровода-ввода к жилому дому №15 в сдт Дружба г. Кирова (кадастровый номер земельного участка 43:40:030478:30)</t>
  </si>
  <si>
    <t>выполнено строительство газопровода-ввода к жилому дому по ул. Павла Корчагина, д. 158 г. Кирова (кадастровый номер земельного участка 43:40:000593:59)</t>
  </si>
  <si>
    <t>выполнено строительство газопровода-ввода к жилому дому по ул. Кирова (Нововятский), д.13 г. Кирова (кадастровый номер земельного участка 43:40:000859:118)</t>
  </si>
  <si>
    <t>выполнено строительство газопровода-ввода к жилому дому по ул. Набережная, д. 18-1 с. Бахта г. Кирова (кадастровый номер земельного участка 43:40:003205:0195)</t>
  </si>
  <si>
    <t>выполнено строительство газопровода-ввода к жилому дому по ул. Кирова (Нововятский), д. 22 г. Кирова (кадастровый номер земельного участка 43:40:000862:35)</t>
  </si>
  <si>
    <t>выполнено строительство газопровода-ввода к жилому дому №2 по пер. Елпашевский г. Кирова п. Ганино г. Кирова (кадастровый номер земельного участка 43:40:002203:0015)</t>
  </si>
  <si>
    <t>выполнено строительство газопровода-ввода к жилому дому по ул. Ореховая, д. 48-1 г. Кирова (кадастровый номер земельного участка 43:40:000556:5)</t>
  </si>
  <si>
    <t>выполнено строительство газопровода-ввода к жилому дому по ул. Молодежная, д. 34 с. Русское г. Кирова (кадастровый номер земельного участка 43:40:003400:1514)</t>
  </si>
  <si>
    <t>выполнено строительство газопровода-ввода к жилому дому по ул. Мира, д. 27 п. Дороничи г. Кирова (кадастровый номер земельного участка 43:40:002607:208)</t>
  </si>
  <si>
    <t>выполнено строительство газопровода-ввода к жилому дому по ул. Радужная, д. 19 д. Машкачи Слободского района (кадастровый номер земельного участка 43:30:390813:1450)</t>
  </si>
  <si>
    <t>выполнено строительство газопровода-ввода к жилому дому по ул. Вятская, д. 14 пгт Мурыгино Юрьянского района (кадастровый номер земельного участка 43:38:270108:2799)</t>
  </si>
  <si>
    <t>выполнено строительство газопровода-ввода к жилому дому по ул. Дачная, д. 11 пгт Мурыгино Юрьянского района (кадастровый номер земельного участка 43:38:270109:357)</t>
  </si>
  <si>
    <t>выполнено строительство газопровода-ввода к жилому дому № 90 по ул. Советская в пгт. Мурыгино Юрьянского района (кадастровый номер земельного участка 43:38:270105:0057)</t>
  </si>
  <si>
    <t>выполнено строительство газопровода-ввода к жилому дому № 66 по ул. Молодая Гвардия в пгт Мурыгино Юрьянского района (кадастровый номер земельного участка 43:38:270105:202)</t>
  </si>
  <si>
    <t>выполнено строительство газопровода-ввода к жилому дому №23 по ул. Радужная в д. Машкачи Слободского района (кадастровый номер земельного участка 43:30:390813:1452)</t>
  </si>
  <si>
    <t>выполнено строительство газопровода-ввода к жилому дому по ул. Федосеева, д. 7 г. Кирова (кадастровый номер земельного участка 43:40:000080:13)</t>
  </si>
  <si>
    <t>выполнено строительство газопровода-ввода к жилому дому по ул. Добровольская, д. 7 п. Садаковский г. Кирова (кадастровый номер земельного участка 43:40:002515:80)</t>
  </si>
  <si>
    <t>выполнено строительство газопровода-ввода к жилому дому по ул. Провинциальная, д. 19 п. Садаковский г. Кирова (кадастровый номер земельного участка 43:40:002414:325)</t>
  </si>
  <si>
    <t>выполнено строительство газопровода-ввода к жилому дому по ул. Весенняя, д. 11 п. Гирсово Юрьянского района (кадастровый номер земельного участка 43:38:260431:1046)</t>
  </si>
  <si>
    <t>выполнено строительство газопровода-ввода к жилому дому №1 по пер. Островского г. Кирова (кадастровый номер земельного участка 43:40:000810:8)</t>
  </si>
  <si>
    <t>выполнено строительство газопровода-ввода к жилому дому №78 по ул. Кооперативная в г. Киров (кадастровый номер земельного участка 43:40:000606:97)</t>
  </si>
  <si>
    <t>выполнено строительство газопровода-ввода к жилому дому по ул. Новая, д. 28Б в Слобода Кокуй г. Кирова (кадастровый номер земельного участка 43:40:003017:723)</t>
  </si>
  <si>
    <t>выполнено строительство газопровода-ввода к жилому дому в сл. Рязанцевы, д. 4Б г. Кирова (кадастровый номер земельного участка 43:40:000479:67)</t>
  </si>
  <si>
    <t>выполнено строительство газопровода-ввода к жилому дому по ул. Богородская, д. 70 д. Богородская г. Кирова (кадастровый номер земельного участка 43:40:003611:325)</t>
  </si>
  <si>
    <t>выполнено строительство газопровода-ввода к жилому дому по ул. Веселая, д. 19 п. Дороничи г. Кирова (кадастровый номер земельного участка 43:40:002600:40)</t>
  </si>
  <si>
    <t>выполнено строительство газопровода-ввода к жилому дому по ул. 8-я, д. 4/1 п. Дороничи г. Кирова (кадастровый номер земельного участка 43:40:002608:201)</t>
  </si>
  <si>
    <t>выполнено строительство газопровода-ввода к жилому дому по ул. Фигурная, д. 13 п. Дороничи г. Кирова (кадастровый номер земельного участка 43:40:002607:154)</t>
  </si>
  <si>
    <t>выполнено строительство газопровода-ввода к жилому дому по ул. Образцовая, д. 13 п. Садаковский г. Кирова (кадастровый номер земельного участка 43:40:002414:267)</t>
  </si>
  <si>
    <t>выполнено строительство газопровода-ввода к жилому дому по ул. Юности, д. 6 д. Сергеево г. Кирова (кадастровый номер земельного участка 43:40:002215:558)</t>
  </si>
  <si>
    <t>выполнено строительство газопровода-ввода к жилому дому в сл. Шулаи, д. 3 г. Кирова (кадастровый номер земельного участка 43:40:003029:0033)</t>
  </si>
  <si>
    <t>выполнено строительство газопровода-ввода к жилому дому по ул. Северная, д. 18 д. Поздино Кирово-Чепецкого района (кадастровый номер земельного участка 43:12:120701:13)</t>
  </si>
  <si>
    <t>выполнено строительство газопровода-ввода к жилому дому по ул. Успешная, д. 19 д. Чарушины г. Кирова (кадастровый номер земельного участка 43:40:003233:11)</t>
  </si>
  <si>
    <t>выполнено строительство газопровода-ввода к жилому дому по ул. Журавлиная, д. 4 д. Чарушины г. Кирова (кадастровый номер земельного участка 43:40:003221:429)</t>
  </si>
  <si>
    <t>выполнено строительство газопровода-ввода к жилому дому по ул. Потребкооперации, д. 22 г. Кирова (кадастровый номер земельного участка 43:40:000520:26)</t>
  </si>
  <si>
    <t>выполнено строительство газопровода-ввода к жилому дому по ул. Муромская, д. 3 г. Кирова (кадастровый номер земельного участка 43:40:000723:102)</t>
  </si>
  <si>
    <t>выполнено строительство газопровода-ввода к жилому дому по ул. Слобода Столбики, д. 17 г. Кирова (кадастровый номер земельного участка 43:40:000535:68)</t>
  </si>
  <si>
    <t>выполнено строительство газопровода-ввода к жилому дому по ул. Песочная, д. 40 г. Кирова (кадастровый номер земельного участка 43:40:000559:7)</t>
  </si>
  <si>
    <t>выполнено строительство газопровода-ввода к жилому дому №79 по ул. Гастелло г. Кирова (кадастровый номер земельного участка 43:40:000549:183)</t>
  </si>
  <si>
    <t>выполнено строительство газопровода-ввода к жилому дому №33 по ул. Луганская г. Кирова (кадастровый номер земельного участка 43:40:000087:68)</t>
  </si>
  <si>
    <t>выполнено строительство газопровода-ввода к жилому дому №17 по ул. Губинская в мкр. Радужный г. Кирова (кадастровый номер земельного участка 43:40:004008:55)</t>
  </si>
  <si>
    <t>выполнено строительство газопровода-ввода к жилому дому по ул. Филатова, д. 39 г. Кирова (кадастровый номер земельного участка 43:40:000593:99)</t>
  </si>
  <si>
    <t>выполнено строительство газопровода-ввода к жилому дому №19 по ул. Рассветная п. Чистые Пруды г. Кирова (кадастровый номер земельного участка 43:40:002806:14)</t>
  </si>
  <si>
    <t>выполнено строительство газопровода-ввода к жилому дому №1 по пер. Луговой п. Чистые Пруды г. Кирова (кадастровый номер земельного участка 43:40:002811:41)</t>
  </si>
  <si>
    <t>выполнено строительство газопровода-ввода к жилому дому №4А по ул. Южная в п. Костино г. Кирова (кадастровый номер земельного участка 43:40:002402:445)</t>
  </si>
  <si>
    <t>выполнено строительство газопровода-ввода к жилому дому по ул. Луговая, д. 2 п. Сосновый г. Кирова (кадастровый номер земельного участка 43:40:003212:449)</t>
  </si>
  <si>
    <t xml:space="preserve">выполнено строительство газопровода-ввода к жилому дому № 65А/2 сл. Лянгасы г. Кирова (кадастроый номер земельного участка 43:40:000074:464) </t>
  </si>
  <si>
    <t>выполнено строительство газопровода-ввода к жилому дому № 33А ул. Вишневая  г. Кирова (кадастровый номер земельного участка 43:40:000606:103)</t>
  </si>
  <si>
    <t>выполнено строительство газопровода-ввода к жилому дому №19 д. Русское (кадастровый номер земельного участка 43:40:002818:152)</t>
  </si>
  <si>
    <t>выполнено строительство газопровода-ввода к жилому дому № 86 ул. Гастелло  г. Кирова (кадастровый номер земельного участка 43:40:000557:111)</t>
  </si>
  <si>
    <t>выполнено строительство газопровода-ввода к жилому дому № 1 ул. Мичурина (Нововятск) г. Кирова (кадастровый номер земельного участка 43:40:00857:14)</t>
  </si>
  <si>
    <t>выполнено строительство газопровода-ввода к жилому дому № 177 А ул. Павла Корчагина  г. Кирова (кадастровый номер земельного участка 43:40:000592:300)</t>
  </si>
  <si>
    <t>выполнено строительство газопровода-ввода к жилому дому № 75 ул. 4-й Пятилетки  г. Кирова (кадастровый номер земельного участка 43:40:000550:351)</t>
  </si>
  <si>
    <t>выполнено строительство газопровода-ввода к жилому дому № 3  ул. Центральная, сл. Кокуй, г. Кирова (кадастровый номер земельного участка 43:40:003017:0104)</t>
  </si>
  <si>
    <t>выполнено строительство газопровода-ввода к жилому дому № 11 пер. Шалаевский,  д. Бони (кадастровый номер земельного участка 43:40:002706:186)</t>
  </si>
  <si>
    <t>выполнено строительство газопровода-ввода к жилому дому №12 ул. Тихорецкая,  п. Дороничи (кадастровый номер земельного участка 43:40:002628:484)</t>
  </si>
  <si>
    <t>выполнено строительство газопровода-ввода к жилому дому № 28 ул. Маршала Говорова г. Кирова (кадастровый номер земельного участка 43:40:000481:161)</t>
  </si>
  <si>
    <t>выполнено строительство газопровода-ввода к жилому дому № 44-2 ул. Октябрьской Революции  г. Кирова (кадастровый номер земельного участка 43:40:000609:22)</t>
  </si>
  <si>
    <t>выполнено строительство газопровода-ввода к жилому дому № 4 ул. Профсоюзная  г. Котельнича (кадастровый номер земельного участка 43:43:311150:39)</t>
  </si>
  <si>
    <t>выполнено строительство газопровода-ввода к жилому дому №4 по ул. Маршала Говорова в г. Кирове (кадастровый номер земельного участка 43:40:000481:146)</t>
  </si>
  <si>
    <t>выполнено строительство газопровода-ввода к жилому дому № 26 ул. Озерная,  д. Богородская (кадастровый номер земельного участка 43:40:003610:615)</t>
  </si>
  <si>
    <t>выполнено строительство газопровода-ввода к жилому дому №74 ул. Коммуны,  с. Русское (кадастровый номер земельного участка 43:40:003400:183)</t>
  </si>
  <si>
    <t>выполнено строительство газопровода-ввода к жилому дому № 7А ул. Большая,  д. Кисели (кадастровый номер земельного участка 43:40:002445:76)</t>
  </si>
  <si>
    <t>выполнено строительство газопровода-ввода к жилому дому № 2 ул. Степная,  п. Садаковский (кадастровый номер земельного участка 43:40:002414:380)</t>
  </si>
  <si>
    <t>выполнено строительство газопровода-ввода к жилому дому № 39 ул. Ореховая  г. Кирова (кадастровый номер земельного участка 43:40:000556:4)</t>
  </si>
  <si>
    <t>выполнено строительство газопровода-ввода к жилому дому №87 ул. 4-й Пятилетки г. Кирова (кадастровый номер земельного участка 43:40:000550:29)</t>
  </si>
  <si>
    <t>выполнено строительство газопровода-ввода к жилому дому № 15А ул. Троицкая, сл. Кокуй  г. Кирова (кадастровый номер земельного участка 43:40:000494:9)</t>
  </si>
  <si>
    <t>выполнено строительство газопровода-ввода к жилому дому № 6 ул. Тагилинская, п. Садаковский (кадастровый номер земельного участка 43:40:002514:0020)</t>
  </si>
  <si>
    <t>выполнено строительство газопровода-ввода к жилому дому № 29 ДК Калинка  г. Кирова (кадастровый номер земельного участка 43:40:002305:37)</t>
  </si>
  <si>
    <t>выполнено строительство газопровода-ввода к жилому дому №10 кв. 1 ул. Лесная (Нововятский)  г. Кирова (кадастровый номер земельного участка 43:40:000886:65)</t>
  </si>
  <si>
    <t>выполнено строительство газопровода-ввода к жилому дому № 8, кв. 1 ул. Лесная (Нововятский)  г. Кирова (кадастровый номер земельного участка 43:40:000886:15)</t>
  </si>
  <si>
    <t>выполнено строительство газопровода-ввода к жилому дому № 3 ул. Черемуховая, с. Бахта (кадастровый номер земельного участка 43:40:003206:349)</t>
  </si>
  <si>
    <t>выполнено строительство газопровода-ввода к жилому дому № 9 ул. Юбилейная,  с. Бахта (кадастровый номер земельного участка 43:40:003205:468)</t>
  </si>
  <si>
    <t>выполнено строительство газопровода-ввода к жилому дому № 22 ул. Энтузиастов, с. Пасегово Кирово-Чепецкого района (кадастровый номер земельного участка 43:12:031806:158)</t>
  </si>
  <si>
    <t>выполнено строительство газопровода-ввода к жилому дому № 23 А ул. Овчарная,  п. Чистые Пруды (кадастровый номер земельного участка 43:40:002811:32)</t>
  </si>
  <si>
    <t>выполнено строительство газопровода-ввода к жилому дому № 26 Б ул. Поселковая, с. Бахта(кадастровый номер земельного участка 43:40:003207:149)</t>
  </si>
  <si>
    <t>выполнено строительство газопровода-ввода к жилому дому №9 ул. Суздальская, д. Нагорена Слободского района(кадастровый номер земельного участка 43:30:390813:698)</t>
  </si>
  <si>
    <t>выполнено строительство газопровода-ввода к жилому дому №24  ул. Благодатная,  д. Лубни Слободского района (кадастровый номер земельного участка 43:30:390804:700)</t>
  </si>
  <si>
    <t>выполнено строительство газопровода-ввода к жилому дому №1-2 ул. Коммунальная, пгт Мурыгино Юрьянского района (кадастровый номер земельного участка 43:38:270105:25)</t>
  </si>
  <si>
    <t>выполнено строительство газопровода-ввода к жилому дому № 20 кв. 2 ул. Лесная (Нововятский) г. Кирова (кадастровый номер земельного участка 43:40:000886:63)</t>
  </si>
  <si>
    <t>выполнено строительство газопровода-ввода к жилому дому №4 ул. Строительная, мкр Лянгасово г. Кирова (кадастровый номер земельного участка 43:40:002014:20)</t>
  </si>
  <si>
    <t>выполнено строительство газопровода-ввода к жилому дому №13 ул. Прудная г. Кирова (кадастровый номер земельного участка 43:40:000630:144)</t>
  </si>
  <si>
    <t>выполнено строительство газопровода-ввода к жилому дому №5  ул. Гражданская, д. 5, мкр. Лянгасово, г. Кирова (кадастровый номер земельного участка 43:40:002017:21)</t>
  </si>
  <si>
    <t>выполнено строительство газопровода-ввода к жилому дому № 14 ул. Малая,  д. Кисели г. Кирова (кадастровый номер земельного участка 43:40:002446:0007)</t>
  </si>
  <si>
    <t>выполнено строительство газопровода-ввода к жилому дому № 5 пер. Алтайский, д. Бони (кадастровый номер земельного участка 43:40:002706:204)</t>
  </si>
  <si>
    <t>выполнено строительство газопровода-ввода к жилому дому №6А д. Зуевская г. Кирова (кадастровый номер земельного участка 43:40:002440:16)</t>
  </si>
  <si>
    <t>выполнено строительство газопровода-ввода к жилому дому № 2А тер.  ул. Усадебная, д. 2а, Слобода Луговые, г. Кирова (кадастровый номер земельного участка 43:40:000494:240)</t>
  </si>
  <si>
    <t>выполнено строительство газопровода-ввода к жилому дому № 37 ул. Заречная, п. Сосновый (кадастровый номер земельного участка 43:40:003212:0299)</t>
  </si>
  <si>
    <t>выполнено строительство распределительного газопровода в д. Балезинщина г. Кирова Кировской области</t>
  </si>
  <si>
    <t>выполнено строительство распределительного газопровода расположенный по адресу: Кировская область, Слободской район, д. Нагорена, ул. Полевая.</t>
  </si>
  <si>
    <t>выполнено строительство распределительного газопровода по адресу: Кировская область, Слободской район, д. Лубни, ул. Благодатная</t>
  </si>
  <si>
    <t>выполнено строительство распределительного газопровода в д. Нагорена Слободского района Кировской области</t>
  </si>
  <si>
    <t>выполнено строительство распределительного газопровода в д. Головизнинцы Кирово-Чепецкого района (кадастровый квартал 43:12:330132)</t>
  </si>
  <si>
    <t>выполнено строительство распределительного газопровода в д. Русское г. Кирова Кировской области</t>
  </si>
  <si>
    <t>выполнено строительство распределительного газопровода в с. Порошино</t>
  </si>
  <si>
    <t>выполнено строительство распределительного газопровода по ул. Рябиновая, Земляничная в пгт. Мурыгино, Юрьянского района</t>
  </si>
  <si>
    <t>выполнено строительство распределительного газопровода по ул. Плетеневая, ул. Дружная, ул. Подсолнечная, ул. Спортивная в мкр. Лянгасово г. Кирова</t>
  </si>
  <si>
    <t>выполнено строительство распределительного газопровода в сл. Зиновы г. Кирова Кировской области</t>
  </si>
  <si>
    <t>выполнено строительство распределительного газопровода сл. Савинцы г. Кирова</t>
  </si>
  <si>
    <t>выполнено строительство распределительного газопровода по ул. Трактовая сл. Сошени г. Кирова</t>
  </si>
  <si>
    <t>выполнено строительство распределительного газопровода в сл. Шоломовская</t>
  </si>
  <si>
    <t>выполнено строительство распределительного газопровода по ул. Народная Октябрьского района г. Кирова</t>
  </si>
  <si>
    <t>выполнено строительство распределительного газопровода по ул. Березниковская, Каширская, Полевая, пер. Березниковский, 4-й, 5-й Дачный г. Кирова Кировской области</t>
  </si>
  <si>
    <t>выполнено строительство распределительного газопровода по ул. Краснофлотская г. Кирова</t>
  </si>
  <si>
    <t>выполнено строительство распределительного газопровода по ул. Щорса, ул. Радостная ул.Вдохновения в г. Кирове Кировской области</t>
  </si>
  <si>
    <t>выполнено строительство распределительного газопровода по ул. Шельпяковская,  г. Кирова</t>
  </si>
  <si>
    <t>выполнено строительство распределительного газопровода по ул. Серафимовича, Тимирязева, пер. Чижовский, Опытный, Строительный г. Кирова</t>
  </si>
  <si>
    <t>выполнено строительство распределительного газопровода по пер. 3-й Опытный в мкр. Зональный г. Кирова Кировской области</t>
  </si>
  <si>
    <t>выполнено строительство распределительного газопровода по ул. Рудницкого г. Кирова</t>
  </si>
  <si>
    <t>выполнено строительство распределительного газопровода по ул. Семаковская, Родниковская Первомайского района г. Кирова</t>
  </si>
  <si>
    <t>выполнено строительство распределительного газопровода по ул. Зеленина мкр. Коминтерн г. Кирова Первомайского района</t>
  </si>
  <si>
    <t>выполнено строительство газопровода до территории сдт. Спутник Первомайского района г. Кирова</t>
  </si>
  <si>
    <t>выполнено строительство распределительного газопровода по ул. Вологодской г. Кирова Кировской области Октябрьского района</t>
  </si>
  <si>
    <t>выполнено строительство распределительного газопровода в д. Гуси г. Кирова</t>
  </si>
  <si>
    <t>выполнено строительство распределительного газопровода по ул. Водопроводной г. Кирова Кировской области</t>
  </si>
  <si>
    <t>выполнено строительство распределительного газопровода в сл. Лосево г. Кирова</t>
  </si>
  <si>
    <t>выполнено строительство газопровода до территории сдт. Патриарх г. Киров</t>
  </si>
  <si>
    <t>выполнено строительство распределительного газопровода по ул. Приозерная мкр Вересники г. Кирова</t>
  </si>
  <si>
    <t>выполнено строительство распределительного газопровода в д. Эсауловы г. Кирова Кировской области</t>
  </si>
  <si>
    <t>выполнено строительство распределительного газопровода в д. Чарушины г. Кирова Кировской области</t>
  </si>
  <si>
    <t>выполнено строительство распределительного газопровода в слободе Соломинцы г. Кирова Кировской области</t>
  </si>
  <si>
    <t>выполнено строительство распределительного газопровода в сл. Поскребышевы</t>
  </si>
  <si>
    <t>выполнено строительство распределительного газопровода в д. Гавшонки, Кирово-Чепецкого района</t>
  </si>
  <si>
    <t>выполнено строительство распределительного газопровода в д.Лубни ул.Барская д.1</t>
  </si>
  <si>
    <t>выполнено строительство распределительного газопровода в сл. Фадино, до территории сдт Мичуринец, сдт Лепсе-3, сдт Любитель г. Кирова Кировской области</t>
  </si>
  <si>
    <t>выполнено строительство распределительного газопровода в п. Костино г. Кирова Кировской области</t>
  </si>
  <si>
    <t>выполнено строительство распределительного газопровода в д. Поздино Кирово-Чепецкого района Кировской области</t>
  </si>
  <si>
    <t>выполнено строительство распределительного газопровода в сл. Симоновская</t>
  </si>
  <si>
    <t>выполнено строительство распределительного газопровода по ул. Лермонтова, Чкалова, Новая, А. Ахматовой, Тухачевского, Газетная в г. Киров, Нововятский район</t>
  </si>
  <si>
    <t>выполнено строительство распределительного газопровода в Нововятском районе г. Кирова в квартале, ограниченном улицами: Р.Люксембург-Проектная-Ушакова-Щорса-Суворова-Ветеранов (2 и 3 этапы строительства)</t>
  </si>
  <si>
    <t>выполнено строительство распределительного газопровода по ул. Юности д. Сергеево г. Кирова Кировской области</t>
  </si>
  <si>
    <t>выполнено строительство распределительного газопровода по ул. Родниковая, ул. Мариевская, ул. Щедрина в г. Киров Нововятский район</t>
  </si>
  <si>
    <t>выполнено строительство распределительного газопровода в сл. Шельпяки (Окружная, д. 12) г. Кирова</t>
  </si>
  <si>
    <t>выполнено строительство распределительного газопровода по ул. Колокольная в п. Сосновый г. Кирова</t>
  </si>
  <si>
    <t>выполнено строительство газопровода до территории сдт Восход, сдт Мелодия, сдт Луговые Ленинского района г. Кирова (кадастровые кварталы 43:40:010478, 43:40:050478, 43:40:010486)</t>
  </si>
  <si>
    <t>выполнено строительство распределительного газопровода сл. Заполица, сл. Орлы г. Кирова Кировской области</t>
  </si>
  <si>
    <t>выполнено строительство распределительного газопровода в сл. Трушинцы г. Кирова Кировской области</t>
  </si>
  <si>
    <t>выполнено строительство распределительного газопровода по ул. Счастливая, Вятская, Малиновская в д. Шутовщина Кирово-Чепецкого района</t>
  </si>
  <si>
    <t>выполнено строительство распределительного газопровода по ул. Гостеприимная в п. Садаковский г. Кирова Кировской области</t>
  </si>
  <si>
    <t>выполнено строительство распределительного газопровода по ул.Курская и ул. Рудная, г.Кирова</t>
  </si>
  <si>
    <t>выполнено строительство распределительного газопровода по ул. Спортивная в с. Пасегово Кирово-Чепецкого района</t>
  </si>
  <si>
    <t>выполнено строительство распределительного газопровода в сл. Варсеги г. Кирова Кировской области</t>
  </si>
  <si>
    <t>выполнено строительство распределительного газопровода в  сл. Петелины</t>
  </si>
  <si>
    <t>выполнено строительство распределительного газопровода в сл. Луговые г. Кирова</t>
  </si>
  <si>
    <t>выполнено строительство распределительного газопровода по ул. Лесозаводской, пер. Крайний г. Кирова</t>
  </si>
  <si>
    <t>выполнено строительство распределительного газопровода по ул. Согласия, Советская, Хвойная, Южная, Лесная, Новая в п. Чистые пруды г. Кирова</t>
  </si>
  <si>
    <t>выполнено строительство газопровода до территории сдт Уют Первомайского района г. Кирова (кадастровый номер квартала 43:40:031252)</t>
  </si>
  <si>
    <t>выполнено строительство распределительного газопровода в д. Машкачи Слободского района</t>
  </si>
  <si>
    <t>выполнено строительство распределительного газопровода по ул. Полевая, Урожайная, Отрадная, Заря, Ромашковая в п. Чистые Пруды, в сл. Курочкины, Палкино г. Кирова и до территории сдт Чистые Пруды</t>
  </si>
  <si>
    <t>выполнено строительство распределительного газопровода в сл. Корчемкино г. Кирова</t>
  </si>
  <si>
    <t>выполнено строительство распределительного газопровода в д. Иунинцы г. Кирова</t>
  </si>
  <si>
    <t>выполнено строительство газопровода до территории сдт. Юбилейный Первомайского района г. Кирова (кадастровый номер квартала 43:40:001256)</t>
  </si>
  <si>
    <t>выполнено строительство газопровода до территории сдт. Ивушка и сдт. Заречье-2 Первомайского района г. Кирова (кадастровые номера кварталов 43:40:011257, 43:40:031258)</t>
  </si>
  <si>
    <t>выполнено строительство распределительного газопровода по ул. Майская в пгт Мурыгино Юрьянского района</t>
  </si>
  <si>
    <t>выполнено строительство распределительного газопровода в д. Филимоновщина Кирово-Чепецкого района</t>
  </si>
  <si>
    <t>выполнено строительство распределительного газопровода по ул. Якова Падерина и до территории сдт Здоровье в г. Киров</t>
  </si>
  <si>
    <t>выполнено строительство распределительного газопровода в сл. Шишканы г. Кирова</t>
  </si>
  <si>
    <t>выполнено строительство распределительного газопровода по ул. Апрельская в г. Кирове</t>
  </si>
  <si>
    <t>выполнено строительство распределительного газопровода в сл. Зоновы г. Кирова</t>
  </si>
  <si>
    <t>выполнено строительство распределительного газопровода до территории сдт. Прогресс-Производственная Ленинского района г. Кирова</t>
  </si>
  <si>
    <t>выполнено строительство распределительного газопровода в сл. Томиловы г. Кирова</t>
  </si>
  <si>
    <t>выполнено строительство распределительного газопровода по ул. Пристанская в г. Кирове</t>
  </si>
  <si>
    <t>выполнено строительство распределительного газопровода по ул. Ефима Бабушкина, до территории сдт. Садовод-Любитель-ТЭЦ-5, сдт. Железнодорожник-ТЭЦ-5 в г. Кирове</t>
  </si>
  <si>
    <t>выполнено строительство распределительного газопровода в сдт. Марковское г. Кирова</t>
  </si>
  <si>
    <t>выполнено строительство распределительного газопровода в д. Кисели по ул. Малая, ул. Большая</t>
  </si>
  <si>
    <t>выполнено строительство распределительного газопровода в д. Кисели, к жилым домам № 4А, по ул. Малая и № 16А, по ул. Большая</t>
  </si>
  <si>
    <t>выполнено строительство распределительного газопровода по ул. Энгельса, ул. Кирова в г. Киров Нововятский район</t>
  </si>
  <si>
    <t>выполнено строительство распределительного газопровода по ул. Грина в г. Киров Нововятский район</t>
  </si>
  <si>
    <t>выполнено строительство распределительного газопровода в д. Шутовщина, Кирово-Чепецкого района</t>
  </si>
  <si>
    <t>выполнено строительство распределительного газопровода по ул. Овражная в п. Дороничи г. Кирова</t>
  </si>
  <si>
    <t>выполнено строительство распределительного газопровода в с. Бахта, по ул Поселковая, массив бахтинка-2, ул. Терновая, ул. Юбилейная, Лесная, Заречная, Вьюнковая</t>
  </si>
  <si>
    <t>выполнено строительство распределительного газопровода в с. Русское, г. Кирова Кировской области</t>
  </si>
  <si>
    <t>выполнено строительство распределительного газопровода в п. Гирсово, Юрьянский район</t>
  </si>
  <si>
    <t>выполнено строительство распределительного газопровода по ул. Луговая в пгт Мурыгино Юрьянского района</t>
  </si>
  <si>
    <t xml:space="preserve">выполнено строительство распределительного газопровода в д. Домраченки, Юрьянского района </t>
  </si>
  <si>
    <t>выполнено строительство распределительного газопровода в д. Боярки, Юрьянского района</t>
  </si>
  <si>
    <t>выполнено строительство распределительного газопровода по ул. Железнодорожная, ул. Октябрьская, ул. Тургенева, ул. Марьино, ул. Целинная, ул. Садовая, ул. Трудовая, ул. О. Кошевого, ул. Пушкина в мкр. Лянгасово г. Кирова</t>
  </si>
  <si>
    <t>выполнено строительство распределительного газопровода по ул. Доктора Мышкина, Вахринская, Героя Скопина сл. Вахрино г. Кирова</t>
  </si>
  <si>
    <t>выполнено строительство распределительного газопровода по ул. Коммунистическая Нововятского района г. Кирова</t>
  </si>
  <si>
    <t>выполнено строительство распределительного газопровода по ул. Ветеранов, Сетевая, Красносельская в г. Киров Нововятский район</t>
  </si>
  <si>
    <t>выполнено строительство распределительного газопровода по ул. Добровольская, Столичная, Любимая п. Садаковский</t>
  </si>
  <si>
    <t>выполнено строительство распределительного газопровода в п. Ганино, по ул. Луговая, ул. Фабричная, ул. Северная, Кировская область, г. Киров</t>
  </si>
  <si>
    <t>выполнено строительство распределительного газопровода по ул. Тружеников в п. Ганино г. Кирова</t>
  </si>
  <si>
    <t>выполнено строительство распределительного газопровода в д. Малая Субботиха, тер. массив Никуленки г. Кирова Кировской области</t>
  </si>
  <si>
    <t>выполнено строительство распределительного газопровода по ул. Тверская, ул. Пагинская мкр. Коминтерн г. Кирова Первомайского района</t>
  </si>
  <si>
    <t xml:space="preserve">выполнено строительство распределительного газопровода в п. Захарищевы, по ул. Дорожников, ул. Старосельской, ул. Щитки Кировской обл., г. Киров, </t>
  </si>
  <si>
    <t>выполнено строительство распределительного газопровода в д. Наймушины Котельничского района</t>
  </si>
  <si>
    <t>выполнено строительство распределительного газопровода по ул. Речная в г. Котельнич</t>
  </si>
  <si>
    <t>выполнено строительство распределительного газопровода в д. Дуркино г. Кирова</t>
  </si>
  <si>
    <t>выполнено строительство распределительного газопровода в д. Чирки г. Кирова</t>
  </si>
  <si>
    <t>выполнено строительство распределительного газопровода до территории сдт. "Первый левый массив завода Авитек" г. Кирова</t>
  </si>
  <si>
    <t>выполнено строительство распределительного газопровода по ул. Советской Нововятского района г. Кирова</t>
  </si>
  <si>
    <t>выполнено строительство распределительного газопровода по ул. Красавинская в п. Ганино г. Кирова (кадастровый номер земельного участка 43:40:002203:655)</t>
  </si>
  <si>
    <t>выполнено строительство распределительного газопровода в д. Большие Кушовы г. Кирова</t>
  </si>
  <si>
    <t>выполнено строительство распределительного газопровода по ул. Дубровка в п. Садаковский г. Кирова</t>
  </si>
  <si>
    <t>выполнено строительство распределительного газопровода в д. Мараки г. Кирова</t>
  </si>
  <si>
    <t>выполнено строительство распределительного газопровода до территории сдт Сельский Строитель г. Кирова</t>
  </si>
  <si>
    <t>выполнено строительство распределительного газопровода по ул. Советская, ул. Наймушины г. Котельнича</t>
  </si>
  <si>
    <t>выполнено строительство распределительного газопровода по ул. Индустриальная  в мкр. Радужный г. Кирова</t>
  </si>
  <si>
    <t>выполнено строительство распределительного газопровода в сл. Малые Чижи г. Кирова</t>
  </si>
  <si>
    <t>выполнено строительство распределительного газопровода в д. Гуси г. Кирова (2 этап)</t>
  </si>
  <si>
    <t>выполнено строительство распределительного газопровода по ул. Германа Якшина Нововятского района г. Кирова</t>
  </si>
  <si>
    <t>выполнено строительство распределительного газопровода сдт. Варсеги г. Кирова</t>
  </si>
  <si>
    <t>выполнено строительство газопровода-ввода к жилому дому № 90 по ул. Колхозная в с. Шестаково Слободского района</t>
  </si>
  <si>
    <t>выполнено строительство газопровода-ввода к жилому дому № 18 по ул. Юбилейная в с. Шестаково Слободского района</t>
  </si>
  <si>
    <t>выполнено строительство газопровода-ввода к жилому дому № 6 по пер. Советский в с. Шестаково Слободского района (земельный участок с кадастровым номером 43:30:340403:211)</t>
  </si>
  <si>
    <t>выполнено строительство газопровода-ввода к жилому дому № 111 по ул. Колхозная в с. Шестаково Слободского района</t>
  </si>
  <si>
    <t>выполнено строительство газопровода-ввода к жилому дому № 113 по ул. Колхозная в с. Шестаково Слободского района</t>
  </si>
  <si>
    <t>выполнено строительство газопровода-ввода до жилого дома №27 по ул. Колхозная в с. Шестаково, Слободского района (кадастровый номер земельного участка 43:30:340401:0026)</t>
  </si>
  <si>
    <t>выполнено строительство газопровода-ввода к жилому дому №19 по ул. Никулицкая в с. Никульчино Слободского района(кадастровый номер земельного участка 43:30:120209:320)</t>
  </si>
  <si>
    <t>выполнено строительство газопровода-ввода к жилому дому № 5Б по ул. Троицкая в с. Никульчино Слободского района</t>
  </si>
  <si>
    <t>выполнено строительство газопровода-ввода к жилому дому с.Залазна, ул.Пушкина, д.19</t>
  </si>
  <si>
    <t>выполнено строительство газопровода-ввода к жилому дому с.Залазна, ул.Советская, д.22, кв.2</t>
  </si>
  <si>
    <t>выполнено строительство газопровода-ввода к жилому дому с.Залазна, ул.Пушкина, д.10, кв.2</t>
  </si>
  <si>
    <t>выполнено строительство газопровода-ввода к жилому дому с.Залазна, ул.Пушкина, д.10, кв.1</t>
  </si>
  <si>
    <t>выполнено строительство газопровода-ввода к жилому дому с.Залазна, ул.Советская, д.8</t>
  </si>
  <si>
    <t>выполнено строительство газопровода-ввода к жилому дому с.Залазна, ул.Гагарина, д.13А</t>
  </si>
  <si>
    <t>выполнено строительство газопровода-ввода к жилому дому с.Залазна, ул.Советская, д.32</t>
  </si>
  <si>
    <t>выполнено строительство газопровода-ввода к жилому дому с.Залазна, ул.Гагарина, д.1</t>
  </si>
  <si>
    <t>выполнено строительство газопровода-ввода к жилому дому с.Залазна, ул.Механизаторов, д.19, кв.2</t>
  </si>
  <si>
    <t>выполнено строительство газопровода-ввода к жилому дому с.Залазна, ул.Гагарина, д.18</t>
  </si>
  <si>
    <t>выполнено строительство газопровода-ввода к жилому дому с.Залазна, ул.Молодежная, д.2, кв.2</t>
  </si>
  <si>
    <t>выполнено строительство газопровода-ввода к жилому дому с.Залазна, ул.Молодежная, д.2, кв.1</t>
  </si>
  <si>
    <t>выполнено строительство газопровода-ввода к жилому дому с.Залазна, ул.Гагарина, д.55, кв.1</t>
  </si>
  <si>
    <t>выполнено строительство газопровода-ввода к жилому дому с.Залазна, ул.Горького, д.29</t>
  </si>
  <si>
    <t>выполнено строительство газопровода-ввода к жилому дому с.Залазна, ул.Пушкина, д.17А</t>
  </si>
  <si>
    <t>выполнено строительство газопровода-ввода к жилому дому с.Залазна, ул.Механизаторов, д.9, кв.2</t>
  </si>
  <si>
    <t>выполнено строительство газопровода-ввода к жилому дому с.Залазна, ул.Механизаторов, д.16, кв.1</t>
  </si>
  <si>
    <t>выполнено строительство газопровода-ввода к жилому дому с.Залазна, ул.Механизаторов, д.6</t>
  </si>
  <si>
    <t>выполнено строительство газопровода-ввода к жилому дому с.Залазна, ул.Советская, д.5, кв.1</t>
  </si>
  <si>
    <t>выполнено строительство газопровода-ввода к жилому дому № 1 по ул.Ленина в с. Залазна Омутнинского района</t>
  </si>
  <si>
    <t>выполнено строительство газопровода-ввода к жилому дому № 7 по ул.Ленина в с. Залазна Омутнинского района</t>
  </si>
  <si>
    <t>выполнено строительство газопровода-ввода к жилому дому № 9 по ул.Ленина в с. Залазна Омутнинского района</t>
  </si>
  <si>
    <t>выполнено строительство газопровода-ввода к жилому дому № 18 по ул.Комсомольская в с. Залазна Омутнинского района</t>
  </si>
  <si>
    <t>выполнено строительство газопровода-ввода к жилому дому № 18, кв. 2 по ул.Механизаторов в с. Залазна Омутнинского района</t>
  </si>
  <si>
    <t>выполнено строительство газопровода-ввода к жилому дому № 24 по ул.Чапаева в с. Залазна Омутнинского района</t>
  </si>
  <si>
    <t>выполнено строительство газопровода-ввода к жилому дому № 7 по ул.Советская в с. Залазна Омутнинского района</t>
  </si>
  <si>
    <t>выполнено строительство газопровода-ввода к жилому дому № 18 по ул.Советская в с. Залазна Омутнинского района</t>
  </si>
  <si>
    <t>выполнено строительство газопровода-ввода к жилому дому № 29А по ул.Ленина в с. Залазна Омутнинского района</t>
  </si>
  <si>
    <t>выполнено строительство газопровода-ввода к жилому дому № 7 по ул.Горького в с. Залазна Омутнинского района</t>
  </si>
  <si>
    <t>выполнено строительство газопровода-ввода к жилому дому № 9, кв. 1 по ул.Шоссейная в с. Залазна Омутнинского района</t>
  </si>
  <si>
    <t>выполнено строительство газопровода-ввода к жилому дому № 20 по ул.Халтурина в с. Залазна Омутнинского района</t>
  </si>
  <si>
    <t>выполнено строительство газопровода-ввода к жилому дому № 20 по ул.Карла Маркса в с. Залазна Омутнинского района</t>
  </si>
  <si>
    <t>выполнено строительство газопровода-ввода к жилому дому №41 по ул. Ленина в с. Залазна Омутнинского района</t>
  </si>
  <si>
    <t xml:space="preserve">выполнено строительство газопровода-ввода до жилого дома №1 по ул. Горького с. Залазна Омутнинского района (кадастровый номер земельного участка 43:22:100403:136) </t>
  </si>
  <si>
    <t>выполнено строительство газопровода-ввода к жилому дому №21а по ул. Карла Маркса в с. Залазна Омутнинского района (кадастровый номер земельного участка 43:22:100407:72)</t>
  </si>
  <si>
    <t>выполнено строительство газопровода-ввода к жилому дому №18 кв.1 по ул. Механизаторов в с. Залазна Омутнинского района</t>
  </si>
  <si>
    <t>выполнено строительство газопровода-ввода к жилому дому №29 по ул. Внуковская в с. Бобино Слободского района (кадастровый номер земельного участка 43:30:070404:608)</t>
  </si>
  <si>
    <t>выполнено строительство газопровода-ввода к жилому дому № 24 по ул. Лопатиха Гора в с. Бобино Слободского района</t>
  </si>
  <si>
    <t>выполнено строительство газопровода-ввода к жилому дому №35 по ул. Внуковская в с. Бобино Слободского района (кадастровый номер земельного участка 43:30:070404:611)</t>
  </si>
  <si>
    <t>выполнено строительство газопровода-ввода к жилому дому № 45а по ул. Казанской в с. Бобино Слободского района (кадастровый номер земельного участка 43:30:070404:839)</t>
  </si>
  <si>
    <t>выполнено строительство газопровода-ввода к жилому дому №3а по пер. Школьный в с. Бобино Слободского района (кадастровый номер земельного участка 43:30:070404:907)</t>
  </si>
  <si>
    <t>выполнено строительство газопровода-ввода к жилому дому № 4 по ул. Дружбы в с. Бобино Слободского района</t>
  </si>
  <si>
    <t>выполнено строительство газопровода-ввода к жилому дому № 33 по ул. Мира в с. Бобино Слободского района</t>
  </si>
  <si>
    <t>выполнено строительство газопровода-ввода к жилому дому № 15 по ул. Внуковская в с. Бобино Слободского района</t>
  </si>
  <si>
    <t>выполнено строительство газопровода-ввода к жилому дому №29 по ул. Мира в с. Бобино Слободского района (кадастровый номер земельного участка 43:30:070402:0003)</t>
  </si>
  <si>
    <t>выполнено строительство газопровода-ввода к жилому дому №34а по ул. Советская в с. Бобино Слободского района (кадастровый номер земельного участка 43:30:370405:255)</t>
  </si>
  <si>
    <t>выполнено строительство газопровода-ввода к жилому дому №65 по ул. Советская в с. Бобино Слободского района (кадастровый номер земельного участка 43:30:370401:257)</t>
  </si>
  <si>
    <t>выполнено строительство газопровода-ввода к жилому дому № 5 по пер. Дружбы в с. Бобино Слободского района (кадастровый номер земельного участка 43:30:370403:687)</t>
  </si>
  <si>
    <t>выполнено строительство газопровода-ввода к жилому дому №1 по пер. Дружбы в с. Бобино Слободского района (кадастровый номер земельного участка 43:30:370403:730)</t>
  </si>
  <si>
    <t>выполнено строительство газопровода-ввода к жилому дому №14 по ул. Сосновая в с. Бобино Слободского района (кадастровый номер земельного участка 43:30:370403:693</t>
  </si>
  <si>
    <t>выполнено строительство газопровода-ввода к жилому дому №3 по ул. Вятская в с. Бобино Слободского района (кадастровый номер земельного участка 43:30:370405:129)</t>
  </si>
  <si>
    <t>выполнено строительство газопровода-ввода к жилому дому б/н в с. Бобино Слободского района, кад № зем уч  43:30:070404:732</t>
  </si>
  <si>
    <t>выполнено строительство газопровода-ввода к жилому дому №39 по ул. Рабочая в пгт Вахруши Слободского района (кадастровый номер земельного участка 43:30:400122:38)</t>
  </si>
  <si>
    <t>выполнено строительство газопровода-ввода к жилому дому №4 по ул. Лазурная в пгт Вахруши Слободского района (кадастровый номер земельного участка 43:30:410611:188 )</t>
  </si>
  <si>
    <t>выполнено строительство газопровода-ввода к жилому дому № 5 по ул. Лазурной в пгт Вахруши Слободского района</t>
  </si>
  <si>
    <t>выполнено строительство газопровода-ввода к жилому дому № 2 по ул. Лазурной в пгт Вахруши Слободского района</t>
  </si>
  <si>
    <t>выполнено строительство газопровода-ввода к жилому дому №6 по ул. Восточная в пгт Вахруши Слободского района (кадастровый номер земельного участка 43:30:400161:70)</t>
  </si>
  <si>
    <t>выполнено строительство газопровода-ввода к жилому дому № 35 по ул. Рабочей в пгт Вахруши Слободского района (кадастровый номер земельного участка 43:30:400122:75)</t>
  </si>
  <si>
    <t>выполнено строительство газопровода-ввода к жилому дому № 14 по ул. Дзержинского в пгт Вахруши Слободского района</t>
  </si>
  <si>
    <t>выполнено строительство газопровода-ввода к жилому дому № 12 по ул. Рабочей в пгт Вахруши Слободского района</t>
  </si>
  <si>
    <t>выполнено строительство газопровода-ввода к жилому дому № 7 по пер. 2-му Октябрьскому в пгт Вахруши Слободского района</t>
  </si>
  <si>
    <t>выполнено строительство газопровода-ввода к жилому дому № 13 по ул. Строителей в пгт Вахруши Слободского района</t>
  </si>
  <si>
    <t>выполнено строительство газопровода-ввода к жилому дому № 26 по пер. Пролетарскому в пгт Вахруши Слободского района</t>
  </si>
  <si>
    <t>выполнено строительство газопровода-ввода к жилому дому № 15 по ул. Володарского в пгт Вахруши Слободского района</t>
  </si>
  <si>
    <t>выполнено строительство газопровода-ввода к жилому дому № 3 по ул. Зеленой в пгт Вахруши Слободского района</t>
  </si>
  <si>
    <t>выполнено строительство газопровода-ввода к жилому дому № 4 по ул. Линейной в пгт Вахруши Слободского района</t>
  </si>
  <si>
    <t>выполнено строительство газопровода-ввода к жилому дому № 14 по ул. Блатовы в пгт Вахруши Слободского района</t>
  </si>
  <si>
    <t>выполнено строительство газопровода-ввода к жилому дому № 19 по ул. Восточной в пгт Вахруши Слободского района</t>
  </si>
  <si>
    <t>выполнено строительство газопровода-ввода к жилому дому № 40 по ул. Полевой в пгт Вахруши Слободского района</t>
  </si>
  <si>
    <t>выполнено строительство газопровода-ввода к жилому дому № 12 по ул. Новой в пгт Вахруши Слободского района</t>
  </si>
  <si>
    <t>выполнено строительство газопровода-ввода к жилому дому № 12 по ул. Блатовы в пгт Вахруши Слободского района</t>
  </si>
  <si>
    <t>выполнено строительство газопровода-ввода к жилому дому № 1 по ул. Зеленой в пгт Вахруши Слободского района</t>
  </si>
  <si>
    <t>выполнено строительство газопровода-ввода к жилому дому № 22 по ул. Восточной в пгт Вахруши Слободского района</t>
  </si>
  <si>
    <t>выполнено строительство газопровода-ввода к жилому дому № 17 по ул. Восточной в пгт Вахруши Слободского района</t>
  </si>
  <si>
    <t>выполнено строительство газопровода-ввода к жилому дому № 9 по ул. Труда в пгт. Вахруши Слободского района (кадастровый номер земельного участка 43:30:400126:32)</t>
  </si>
  <si>
    <t>выполнено строительство газопровода-ввода к жилому дому № 34 по ул. Полевая в пгт. Вахруши Слободского района (кадастровый номер земельного участка 43:30:400:158:40)</t>
  </si>
  <si>
    <t>выполнено строительство газопровода-ввода к жилому дому № 7 по ул. Сосновой в пгт Вахруши Слободского района</t>
  </si>
  <si>
    <t>выполнено строительство газопровода-ввода до дома №10 по пер. 1-й Октябрьский в пгт Вахруши Слободского района (кадастровый номер земельного участка 43:30:400139:55)</t>
  </si>
  <si>
    <t>выполнено строительство газопровода-ввода к жилому дому № 19 по ул. Советской в пгт Вахруши Слободского района (кадастровый номер земельного участка 43:30:100123:1)</t>
  </si>
  <si>
    <t>выполнено строительство газопровода-ввода к жилому дому п.Белорецк, ул.Ленина, д.38, кв.2</t>
  </si>
  <si>
    <t>выполнено строительство газопровода-ввода к жилому дому п.Белорецк, ул.Ленина, д.42, кв.1</t>
  </si>
  <si>
    <t>выполнено строительство газопровода-ввода к жилому дому п.Белорецк, ул.Угольная, д.10, кв.1</t>
  </si>
  <si>
    <t>выполнено строительство газопровода-ввода к жилому дому п.Белорецк, ул.Угольная, д.10, кв.2</t>
  </si>
  <si>
    <t>выполнено строительство газопровода-ввода к жилому дому п.Белорецк, ул.Ленина, д.22, кв.1</t>
  </si>
  <si>
    <t>выполнено строительство газопровода-ввода к жилому дому п.Белорецк, ул.Набережная, д.23</t>
  </si>
  <si>
    <t>выполнено строительство газопровода-ввода к жилому дому п.Белорецк, ул.Ленина, д.39</t>
  </si>
  <si>
    <t>выполнено строительство газопровода-ввода к жилому дому п.Белорецк, ул.Железнодорожная, д.16, кв.2</t>
  </si>
  <si>
    <t>выполнено строительство газопровода-ввода к жилому дому п.Белорецк, ул.Железнодорожная, д.16, кв.1</t>
  </si>
  <si>
    <t>выполнено строительство газопровода-ввода к жилому дому п.Белорецк, ул.Набережная, д.11, кв.2</t>
  </si>
  <si>
    <t>выполнено строительство газопровода-ввода к жилому дому п.Белорецк, ул.Ленина, д.40</t>
  </si>
  <si>
    <t>выполнено строительство газопровода-ввода к жилому дому п.Белорецк, ул.Ленина, д.36, кв.1</t>
  </si>
  <si>
    <t>выполнено строительство газопровода-ввода к жилому дому п.Белорецк, ул.Ленина, д.63, кв.2</t>
  </si>
  <si>
    <t>выполнено строительство газопровода-ввода к жилому дому п.Белорецк, ул.Ленина, д.37, кв.2</t>
  </si>
  <si>
    <t>выполнено строительство газопровода-ввода к жилому дому п.Белорецк, ул.Гагарина, д.2, кв.2</t>
  </si>
  <si>
    <t>выполнено строительство газопровода-ввода к жилому дому п.Белорецк, ул.Ленина, д.49, кв.1</t>
  </si>
  <si>
    <t>выполнено строительство газопровода-ввода к жилому дому г. Омутнинск, ул.Набережная, д.44, кв.1</t>
  </si>
  <si>
    <t>выполнено строительство газопровода-ввода к жилому дому № 43, кв. 1 по ул.Ленина в п. Белорецк Омутнинского района</t>
  </si>
  <si>
    <t>выполнено строительство газопровода-ввода к жилому дому № 43, кв. 2 по ул.Ленина в п. Белорецк Омутнинского района</t>
  </si>
  <si>
    <t>выполнено строительство газопровода-ввода к жилому дому № 12, кв. 1 по ул.Гагарина в п. Белорецк Омутнинского района</t>
  </si>
  <si>
    <t>выполнено строительство газопровода-ввода к жилому дому № 24 по ул.Ленина в п. Белорецк Омутнинского района</t>
  </si>
  <si>
    <t>выполнено строительство газопровода-ввода к жилому дому № 15, кв. 1 по ул.Железнодорожная в п. Белорецк Омутнинского района</t>
  </si>
  <si>
    <t>выполнено строительство газопровода-ввода к жилому дому № 38 ,кв. 1 по ул.Ленина в п. Белорецк Омутнинского района</t>
  </si>
  <si>
    <t>выполнено строительство газопровода-ввода к жилому дому № 48, кв. 2 по ул.Набережная в п. Белорецк Омутнинского района</t>
  </si>
  <si>
    <t>выполнено строительство газопровода-ввода к жилому дому № 49, кв. 1 по ул.Набережная в п. Белорецк Омутнинского района</t>
  </si>
  <si>
    <t>выполнено строительство газопровода-ввода к жилому дому № 17, кв. 2 по ул.Железнодорожная в п. Белорецк Омутнинского района</t>
  </si>
  <si>
    <t>выполнено строительство газопровода-ввода к жилому дому № 20, кв. 2 по ул.Ленина в п. Белорецк Омутнинского района</t>
  </si>
  <si>
    <t>выполнено строительство газопровода-ввода к жилому дому № 11,кв. 2 по ул.Гагарина в п. Белорецк Омутнинского района</t>
  </si>
  <si>
    <t>выполнено строительство газопровода-ввода к жилому дому № 22, кв. 2 по ул.Ленина в п. Белорецк Омутнинского района</t>
  </si>
  <si>
    <t>выполнено строительство газопровода-ввода к жилому дому № 59, кв. 1 по ул.Набережная в п. Белорецк Омутнинского района</t>
  </si>
  <si>
    <t>выполнено строительство газопровода-ввода к жилому дому №49, кв.2, по ул. Набережная в п. Белорецк Омутнинского района (кадастровый номер земельного участка 43:22:400102:0074)</t>
  </si>
  <si>
    <t>выполнено строительство газопровода-ввода к жилому дому №8, кв.2, по ул. Гагарина в п. Белорецк Омутнинского района (кадастровый номер земельного участка 43:22:400103:208)</t>
  </si>
  <si>
    <t>выполнено строительство газопровода-ввода к жилому дому №35, по ул. Набережная в п. Белорецк Омутнинского района (кадастровый номер земельного участка 43:22:400102:144)</t>
  </si>
  <si>
    <t>выполнено строительство газопровода-ввода к жилому дому №11, кв. 1 по ул.Угольная в п. Белорецк Омутнинского района (кадастровый номер земельного участка 43:22:400101:125)</t>
  </si>
  <si>
    <t xml:space="preserve">выполнено строительство газопровода-ввода к жилому дому №8, кв. 2 по ул.Железнодорожная в п. Белорецк Омутнинского района </t>
  </si>
  <si>
    <t>выполнено строительство газопровода-ввода к жилому дому № 1 по ул. Лесной в д. Барамзы Слободского района</t>
  </si>
  <si>
    <t>выполнено строительство газопровода-ввода к жилому дому № 4а по ул. Сосновой в д. Барамзы Слободского района</t>
  </si>
  <si>
    <t>выполнено строительство газопровода-ввода к жилому дому № 47 по ул. Покровская в д. Барамзы Слободского района (кадастровый номер земельного участка 43:30:080807:112)</t>
  </si>
  <si>
    <t>выполнено строительство газопровода-ввода к жилому дому №1 по ул. Парковая в д. Барамзы Слободского района (кадастровый номер земельного участка 43:30:380812:2055)</t>
  </si>
  <si>
    <t>выполнено строительство газопровода-ввода к жилому дому №3 по ул. Северная в д. Барамзы Слободского района (кадастровый номер земельного участка 43:30:380805:1030)</t>
  </si>
  <si>
    <t>выполнено строительство газопровода-ввода к жилому дому №2 по ул. Парковая в д. Барамзы Слободского района (кадастровый номер земельного участка 43:30:380812:2330)</t>
  </si>
  <si>
    <t>выполнено строительство газопровода-ввода к жилому дому №6/2 по ул. Сосновая в д. Барамзы Слободского района (кадастровый номер земельного участка 43:30:380812:1709)</t>
  </si>
  <si>
    <t>выполнено строительство газопровода-ввода к жилому дому №30 по ул. Покровская в д. Барамзы Слободского района (кадастровый номер земельного участка 43:30:080807:125)</t>
  </si>
  <si>
    <t xml:space="preserve">выполнено строительство газопровода-ввода к жилому дому в д.Балабаны Слободского района (кадастровый номер земельного участка 43:30:390804:330) </t>
  </si>
  <si>
    <t xml:space="preserve">выполнено строительство газопровода-ввода к жилому дому №2 по ул. Солнечной д. Балабаны Слободского района (кадастровый номер земельного участка 43:30:390804:461) </t>
  </si>
  <si>
    <t xml:space="preserve">выполнено строительство газопровода-ввода к жилому дому №2а по ул. Рождественской д. Балабаны Слободского района (кадастровый номер земельного участка 43:30:390804:467) </t>
  </si>
  <si>
    <t xml:space="preserve">выполнено строительство газопровода-ввода к жилому дому №28 по ул. Рождественской д. Балабаны Слободского района (кадастровый номер земельного участка 43:30:390804:396) </t>
  </si>
  <si>
    <t xml:space="preserve">выполнено строительство газопровода-ввода к жилому дому №20 по ул.Рождественской д. Балабаны Слободского района (кадастровый номер земельного участка 43:30:390804:395) </t>
  </si>
  <si>
    <t xml:space="preserve">выполнено строительство газопровода-ввода к жилому дому №18 по ул.Рождественской в  д.Балабаны Слободского района (кадастровый номер земельного участка 43:30:390804:326) </t>
  </si>
  <si>
    <t>выполнено строительство газопровода-ввода к жилому дому №5б по ул. Памяти Рычковых в д. Балабаны Слободского района (кадастровый номер земельного участка 43:30:39002:111)</t>
  </si>
  <si>
    <t>выполнено строительство газопровода-ввода к жилому дому №19 по ул. Рождественская в д. Балабаны Слободского района (кадастровый номер земельного участка 43:30:390804:309)</t>
  </si>
  <si>
    <t>выполнено строительство газопровода-ввода к жилому дому №4а в д. Балабаны Слободского района (кадастровый номер земельного участка 43:30:390902:0108)</t>
  </si>
  <si>
    <t>выполнено строительство газопровода-ввода к жилому дому №26 по ул. Березовая в д. Бабичи Слободского районам (кадастровый номер земельного участка 43:30:420213:293)</t>
  </si>
  <si>
    <t xml:space="preserve">выполнено строительство газопровода-ввода к жилому дому №14 по ул.Сосновой д.Бабичи Слободского района (кадастровый номер земельного участка 43:30:420213:249) </t>
  </si>
  <si>
    <t xml:space="preserve">выполнено строительство газопровода-ввода к жилому дому №7 по ул.Березовой в д.Бабичи Слободского района (кадастровый номер земельного участка 43:30:420213:303) </t>
  </si>
  <si>
    <t xml:space="preserve">выполнено строительство газопровода-ввода к жилому дому №9 по ул.Березовой в д.бабичи Слободского района (кадастровый номер земельного участка 43:30:420213:304) </t>
  </si>
  <si>
    <t xml:space="preserve">выполнено строительство газопровода-ввода к жилому дому №11а по ул.Березовой в д.Бабичи Слободского района (кадастровый номер земельного участка 43:30:420213:305) </t>
  </si>
  <si>
    <t xml:space="preserve">выполнено строительство газопровода-ввода к жилому дому №17 по ул.Березовой в д.Бабичи Слободского района (кадастровый номер земельного участка 43:30:420213:308) </t>
  </si>
  <si>
    <t>выполнено строительство газопровода-ввода к жилому дому №10 по ул. Сосновая в д. Бабичи Слободского района (кадастровый номер земельного участка 43:30:420213:246</t>
  </si>
  <si>
    <t xml:space="preserve">выполнено строительство газопровода-ввода к жилому дому в д.Бабичи Слободского района (кадастровый номер земельного участка 43:30:120212:485) </t>
  </si>
  <si>
    <t xml:space="preserve">выполнено строительство газопровода-ввода к жилому дому в д.Бабичи Слободского района (кадастровый номер земельного участка 43:30:120212:260) </t>
  </si>
  <si>
    <t xml:space="preserve">выполнено строительство газопровода-ввода к жилому дому в д.Бабичи Слободского района (кадастровый номер земельного участка 43:30:120212:76) </t>
  </si>
  <si>
    <t>выполнено строительство газопровода-ввода к жилому дому № 23 в д. Бабичи Слободского района</t>
  </si>
  <si>
    <t>выполнено строительство газопровода-ввода к жилому дому №8 по ул. Сосновая в д. Бабичи Слободского района (кадастровый номер земельного участка 43:30:420213:245)</t>
  </si>
  <si>
    <t>выполнено строительство газопровода-ввода к жилому дому №1 по ул. Лунная в д. Шмагины Слободского района (кадастровый номер земельного участка 43:30:390610:563)</t>
  </si>
  <si>
    <t>выполнено строительство газопровода-ввода к жилому дому на земельном участке с кадастровым номером 43:30:390610:555 в дер. Шмагины Слободского района</t>
  </si>
  <si>
    <t>выполнено строительство газопровода-ввода к жилому дому на земельном участке с кадастровым номером 43:30:390610:574 в дер. Шмагины Слободского района</t>
  </si>
  <si>
    <t>выполнено строительство газопровода-ввода к жилому дому №2 по ул. Лермонтова в д. Шихово Слободского района (кадастровый номер земельного участка 43:30:390610:2807)</t>
  </si>
  <si>
    <t>выполнено строительство газопровода-ввода к жилому дому №6В по ул. Возрождения в д. Шихово Слободского района (кадастровый номер земельного участка 43:30:090105:543)</t>
  </si>
  <si>
    <t>выполнено строительство газопровода-ввода к жилому дому №6 по ул. Кедровая в д. Шихово Слободского района (кадастровый номер земельного участка 43:30:090106:425)</t>
  </si>
  <si>
    <t>выполнено строительство газопровода-ввода к жилому дому №3а по ул. Снежная в д. Шихово Слободского района (кадастровый номер земельного участка 43:30:090101:251)</t>
  </si>
  <si>
    <t xml:space="preserve">выполнено строительство газопровода-ввода к жилому дому в д.Шихово Слободского района (кадастровый номер земельного участка 43:30:090105:555) </t>
  </si>
  <si>
    <t xml:space="preserve">выполнено строительство газопровода-ввода к жилому дому в д.Шихово Слободского района (кадастровый номер земельного участка 43:30:090106:90) </t>
  </si>
  <si>
    <t xml:space="preserve">выполнено строительство газопровода-ввода к жилому дому в д.Шихово Слободского района (кадастровый номер земельного участка 43:30:390104:194) </t>
  </si>
  <si>
    <t>выполнено строительство газопровода-ввода к жилому дому № 3 по ул. Снежная в д. Шихово Слободского района</t>
  </si>
  <si>
    <t>выполнено строительство газопровода-ввода к жилому дому № 17 по ул. Строителей в д. Шихово Слободского района</t>
  </si>
  <si>
    <t>выполнено строительство газопровода-ввода к жилому дому №3 по ул. Зеленая в д. Шихово Слободского района (кадастровый номер земельного участка 43:30:390610:563)</t>
  </si>
  <si>
    <t>выполнено строительство газопровода-ввода к жилому дому №15 по ул. Зеленая в д. Шихово Слободского района (кадастровый номер земельного участка 43:30:090106:563)</t>
  </si>
  <si>
    <t>выполнено строительство газопровода-ввода к жилому дому № 25 по ул. Строителей в д. Шихово Слободского района</t>
  </si>
  <si>
    <t>выполнено строительство газопровода-ввода к жилому дому № 1а по ул. Ясная в д. Шихово Слободского района</t>
  </si>
  <si>
    <t>выполнено строительство газопровода-ввода к жилому дому № 20б по ул. Строителей в д. Шихово Слободского района</t>
  </si>
  <si>
    <t>выполнено строительство газопровода-ввода к жилому дому №4 по ул. Луговая в д. Шихово Слободского района (кадастровый номер земельного участка 43:30:090106:426)</t>
  </si>
  <si>
    <t>выполнено строительство газопровода-ввода к жилому дому №1 по ул. Лесная в д. Шихово Слободского района (кадастровый номер земельного участка 43:30:090107:45)</t>
  </si>
  <si>
    <t>выполнено строительство газопровода-ввода к жилому дому №7 по ул. Снежная в д. Шихово Слободского района (кадастровый номер земельного участка 43:30:090101:245)</t>
  </si>
  <si>
    <t>выполнено строительство газопровода-ввода к жилому дому №2а по ул. Снежная в д. Шихово Слободского района (кадастровый номер земельного участка 43:30:090101:248)</t>
  </si>
  <si>
    <t>выполнено строительство газопровода-ввода к жилому дому №4 по ул. Строителей в д. Шихово Слободского района (кадастровый номер земельного участка 43:30:090101:248)</t>
  </si>
  <si>
    <t xml:space="preserve">выполнено строительство газопровода-ввода к жилому дому №22а по ул.Заречной  д.Шихово Слободского района (кадастровый номер земельного участка 43:30:090105:587) </t>
  </si>
  <si>
    <t>выполнено строительство газопровода-ввода к жилому дому №1 по ул. Ясная в д. Шихово Слободского района (кадастровый номер земельного участка 43:30:390104:196</t>
  </si>
  <si>
    <t xml:space="preserve">выполнено строительство газопровода-ввода к жилому дому №2 по ул.Ясной д.Шихово Слободского района (кадастровый номер земельного участка 43:30:390104:186) </t>
  </si>
  <si>
    <t xml:space="preserve">выполнено строительство газопровода-ввода к жилому дому №2а по ул.Ясной  д.Шихово Слободского района (кадастровый номер земельного участка 43:30:390104:202) </t>
  </si>
  <si>
    <t>выполнено строительство газопровода-ввода к жилому дому №2а по ул. Весенняя в д. Шихово Слободского района (кадастровый номер земельного участка 43:30:090106:298</t>
  </si>
  <si>
    <t>выполнено строительство газопровода-ввода к жилому дому №25 по ул. Солнечная в д. Шихово Слободского района (кадастровый номер земельного участка 43:30:090101:77)</t>
  </si>
  <si>
    <t>выполнено строительство газопровода-ввода к жилому дому № 17 по ул. Солнечная в д. Трушковы Слободского района (кадастровый номер земельного участка 43:30:390111:75)</t>
  </si>
  <si>
    <t>выполнено строительство газопровода-ввода к жилому дому №8 по ул. Венская в д. Трушковы Слободского района (кадастровый номер земельного участка 43:30:390111:418)</t>
  </si>
  <si>
    <t xml:space="preserve">выполнено строительство газопровода-ввода к жилому дому в д.Трушковы Слободского района (кадастровый номер земельного участка 43:30:390111:256) </t>
  </si>
  <si>
    <t xml:space="preserve">выполнено строительство газопровода-ввода к жилому дому в д.Трушковы Слободского района (кадастровый номер земельного участка 43:30:390111:199) </t>
  </si>
  <si>
    <t>выполнено строительство газопровода-ввода к жилому дому №28 по ул. Солнечная в д. Трушковы Слободского района (кадастровый номер земельного участка 43:30:390111:74)</t>
  </si>
  <si>
    <t>выполнено строительство газопровода-ввода к жилому дому №16 по ул. Солнечная в д. Трушковы Слободского района (кадастровый номер земельного участка 43:30:390111:491)</t>
  </si>
  <si>
    <t>выполнено строительство газопровода-ввода к жилому дому №39 по ул. Проезжая в д. Трушковы Слободского района (кадастровый номер земельного участка 43:30:090109:301)</t>
  </si>
  <si>
    <t xml:space="preserve">выполнено строительство газопровода-ввода к жилому дому №6 по ул.Лазурной в д.Трушковы Слободского района (кадастровый номер земельного участка 43:30:390111:206) </t>
  </si>
  <si>
    <t xml:space="preserve">выполнено строительство газопровода-ввода к жилому дому №8 по ул.Лазурной в д.Трушковы Слободского района (кадастровый номер земельного участка 43:30:390111:207) </t>
  </si>
  <si>
    <t>выполнено строительство газопровода-ввода к жилому дому №12 по ул. Полевая в д. Стулово Слободского района (кадастровый номер земельного участка 43:30:410305:681)</t>
  </si>
  <si>
    <t>выполнено строительство газопровода-ввода к жилому дому №3 по ул. Ключевая в д. Стулово Слободского района</t>
  </si>
  <si>
    <t>выполнено строительство газопровода-ввода к жилому дому №22 по ул. Воскресенская в д. Суворовы Слободского района (кадастровый номер земельного участка 43:30:390813:284)</t>
  </si>
  <si>
    <t>выполнено строительство газопровода-ввода к жилому дому №2 по пер. Семеновский в дер. Суворовы Слободского района (кадастровый номер земельного участка 43:30:390813:281)</t>
  </si>
  <si>
    <t>выполнено строительство газопровода-ввода к жилому дому №34 по ул. Королевская в д. Суворовы Слободского района (кадастровый номер земельного участка 43:30:390919:743)</t>
  </si>
  <si>
    <t>выполнено строительство газопровода-ввода к жилому дому №6а по ул. Суворовская в д. Суворовы Слободского района (кадастровый номер земельного участка 43:30:090912:0082)</t>
  </si>
  <si>
    <t>выполнено строительство газопровода-ввода к жилому дому № 31А по ул. Майская в д. Суворовы Слободского района</t>
  </si>
  <si>
    <t>выполнено строительство газопровода-ввода к жилому дому № 22 в д. Суворовы Слободского района в д. Суворовы Слободского района</t>
  </si>
  <si>
    <t>выполнено строительство газопровода-ввода до жилого дома №13 в д. Суворовы (кадастровый номер земельного участка 43:30:090912:67)</t>
  </si>
  <si>
    <t>выполнено строительство газопровода-ввода до жилого дома №13, кв.2 в д. Суворовы Слободского района</t>
  </si>
  <si>
    <t>выполнено строительство газопровода-ввода до жилого дома №7 по ул. Преображенской в д. Суворовы</t>
  </si>
  <si>
    <t>выполнено строительство газопровода-ввода к жилому дому №10 по ул. Лазурная в д. Суворовы Слободского района (кадастровый номер земельного участка 43:30:390919:404)</t>
  </si>
  <si>
    <t>выполнено строительство газопровода-ввода к жилому дому №21 по ул. Королевская в д. Суворовы Слободского района (кадастровый номер земельного участка 43:30:390919:2215)</t>
  </si>
  <si>
    <t>выполнено строительство газопровода-ввода к жилому дому № 11 в д. Суворовы Слободского района (кадастровый номер земельного участка 43:30:090912:0015)</t>
  </si>
  <si>
    <t>выполнено строительство газопровода-ввода к жилому дому д.Суворовы, д.17</t>
  </si>
  <si>
    <t>выполнено строительство газопровода-ввода к жилому дому № 5 по ул. Цветочная в д. Суворовы Слободского района</t>
  </si>
  <si>
    <t>выполнено строительство газопровода-ввода к жилому дому № 10 по ул. Воскресенская в д. Суворовы Слободского района (кадастровый номер земельного участка 43:30:390813:253)</t>
  </si>
  <si>
    <t>выполнено строительство газопровода-ввода к жилому дому №8а по ул. Суворовская в д. Суворовы Слободского района (кадастровый номер земельного участка 43:30:090912:70)</t>
  </si>
  <si>
    <t>выполнено строительство газопровода-ввода к жилому дому №1а по ул. Весенняя в д. Суворовы Слободского района (кадастровый номер земельного участка 43:30:090912:70)</t>
  </si>
  <si>
    <t>выполнено строительство газопровода-ввода к жилому дому №21 по ул. Весенняя в д. Суворовы Слободского района (кадастровый номер земельного участка 43:30:390919:390)</t>
  </si>
  <si>
    <t>выполнено строительство газопровода-ввода к жилому дому № 14 по пер. Альпийский в д. Суворовы Слободского района</t>
  </si>
  <si>
    <t>выполнено строительство газопровода-ввода к жилому дому в д. Стулово Слободского района (кадастровый номер земельного участка 43:30:410301:467)</t>
  </si>
  <si>
    <t>выполнено строительство газопровода-ввода к жилому дому №14 по ул. Зеленая в д. Стулово Слободского района (кадастровый номер земельного участка 43:30:410301:411)</t>
  </si>
  <si>
    <t>выполнено строительство газопровода-ввода к жилому дому №21 по ул. Трактовая в д. Стулово Слободского района (кадастровый номер земельного участка 43:30:410305:421)</t>
  </si>
  <si>
    <t>выполнено строительство газопровода-ввода до жилого дома №3 по ул. Лесная в д. Стулово Слободского района (кадастровый номер земельного участка 43:30:410301:331)</t>
  </si>
  <si>
    <t>выполнено строительство газопровода-ввода к жилому дому №10 по ул. Совхозная в д. Стулово Слободского района (кадастровый номер земельного участка 43:30:410305:881)</t>
  </si>
  <si>
    <t>выполнено строительство газопровода-ввода к жилому дому №19 по ул. Александровская в д. Столбово Слободского района (кадастровый номер земельного участка 43:30:390610:524)</t>
  </si>
  <si>
    <t>выполнено строительство газопровода-ввода к жилому дому № б/н (кадастровый номер земельного участка 43:30:390610:534) в д. Столбово Слободского района</t>
  </si>
  <si>
    <t>выполнено строительство газопровода-ввода к жилому дому № 1 по ул. Евгения Родионова в д. Столбово Слободского района</t>
  </si>
  <si>
    <t>выполнено строительство газопровода-ввода к жилому дому № 44а в д. Столбово Слободского района</t>
  </si>
  <si>
    <t>выполнено строительство газопровода-ввода к жилому дому №1г по ул. Евгения Родионова  в д. Столбово Слободского района (кадастровый номер земельного участка 43:30:390610:3087)</t>
  </si>
  <si>
    <t>выполнено строительство газопровода-ввода к жилому дому №12а по ул. Александровская  в д. Столбово Слободского района (кадастровый номер земельного участка 43:30:390610: 2778)</t>
  </si>
  <si>
    <t>выполнено строительство газопровода-ввода к жилому дому № 6 по ул. Подгорной в д. Стеклофилины Слободского района</t>
  </si>
  <si>
    <t>выполнено строительство газопровода-ввода к жилому дому № 20 по ул. Заводской в д. Стеклофилины Слободского района</t>
  </si>
  <si>
    <t>выполнено строительство газопровода-ввода к жилому дому № 11 по ул. Подгорная в д. Стеклофилины Слободского района</t>
  </si>
  <si>
    <t>выполнено строительство газопровода-ввода к жилому дому № 15а по ул. Новой в д. Семаки Слободского района</t>
  </si>
  <si>
    <t>выполнено строительство газопровода-ввода к жилому дому № б/н (кадастровй номер земельного участка 43:30:070110:155) в д. Подгорена Слободского района</t>
  </si>
  <si>
    <t>выполнено строительство газопровода-ввода к жилому дому № 24а по ул. Центральной в д. Подгорена</t>
  </si>
  <si>
    <t>выполнено строительство газопровода-ввода к жилому дому № 7а по ул. Прозоровской в д. Подгорена</t>
  </si>
  <si>
    <t>выполнено строительство газопровода-ввода к жилому дому в д. Подберезы Слободского района (кадастровый номер земельного участка 43:30:380805:510)</t>
  </si>
  <si>
    <t>выполнено строительство газопровода-ввода к жилому дому в д. Подберезы Слободского района (кадастровый номер земельного участка 43:30:380805:207)</t>
  </si>
  <si>
    <t>выполнено строительство газопровода-ввода к жилому дому №30 по ул. Звездная в д. Подберезы Слободского района (кадастровый номер земельного участка 43:30:380805:386)</t>
  </si>
  <si>
    <t xml:space="preserve">выполнено строительство газопровода-ввода к жилому дому №5 по ул.Ивановской д.Подберезы Слободского района (кадастровый номер земельного участка 43:30:380805:235) </t>
  </si>
  <si>
    <t xml:space="preserve">выполнено строительство газопровода-ввода к жилому дому №10 по ул.Спасской д.Подберезы Слободского района (кадастровый номер земельного участка 43:30:380805:397) </t>
  </si>
  <si>
    <t xml:space="preserve">выполнено строительство газопровода-ввода к жилому дому №12 по ул.Спасской д.Подберезы Слободского района (кадастровый номер земельного участка 43:30:380805:398) </t>
  </si>
  <si>
    <t>выполнено строительство газопровода-ввода к жилому дому №4а по ул. Радужная в д. Подберезы</t>
  </si>
  <si>
    <t>выполнено строительство газопровода-ввода к жилому дому №1 по ул.Александровская в д. Подберезы Слободского района (кадастровый номер земельного участка 43:30:380812:2417)</t>
  </si>
  <si>
    <t>выполнено строительство газопровода-ввода к жилому дому № 7 по ул. Рождественская в д. Подберезы Слободского района</t>
  </si>
  <si>
    <t>выполнено строительство газопровода-ввода к жилому дому № 65 по ул. Олимпийская в д. Подберезы Слободского района</t>
  </si>
  <si>
    <t>выполнено строительство газопровода-ввода к жилому дому №4 по ул. Луговой в д. Подберезы (кадастровый номер земельного участка 43:30:380805:203)</t>
  </si>
  <si>
    <t>выполнено строительство газопровода-ввода к жилому дому №1а по ул.Александровская в д. Подберезы Слободского района (кадастровый номер земельного участка 43:30:380812:2416)</t>
  </si>
  <si>
    <t>выполнено строительство газопровода-ввода к жилому дому д. Плентеневская ул.Садовая, д.9 Омутнинский район</t>
  </si>
  <si>
    <t>выполнено строительство газопровода-ввода к жилому дому № 14 по ул.Садовая в д. Пантелеевы Слободского района</t>
  </si>
  <si>
    <t>выполнено строительство газопровода-ввода к жилому дому № 23 по ул. Луговая в д. Пантелеевы</t>
  </si>
  <si>
    <t xml:space="preserve">выполнено строительство газопровода-ввода к жилому дому №10 по ул.Радужной д.Митино Слободского района (кадастровый номер земельного участка 43:30:380834:2677) </t>
  </si>
  <si>
    <t xml:space="preserve">выполнено строительство газопровода-ввода к жилому дому №12 по ул.Радужной в д.Митино Слободского района (кадастровый номер земельного участка 43:30:380834:2676) </t>
  </si>
  <si>
    <t xml:space="preserve">выполнено строительство газопровода-ввода к жилому дому №27 по ул.Кленовой в д.Митино Слободского района (кадастровый номер земельного участка 43:30:380834:2674) </t>
  </si>
  <si>
    <t xml:space="preserve">выполнено строительство газопровода-ввода к жилому дому №21 по ул.Кленовой в д.Митино Слободского района (кадастровый номер земельного участка 43:30:380834:2681) </t>
  </si>
  <si>
    <t>выполнено строительство газопровода-ввода к жилому дому № 14 по ул. Радужная в д. Митино Слободского района (кадастровый номер земельного участка 43:30:380834:2675)</t>
  </si>
  <si>
    <t>выполнено строительство газопровода-ввода к жилому дому № 20А по ул. Центральная д. Малые Сколотни Слободского района (кадастровый номер земельного участка 43:30:420302:195)</t>
  </si>
  <si>
    <t>выполнено строительство газопровода-ввода к жилому дому № 17 по ул. Центральная д. Малые Сколотни Слободского района (кадастровый номер земельного участка 43:30:420302:204)</t>
  </si>
  <si>
    <t>выполнено строительство газопровода-ввода к жилому дому № 8 по ул. Лесная в д. Малые Раскопины Слободского района (кадастровый номер земельного участка 43:30:380812:573)</t>
  </si>
  <si>
    <t>выполнено строительство газопровода-ввода к жилому дому №6 по ул. Лесная в д. Малые Раскопины Слободского района (кадастровый номер земельного участка 43:30:380812:548)</t>
  </si>
  <si>
    <t>выполнено строительство газопровода-ввода к жилому дому №6 по ул. Лесная в д. Луза Слободского района (кадастровый номер земельного участка 43:30:390604:330)</t>
  </si>
  <si>
    <t>выполнено строительство газопровода-ввода к жилому дому № 3 по ул. Сказочной в д. Луза Слободского района</t>
  </si>
  <si>
    <t xml:space="preserve">выполнено строительство газопровода-ввода к жилому дому на земельном участке в д.Трушковы Слободского района (кадастровый номер земельного участка нет) </t>
  </si>
  <si>
    <t>выполнено строительство газопровода-ввода к жилому дому №17 по ул. Рождественская в д. Корюгино Слободского района (кадастровый номер земельного участка 43:30:380820:172)</t>
  </si>
  <si>
    <t>выполнено строительство газопровода-ввода к жилому дому д. Корюгино кн 43:30:380834:1100</t>
  </si>
  <si>
    <t>выполнено строительство газопровода-ввода к жилому дому д. Корюгино кн 43:30:380834:1131</t>
  </si>
  <si>
    <t xml:space="preserve">выполнено строительство газопровода-ввода к жилому дому д. Корюгино кн </t>
  </si>
  <si>
    <t>выполнено строительство газопровода-ввода к жилому дому № 9 по ул. Лучистая в д. Корюгино Слободского района</t>
  </si>
  <si>
    <t>выполнено строительство газопровода-ввода к жилому дому д. Корюгино ул. Тюльпановая, 4</t>
  </si>
  <si>
    <t>выполнено строительство газопровода-ввода к жилому дому д. Корюгино кн 43:30:380834:1102</t>
  </si>
  <si>
    <t>выполнено строительство газопровода-ввода к жилому дому д. Корюгино кн 43:30:380834:1108</t>
  </si>
  <si>
    <t>выполнено строительство газопровода-ввода к жилому дому д. Корюгино кн 43:30:380834:1799</t>
  </si>
  <si>
    <t>выполнено строительство газопровода-ввода к жилому дому д. Корюгино кн 43:30:380834:1815</t>
  </si>
  <si>
    <t>выполнено строительство газопровода-ввода к жилому дому №3 по ул. Тюльпановая в д. Корюгино Слободского района, кад № зем уч 43:30:380834:1136</t>
  </si>
  <si>
    <t>выполнено строительство газопровода-ввода до жилого дома № 43а по ул.  Рождественская в д. Корюгино Слободского района (кадастровый номер земельного участка 43:30:380820:245)</t>
  </si>
  <si>
    <t>выполнено строительство газопровода-ввода к жилому дому № 8 по ул. Тихой в д. Кисели Слободского района</t>
  </si>
  <si>
    <t>выполнено строительство газопровода-ввода к жилому дому в д. Кисели Слободского района (кадастровый номер земельного участка 43:30:380834:1412)</t>
  </si>
  <si>
    <t>выполнено строительство газопровода-ввода к жилому дому в д. Кисели Слободского района (кадастровый номер земельного участка 43:30:380805:263)</t>
  </si>
  <si>
    <t>выполнено строительство газопровода-ввода к жилому дому №44 по ул. Золотая в д. Кисели Слободского района (кадастровый номер земельного участка 43:30:380834:750)</t>
  </si>
  <si>
    <t>выполнено строительство газопровода-ввода к жилому дому №20 по ул. Европейская в д. Кисели Слободского района (кадастровый номер земельного участка 43:30:380834:815)</t>
  </si>
  <si>
    <t>выполнено строительство газопровода-ввода к жилому дому № 40 по ул. Золотой в д. Кисели Слободского района</t>
  </si>
  <si>
    <t>выполнено строительство газопровода-ввода к жилому дому № 3а по ул. Золотой в д. Кисели Слободского района (кадастровый номер земельного участка 43:30:380834:2482 )</t>
  </si>
  <si>
    <t>выполнено строительство газопровода-ввода к жилому дому №6 по ул. Золотая в д. Кисели Слободского района (кадастровый номер земельного участка 43:30:380834:768)</t>
  </si>
  <si>
    <t>выполнено строительство газопровода-ввода к жилому дому № 10 по ул. Закатная в д. Кассины Слободского района (кадастровый номер земельного участка 43:30:370112:743)</t>
  </si>
  <si>
    <t>выполнено строительство газопровода-ввода к жилому дому № 13 по ул. Рубиновой в д. Кассины Слободского района</t>
  </si>
  <si>
    <t>выполнено строительство газопровода-ввода к жилому дому № 2 по ул. Светлой в с. Бобино Слободского района (кадастровый номер земельного участка 43:30:370405:251)</t>
  </si>
  <si>
    <t>выполнено строительство газопровода-ввода к жилому дому №1 по ул. Житная в д. Кассины Слободского района (кадастровый номер земельного участка 43:30:370112:172)</t>
  </si>
  <si>
    <t>выполнено строительство газопровода-ввода к жилому дому № 8а по ул. Звездной в д. Кассины Слободского района</t>
  </si>
  <si>
    <t>выполнено строительство газопровода-ввода к жилому дому № 8 по ул. Никольской в д. Кассины Слободского района</t>
  </si>
  <si>
    <t>выполнено строительство газопровода-ввода к жилому дому № 26 по ул. Косимская в д. Кассины Слободского района</t>
  </si>
  <si>
    <t>выполнено строительство газопровода-ввода к жилому дому № 6 по Ореховому проезду в д. Кассины Слободского района</t>
  </si>
  <si>
    <t>выполнено строительство газопровода-ввода к жилому дому № 9 по ул. Звездной в д. Кассины Слободского района</t>
  </si>
  <si>
    <t>выполнено строительство газопровода-ввода к жилому дому № 7 по ул. Рубиновая в д. Кассины Слободского района</t>
  </si>
  <si>
    <t>выполнено строительство газопровода-ввода к жилому дому № 3 по ул. Григория Булатова в д. Кассины Слободского района</t>
  </si>
  <si>
    <t>выполнено строительство газопровода-ввода к жилому дому № 7 по ул. Звездной в д. Кассины Слободского района</t>
  </si>
  <si>
    <t>выполнено строительство газопровода-ввода к жилому дому № 25 по ул. Никольской в д. Кассины Слободского района</t>
  </si>
  <si>
    <t>выполнено строительство газопровода-ввода к жилому дому №22 по пр-д Ореховый в д. Кассины Слободского района (кадастровый номер земельного участка 43:30:370112:738)</t>
  </si>
  <si>
    <t>выполнено строительство газопровода-ввода к жилому дому №3 по ул. Домостроительная в д. Кассины Слободского района (кадастровый номер земельного участка 43:30:370112:645)</t>
  </si>
  <si>
    <t>выполнено строительство газопровода-ввода к жилому дому №3 по ул. Домодедовская в д. Кассины Слободского района (кадастровый номер земельного участка 43:30:370112:112)</t>
  </si>
  <si>
    <t xml:space="preserve">выполнено строительство газопровода-ввода к жилому дому №2 по ул.Звездной в д.Кассины Слободского района (кадастровый номер земельного участка 43:30:370112:200) </t>
  </si>
  <si>
    <t xml:space="preserve">выполнено строительство газопровода-ввода до зем. участка с кад. номером 43:30:370112:644 по адресу: Кировская обл., Слободской р-н, Бобинское с/п, д.Кассины, ул. Домостроительная, д. 3а (кадастровый номер земельного участка 43:30:370112:644) </t>
  </si>
  <si>
    <t>выполнено строительство газопровода-ввода к жилому дому №2 по ул. Солнечная в д. Кассины Слободского района (кадастровый номер земельного участка 43:30:370112:376)</t>
  </si>
  <si>
    <t>выполнено строительство газопровода-ввода к жилому дому № 3 по ул. Никольской в д. Кассины Слободского района</t>
  </si>
  <si>
    <t>выполнено строительство газопровода-ввода к жилому дому № 25 по ул. Рубиновой в д. Кассины Слободского района</t>
  </si>
  <si>
    <t>выполнено строительство газопровода-ввода к жилому дому №22 по ул. Никольская в д. Кассины Слободского района (кадастровый номер земельного участка 43:30:370112:376)</t>
  </si>
  <si>
    <t>выполнено строительство газопровода-ввода к жилому дому № 27а по ул. Боровой в д. Заборье Слободского района</t>
  </si>
  <si>
    <t>выполнено строительство газопровода-ввода к жилому дому № 8а по ул. Прудной в д. Заборье Слободского района</t>
  </si>
  <si>
    <t>выполнено строительство газопровода-ввода к жилому дому №33 по ул. Боровая в д. Заборье Слободского района (кадастровый номер земельного участка 43:30:370502:534)</t>
  </si>
  <si>
    <t>выполнено строительство газопровода-ввода к жилому дому №15а по ул. Боровая в д. Заборье Слободского района (кадастровый номер земельного участка 43:30:370502:513)</t>
  </si>
  <si>
    <t>выполнено строительство газопровода-ввода к жилому дому №18а по ул. Боровая в д. Заборье Слободского района (кадастровый номер земельного участка 43:30:370502:527)</t>
  </si>
  <si>
    <t>выполнено строительство газопровода-ввода к жилому дому №2Б по ул. Боровая в д. Заборье Слободского района (кадастровый номер земельного участка 43:30:370502:491)</t>
  </si>
  <si>
    <t>выполнено строительство газопровода-ввода к жилому дому № 22 по ул. Тополиная в д. Деветьярово Слободского района</t>
  </si>
  <si>
    <t xml:space="preserve">выполнено строительство газопровода-ввода до жилого дома №17а по ул.Головизнинская д. Головизнины Слободского района (кадастровый номер земельного участка 43:30:090914:43) </t>
  </si>
  <si>
    <t>выполнено строительство газопровода-ввода к жилому дому №10 по пр.Александровский в д. Верхние Кропачи Слободского района (кадастровый номер земельного участка 43:30:340801:257)</t>
  </si>
  <si>
    <t>выполнено строительство газопровода-ввода к жилому дому №18 по ул. Ключевая в д. Верхние Кропачи Слободского района (кадастровый номер земельного участка 43:30:340614:207)</t>
  </si>
  <si>
    <t>выполнено строительство газопровода-ввода к жилому дому №5 по ул. Новая в д. Верхние Кропачи Слободского района (кадастровый номер земельного участка 43:30:340801:668)</t>
  </si>
  <si>
    <t xml:space="preserve">выполнено строительство газопровода-ввода к жилому дому №65 по ул. Новая в д. Верхние Кропачи Слобоского района </t>
  </si>
  <si>
    <t>выполнено строительство газопровода-ввода к жилому дому № 11 по ул. Счастливой в д. Большие Раскопины Слободского района</t>
  </si>
  <si>
    <t>выполнено строительство газопровода-ввода к жилому дому № 2 по ул. Михайловской в д. Большие Раскопины Слободского района</t>
  </si>
  <si>
    <t>выполнено строительство газопровода-ввода к жилому дому № 5 по ул. Счастливой в д. Большие Раскопины Слободского района</t>
  </si>
  <si>
    <t>выполнено строительство газопровода-ввода к жилому дому № 20 по ул. Счастливой в д. Большие Раскопины Слободского района</t>
  </si>
  <si>
    <t>выполнено строительство газопровода-ввода к жилому дому № 3 по ул. Михайловской в д. Большие Раскопины Слободского района</t>
  </si>
  <si>
    <t>выполнено строительство газопровода-ввода к жилому дому №6 по ул. Счастливая в д. Большие Раскопины Слободского района  (кадастровый номер земельного участка 43:30:380812:443)</t>
  </si>
  <si>
    <t>выполнено строительство газопровода-ввода к жилому дому №9 по ул. Радостная в д. Большие Раскопины Слободского района  (кадастровый номер земельного участка 43:30:380812:502)</t>
  </si>
  <si>
    <t>выполнено строительство газопровода-ввода к жилому дому №9 по ул. Михайловская в д. Большие Раскопины Слободского района (кадастровый номер земельного участка 43:30:380835:0013)</t>
  </si>
  <si>
    <t>выполнено строительство газопровода-ввода к жилому дому №7 по ул. Михайловская в д. Большие Раскопины Слободского района  (кадастровый номер земельного участка 43:30:380835:47)</t>
  </si>
  <si>
    <t>выполнено строительство газопровода-ввода к жилому дому в д. Большие Раскопины Слободского района  (кадастровый номер земельного участка 43:30:380835:0035)</t>
  </si>
  <si>
    <t>выполнено строительство газопровода-ввода к жилому дому №6А по ул. Радостная в д. Большие Раскопины Слободского района  (кадастровый номер земельного участка 43:30:380812:1685)</t>
  </si>
  <si>
    <t>выполнено строительство газопровода-ввода к жилому дому №9 по ул.Свободная в д. Большие Раскопины Слободского района  (кадастровый номер земельного участка 43:30:380812:424)</t>
  </si>
  <si>
    <t>выполнено строительство газопровода-ввода к жилому дому №12 по ул.Михайловская в д. Большие Раскопины Слободского района  (кадастровый номер земельного участка 43:30:380835:33)</t>
  </si>
  <si>
    <t>выполнено строительство газопровода-ввода к жилому дому №12 по ул.Счастливая в д. Большие Раскопины Слободского района  (кадастровый номер земельного участка 43:30:380812:2280)</t>
  </si>
  <si>
    <t>выполнено строительство газопровода-ввода к жилому дому №11 по ул.Михайловская в д. Большие Раскопины Слободского района (кадастровый номер земельного участка 43:30:380835:39)</t>
  </si>
  <si>
    <t>выполнено строительство газопровода-ввода к жилому дому № 139 по ул. Красноармейская в г. Слободской</t>
  </si>
  <si>
    <t xml:space="preserve">выполнено строительство газопровода-ввода к жилому дому № 6 по пер. Ковырзина в г. Слободской </t>
  </si>
  <si>
    <t>выполнено строительство газопровода-ввода к жилому дому № 29 по ул. Вятская в г. Слободской</t>
  </si>
  <si>
    <t>выполнено строительство газопровода-ввода к жилому дому № 38 по ул. Луначарского в г. Слободской</t>
  </si>
  <si>
    <t xml:space="preserve">выполнено строительство газопровода-ввода к жилому дому № 5 по пер. Лихачевский в г. Слободской </t>
  </si>
  <si>
    <t>выполнено строительство газопровода-ввода к жилому дому № 62 по ул. П. Стучки в г. Слободской</t>
  </si>
  <si>
    <t>выполнено строительство газопровода-ввода к жилому дому № 12 по ул. Пролетарская в г. Слободской (Кадастровый номер земельного участка 43:44:310138:0104)</t>
  </si>
  <si>
    <t>выполнено строительство газопровода-ввода к жилому дому № 17 по ул. Пролетарская в г. Слободской</t>
  </si>
  <si>
    <t xml:space="preserve">выполнено строительство газопровода-ввода к жилому дому № 8 по ул. П. Корчагина в г. Слободской </t>
  </si>
  <si>
    <t xml:space="preserve">выполнено строительство газопровода-ввода до жилого дома № 13 по ул. Шестаково в г. Слободской (кадастровый номер земельного участка 43:44:010109:100) </t>
  </si>
  <si>
    <t xml:space="preserve">выполнено строительство газопровода-ввода к жилому дому № 29 по пер. Котлянский в г. Слободской </t>
  </si>
  <si>
    <t xml:space="preserve">выполнено строительство газопровода-ввода к жилому дому № 42 по ул. Никольская в г. Слободской </t>
  </si>
  <si>
    <t xml:space="preserve">выполнено строительство газопровода-ввода к жилому дому № 46 по ул. Никольская в г. Слободской </t>
  </si>
  <si>
    <t>выполнено строительство газопровода-ввода к жилому дому № 78 по ул. Урицкого в г. Слободской</t>
  </si>
  <si>
    <t>выполнено строительство газопровода-ввода к жилому дому № 11 по ул. Ключевая в г. Слободской</t>
  </si>
  <si>
    <t xml:space="preserve">выполнено строительство газопровода-ввода к жилому дому № 11 по ул. Кривоносова в г. Слободской </t>
  </si>
  <si>
    <t>выполнено строительство газопровода-ввода к жилому дому № 45 по ул. Рождественская в г. Слободской</t>
  </si>
  <si>
    <t xml:space="preserve">выполнено строительство газопровода-ввода к жилому дому № 19 по ул. Новодачная в г. Слободской </t>
  </si>
  <si>
    <t>выполнено строительство газопровода-ввода к жилому дому № 70 по ул. К. Маркса  в г. Слободской</t>
  </si>
  <si>
    <t>выполнено строительство газопровода-ввода к жилому дому № 10 по ул. Свободы в г. Слободской</t>
  </si>
  <si>
    <t xml:space="preserve">выполнено строительство газопровода-ввода к жилому дому № 109 по ул. Советская в г. Слободской </t>
  </si>
  <si>
    <t>выполнено строительство газопровода-ввода к жилому дому № 37ф по ул. Гоголя в г. Слободской</t>
  </si>
  <si>
    <t>выполнено строительство газопровода-ввода к жилому дому № 38 по ул. Луговая в г. Слободской</t>
  </si>
  <si>
    <t xml:space="preserve">выполнено строительство газопровода-ввода к жилому дому № 16 по ул. Г. Булатова в г. Слободской </t>
  </si>
  <si>
    <t>выполнено строительство газопровода-ввода к жилому дому № 27 по ул. Грина в г. Слободской</t>
  </si>
  <si>
    <t xml:space="preserve">выполнено строительство газопровода-ввода к жилому дому № 19 по ул. Кривоносова в г. Слободской </t>
  </si>
  <si>
    <t xml:space="preserve">выполнено строительство газопровода-ввода к жилому дому № 44ф по ул. Урицкого в г. Слободской </t>
  </si>
  <si>
    <t>выполнено строительство газопровода-ввода к жилому дому № 8ф по ул. Красноармейская в г. Слободской</t>
  </si>
  <si>
    <t xml:space="preserve">выполнено строительство газопровода-ввода к жилому дому № 8 по ул. Энтузиастов в г. Слободской </t>
  </si>
  <si>
    <t xml:space="preserve">выполнено строительство газопровода-ввода к жилому дому № 21 по ул. Трактовая в г. Слободской </t>
  </si>
  <si>
    <t xml:space="preserve">выполнено строительство газопровода-ввода к жилому дому № 77 по ул. Слободская в г. Слободской </t>
  </si>
  <si>
    <t xml:space="preserve">выполнено строительство газопровода-ввода к жилому дому № 77а по ул. Слободская в г. Слободской </t>
  </si>
  <si>
    <t>выполнено строительство газопровода-ввода к жилому дому № 12 по ул. Лебедева в г. Слободской</t>
  </si>
  <si>
    <t>выполнено строительство газопровода-ввода к жилому дому № 45ф по ул. А.С. Пушкина в г. Слободской</t>
  </si>
  <si>
    <t>выполнено строительство газопровода-ввода к жилому дому № 80 по ул. Свободы в г. Слободской</t>
  </si>
  <si>
    <t>выполнено строительство газопровода-ввода к жилому дому № 57 по ул. А.С. Пушкина в г. Слободской</t>
  </si>
  <si>
    <t xml:space="preserve">выполнено строительство газопровода-ввода к жилому дому № 53ф по ул. Никольская в г. Слободской </t>
  </si>
  <si>
    <t>выполнено строительство газопровода-ввода к жилому дому № 10 по ул. Школьная в г. Слободской</t>
  </si>
  <si>
    <t xml:space="preserve">выполнено строительство газопровода-ввода к жилому дому № 13 по пер. Ковырзина в г. Слободской </t>
  </si>
  <si>
    <t>выполнено строительство газопровода-ввода к жилому дому № 48 по ул. Герцена в г. Слободской</t>
  </si>
  <si>
    <t xml:space="preserve">выполнено строительство газопровода-ввода к жилому дому № 20 по ул. Ломоносова в г. Слободской </t>
  </si>
  <si>
    <t xml:space="preserve">выполнено строительство газопровода-ввода к жилому дому № 69 по ул. Загородная в г. Слободской </t>
  </si>
  <si>
    <t xml:space="preserve">выполнено строительство газопровода-ввода к жилому дому № 147 по ул. Советская в г. Слободской </t>
  </si>
  <si>
    <t>выполнено строительство газопровода-ввода к жилому дому № 9 по ул. Кирова в г. Слободской</t>
  </si>
  <si>
    <t xml:space="preserve">выполнено строительство газопровода-ввода к жилому дому № 30 по ул. Октябрьская в г. Слободской </t>
  </si>
  <si>
    <t>выполнено строительство газопровода-ввода к жилому дому № 113 по ул. Гоголя в г. Слободской</t>
  </si>
  <si>
    <t>выполнено строительство газопровода-ввода к жилому дому № 35 по ул. Свободы в г. Слободской</t>
  </si>
  <si>
    <t>выполнено строительство газопровода-ввода к жилому дому № 44 по ул. Свободы в г. Слободской</t>
  </si>
  <si>
    <t>выполнено строительство газопровода-ввода к жилому дому № 70 по ул. Горького в г. Слободской</t>
  </si>
  <si>
    <t>выполнено строительство газопровода-ввода к жилому дому № 5 по ул. Кирова в г. Слободской</t>
  </si>
  <si>
    <t>выполнено строительство газопровода-ввода к жилому дому № 82 по ул. О.Кошевого в г. Слободской</t>
  </si>
  <si>
    <t>выполнено строительство газопровода-ввода к жилому дому № 2ф по ул. Слободская в г. Слободской</t>
  </si>
  <si>
    <t>выполнено строительство газопровода-ввода к жилому дому № 45 по ул. Октябрьская в г. Слободской, кадастровый номер земельного участка 43:44:320142:49</t>
  </si>
  <si>
    <t>выполнено строительство газопровода-ввода к жилому дому № 27 по ул. Железнодорожная в г. Слободской</t>
  </si>
  <si>
    <t>выполнено строительство газопровода-ввода к жилому дому № 78 по ул. Красноармейская в г. Слободской</t>
  </si>
  <si>
    <t xml:space="preserve">выполнено строительство газопровода-ввода до жилого дома №1л по ул. Крестьянская в г. Слободской Слободского района (кадастровый номер земельного участка 43:44:010104:185) </t>
  </si>
  <si>
    <t xml:space="preserve">выполнено строительство газопровода-ввода к жилому дому №  20 по пер. Котлянский в г. Слободской  (кадастровый номер земельного участка 43:44:310139:41) </t>
  </si>
  <si>
    <t xml:space="preserve">выполнено строительство газопровода-ввода до жилого дома №7 по пер. Песчаный в г. Слободской Слободского района (кадастровый номер земельного участка 43:44:310137:0043) </t>
  </si>
  <si>
    <t>выполнено строительство газопровода-ввода к жилому дому №119 по ул. Гоголя в г. Слободской (кадастровый номер земельного участка 43:44:320112:51)</t>
  </si>
  <si>
    <t>выполнено строительство газопровода-ввода к жилому дому № 7 по ул. Весенняя в г. Слободской Слободского района (кадастровый номер земельного участка 43:44:330108:6)</t>
  </si>
  <si>
    <t>выполнено строительство газопровода-ввода до жилого дома № 19 по пер. Спировский в г. Слободской Слободского района (кадастровый номер земельного участка 43:44:310136:0040)</t>
  </si>
  <si>
    <t>выполнено строительство газопровода-ввода к жилому дому № 29 по ул. Гоголя в г. Слободской</t>
  </si>
  <si>
    <t>выполнено строительство газопровода-ввода к жилому дому №7 по пер. Зои Космодемьянской в г. Слободской  (кадастровый номер земельного участка 43:44:310152:65)</t>
  </si>
  <si>
    <t>выполнено строительство газопровода-ввода к жилому дому №15 по ул. Лебедева в г. Слободской  (кадастровый номер земельного участка 43:44:320162:84)</t>
  </si>
  <si>
    <t xml:space="preserve">выполнено строительство газопровода-ввода к жилому дому № 78 по ул. Герцена в г. Слободской Слободского района (кадастровый номер земельного участка 43:44:320101:50) </t>
  </si>
  <si>
    <t>выполнено строительство газопровода-ввода к жилому дому №13 по ул. Ф. Лесникова в г. Слободской  (кадастровый номер земельного участка 43:44:330110:0047)</t>
  </si>
  <si>
    <t>выполнено строительство газопровода-ввода к жилому дому № 21 по ул. Профсоюзная в г. Слободской</t>
  </si>
  <si>
    <t>выполнено строительство газопровода-ввода к жилому дому № 1 по ул. Луначарского в г. Слободской Слободского района (кадастровый номер земельного участка 43:44:310159:90)</t>
  </si>
  <si>
    <t>выполнено строительство газопровода-ввода к жилому дому № 3 по ул. Советская в  г. Слободской Слободского района (кадастровый номер земельного участка 43:44:010109:52)</t>
  </si>
  <si>
    <t>выполнено строительство газопровода-ввода к жилому дому № 31 по ул. Пролетарская в  г. Слободской Слободского района (кадастровый номер земельного участка 43:44:310123:0011)</t>
  </si>
  <si>
    <t xml:space="preserve">выполнено строительство газопровода-ввода до жилого дома № 14 по ул. Луговой в г. Слободской (кадастровый номер земельного участка 43:44:010180:24) </t>
  </si>
  <si>
    <t>выполнено строительство газопровода-ввода к жилому дому №5 по ул. Энтузиастов в г. Слободской (кадастровый номер земельного участка 43:44:010104:283)</t>
  </si>
  <si>
    <t>выполнено строительство газопровода-ввода к жилому дому №16 по ул.Крестьянская в г. Слободской (кадастровый номер земельного участка 43:44:010104:228)</t>
  </si>
  <si>
    <t>выполнено строительство газопровода-ввода к жилому дому № 46 по ул. Герцена в г. Слободской Слободского района (кадастровый номер земельного участка 43:44:010180:6)</t>
  </si>
  <si>
    <t>выполнено строительство газопровода-ввода к жилому дому №5 по пер. Спировский в г. Слободской (кадастровый номер земельного участка 43:44:310121:33)</t>
  </si>
  <si>
    <t>выполнено строительство газопровода-ввода к жилому дому №78 по ул.Гоголя в г. Слободской (кадастровый номер земельного участка 43:44:3101174:213)</t>
  </si>
  <si>
    <t>выполнено строительство газопровода-ввода к жилому дому №6 по пер.Котлянский в г. Слободской (кадастровый номер земельного участка 43:44:310151:47)</t>
  </si>
  <si>
    <t>выполнено строительство газопровода-ввода к жилому дому № 11 по пер. Л.Чайкиной в г. Слободской Слободского района (кадастровый номер земельного участка 43:44:310136:90)</t>
  </si>
  <si>
    <t>выполнено строительство газопровода-ввода к жилому дому №33 по пер. Мельничный в г. Слободской (кадастровый номер земельного участка 43:44:310142:10)</t>
  </si>
  <si>
    <t>выполнено строительство газопровода-ввода к жилому дому №19 по ул. Загородная в г. Слободской (кадастровый номер земельного участка 43:44:310149:74)</t>
  </si>
  <si>
    <t>выполнено строительство газопровода-ввода к жилому дому №24 по ул. Набережная в г. Слободской (кадастровый номер земельного участка 43:44:310157:76)</t>
  </si>
  <si>
    <t>выполнено строительство газопровода-ввода к жилому дому №95 2ф по ул.Загородная в г. Слободской (кадастровый номер земельного участка 43:44:320102:38)</t>
  </si>
  <si>
    <t>выполнено строительство газопровода-ввода к жилому дому №10 по ул.Александровская в г. Слободской (кадастровый номер земельного участка 43:44:010104:287)</t>
  </si>
  <si>
    <t>выполнено строительство газопровода-ввода к жилому дому №33 по ул.Дерышева в г. Слободской (кадастровый номер земельного участка 43:44:310151:54)</t>
  </si>
  <si>
    <t>выполнено строительство газопровода-ввода к жилому дому №48 по ул. Дзержинского в г. Слободской (кадастровый номер земельного участка 43:44:320116:0129)</t>
  </si>
  <si>
    <t>выполнено строительство газопровода-ввода к жилому дому №45 по ул.К.Маркса в г. Слободской (кадастровый номер земельного участка 43:44:310152:60)</t>
  </si>
  <si>
    <t>выполнено строительство газопровода-ввода к жилому дому №99 по ул.Загородная в г. Слободской (кадастровый номер земельного участка 43:44:320102:45)</t>
  </si>
  <si>
    <t>выполнено строительство газопровода-ввода к жилому дому №53 по ул.К.Маркса в г. Слободской (кадастровый номер земельного участка 43:44:310152:46)</t>
  </si>
  <si>
    <t>выполнено строительство газопровода-ввода к жилому дому №33 по ул.Г. Булатова в г. Слободской (кадастровый номер земельного участка 43:44:320165:45)</t>
  </si>
  <si>
    <t>выполнено строительство газопровода-ввода к жилому дому №8 по пер. Фабричный в г. Слободской (кадастровый номер земельного участка 43:44:320157:20)</t>
  </si>
  <si>
    <t>выполнено строительство газопровода-ввода к жилому дому №1, кв.1 по ул. Новая в г. Слободской (кадастровый номер земельного участка 43:44:310120:69)</t>
  </si>
  <si>
    <t xml:space="preserve">выполнено строительство газопровода-ввода к жилому дому №3 по ул. Энтузиастов в г. Слободской  (кадастровый номер земельного участка 43:44:010104:166) </t>
  </si>
  <si>
    <t>выполнено строительство газопровода-ввода к жилому дому №1 кв.2 по ул. Новая в г. Слободской (кадастровый номер земельного участка 43:44:310120:69)</t>
  </si>
  <si>
    <t>выполнено строительство газопровода-ввода к жилому дому №14 по пер. Солнечный в г. Слободской (кадастровый номер земельного участка 43:44:330107:791)</t>
  </si>
  <si>
    <t xml:space="preserve">выполнено строительство газопровода-ввода к жилому дому №9 кв.2 по ул. Луначарского в г. Слободской  Сободского района (кадастровый номер земельного участка 43:44:310159:136) </t>
  </si>
  <si>
    <t>выполнено строительство газопровода-ввода к жилому дому №1 И по ул. Слободская в г. Слободской (кадастровый номер земельного участка 43:44:330104:132)</t>
  </si>
  <si>
    <t>выполнено строительство газопровода-ввода к жилому дому №41ф по ул. Набережная в г. Слободской (кадастровый номер земельного участка 43:44:320110:91)</t>
  </si>
  <si>
    <t>выполнено строительство газопровода-ввода к жилому дому №5а по ул. Весенняя в г. Слободской (кадастровый номер земельного участка 43:44:330104:108)</t>
  </si>
  <si>
    <t xml:space="preserve">выполнено строительство газопровода-ввода до жилого дома №17 по ул. Вятская в г. Слободской Слободского района (кадастровый номер земельного участка 43:44:310172:32) </t>
  </si>
  <si>
    <t xml:space="preserve">выполнено строительство газопровода-ввода до жилого дома № 1 по пер. Дружный в г. Слободской (земельный участок с кадастровым номером 43:44:330107:570) </t>
  </si>
  <si>
    <t>выполнено строительство газопровода-ввода к жилому дому №68 по ул. Гоголя в г. Слободской (кадастровый номер земельного участка 43:44:310173:43)</t>
  </si>
  <si>
    <t>выполнено строительство газопровода ввод к жилому дому №10 по ул. Гоголя в г. Слободской Слободского района (кадастровый номер земельного участка 43:44:310123:0033)</t>
  </si>
  <si>
    <t>выполнено строительство газопровода-ввода к жилому дому №72 по ул. Советская в г. Слободской Слободского района (кадастровый номер земельного участка 43:44:310196:191)</t>
  </si>
  <si>
    <t>выполнено строительство газопровода-ввода к жилому дому №207 по ул. Советская в г. Слободской (кадастровый номер земельного участка 43:44:320169:5)</t>
  </si>
  <si>
    <t>выполнено строительство газопровода-ввода к жилому дому №31а по ул. Энгельса  в г. Слободской (кадастровый номер земельного участка 43:44:310171:63)</t>
  </si>
  <si>
    <t>выполнено строительство газопровода-ввода к жилому дому №3 по пер. Кольцевой в г. Слободской Слободского района (кадастровый номер земельного участка 43:44:320150:51)</t>
  </si>
  <si>
    <t xml:space="preserve">выполнено строительство газопровода-ввода к жилому дому №13 по ул. Школьная в г. Слободской  (кадастровый номер земельного участка 43:44:310162:49) </t>
  </si>
  <si>
    <t>выполнено строительство газопровода-ввода к жилому дому №32А по ул. Успенская в с. Успенское в г. Слободской (кадастровый номер земельного участка 43:30:110502:299)</t>
  </si>
  <si>
    <t>выполнено строительство газопровода-ввода к жилому дому №4 по ул. Успенская в с. Успенское в г. Слободской (кадастровый номер земельного участка 43:30:110501:104)</t>
  </si>
  <si>
    <t xml:space="preserve">выполнено строительство газопровода-ввода к жилому дому №7 по ул. Красная в с. Успенское Слободского района (кадастровый номер земельного участка 43:30:110502:251) </t>
  </si>
  <si>
    <t>выполнено строительство газопровода-ввода к жилому дому г. Омутнинск, ул.Энгельса, д.21</t>
  </si>
  <si>
    <t>выполнено строительство газопровода-ввода к жилому дому г. Омутнинск, ул.Энгельса, д.24</t>
  </si>
  <si>
    <t>выполнено строительство газопровода-ввода к жилому дому г. Омутнинск, ул.Энгельса, д.19</t>
  </si>
  <si>
    <t>выполнено строительство газопровода-ввода к жилому дому г. Омутнинск, ул.Первомайская, д.55, кв.2</t>
  </si>
  <si>
    <t>выполнено строительство газопровода-ввода к жилому дому г. Омутнинск, ул.Шевченко, д.23</t>
  </si>
  <si>
    <t>выполнено строительство газопровода-ввода к жилому дому г. Омутнинск, ул.Энгельса, д.26</t>
  </si>
  <si>
    <t>выполнено строительство газопровода-ввода к жилому дому г. Омутнинск, пер.Школьный, д.8</t>
  </si>
  <si>
    <t>выполнено строительство газопровода-ввода к жилому дому г. Омутнинск, ул.Энгельса, д.28</t>
  </si>
  <si>
    <t>выполнено строительство газопровода-ввода к жилому дому г. Омутнинск, пер.Земнухова, д.12</t>
  </si>
  <si>
    <t>выполнено строительство газопровода-ввода к жилому дому г. Омутнинск, ул.Калинина, д.63</t>
  </si>
  <si>
    <t>выполнено строительство газопровода-ввода к жилому дому г. Омутнинск, ул.Труда, д.50</t>
  </si>
  <si>
    <t>выполнено строительство газопровода-ввода к жилому дому г. Омутнинск, пер.Ватутина, д.4</t>
  </si>
  <si>
    <t>выполнено строительство газопровода-ввода к жилому дому г. Омутнинск, пер.Менделеева, д.2</t>
  </si>
  <si>
    <t>выполнено строительство газопровода-ввода к жилому дому г. Омутнинск, ул.Калинина, д.14</t>
  </si>
  <si>
    <t>выполнено строительство газопровода-ввода к жилому дому г. Омутнинск, ул.Герцена, 108</t>
  </si>
  <si>
    <t>выполнено строительство газопровода-ввода к жилому дому г. Омутнинск, ул.Красноармейская, д.78</t>
  </si>
  <si>
    <t>выполнено строительство газопровода-ввода к жилому дому г. Омутнинск, пер.Урожайный, д.5</t>
  </si>
  <si>
    <t>выполнено строительство газопровода-ввода к жилому дому г. Омутнинск, ул.Чапаева, д.61</t>
  </si>
  <si>
    <t>выполнено строительство газопровода-ввода к жилому дому г. Омутнинск, ул.Куйбышева, д.42</t>
  </si>
  <si>
    <t>выполнено строительство газопровода-ввода к жилому дому г. Омутнинск, пер.Хуторской, д.6</t>
  </si>
  <si>
    <t>выполнено строительство газопровода-ввода к жилому дому г. Омутнинск, ул.30-летия Победы, д.42</t>
  </si>
  <si>
    <t>выполнено строительство газопровода-ввода к жилому дому г. Омутнинск, ул.Воровского, д.67</t>
  </si>
  <si>
    <t>выполнено строительство газопровода-ввода к жилому дому г. Омутнинск, ул.Краснофлотская, д.85</t>
  </si>
  <si>
    <t>выполнено строительство газопровода-ввода к жилому дому г. Омутнинск, ул.Островского, д.21А</t>
  </si>
  <si>
    <t>выполнено строительство газопровода-ввода к жилому дому г. Омутнинск, ул.Заовражная, д.3</t>
  </si>
  <si>
    <t>выполнено строительство газопровода-ввода к жилому дому г. Омутнинск, ул.Пушкина, д.64</t>
  </si>
  <si>
    <t>выполнено строительство газопровода-ввода к жилому дому г. Омутнинск, ул.Тургенева, д.6</t>
  </si>
  <si>
    <t>выполнено строительство газопровода-ввода к жилому дому г. Омутнинск, пер.Луначарского, д.4</t>
  </si>
  <si>
    <t>выполнено строительство газопровода-ввода к жилому дому г. Омутнинск, ул.Спартака, д.22</t>
  </si>
  <si>
    <t>выполнено строительство газопровода-ввода к жилому дому г. Омутнинск, ул.Песчанская, д.29</t>
  </si>
  <si>
    <t>выполнено строительство газопровода-ввода к жилому дому г. Омутнинск, ул.Восточная, д.11, кв.2</t>
  </si>
  <si>
    <t>выполнено строительство газопровода-ввода к жилому дому г. Омутнинск, пер.Луначарского, д.2</t>
  </si>
  <si>
    <t>выполнено строительство газопровода-ввода к жилому дому г. Омутнинск, ул.Карла Маркса, д.43</t>
  </si>
  <si>
    <t>выполнено строительство газопровода-ввода к жилому дому г. Омутнинск, ул.Песчанская, д.124</t>
  </si>
  <si>
    <t>выполнено строительство газопровода-ввода к жилому дому г. Омутнинск, ул.Островского, д.17</t>
  </si>
  <si>
    <t>выполнено строительство газопровода-ввода к жилому дому г. Омутнинск, ул.Халтурина, д.129</t>
  </si>
  <si>
    <t>выполнено строительство газопровода-ввода к жилому дому г. Омутнинск, ул.Труда, д.58</t>
  </si>
  <si>
    <t>выполнено строительство газопровода-ввода к жилому дому г. Омутнинск, ул.Труда, д.60</t>
  </si>
  <si>
    <t>выполнено строительство газопровода-ввода к жилому дому г. Омутнинск, ул.Труда, д.52 (кадастровый номер земельного участка 43:22:010105:0008)</t>
  </si>
  <si>
    <t>выполнено строительство газопровода-ввода к жилому дому № 82 по ул. Труда в г. Омутнинск Омутнинского района (кадастровый номер земельного участка 43:22:010105:0109)</t>
  </si>
  <si>
    <t>выполнено строительство газопровода-ввода к жилому дому г. Омутнинск, ул.Воровского, д.80</t>
  </si>
  <si>
    <t>выполнено строительство газопровода-ввода к жилому дому г. Омутнинск, ул.Песчанская, д.127</t>
  </si>
  <si>
    <t>выполнено строительство газопровода-ввода к жилому дому г. Омутнинск, ул.Островского, д.15</t>
  </si>
  <si>
    <t>выполнено строительство газопровода-ввода к жилому дому г. Омутнинск, ул.Ленина, д.18, кв.2</t>
  </si>
  <si>
    <t>выполнено строительство газопровода-ввода к жилому дому г. Омутнинск, ул.Краснофлотская, д.92</t>
  </si>
  <si>
    <t>выполнено строительство газопровода-ввода к жилому дому г. Омутнинск, ул.Островского, д.54</t>
  </si>
  <si>
    <t>выполнено строительство газопровода-ввода к жилому дому г. Омутнинск, ул.Герцена, д.102</t>
  </si>
  <si>
    <t>выполнено строительство газопровода-ввода к жилому дому г. Омутнинск, ул.Милицейская, д.38</t>
  </si>
  <si>
    <t>выполнено строительство газопровода-ввода к жилому дому г. Омутнинск, ул.Песчанская, д.111</t>
  </si>
  <si>
    <t>выполнено строительство газопровода-ввода к жилому дому г. Омутнинск, ул.Милицейская, д.45</t>
  </si>
  <si>
    <t>выполнено строительство газопровода-ввода к жилому дому г. Омутнинск, ул.Карла Маркса, д.20</t>
  </si>
  <si>
    <t>выполнено строительство газопровода-ввода к жилому дому г. Омутнинск, ул.Спартака, д.57</t>
  </si>
  <si>
    <t>выполнено строительство газопровода-ввода к жилому дому г. Омутнинск, ул.Халтурина, д.116</t>
  </si>
  <si>
    <t>выполнено строительство газопровода-ввода к жилому дому г. Омутнинск, ул.Пролетарская, д.172</t>
  </si>
  <si>
    <t>выполнено строительство газопровода-ввода к жилому дому г. Омутнинск, ул.Халтурина, д.128</t>
  </si>
  <si>
    <t>выполнено строительство газопровода-ввода к жилому дому г. Омутнинск, ул.Дачная, д.3</t>
  </si>
  <si>
    <t>выполнено строительство газопровода-ввода к жилому дому г. Омутнинск, ул.Калинина, д.74</t>
  </si>
  <si>
    <t>выполнено строительство газопровода-ввода к жилому дому г. Омутнинск, ул.Первомайская, д.11</t>
  </si>
  <si>
    <t>выполнено строительство газопровода-ввода к жилому дому г. Омутнинск, ул.Сталеваров, д.24, кв.1</t>
  </si>
  <si>
    <t>выполнено строительство газопровода-ввода к жилому дому г. Омутнинск, ул.Милицейская, д.48</t>
  </si>
  <si>
    <t>выполнено строительство газопровода-ввода к жилому дому г. Омутнинск, ул.Песчанская, д.86</t>
  </si>
  <si>
    <t>выполнено строительство газопровода-ввода к жилому дому г. Омутнинск, ул.Калинина, д.33</t>
  </si>
  <si>
    <t>выполнено строительство газопровода-ввода к жилому дому г. Омутнинск, ул.Энгельса, д.7</t>
  </si>
  <si>
    <t>выполнено строительство газопровода-ввода к жилому дому г. Омутнинск, пер.Торфяной, д.6</t>
  </si>
  <si>
    <t>выполнено строительство газопровода-ввода к жилому дому г. Омутнинск, ул.Октябрьская, д.27</t>
  </si>
  <si>
    <t>выполнено строительство газопровода-ввода к жилому дому г. Омутнинск, ул.Пролетарская, д.122</t>
  </si>
  <si>
    <t>выполнено строительство газопровода-ввода к жилому дому г. Омутнинск, ул.Пролетарская, д.115</t>
  </si>
  <si>
    <t>выполнено строительство газопровода-ввода к жилому дому г. Омутнинск, ул.Краснофлотская, д.131</t>
  </si>
  <si>
    <t>выполнено строительство газопровода-ввода к жилому дому г. Омутнинск, ул.Дачная, д.1</t>
  </si>
  <si>
    <t>выполнено строительство газопровода-ввода к жилому дому г. Омутнинск, ул.Октябрьская, д.73</t>
  </si>
  <si>
    <t>выполнено строительство газопровода-ввода к жилому дому г. Омутнинск, ул.Воровского, д.68</t>
  </si>
  <si>
    <t>выполнено строительство газопровода-ввода к жилому дому г. Омутнинск, ул.30-летия Победы, д.47</t>
  </si>
  <si>
    <t>выполнено строительство газопровода-ввода к жилому дому г. Омутнинск, ул.Труда, д.42</t>
  </si>
  <si>
    <t>выполнено строительство газопровода-ввода к жилому дому г. Омутнинск, ул.Пушкина, д.31</t>
  </si>
  <si>
    <t>выполнено строительство газопровода-ввода к жилому дому г. Омутнинск, ул.Дачная, д.9</t>
  </si>
  <si>
    <t>выполнено строительство газопровода-ввода к жилому дому г. Омутнинск, ул.Пушкина, д.79</t>
  </si>
  <si>
    <t>выполнено строительство газопровода-ввода к жилому дому г. Омутнинск, ул.Чиговская, д.18</t>
  </si>
  <si>
    <t>выполнено строительство газопровода-ввода к жилому дому г. Омутнинск, ул.Шевченко, д.43</t>
  </si>
  <si>
    <t>выполнено строительство газопровода-ввода к жилому дому г. Омутнинск, пер.Стадионный, д.7</t>
  </si>
  <si>
    <t>выполнено строительство газопровода-ввода к жилому дому г. Омутнинск, пер.Киршатский, д.12</t>
  </si>
  <si>
    <t>выполнено строительство газопровода-ввода к жилому дому г. Омутнинск, ул.Октябрьская, д.77</t>
  </si>
  <si>
    <t>выполнено строительство газопровода-ввода к жилому дому г. Омутнинск, ул.Краснофлотская, д.83</t>
  </si>
  <si>
    <t>выполнено строительство газопровода-ввода к жилому дому г. Омутнинск, пер.Тюленина, д.4</t>
  </si>
  <si>
    <t>выполнено строительство газопровода-ввода к жилому дому г. Омутнинск, ул.Заовражная, д.8</t>
  </si>
  <si>
    <t>выполнено строительство газопровода-ввода к жилому дому г. Омутнинск, пер.Заречный, д.5</t>
  </si>
  <si>
    <t>выполнено строительство газопровода-ввода к жилому дому г. Омутнинск, ул.Разина, д.13</t>
  </si>
  <si>
    <t>выполнено строительство газопровода-ввода к жилому дому г. Омутнинск, ул.Динамо, д.45</t>
  </si>
  <si>
    <t>выполнено строительство газопровода-ввода к жилому дому г. Омутнинск, ул.Кооперации, д.126</t>
  </si>
  <si>
    <t>выполнено строительство газопровода-ввода к жилому дому г. Омутнинск, ул.Советская, д.5</t>
  </si>
  <si>
    <t>выполнено строительство газопровода-ввода к жилому дому № 21 по ул.Советская в г. Омутнинск Омутнинского района (кадастровый номер земельного участка 43:22:310157:150)</t>
  </si>
  <si>
    <t>выполнено строительство газопровода-ввода к жилому дому г. Омутнинск, ул.Советская, д.8</t>
  </si>
  <si>
    <t>выполнено строительство газопровода-ввода к жилому дому г. Омутнинск, ул.Кооперации, д.101</t>
  </si>
  <si>
    <t>выполнено строительство газопровода-ввода к жилому дому г. Омутнинск, ул.Ленина, д.46</t>
  </si>
  <si>
    <t>выполнено строительство газопровода-ввода к жилому дому г. Омутнинск, ул.Динамо, д.88</t>
  </si>
  <si>
    <t>выполнено строительство газопровода-ввода к жилому дому г. Омутнинск, ул.Герцена, д.36</t>
  </si>
  <si>
    <t>выполнено строительство газопровода-ввода к жилому дому г. Омутнинск, пер.Морозова, д.11</t>
  </si>
  <si>
    <t>выполнено строительство газопровода-ввода к жилому дому г. Омутнинск, ул.Воровского, д.86</t>
  </si>
  <si>
    <t>выполнено строительство газопровода-ввода к жилому дому г. Омутнинск, ул.Комсомольская, д.71</t>
  </si>
  <si>
    <t>выполнено строительство газопровода-ввода к жилому дому г. Омутнинск, ул.Стальская, д.64</t>
  </si>
  <si>
    <t>выполнено строительство газопровода-ввода к жилому дому г. Омутнинск, ул.Шевченко, д.50</t>
  </si>
  <si>
    <t>выполнено строительство газопровода-ввода к жилому дому г. Омутнинск, ул.Островского, д.41</t>
  </si>
  <si>
    <t>выполнено строительство газопровода-ввода к жилому дому г. Омутнинск, ул.Новая, д.1, кв.2</t>
  </si>
  <si>
    <t>выполнено строительство газопровода-ввода к жилому дому г. Омутнинск, ул.Милицейская, д.6</t>
  </si>
  <si>
    <t>выполнено строительство газопровода-ввода к жилому дому г. Омутнинск, ул.Горького, д.60</t>
  </si>
  <si>
    <t>выполнено строительство газопровода-ввода к жилому дому г. Омутнинск, ул.Энгельса, д.20</t>
  </si>
  <si>
    <t>выполнено строительство газопровода-ввода к жилому дому г. Омутнинск, ул.Пролетарская, д.118</t>
  </si>
  <si>
    <t>выполнено строительство газопровода-ввода к жилому дому г. Омутнинск, ул.Пушкина, д.77</t>
  </si>
  <si>
    <t>выполнено строительство газопровода-ввода к жилому дому г. Омутнинск, ул.Дачная, д.32</t>
  </si>
  <si>
    <t>выполнено строительство газопровода-ввода к жилому дому г. Омутнинск, ул.Ленина, д.18, кв.1</t>
  </si>
  <si>
    <t>выполнено строительство газопровода-ввода к жилому дому г. Омутнинск, ул.Куйбышева, д.77</t>
  </si>
  <si>
    <t>выполнено строительство газопровода-ввода к жилому дому г. Омутнинск, ул.Горького, д.15</t>
  </si>
  <si>
    <t>выполнено строительство газопровода-ввода к жилому дому г. Омутнинск, ул.Красноармейская, д.20, кв.2</t>
  </si>
  <si>
    <t>выполнено строительство газопровода-ввода к жилому дому г. Омутнинск, ул.Шевченко, д.87</t>
  </si>
  <si>
    <t>выполнено строительство газопровода-ввода к жилому дому г. Омутнинск, пер.Зелёный, д.10</t>
  </si>
  <si>
    <t>выполнено строительство газопровода-ввода к жилому дому г. Омутнинск, ул.Энгельса, д.4</t>
  </si>
  <si>
    <t>выполнено строительство газопровода-ввода к жилому дому г. Омутнинск, ул.Кооперации, д.148</t>
  </si>
  <si>
    <t>выполнено строительство газопровода-ввода к жилому дому г. Омутнинск, ул.Новая, д.17</t>
  </si>
  <si>
    <t>выполнено строительство газопровода-ввода к жилому дому г. Омутнинск, ул.Воровского, д.78</t>
  </si>
  <si>
    <t>выполнено строительство газопровода-ввода к жилому дому г. Омутнинск, ул.Новая, д.1, кв.3</t>
  </si>
  <si>
    <t>выполнено строительство газопровода-ввода к жилому дому г. Омутнинск, ул.Крупской, д.14</t>
  </si>
  <si>
    <t>выполнено строительство газопровода-ввода к жилому дому г. Омутнинск, ул.Герцена, д.79</t>
  </si>
  <si>
    <t>выполнено строительство газопровода-ввода к жилому дому г. Омутнинск, ул.Стальская, д.39</t>
  </si>
  <si>
    <t>выполнено строительство газопровода-ввода к жилому дому г. Омутнинск, ул.Урицкого, д.75</t>
  </si>
  <si>
    <t>выполнено строительство газопровода-ввода к жилому дому г. Омутнинск, ул.Карла Маркса, д.56</t>
  </si>
  <si>
    <t>выполнено строительство газопровода-ввода к жилому дому г. Омутнинск, ул.Халтурина, д.118</t>
  </si>
  <si>
    <t>выполнено строительство газопровода-ввода к жилому дому г. Омутнинск, ул.Новая, д.6, кв.1</t>
  </si>
  <si>
    <t>выполнено строительство газопровода-ввода к жилому дому г. Омутнинск, ул.Октябрьская, д.41</t>
  </si>
  <si>
    <t>выполнено строительство газопровода-ввода к жилому дому г. Омутнинск, ул.Ленина, д.78</t>
  </si>
  <si>
    <t>выполнено строительство газопровода-ввода к жилому дому г. Омутнинск, ул.Милицейская, д.39</t>
  </si>
  <si>
    <t>выполнено строительство газопровода-ввода к жилому дому г. Омутнинск, ул.Набережная, д.3</t>
  </si>
  <si>
    <t>выполнено строительство газопровода-ввода к жилому дому г. Омутнинск, ул.Островского, д.32</t>
  </si>
  <si>
    <t>выполнено строительство газопровода-ввода к жилому дому г. Омутнинск, ул.Увальская, д.67</t>
  </si>
  <si>
    <t>выполнено строительство газопровода-ввода к жилому дому г. Омутнинск, ул.Чапаева, д.15</t>
  </si>
  <si>
    <t>выполнено строительство газопровода-ввода к жилому дому г. Омутнинск, ул.Воровского, д.93</t>
  </si>
  <si>
    <t>выполнено строительство газопровода-ввода к жилому дому г. Омутнинск, ул.Коковихина, д.66</t>
  </si>
  <si>
    <t>выполнено строительство газопровода-ввода к жилому дому г. Омутнинск, ул.Больничная, д.2, кв.2</t>
  </si>
  <si>
    <t>выполнено строительство газопровода-ввода к жилому дому г. Омутнинск, ул.Урицкого, д.7</t>
  </si>
  <si>
    <t>выполнено строительство газопровода-ввода к жилому дому г. Омутнинск, ул.Первомайская, д.41</t>
  </si>
  <si>
    <t>выполнено строительство газопровода-ввода к жилому дому г. Омутнинск, ул.Больничная, д.2, кв.1</t>
  </si>
  <si>
    <t>выполнено строительство газопровода-ввода к жилому дому г. Омутнинск, ул.Пролетарская, д.15</t>
  </si>
  <si>
    <t>выполнено строительство газопровода-ввода к жилому дому г. Омутнинск, ул.Халтурина, д.137</t>
  </si>
  <si>
    <t>выполнено строительство газопровода-ввода к жилому дому г. Омутнинск, ул.Октябрьская, д.51</t>
  </si>
  <si>
    <t>выполнено строительство газопровода-ввода к жилому дому г. Омутнинск, ул.Пролетарская, д.154</t>
  </si>
  <si>
    <t>выполнено строительство газопровода-ввода к жилому дому г. Омутнинск, ул.Шпагина, д.6</t>
  </si>
  <si>
    <t>выполнено строительство газопровода-ввода к жилому дому г. Омутнинск, пер.Электриков, д.5</t>
  </si>
  <si>
    <t>выполнено строительство газопровода-ввода к жилому дому г. Омутнинск, ул.Шевченко, д.21</t>
  </si>
  <si>
    <t>выполнено строительство газопровода-ввода к жилому дому г. Омутнинск, ул.Воровского, д.66</t>
  </si>
  <si>
    <t>выполнено строительство газопровода-ввода к жилому дому г. Омутнинск, ул.Чапаева, д.54</t>
  </si>
  <si>
    <t>выполнено строительство газопровода-ввода к жилому дому г. Омутнинск, ул.Ленина, д.67А</t>
  </si>
  <si>
    <t>выполнено строительство газопровода-ввода к жилому дому г. Омутнинск, ул.Герцена, д.38</t>
  </si>
  <si>
    <t>выполнено строительство газопровода-ввода к жилому дому г. Омутнинск, ул.Советская, д.10</t>
  </si>
  <si>
    <t>выполнено строительство газопровода-ввода к жилому дому г. Омутнинск, ул.Герцена, д.62</t>
  </si>
  <si>
    <t>выполнено строительство газопровода-ввода к жилому дому г. Омутнинск, пер.Тюленина, д.6</t>
  </si>
  <si>
    <t>выполнено строительство газопровода-ввода к жилому дому г. Омутнинск, ул.Кооперации, д.22</t>
  </si>
  <si>
    <t>выполнено строительство газопровода-ввода к жилому дому г. Омутнинск, ул.Октябрьская, д.79</t>
  </si>
  <si>
    <t>выполнено строительство газопровода-ввода к жилому дому г. Омутнинск, ул.Герцена, д.9</t>
  </si>
  <si>
    <t>выполнено строительство газопровода-ввода к жилому дому г. Омутнинск, ул.Медведева, д.25</t>
  </si>
  <si>
    <t>выполнено строительство газопровода-ввода к жилому дому г. Омутнинск, ул.30-летия Победы, д.49</t>
  </si>
  <si>
    <t>выполнено строительство газопровода-ввода к жилому дому г. Омутнинск, ул.Островского, д.13</t>
  </si>
  <si>
    <t>выполнено строительство газопровода-ввода к жилому дому г. Омутнинск, ул.Шахровская, д.71</t>
  </si>
  <si>
    <t>выполнено строительство газопровода-ввода к жилому дому г. Омутнинск, ул.Пушкина, д.62</t>
  </si>
  <si>
    <t>выполнено строительство газопровода-ввода к жилому дому г. Омутнинск, ул.Халтурина, д.151</t>
  </si>
  <si>
    <t>выполнено строительство газопровода-ввода к жилому дому г. Омутнинск, ул.Воровского, д.73</t>
  </si>
  <si>
    <t>выполнено строительство газопровода-ввода к жилому дому г. Омутнинск, ул.Красноармейская, д.82</t>
  </si>
  <si>
    <t>выполнено строительство газопровода-ввода к жилому дому г. Омутнинск, ул.Буденного, д.80</t>
  </si>
  <si>
    <t>выполнено строительство газопровода-ввода к жилому дому г. Омутнинск, ул.Крупской, д.72</t>
  </si>
  <si>
    <t>выполнено строительство газопровода-ввода к жилому дому г. Омутнинск, ул.Воровского, д.90</t>
  </si>
  <si>
    <t>выполнено строительство газопровода-ввода к жилому дому г. Омутнинск, ул.Шевченко, д.76</t>
  </si>
  <si>
    <t>выполнено строительство газопровода-ввода к жилому дому г. Омутнинск, ул.Сталеваров, д.5А, кв.1</t>
  </si>
  <si>
    <t>выполнено строительство газопровода-ввода к жилому дому г. Омутнинск, ул.Герцена, д.59</t>
  </si>
  <si>
    <t>выполнено строительство газопровода-ввода к жилому дому г. Омутнинск, ул.Вокзальная, д.20, кв.1</t>
  </si>
  <si>
    <t>выполнено строительство газопровода-ввода к жилому дому г. Омутнинск, ул.Островского, д.22</t>
  </si>
  <si>
    <t>выполнено строительство газопровода-ввода к жилому дому г. Омутнинск, пер.Урожайный, д.3</t>
  </si>
  <si>
    <t>выполнено строительство газопровода-ввода к жилому дому г. Омутнинск, ул.Октябрьская, д.44</t>
  </si>
  <si>
    <t>выполнено строительство газопровода-ввода к жилому дому г. Омутнинск, ул.Пушкина, д.46А</t>
  </si>
  <si>
    <t>выполнено строительство газопровода-ввода к жилому дому г. Омутнинск, ул.Мира, д.9, кв.1</t>
  </si>
  <si>
    <t>выполнено строительство газопровода-ввода к жилому дому г. Омутнинск, ул.Стальская, д.77</t>
  </si>
  <si>
    <t>выполнено строительство газопровода-ввода к жилому дому г. Омутнинск, ул.Урицкого, д.72</t>
  </si>
  <si>
    <t>выполнено строительство газопровода-ввода к жилому дому №4 по пер. Цветочный в г. Омутнинске</t>
  </si>
  <si>
    <t>выполнено строительство газопровода-ввода к жилому дому № 98 по ул. Воровского в г. Омутнинске</t>
  </si>
  <si>
    <t>выполнено строительство газопровода-ввода к жилому дому № 14 по ул.Герцена в г. Омутнинске</t>
  </si>
  <si>
    <t>выполнено строительство газопровода-ввода к жилому дому №  47 по ул. Горького в г. Омутнинске</t>
  </si>
  <si>
    <t>выполнено строительство газопровода-ввода к жилому дому № 92 по ул.Карла Маркса в г. Омутнинске</t>
  </si>
  <si>
    <t>выполнено строительство газопровода-ввода к жилому дому № 34 по ул.Красноармейская в г. Омутнинске</t>
  </si>
  <si>
    <t>выполнено строительство газопровода-ввода к жилому дому № 39 по ул.Красноармейская в г. Омутнинске</t>
  </si>
  <si>
    <t>выполнено строительство газопровода-ввода к жилому дому № 7 по ул.Парковая в г. Омутнинске</t>
  </si>
  <si>
    <t>выполнено строительство газопровода-ввода к жилому дому № 93 по ул.Пролетарская в г. Омутнинске</t>
  </si>
  <si>
    <t>выполнено строительство газопровода-ввода к жилому дому № 73 по ул.Тукмачева в г. Омутнинске</t>
  </si>
  <si>
    <t>выполнено строительство газопровода-ввода к жилому дому № 132 по ул.Халтурина в г. Омутнинске</t>
  </si>
  <si>
    <t>выполнено строительство газопровода-ввода к жилому дому № 25 по ул.Шпагина в г. Омутнинске</t>
  </si>
  <si>
    <t>выполнено строительство газопровода-ввода к жилому дому № 4 по пер.Гвардейский в г. Омутнинске</t>
  </si>
  <si>
    <t>выполнено строительство газопровода-ввода к жилому дому № 1 по ул.Краснофлотская в г. Омутнинске</t>
  </si>
  <si>
    <t>выполнено строительство газопровода-ввода к жилому дому № 65 по ул.Коковихина в г. Омутнинске</t>
  </si>
  <si>
    <t>выполнено строительство газопровода-ввода к жилому дому № 41 по ул.Крупской в г. Омутнинске</t>
  </si>
  <si>
    <t>выполнено строительство газопровода-ввода к жилому дому № 28 по ул.Пушкина в г. Омутнинске</t>
  </si>
  <si>
    <t>выполнено строительство газопровода-ввода к жилому дому № 5 по ул.Энгельса в г. Омутнинске</t>
  </si>
  <si>
    <t>выполнено строительство газопровода-ввода к жилому дому № 34 по ул.Шевченко в г. Омутнинске</t>
  </si>
  <si>
    <t>выполнено строительство газопровода-ввода к жилому дому № 47 по ул.Ленина в г. Омутнинске</t>
  </si>
  <si>
    <t>выполнено строительство газопровода-ввода к жилому дому № 96 по ул.Буденного в г. Омутнинске</t>
  </si>
  <si>
    <t>выполнено строительство газопровода-ввода к жилому дому № 52 по ул.Шевченко в г. Омутнинске</t>
  </si>
  <si>
    <t>выполнено строительство газопровода-ввода к жилому дому № 129 по ул.Кооперации в г. Омутнинске</t>
  </si>
  <si>
    <t>выполнено строительство газопровода-ввода к жилому дому № 27 по ул.Сталеваров в г. Омутнинске</t>
  </si>
  <si>
    <t>выполнено строительство газопровода-ввода к жилому дому № 35 по ул.Труда в г. Омутнинске</t>
  </si>
  <si>
    <t>выполнено строительство газопровода-ввода к жилому дому № 73 по ул.Юных Пионеров в г. Омутнинске</t>
  </si>
  <si>
    <t>выполнено строительство газопровода-ввода к жилому дому № 110 по ул.Стальская в г. Омутнинске</t>
  </si>
  <si>
    <t>выполнено строительство газопровода-ввода к жилому дому № 42 по ул.Увальская в г. Омутнинске</t>
  </si>
  <si>
    <t>выполнено строительство газопровода-ввода к жилому дому № 22 по ул.Чапаева в г. Омутнинске</t>
  </si>
  <si>
    <t>выполнено строительство газопровода-ввода к жилому дому № 53 по ул.Горького в г. Омутнинске</t>
  </si>
  <si>
    <t>выполнено строительство газопровода-ввода к жилому дому № 4 по ул.Горького в г. Омутнинске</t>
  </si>
  <si>
    <t>выполнено строительство газопровода-ввода к жилому дому № 8 по ул.Динамо в г. Омутнинске</t>
  </si>
  <si>
    <t>выполнено строительство газопровода-ввода к жилому дому № 36 по ул.Ленина в г. Омутнинске</t>
  </si>
  <si>
    <t>выполнено строительство газопровода-ввода к жилому дому № 80 по ул.Труда в г. Омутнинске</t>
  </si>
  <si>
    <t>выполнено строительство газопровода-ввода к жилому дому № 102 по ул.Воровского в г. Омутнинске</t>
  </si>
  <si>
    <t>выполнено строительство газопровода-ввода к жилому дому № 38 по ул.Куйбышева в г. Омутнинске</t>
  </si>
  <si>
    <t>выполнено строительство газопровода-ввода к жилому дому № 33 по ул.Пушкина в г. Омутнинске</t>
  </si>
  <si>
    <t>выполнено строительство газопровода-ввода к жилому дому № 30 по ул.Пушкина в г. Омутнинске</t>
  </si>
  <si>
    <t>выполнено строительство газопровода-ввода к жилому дому № 92 по ул.Буденного в г. Омутнинске</t>
  </si>
  <si>
    <t>выполнено строительство газопровода-ввода к жилому дому № 21 по ул.Чиговская в г. Омутнинске</t>
  </si>
  <si>
    <t>выполнено строительство газопровода-ввода к жилому дому № 107 по ул.Пролетарская в г. Омутнинске</t>
  </si>
  <si>
    <t>выполнено строительство газопровода-ввода к жилому дому № 17 по ул.Чапаева в г. Омутнинске</t>
  </si>
  <si>
    <t>выполнено строительство газопровода-ввода к жилому дому № 79 по ул.Шевченко в г. Омутнинске</t>
  </si>
  <si>
    <t>выполнено строительство газопровода-ввода к жилому дому № 7 по пер.Гвардейский в г. Омутнинске</t>
  </si>
  <si>
    <t>выполнено строительство газопровода-ввода к жилому дому № 4 по ул.Халтурина в г. Омутнинске</t>
  </si>
  <si>
    <t>выполнено строительство газопровода-ввода к жилому дому № 16 по ул.Новая в г. Омутнинске</t>
  </si>
  <si>
    <t>выполнено строительство газопровода-ввода к жилому дому № 8 по ул.Труда в г. Омутнинске</t>
  </si>
  <si>
    <t>выполнено строительство газопровода-ввода к жилому дому № 4 по ул.Шишкина в г. Омутнинске</t>
  </si>
  <si>
    <t>выполнено строительство газопровода-ввода к жилому дому № 65 по ул.Шевченко в г. Омутнинске</t>
  </si>
  <si>
    <t>выполнено строительство газопровода-ввода к жилому дому № 87 по ул.Володарского в г. Омутнинске</t>
  </si>
  <si>
    <t>выполнено строительство газопровода-ввода к жилому дому № 61 по ул.Воровского в г. Омутнинске</t>
  </si>
  <si>
    <t>выполнено строительство газопровода-ввода к жилому дому № 140 по ул.Пролетарская в г. Омутнинске</t>
  </si>
  <si>
    <t>выполнено строительство газопровода-ввода к жилому дому № 18 по ул.Тургенева в г. Омутнинске</t>
  </si>
  <si>
    <t>выполнено строительство газопровода-ввода к жилому дому № 66 по ул.Труда в г. Омутнинске</t>
  </si>
  <si>
    <t>выполнено строительство газопровода-ввода к жилому дому № 71 по ул.Спартака в г. Омутнинске</t>
  </si>
  <si>
    <t>выполнено строительство газопровода-ввода к жилому дому № 4 по пер.Маяковского в г. Омутнинске</t>
  </si>
  <si>
    <t>выполнено строительство газопровода-ввода к жилому дому № 60 по ул.Герцена в г. Омутнинске</t>
  </si>
  <si>
    <t>выполнено строительство газопровода-ввода к жилому дому № 190 по ул.Пролетарская в г. Омутнинске</t>
  </si>
  <si>
    <t>выполнено строительство газопровода-ввода к жилому дому № 38 по ул.Новая в г. Омутнинске</t>
  </si>
  <si>
    <t>выполнено строительство газопровода-ввода к жилому дому № 81 по ул.Краснофлотская в г. Омутнинске</t>
  </si>
  <si>
    <t>выполнено строительство газопровода-ввода к жилому дому № 30 по ул.Новая в г. Омутнинске</t>
  </si>
  <si>
    <t>выполнено строительство газопровода-ввода к жилому дому № 40 по ул.Тукмачева в г. Омутнинске</t>
  </si>
  <si>
    <t>выполнено строительство газопровода-ввода к жилому дому № 173 по ул.Халтурина в г. Омутнинске</t>
  </si>
  <si>
    <t>выполнено строительство газопровода-ввода к жилому дому № 89 по ул.Пролетарская в г. Омутнинске</t>
  </si>
  <si>
    <t>выполнено строительство газопровода-ввода к жилому дому № 16 по ул.Чиговская в г. Омутнинске</t>
  </si>
  <si>
    <t>выполнено строительство газопровода-ввода к жилому дому № 50 по ул.Карла Маркса в г. Омутнинске</t>
  </si>
  <si>
    <t>выполнено строительство газопровода-ввода к жилому дому № 135 по ул.Халтурина в г. Омутнинске</t>
  </si>
  <si>
    <t>выполнено строительство газопровода-ввода к жилому дому № 130 по ул.Халтурина в г. Омутнинске</t>
  </si>
  <si>
    <t>выполнено строительство газопровода-ввода к жилому дому № 2, кв. 1 по пер.Васильевский в г. Омутнинске</t>
  </si>
  <si>
    <t>выполнено строительство газопровода-ввода к жилому дому № 76 по ул.Воровского в г. Омутнинске</t>
  </si>
  <si>
    <t>выполнено строительство газопровода-ввода к жилому дому № 80 по ул.Пролетарская в г. Омутнинске</t>
  </si>
  <si>
    <t>выполнено строительство газопровода-ввода к жилому дому № 42 по ул.Островского в г. Омутнинске</t>
  </si>
  <si>
    <t>выполнено строительство газопровода-ввода к жилому дому № 42 по ул.Халтурина в г. Омутнинске</t>
  </si>
  <si>
    <t>выполнено строительство газопровода-ввода к жилому дому № 5 по пер.Жданова в г. Омутнинске</t>
  </si>
  <si>
    <t>выполнено строительство газопровода-ввода к жилому дому № 51 по ул.Калинина в г. Омутнинске</t>
  </si>
  <si>
    <t>выполнено строительство газопровода-ввода к жилому дому № 92 по ул.Октябрьская в г. Омутнинске</t>
  </si>
  <si>
    <t>выполнено строительство газопровода-ввода к жилому дому № 13, кв. 1 по ул.Западная в г. Омутнинске</t>
  </si>
  <si>
    <t>выполнено строительство газопровода-ввода к жилому дому № 12 по ул.Дачная в г. Омутнинске</t>
  </si>
  <si>
    <t>выполнено строительство газопровода-ввода к жилому дому № 65 по ул. Калинина в г. Омутнинске</t>
  </si>
  <si>
    <t>выполнено строительство газопровода-ввода к жилому дому № 145, кв. 1 по ул.Пролетарская в г. Омутнинске</t>
  </si>
  <si>
    <t>выполнено строительство газопровода-ввода к жилому дому № 55 по ул.Шевченко в г. Омутнинске</t>
  </si>
  <si>
    <t>выполнено строительство газопровода-ввода к жилому дому № 1 по ул.Энгельса в г. Омутнинске</t>
  </si>
  <si>
    <t>выполнено строительство газопровода-ввода к жилому дому № 147, кв. 2 по ул.Пролетарская в г. Омутнинске</t>
  </si>
  <si>
    <t>выполнено строительство газопровода-ввода к жилому дому № 89 по ул.Кооперации в г. Омутнинске</t>
  </si>
  <si>
    <t>выполнено строительство газопровода-ввода к жилому дому № 78 по ул.Комсомольская в г. Омутнинске</t>
  </si>
  <si>
    <t>выполнено строительство газопровода-ввода к жилому дому № 6 по пер.Розы Люксембург в г. Омутнинске</t>
  </si>
  <si>
    <t>выполнено строительство газопровода-ввода к жилому дому № 6 по пер.Гвардейский в г. Омутнинске</t>
  </si>
  <si>
    <t>выполнено строительство газопровода-ввода к жилому дому № 49 по ул. Крупской в г. Омутнинске</t>
  </si>
  <si>
    <t>выполнено строительство газопровода-ввода к жилому дому № 11А по ул.Западная в г. Омутнинске</t>
  </si>
  <si>
    <t>выполнено строительство газопровода-ввода к жилому дому № 106 по ул.Халтурина в г. Омутнинске</t>
  </si>
  <si>
    <t>выполнено строительство газопровода-ввода к жилому дому № 4 по пер.Мостовой в г. Омутнинске</t>
  </si>
  <si>
    <t>выполнено строительство газопровода-ввода к жилому дому №107 по ул. Халтурина в г. Омутнинск Омутнинского района (кадастровый номер земельного участка 43:22:010149:236)</t>
  </si>
  <si>
    <t>выполнено строительство газопровода-ввода к жилому дому №59 по ул. Куйбышева в г. Омутнинск Омутнинского района (кадастровый номер земельного участка 43:22:310174:109)</t>
  </si>
  <si>
    <t>выполнено строительство газопровода-ввода к жилому дому №48 по ул. Коковихина в г. Омутнинск Омутнинского района (кадастровый номер земельного участка 43:22:310109:79)</t>
  </si>
  <si>
    <t>выполнено строительство газопровода-ввода к жилому дому №90 по ул. Динамо в г. Омутнинск Омутнинского района (кадастровый номер земельного участка 43:22:310174:136)</t>
  </si>
  <si>
    <t>выполнено строительство газопровода-ввода к жилому дому №63 по ул. Герцена в г. Омутнинск Омутнинского района (кадастровый номер земельного участка 43:22:010117:38)</t>
  </si>
  <si>
    <t>выполнено строительство газопровода-ввода к жилому дому №154 по ул. Кооперации в г. Омутнинск Омутнинского района (кадастровый номер земельного участка 43:22:010163:96)</t>
  </si>
  <si>
    <t>выполнено строительство газопровода-ввода к жилому дому №106 по ул. Воровского в г. Омутнинск Омутнинского района (кадастровый номер земельного участка 43:22:310220:0033)</t>
  </si>
  <si>
    <t>выполнено строительство газопровода-ввода к жилому дому №63 по ул. Урицкого в г. Омутнинск Омутнинского района (кадастровый номер земельного участка 43:22:010113:74)</t>
  </si>
  <si>
    <t>выполнено строительство газопровода-ввода к жилому дому №49 по ул. Куйбышева в г. Омутнинск Омутнинского района (кадастровый номер земельного участка 43:22:310174:85)</t>
  </si>
  <si>
    <t>выполнено строительство газопровода-ввода к жилому дому №80 по ул. Пушкина в г. Омутнинск Омутнинского района (кадастровый номер земельного участка 43:22:310178:0010)</t>
  </si>
  <si>
    <t xml:space="preserve">выполнено строительство газопровода-ввода к жилому дому №32 по ул. Герцена в г. Омутнинск Омутнинского района  (кадастровый номер земельного участка 43:22:010114:58) </t>
  </si>
  <si>
    <t>выполнено строительство газопровода-ввода к жилому дому №162 по ул. Халтурина в г. Омутнинск Омутнинского района (кадастровый номер земельного участка 43:22:010165:42)</t>
  </si>
  <si>
    <t>выполнено строительство газопровода-ввода к жилому дому №14 по ул. Горького в г. Омутнинск Омутнинского района (кадастровый номер земельного участка 43:22:310155:80)</t>
  </si>
  <si>
    <t>выполнено строительство газопровода-ввода к жилому дому №4 по ул. Володарского в г. Омутнинск Омутнинского района (кадастровый номер земельного участка 43:22:010130:112)</t>
  </si>
  <si>
    <t>выполнено строительство газопровода-ввода к жилому дому №109 по ул. Краснофлотская в г. Омутнинск Омутнинского района (кадастровый номер земельного участка 43:22:010161:114)</t>
  </si>
  <si>
    <t>выполнено строительство газопровода-ввода к жилому дому №6 по пер. Суворова в г. Омутнинск Омутнинского района (кадастровый номер земельного участка 43:22:010165:164)</t>
  </si>
  <si>
    <t>выполнено строительство газопровода-ввода к жилому дому №15 по ул. Красногвардейская в г. Омутнинск Омутнинского района (кадастровый номер земельного участка 43:22:010133:0021)</t>
  </si>
  <si>
    <t>выполнено строительство газопровода-ввода к жилому дому №104 по ул. Краснофлотская в г. Омутнинск Омутнинского района (кадастровый номер земельного участка 43:22:010161:0025)</t>
  </si>
  <si>
    <t>выполнено строительство газопровода-ввода к жилому дому №113 по ул. Пролетарская в г. Омутнинск Омутнинского района (кадастровый номер земельного участка 43:22:010146:41)</t>
  </si>
  <si>
    <t xml:space="preserve">выполнено строительство газопровода-ввода к жилому дому №20 по ул. Шахровская в г. Омутнинск Омутнинского района (кадастровый номер земельного участка 43:22:010146:41) (кадастровый номер земельного участка 43:22:010171141) </t>
  </si>
  <si>
    <t>выполнено строительство газопровода-ввода к жилому дому №35 по ул. Западная в г. Омутнинск Омутнинского района (кадастровый номер земельного участка 43:22:010144:102)</t>
  </si>
  <si>
    <t xml:space="preserve">выполнено строительство газопровода-ввода к жилому дому №127 по ул. Пролетарская в г. Омутнинск Омутнинского района (кадастровый номер земельного участка 43:22:010144:102) (кадастровый номер земельного участка 43:22:010146:91) </t>
  </si>
  <si>
    <t>выполнено строительство газопровода-ввода к жилому дому №79 по ул. Ленина в г. Омутнинск Омутнинского района (кадастровый номер земельного участка 43:22:310174:170)</t>
  </si>
  <si>
    <t>выполнено строительство газопровода-ввода к жилому дому №71 по ул. Володарского в г. Омутнинск Омутнинского района (кадастровый номер земельного участка 43:22:010106:62)</t>
  </si>
  <si>
    <t>выполнено строительство газопровода-ввода к жилому дому №51 по ул. Свободы в г. Омутнинск Омутнинского района (кадастровый номер земельного участка 43:22:310131:62)</t>
  </si>
  <si>
    <t>выполнено строительство газопровода-ввода к жилому дому №85 по ул. Шевченко в г. Омутнинск Омутнинского района (кадастровый номер земельного участка 43:22:310177:80)</t>
  </si>
  <si>
    <t>выполнено строительство газопровода-ввода к жилому дому №52 по ул. Крупской в г. Омутнинск Омутнинского района (кадастровый номер земельного участка 43:22:010161:0109)</t>
  </si>
  <si>
    <t>выполнено строительство газопровода-ввода к жилому дому №82 по ул. Комсомольская в г. Омутнинск Омутнинского района (кадастровый номер земельного участка 43:22:010103:0041)</t>
  </si>
  <si>
    <t>выполнено строительство газопровода-ввода к жилому дому №142 по ул. Кооперации в г. Омутнинск Омутнинского района (кадастровый номер земельного участка 43:22:010162:58)</t>
  </si>
  <si>
    <t>выполнено строительство газопровода-ввода к жилому дому №122 по ул. Кооперации в г. Омутнинск Омутнинского района (кадастровый номер земельного участка 43:22:010161:0108)</t>
  </si>
  <si>
    <t>выполнено строительство газопровода-ввода к жилому дому №10 по пер. Киршатский в г. Омутнинск Омутнинского района (кадастровый номер земельного участка 43:22:010161:153)</t>
  </si>
  <si>
    <t>выполнено строительство газопровода-ввода к жилому дому №83 по ул. Краснофлотская в г. Омутнинск Омутнинского района (кадастровый номер земельного участка 43:22:310159:0019)</t>
  </si>
  <si>
    <t>выполнено строительство газопровода-ввода к жилому дому №16 по ул. Халтурина в г. Омутнинск Омутнинского района (кадастровый номер земельного участка 43:22:010153:21)</t>
  </si>
  <si>
    <t>выполнено строительство газопровода-ввода к жилому дому №4 по пер. Чкалова в г. Омутнинск Омутнинского района (кадастровый номер земельного участка 43:22:010162:0137)</t>
  </si>
  <si>
    <t xml:space="preserve">выполнено строительство газопровода-ввода к жилому дому №31 по ул. Коммуны в г. Омутнинск Омутнинского района  (кадастровый номер земельного участка 43:22:310124:0090) </t>
  </si>
  <si>
    <t>выполнено строительство газопровода-ввода к жилому дому №19 по ул. Заовражная в г. Омутнинск Омутнинского района (кадастровый номер земельного участка 43:22:010146:0055)</t>
  </si>
  <si>
    <t>выполнено строительство газопровода-ввода к жилому дому №22 по ул. Новая в г. Омутнинск Омутнинского района (кадастровый номер земельного участка 43:22:310220:0058)</t>
  </si>
  <si>
    <t xml:space="preserve">выполнено строительство газопровода-ввода к жилому дому №7 по пер. Хуторской в г. Омутнинск Омутнинского района  (кадастровый номер земельного участка 43:22:310143:117) </t>
  </si>
  <si>
    <t>выполнено строительство газопровода-ввода к жилому дому №150 по ул. Халтурина в г. Омутнинск Омутнинского района (кадастровый номер земельного участка 43:22:010165:0174)</t>
  </si>
  <si>
    <t>выполнено строительство газопровода-ввода к жилому дому №104 по ул. Воровского в г. Омутнинск Омутнинского района (кадастровый номер земельного участка 43:22:310220:173)</t>
  </si>
  <si>
    <t>выполнено строительство газопровода-ввода к жилому дому №22 по ул. Коммуны в г. Омутнинск Омутнинского района (кадастровый номер земельного участка 43:22:310122:0020)</t>
  </si>
  <si>
    <t>выполнено строительство газопровода-ввода к жилому дому №78 по ул. Красноармейская в г. Омутнинск Омутнинского района (кадастровый номер земельного участка 43:22:310132:0094)</t>
  </si>
  <si>
    <t>выполнено строительство газопровода-ввода к жилому дому № 139 по ул.Халтурина в г. Омутнинске</t>
  </si>
  <si>
    <t>выполнено строительство газопровода-ввода к жилому дому № 55 по ул. Комсомольская в г. Омутнинске</t>
  </si>
  <si>
    <t>выполнено строительство газопровода-ввода к жилому дому № 109 по ул. Кооперации в г. Омутнинске</t>
  </si>
  <si>
    <t>выполнено строительство газопровода-ввода к жилому дому № 134 по ул. Кооперации в г. Омутнинске</t>
  </si>
  <si>
    <t>выполнено строительство газопровода-ввода к жилому дому № 66 по ул. Карла Либкнехта в г. Омутнинске</t>
  </si>
  <si>
    <t>выполнено строительство газопровода-ввода к жилому дому № 126 по ул.Краснофлотская в г. Омутнинске</t>
  </si>
  <si>
    <t>выполнено строительство газопровода-ввода к жилому дому № 24 по ул. Тукмачева в г. Омутнинске</t>
  </si>
  <si>
    <t>выполнено строительство газопровода-ввода к жилому дому № 34 по ул. Спартака в г. Омутнинск Омутнинского района (кадастровый номер земельного участка 43:22:310101:77)</t>
  </si>
  <si>
    <t>выполнено строительство газопровода-ввода к жилому дому № 92 по ул. Володарского в г. Омутнинск Омутнинского района (кадастровый номер земельного участка 43:22:310220:0156)</t>
  </si>
  <si>
    <t>выполнено строительство газопровода-ввода к жилому дому № 62 по ул. Карла Либкнехта в г. Омутнинск Омутнинского района (кадастровый номер земельного участка 43:22:310104:0130)</t>
  </si>
  <si>
    <t>выполнено строительство газопровода-ввода к жилому дому №71 по ул. Карла Либкнехта в г. Омутнинск Омутнинского района (кадастровый номер земельного участка 43:22:310108:116)</t>
  </si>
  <si>
    <t>выполнено строительство газопровода-ввода к жилому дому № 30 по ул. Труда в г. Омутнинск Омутнинского района (кадастровый номер земельного участка 43:22:010103:0111)</t>
  </si>
  <si>
    <t>выполнено строительство газопровода-ввода к жилому дому № 6 по пер. Кооперативный в г. Омутнинск Омутнинского района (кадастровый номер земельного участка 43:22:010161:0127)</t>
  </si>
  <si>
    <t>выполнено строительство газопровода-ввода к жилому дому № 3 по пер. Гоголя в г. Омутнинск Омутнинского района (кадастровый номер земельного участка 43:22:310108:0144)</t>
  </si>
  <si>
    <t>выполнено строительство газопровода-ввода к жилому дому № 78 по ул. Володарского в г. Омутнинск Омутнинского района (кадастровый номер земельного участка 43:22:310108:0051)</t>
  </si>
  <si>
    <t>выполнено строительство газопровода-ввода к жилому дому № 5 стр.2 по ул. Пугачева в г. Омутнинск Омутнинского района (кадастровый номер земельного участка 43:22:310101:100)</t>
  </si>
  <si>
    <t>выполнено строительство газопровода-ввода к жилому дому № 86 по ул. Володарского в г. Омутнинск Омутнинского района (кадастровый номер земельного участка 43:22:010105:0053)</t>
  </si>
  <si>
    <t>выполнено строительство газопровода-ввода к жилому дому № 95 по ул. Володарского в г. Омутнинск Омутнинского района (кадастровый номер земельного участка 43:22:010105:0105)</t>
  </si>
  <si>
    <t>выполнено строительство газопровода-ввода к жилому дому №73 по ул. Карла Либкнехта в г. Омутнинск Омутнинского района (кадастровый номер земельного участка 43:22:010105:0079)</t>
  </si>
  <si>
    <t>выполнено строительство газопровода-ввода к жилому дому № 77 по ул. Труда в г. Омутнинск Омутнинского района (кадастровый номер земельного участка 43:22:310108:128)</t>
  </si>
  <si>
    <t>выполнено строительство газопровода-ввода к жилому дому № 27 по ул. Урицкого в г. Омутнинск Омутнинского района (кадастровый номер земельного участка 43:22:310121:0022)</t>
  </si>
  <si>
    <t>выполнено строительство газопровода-ввода к жилому дому №91 по ул. Володарского в г. Омутнинск Омутнинского района (кадастровый номер земельного участка 43:22:010105:0107)</t>
  </si>
  <si>
    <t>выполнено строительство газопровода-ввода к жилому дому №72 по ул. Труда в г. Омутнинск Омутнинского района (кадастровый номер земельного участка 43:22:010105:0101)</t>
  </si>
  <si>
    <t>выполнено строительство газопровода-ввода к жилому дому №17, кв. 2 по ул.Стальская в г. Омутнинск Омутнинского района (кадастровый номер земельного участка 43:22:310222:0155)</t>
  </si>
  <si>
    <t>выполнено строительство газопровода-ввода к жилому дому №93 по ул. Володарского в г. Омутнинск Омутнинского района (кадастровый номер земельного участка 43:22:010105:106)</t>
  </si>
  <si>
    <t>выполнено строительство газопровода-ввода к жилому дому № 48 по ул. Островского в г. Омутнинск Омутнинского района (кадастровый номер земельного участка 43:22:010113:0087)</t>
  </si>
  <si>
    <t>выполнено строительство газопровода-ввода к жилому дому № 4, кв. 2 по ул.Спортивная в г. Омутнинске</t>
  </si>
  <si>
    <t>выполнено строительство газопровода-ввода к жилому дому № 81 по ул.Стальская в г. Омутнинске</t>
  </si>
  <si>
    <t>выполнено строительство газопровода-ввода к жилому дому № 100 по ул.Стальская в г. Омутнинске</t>
  </si>
  <si>
    <t>выполнено строительство газопровода-ввода к жилому дому № 50 по ул.Карла Либкнехта в г. Омутнинске</t>
  </si>
  <si>
    <t>выполнено строительство газопровода-ввода к жилому дому № 19 по ул.Спартака в г. Омутнинске</t>
  </si>
  <si>
    <t>выполнено строительство газопровода-ввода к жилому дому №98 по ул. Октябрьская в г. Омутнинск Омутнинского района (кадастровый номер земельного участка 43:22:310145:109)</t>
  </si>
  <si>
    <t xml:space="preserve">выполнено строительство газопровода-ввода к жилому дому №52 по ул. Краснофлотская в г. Омутнинск Омутнинского района (кадастровый номер земельного участка 43:22:010:167:89) </t>
  </si>
  <si>
    <t>выполнено строительство газопровода-ввода к жилому дому №7 по пер. Кузнечный в г. Омутнинск Омутнинского района (кадастровый номер земельного участка 43:22:010158:91)</t>
  </si>
  <si>
    <t>выполнено строительство газопровода-ввода к жилому дому №7 по ул. Горького в г. Омутнинск Омутнинского района (кадастровый номер земельного участка 43:22:010151:0092)</t>
  </si>
  <si>
    <t>выполнено строительство газопровода-ввода к жилому дому №19 по ул. Красногвардейская в г. Омутнинск Омутнинского района (кадастровый номер земельного участка 43:22:010133:74)</t>
  </si>
  <si>
    <t xml:space="preserve">выполнено строительство газопровода-ввода к жилому дому №115 по ул. Халтурина в г. Омутнинск Омутнинского района (кадастровый номер земельного участка 432201014811) </t>
  </si>
  <si>
    <t>выполнено строительство газопровода-ввода к жилому дому № 98, кв. 2 по ул. Буденного в г. Омутнинск Омутнинского района (кадастровый номер земельного участка 43:22:310177:0060)</t>
  </si>
  <si>
    <t>выполнено строительство газопровода-ввода к жилому дому №30 по ул. Разина в г. Омутнинск Омутнинского района (кадастровый номер земельного участка 43:22:310157:15)</t>
  </si>
  <si>
    <t>выполнено строительство газопровода-ввода к жилому дому № 65 по ул. Герцена в г. Омутнинск Омутнинского района (кадастровый номер земельного участка 43:22:010117:0037)</t>
  </si>
  <si>
    <t>выполнено строительство газопровода-ввода к жилому дому №86 по ул. Халтурина в г. Омутнинск Омутнинского района (кадастровый номер земельного участка 43:22:310159:126)</t>
  </si>
  <si>
    <t>выполнено строительство газопровода-ввода к жилому дому №6 по ул. Чапаева в г. Омутнинск Омутнинского района (кадастровый номер земельного участка 43:22:310143:0131)</t>
  </si>
  <si>
    <t>выполнено строительство газопровода-ввода к жилому дому № 50 по ул. Пугачева в г. Омутнинск Омутнинского района (кадастровый номер земельного участка 43:22:010105:93)</t>
  </si>
  <si>
    <t>выполнено строительство газопровода-ввода к жилому дому №31 по ул. Тургенева в г. Омутнинск Омутнинского района (кадастровый номер земельного участка 43:22:010171:234)</t>
  </si>
  <si>
    <t>выполнено строительство газопровода-ввода к жилому дому №28 по ул. Тургенева в г. Омутнинск Омутнинского района (кадастровый номер земельного участка 43:22:010176:14)</t>
  </si>
  <si>
    <t>выполнено строительство газопровода-ввода к жилому дому № 3 по ул. Шишкина в г. Омутнинск Омутнинского района (кадастровый номер земельного участка 43:22:310220:0010)</t>
  </si>
  <si>
    <t>выполнено строительство газопровода-ввода к жилому дому №5 кв.1 по ул. Спортивная в г. Омутнинск Омутнинского района (кадастровый номер земельного участка 43:22:310220:227)</t>
  </si>
  <si>
    <t>выполнено строительство газопровода-ввода к жилому дому №70 по ул. Воровского в г. Омутнинск Омутнинского района (кадастровый номер земельного участка 43:22:310108:96)</t>
  </si>
  <si>
    <t>выполнено строительство газопровода-ввода к жилому дому № 57 по ул. Урицкого в г. Омутнинск Омутнинского района (кадастровый номер земельного участка 43:22:010113:24)</t>
  </si>
  <si>
    <t xml:space="preserve">выполнено строительство газопровода-ввода к жилому дому № 2Б, кв. 1 по ул. Новая в г. Омутнинск Омутнинского района  (кадастровый номер земельного участка 43:22:310202:191, 1/3 от з/у с КН 43:22:310202:192) </t>
  </si>
  <si>
    <t>выполнено строительство газопровода-ввода к жилому дому №155 по ул. Кооперации в г. Омутнинск Омутнинского района (кадастровый номер земельного участка 43:22:010165:382)</t>
  </si>
  <si>
    <t>выполнено строительство газопровода-ввода к жилому дому №17 по ул. Крупской в г. Омутнинск Омутнинского района (кадастровый номер земельного участка 43:22:010138:212)</t>
  </si>
  <si>
    <t xml:space="preserve">выполнено строительство газопровода-ввода к жилому дому №15 по ул. Пушкина в г. Омутнинск Омутнинского района (кадастровый номер земельного участка 43:22:310143:0065) </t>
  </si>
  <si>
    <t>выполнено строительство газопровода-ввода к жилому дому № 51 по ул. 30-летия Победы в г. Омутнинск Омутнинского района (кадастровый номер земельного участка 43:22:310121:0012)</t>
  </si>
  <si>
    <t>выполнено строительство газопровода-ввода к жилому дому № 53 по ул. Свободы в г. Омутнинск Омутнинского района (кадастровый номер земельного участка 43:22:310131:63)</t>
  </si>
  <si>
    <t>выполнено строительство газопровода-ввода к жилому дому № 75 по ул. Карла Либкнехта в г. Омутнинск Омутнинского района (кадастровый номер земельного участка 43:22:010105:0073)</t>
  </si>
  <si>
    <t>выполнено строительство газопровода-ввода к жилому дому №4 по пер. Стадионный в г. Омутнинск Омутнинского района (кадастровый номер земельного участка 43:22:310104:159)</t>
  </si>
  <si>
    <t>выполнено строительство газопровода-ввода к жилому дому №59 по ул. Буденного в г. Омутнинск Омутнинского района (кадастровый номер земельного участка 43:22:010173:0118)</t>
  </si>
  <si>
    <t xml:space="preserve">выполнено строительство газопровода-ввода к жилому дому №79 по ул. Воровского в г. Омутнинск Омутнинского района  (кадастровый номер земельного участка 43:22:010105:0037) </t>
  </si>
  <si>
    <t>выполнено строительство газопровода-ввода к жилому дому № 9 по ул. Островского в г. Омутнинск Омутнинского района (кадастровый номер земельного участка 43:22:310122:0002)</t>
  </si>
  <si>
    <t>выполнено строительство газопровода-ввода к жилому дому № 44 по ул. Островского в г. Омутнинск Омутнинского района (кадастровый номер земельного участка 43:22:010117:86)</t>
  </si>
  <si>
    <t>выполнено строительство газопровода-ввода к жилому дому № 13 по ул. Коммуны в г. Омутнинск Омутнинского района (кадастровый номер земельного участка 43:22:310132:163)</t>
  </si>
  <si>
    <t>выполнено строительство газопровода-ввода к жилому дому №135 по ул. Краснофлотская в г. Омутнинск Омутнинского района (кадастровый номер земельного участка 43:22:010162:0115)</t>
  </si>
  <si>
    <t>выполнено строительство газопровода-ввода к жилому дому №94 по ул. Краснофлотская в г. Омутнинск Омутнинского района (кадастровый номер земельного участка 43:22:010166:93)</t>
  </si>
  <si>
    <t>выполнено строительство газопровода-ввода к жилому дому №19 по ул. Пролетарская в г. Омутнинск Омутнинского района (кадастровый номер земельного участка 43:22:010136:0012)</t>
  </si>
  <si>
    <t>выполнено строительство газопровода-ввода к жилому дому №98 кв.1 по ул. Буденного в г. Омутнинск Омутнинского района (кадастровый номер земельного участка 43:22:310177:0060)</t>
  </si>
  <si>
    <t>выполнено строительство газопровода-ввода к жилому дому № 11 по ул. Энгельса в г. Омутнинск</t>
  </si>
  <si>
    <t>выполнено строительство газопровода-ввода к жилому дому №61А по ул. Труда в г. Омутнинск Омутнинского района (кадастровый номер земельного участка 43:22:310108:165)</t>
  </si>
  <si>
    <t>выполнено строительство газопровода-ввода к жилому дому №37 по ул. Октябрьская в г. Омутнинск Омутнинского района (кадастровый номер земельного участка 43:22:010138:0097)</t>
  </si>
  <si>
    <t>выполнено строительство газопровода-ввода к жилому дому №86 по ул. Октябрьская в г. Омутнинск Омутнинского района (кадастровый номер земельного участка 43:22:010146:167)</t>
  </si>
  <si>
    <t>выполнено строительство газопровода-ввода к жилому дому №6 кв.2 по ул. Спортивная в г. Омутнинск Омутнинского района (кадастровый номер земельного участка 43:22:310219:209)</t>
  </si>
  <si>
    <t>выполнено строительство газопровода-ввода к жилому дому № 6 по ул. Энгельса в г. Омутнинск Омутнинского района (кадастровый номер земельного участка 43:22:310221:173)</t>
  </si>
  <si>
    <t>выполнено строительство газопровода-ввода к жилому дому № 18 по ул. Красноармейская в г. Омутнинск Омутнинского района (кадастровый номер земельного участка 43:22:010130:052)</t>
  </si>
  <si>
    <t>выполнено строительство газопровода-ввода к жилому дому № 79 по ул. Стальская в г. Омутнинск Омутнинского района (кадастровый номер земельного участка 43:22:010113:416)</t>
  </si>
  <si>
    <t>выполнено строительство газопровода-ввода к жилому дому №73 по ул. Шахровская в г. Омутнинск Омутнинского района (кадастровый номер земельного участка 43:22:310174:131)</t>
  </si>
  <si>
    <t>выполнено строительство газопровода-ввода к жилому дому №22 по ул. Ленина в г. Омутнинск Омутнинского района (кадастровый номер земельного участка 43:22:010150:108)</t>
  </si>
  <si>
    <t>выполнено строительство газопровода-ввода к жилому дому №117 по ул. Краснофлотская в г. Омутнинск Омутнинского района (кадастровый номер земельного участка 43:22:010161:143)</t>
  </si>
  <si>
    <t>выполнено строительство газопровода-ввода к жилому дому № 46 по ул. Пугачева в г. Омутнинск Омутнинского района (кадастровый номер земельного участка 43:22:010105:91)</t>
  </si>
  <si>
    <t>выполнено строительство газопровода-ввода к жилому дому № 27 по ул. Труда в г. Омутнинск Омутнинского района (кадастровый номер земельного участка 43:22:010103:116)</t>
  </si>
  <si>
    <t>выполнено строительство газопровода-ввода к жилому дому №20 по ул. Спартака в г. Омутнинск Омутнинского района (кадастровый номер земельного участка 43:22:010107:116)</t>
  </si>
  <si>
    <t>выполнено строительство газопровода-ввода к жилому дому №29 по ул. Чиговская в г. Омутнинск Омутнинского района (кадастровый номер земельного участка 43:22:310145:067)</t>
  </si>
  <si>
    <t>выполнено строительство газопровода-ввода к жилому дому №18 по пер. Кошевого в г. Омутнинск Омутнинского района (кадастровый номер земельного участка 43:22:310104:109)</t>
  </si>
  <si>
    <t>выполнено строительство газопровода-ввода к жилому дому №24 по ул. Больничная в г. Омутнинск Омутнинского района (кадастровый номер земельного участка 43:22:010151:093)</t>
  </si>
  <si>
    <t>выполнено строительство газопровода-ввода к жилому дому №72 по ул. Воровского в г. Омутнинск Омутнинского района (кадастровый номер земельного участка 43:22:310108:004)</t>
  </si>
  <si>
    <t>выполнено строительство газопровода-ввода к жилому дому №43 по ул. Милицейская в г. Омутнинск Омутнинского района (кадастровый номер земельного участка 43:22:010113:081)</t>
  </si>
  <si>
    <t>выполнено строительство газопровода-ввода к жилому дому №17 по ул. Басманова в г. Омутнинск Омутнинского района (кадастровый номер земельного участка 43:22:310125:138)</t>
  </si>
  <si>
    <t>выполнено строительство газопровода-ввода к жилому дому №75 по ул. Комсомольская в г. Омутнинск Омутнинского района (кадастровый номер земельного участка 43:22:310104:142)</t>
  </si>
  <si>
    <t>выполнено строительство газопровода-ввода к жилому дому №82 по ул. Воровского в г. Омутнинск Омутнинского района (кадастровый номер земельного участка 43:22:010105:86)</t>
  </si>
  <si>
    <t>выполнено строительство газопровода-ввода к жилому дому №77 по ул. Володарского в г. Омутнинск Омутнинского района (кадастровый номер земельного участка 43:22:010106:065)</t>
  </si>
  <si>
    <t>выполнено строительство газопровода-ввода к жилому дому № 39 кв. 1 по ул. Рабочая в пгт. Вахруши Слободского района (кадастровый номер земельного участка 43:30:400122:38)</t>
  </si>
  <si>
    <t>выполнено строительство газопровода-ввода к жилому дому № 5а по ул. Базарная в пгт. Вахруши Слободского района (кадастровый номер земельного участка 43:30:400152:59)</t>
  </si>
  <si>
    <t>выполнено строительство газопровода-ввода к жилому дому № 8 по ул. Луначарского в г. Слободской Слободского района (кадастровый номер земельного участка 43:44:310159:93)</t>
  </si>
  <si>
    <t>выполнено строительство газопровода-ввода к жилому дому № 7а по ул. Преображенская в д. Суворовы Слободского района (кадастровый номер земельного участка 43:30:390813:1176)</t>
  </si>
  <si>
    <t>выполнено строительство газопровода-ввода к жилому дому № 10 по ул. Королевская в д. Суворовы Слободского района (кадастровый номер земельного участка 43:30:390919:734)</t>
  </si>
  <si>
    <t>выполнено строительство газопровода-ввода к жилому дому № 75 по ул. Загородная в г. Слободской Слободского района (кадастровый номер земельного участка 43:44:310181:150)</t>
  </si>
  <si>
    <t>выполнено строительство газопровода-ввода к жилому дому № 84А по ул. Дерышева в г. Слободской Слободского района (кадастровый номер земельного участка 43:44:310172:154)</t>
  </si>
  <si>
    <t>выполнено строительство газопровода-ввода к жилому дому № 44 по ул. Советская в г. Слободской Слободского района (кадастровый номер земельного участка 43:44:310155:0009)</t>
  </si>
  <si>
    <t>выполнено строительство газопровода-ввода к жилому дому № 4 по ул. Луговая в г. Слободской Слободского района (кадастровый номер земельного участка 43:44:310159:133)</t>
  </si>
  <si>
    <t>выполнено строительство газопровода-ввода к жилому дому № 1К по ул. Слободская в г. Слободской Слободского района (кадастровый номер земельного участка 43:44:330104:154)</t>
  </si>
  <si>
    <t>выполнено строительство газопровода-ввода к жилому дому № 17 по ул. Гоголя в г. Слободской Слободского района (кадастровый номер земельного участка 43:44:310137:62)</t>
  </si>
  <si>
    <t>выполнено строительство газопровода-ввода к жилому дому № 35 по ул. Екатерининская в г. Слободской Слободского района (кадастровый номер земельного участка 43:44:310156:81)</t>
  </si>
  <si>
    <t>выполнено строительство газопровода-ввода к жилому дому № 5 по ул. Лесопарковая в г. Слободской Слободского района (кадастровый номер земельного участка 43:44:010104:78)</t>
  </si>
  <si>
    <t>выполнено строительство газопровода-ввода к жилому дому № 88 кв. 1 по ул. Свободы в г. Слободской Слободского района (кадастровый номер земельного участка 43:44:310160:33)</t>
  </si>
  <si>
    <t>выполнено строительство газопровода-ввода к жилому дому № 7 по ул. Пионерская в г. Слободской Слободского района (кадастровый номер земельного участка 43:44:320163:50)</t>
  </si>
  <si>
    <t>выполнено строительство газопровода-ввода к жилому дому № 88 кв. 2 по ул. Свободы в г. Слободской Слободского района (кадастровый номер земельного участка 43:44:310160:33)</t>
  </si>
  <si>
    <t>выполнено строительство газопровода-ввода к жилому дому № 45а кв. 2 по ул. А.С. Пушкина в г. Слободской Слободского района (кадастровый номер земельного участка 43:44:320103:72)</t>
  </si>
  <si>
    <t>выполнено строительство газопровода-ввода к жилому дому № 153 по ул. Советская в г. Слободской Слободского района (кадастровый номер земельного участка 43:44:320147:15)</t>
  </si>
  <si>
    <t>выполнено строительство газопровода-ввода к жилому дому № 27 по ул. Рождественская в г. Слободской Слободского района (кадастровый номер земельного участка 43:44:310145:65)</t>
  </si>
  <si>
    <t>выполнено строительство газопровода-ввода к жилому дому № 5а по ул. Северная в д. Стулово Слободского района (кадастровый номер земельного участка 43:30:410304:284)</t>
  </si>
  <si>
    <t>выполнено строительство газопровода-ввода к жилому дому № 8 по ул. Совхозная в д. Стулово Слободского района (кадастровый номер земельного участка 43:30:410305:0039)</t>
  </si>
  <si>
    <t>выполнено строительство газопровода-ввода к жилому дому № 2 по ул. Зеленая в д. Стулово Слободского района (кадастровый номер земельного участка 43:30:410301:1273)</t>
  </si>
  <si>
    <t>выполнено строительство газопровода-ввода к жилому дому № 3 по ул. Центральная в д. Стулово Слободского района (кадастровый номер земельного участка 43:30:380834:458)</t>
  </si>
  <si>
    <t>выполнено строительство газопровода-ввода к жилому дому № 10 по ул. Березовая в д. Бабичи Слободского района (кадастровый номер земельного участка 43:30:420213:1397)</t>
  </si>
  <si>
    <t>выполнено строительство газопровода-ввода к жилому дому № 10 по ул. Радостная в д. Большие Раскопины Слободского района (кадастровый номер земельного участка 43:30:380812:495)</t>
  </si>
  <si>
    <t>выполнено строительство газопровода-ввода к жилому дому № 17 по ул. Свободная в д. Большие Раскопины Слободского района (кадастровый номер земельного участка 43:30:380812:416)</t>
  </si>
  <si>
    <t>выполнено строительство газопровода-ввода к жилому дому № 45 по ул. Спасская в д. Подберезы Слободского района (кадастровый номер земельного участка 43:30:380805:442)</t>
  </si>
  <si>
    <t>выполнено строительство газопровода-ввода к жилому дому № 27 по ул. Мира в с. Бобино Слободского района (кадастровый номер земельного участка 43:30:370402:469)</t>
  </si>
  <si>
    <t>выполнено строительство газопровода-ввода к жилому дому № 10 по ул. Изумрудная в с. Бобино Слободского района (кадастровый номер земельного участка 43:30:070404:721)</t>
  </si>
  <si>
    <t>выполнено строительство газопровода-ввода к жилому дому № 9 по ул. Внуковская в с. Бобино Слободского района (кадастровый номер земельного участка 43:30:070404:598)</t>
  </si>
  <si>
    <t>выполнено строительство газопровода-ввода к жилому дому № 2 по пер. Дружбы в с. Бобино Слободского района (кадастровый номер земельного участка 43:30:370403:729)</t>
  </si>
  <si>
    <t>выполнено строительство газопровода-ввода к жилому дому № 14 по ул. Лесная в д. Луза Слободского района (кадастровый номер земельного участка 43:30:390604:166)</t>
  </si>
  <si>
    <t>выполнено строительство газопровода-ввода к жилому дому № 16 по ул. Родниковая в д. Верхние Кропачи Слободского района (кадастровый номер земельного участка 43:30:340801:482)</t>
  </si>
  <si>
    <t>выполнено строительство газопровода-ввода к жилому дому № 28 по ул. Лесная в д. Шихово Слободского района (кадастровый номер земельного участка 43:30:090107:91)</t>
  </si>
  <si>
    <t>выполнено строительство газопровода-ввода к жилому дому № 11А по ул. Евгения Родионова в д. Столбово Слободского района (кадастровый номер земельного участка 43:30:390610:882)</t>
  </si>
  <si>
    <t>выполнено строительство газопровода-ввода к жилому дому № 1 по ул. Лесная в д. Пантелеевы Слободского района (кадастровый номер земельного участка 43:30:090202:0307)</t>
  </si>
  <si>
    <t>выполнено строительство газопровода-ввода к жилому дому № 21 по ул. Славная в д. Семаки Слободского района (кадастровый номер земельного участка 43:30:380812:1497)</t>
  </si>
  <si>
    <t>выполнено строительство газопровода-ввода к жилому дому № 9А по ул. Центральная в д. Семаки Слободского района (кадастровый номер земельного участка 43:30:080601:505)</t>
  </si>
  <si>
    <t>выполнено строительство газопровода-ввода к жилому дому № 11 по ул. Ясная в д. Корюгино Слободского района (кадастровый номер земельного участка 43:30:380834:1105)</t>
  </si>
  <si>
    <t>выполнено строительство газопровода-ввода к жилому дому № 59 по ул. Труда в г. Омутнинск Омутнинского района (кадастровый номер земельного участка 43:22:310108:39)</t>
  </si>
  <si>
    <t>выполнено строительство газопровода-ввода к жилому дому № 41 по ул. Красноармейская в г. Омутнинск Омутнинского района (кадастровый номер земельного участка 43:22:310132:115)</t>
  </si>
  <si>
    <t>выполнено строительство газопровода-ввода к жилому дому № 19 по ул. Коммуны в г. Омутнинск Омутнинского района (кадастровый номер земельного участка 43:22:310125:66)</t>
  </si>
  <si>
    <t>выполнено строительство газопровода-ввода к жилому дому № 5 по пер. Суворова в г. Омутнинск Омутнинского района (кадастровый номер земельного участка 43:22:010165:182)</t>
  </si>
  <si>
    <t>выполнено строительство газопровода-ввода к жилому дому № 49 по ул. Урицкого в г. Омутнинск Омутнинского района (кадастровый номер земельного участка 43:22:010117:81)</t>
  </si>
  <si>
    <t>выполнено строительство газопровода-ввода к жилому дому № 6 кв. 1 по ул. Спортивная в г. Омутнинск Омутнинского района (кадастровый номер земельного участка 43:22:310219:176)</t>
  </si>
  <si>
    <t>выполнено строительство газопровода-ввода к жилому дому № 8 по ул. Подгорная в с. Залазна Омутнинского района (кадастровый номер земельного участка 43:22:400402:0013)</t>
  </si>
  <si>
    <t>выполнено строительство газопровода-ввода к жилому дому № 45 по ул. Чиговская в г. Омутнинск Омутнинского района (кадастровый номер земельного участка 43:22:010165:199)</t>
  </si>
  <si>
    <t>выполнено строительство газопровода-ввода к жилому дому № 74 по ул. Крупской в г. Омутнинск Омутнинского района (кадастровый номер земельного участка 43:22:310177:7)</t>
  </si>
  <si>
    <t>выполнено строительство газопровода-ввода к жилому дому № 61 по ул. Урицкого в г. Омутнинск Омутнинского района (кадастровый номер земельного участка 43:22:010113:0010)</t>
  </si>
  <si>
    <t>выполнено строительство газопровода-ввода к жилому дому № 7 по пер. Лермонтова в г. Омутнинск Омутнинского района (кадастровый номер земельного участка 43:22:010117:49)</t>
  </si>
  <si>
    <t>выполнено строительство газопровода-ввода к жилому дому № 18 по ул. Набережная в г. Омутнинск Омутнинского района (кадастровый номер земельного участка 43:22:010138:0015)</t>
  </si>
  <si>
    <t>выполнено строительство газопровода-ввода к жилому дому № 97 по ул. Карла Маркса в г. Омутнинск Омутнинского района (кадастровый номер земельного участка 43:22:010176:33)</t>
  </si>
  <si>
    <t>выполнено строительство газопровода-ввода к жилому дому № 42 по ул. Чиговская в г. Омутнинск Омутнинского района (кадастровый номер земельного участка 43:22:010163:231)</t>
  </si>
  <si>
    <t>выполнено строительство газопровода-ввода к жилому дому № 72 по ул. Володарского в г. Омутнинск Омутнинского района (кадастровый номер земельного участка 43:22:310108:140)</t>
  </si>
  <si>
    <t>выполнено строительство газопровода-ввода к з/у № 47 по ул. Рождественская в д. Корюгино Слободского района (кадастровый номер земельного участка 43:30:380820:243)</t>
  </si>
  <si>
    <t>выполнено строительство газопровода-ввода к жилому дому № 17 по ул. Песчанская в г. Омутнинск Омутнинского района (кадастровый номер земельного участка 43:22:310170:112)</t>
  </si>
  <si>
    <t>выполнено строительство газопровода-ввода к жилому дому № 97 по ул. Ленина в г. Омутнинск Омутнинского района (кадастровый номер земельного участка 43:22:310175:109)</t>
  </si>
  <si>
    <t>выполнено строительство газопровода-ввода к жилому дому № 82 по ул. Карла Маркса в г. Омутнинск Омутнинского района (кадастровый номер земельного участка 43:22:310169:0022)</t>
  </si>
  <si>
    <t>выполнено строительство газопровода-ввода к жилому дому № 93 по ул. Карла Маркса в г. Омутнинск Омутнинского района (кадастровый номер земельного участка 43:22:310175:0101)</t>
  </si>
  <si>
    <t>выполнено строительство газопровода-ввода к жилому дому № 40 по ул. Карла Маркса в г. Омутнинск Омутнинского района (кадастровый номер земельного участка 43:22:310159:0146)</t>
  </si>
  <si>
    <t>выполнено строительство газопровода-ввода к жилому дому № 85 по ул. Буденного в г. Омутнинск Омутнинского района (кадастровый номер земельного участка 43:22:310178:41)</t>
  </si>
  <si>
    <t>выполнено строительство газопровода-ввода к жилому дому № 13 по ул. Чапаева в г. Омутнинск Омутнинского района (кадастровый номер земельного участка 43:22:010146:74)</t>
  </si>
  <si>
    <t>выполнено строительство газопровода-ввода к жилому дому № 6 по ул. Разина в г. Омутнинск Омутнинского района (кадастровый номер земельного участка 43:22:010151:115)</t>
  </si>
  <si>
    <t>выполнено строительство газопровода-ввода к жилому дому № 14 по ул. Пушкина в г. Омутнинск Омутнинского района (кадастровый номер земельного участка 43:22:010147:141)</t>
  </si>
  <si>
    <t>выполнено строительство газопровода-ввода к жилому дому № 17 кв.1 по ул. Снежная в г. Омутнинск Омутнинского района (кадастровый номер земельного участка 43:22:010141:022)</t>
  </si>
  <si>
    <t>выполнено строительство газопровода-ввода к жилому дому № 101 по ул. Буденного в г. Омутнинск Омутнинского района (кадастровый номер земельного участка 43:22:310178:0090)</t>
  </si>
  <si>
    <t>выполнено строительство газопровода-ввода к жилому дому № 68 по ул. Динамо в г. Омутнинск Омутнинского района (кадастровый номер земельного участка 43:22:010166:0089)</t>
  </si>
  <si>
    <t>выполнено строительство газопровода-ввода к жилому дому № 44 по ул. Красноармейская в г. Омутнинск Омутнинского района (кадастровый номер земельного участка 43:22:310131:0010)</t>
  </si>
  <si>
    <t>выполнено строительство газопровода-ввода к жилому дому № 3 по пер. Хуторской в г. Омутнинск Омутнинского района (кадастровый номер земельного участка 43:22:310143:26)</t>
  </si>
  <si>
    <t>выполнено строительство газопровода-ввода к жилому дому № 13 по пер. Школьный в г. Омутнинск Омутнинского района (кадастровый номер земельного участка 43:22:310104:61)</t>
  </si>
  <si>
    <t>выполнено строительство газопровода-ввода к жилому дому № 33 по ул. Западная в г. Омутнинск Омутнинского района (кадастровый номер земельного участка 43:22:010144:257)</t>
  </si>
  <si>
    <t>выполнено строительство газопровода-ввода к жилому дому № 74 по ул. Пушкина в г. Омутнинск Омутнинского района (кадастровый номер земельного участка 43:22:010162:105)</t>
  </si>
  <si>
    <t>выполнено строительство газопровода-ввода к жилому дому № 10 по пер. Школьный в г. Омутнинск Омутнинского района (кадастровый номер земельного участка 43:22:310104:144)</t>
  </si>
  <si>
    <t>выполнено строительство газопровода-ввода к жилому дому № 36 по ул. Сталеваров в г. Омутнинск Омутнинского района (кадастровый номер земельного участка 43:22:010144:107)</t>
  </si>
  <si>
    <t>выполнено строительство газопровода-ввода к жилому дому № 78 по ул. Герцена в г. Омутнинск Омутнинского района (кадастровый номер земельного участка 43:22:010113:106)</t>
  </si>
  <si>
    <t>выполнено строительство газопровода-ввода к жилому дому № 12 кв. 2 по ул. Мира в г. Омутнинск Омутнинского района (кадастровый номер земельного участка 43:22:010144:0123)</t>
  </si>
  <si>
    <t>выполнено строительство газопровода-ввода к жилому дому № 30 по ул. Спартака в г. Омутнинск Омутнинского района (кадастровый номер земельного участка 43:22:310101:23)</t>
  </si>
  <si>
    <t>выполнено строительство газопровода-ввода к жилому дому № 88 по ул. Володарского в г. Омутнинск Омутнинского района (кадастровый номер земельного участка 43:22:010105:0054)</t>
  </si>
  <si>
    <t>выполнено строительство газопровода-ввода к жилому дому № 17 по ул. Красногвардейская в г. Омутнинск Омутнинского района (кадастровый номер земельного участка 43:22:010133:73)</t>
  </si>
  <si>
    <t>выполнено строительство газопровода-ввода к жилому дому № 46 по ул. Динамо в г. Омутнинск Омутнинского района (кадастровый номер земельного участка 43:22:310160:74)</t>
  </si>
  <si>
    <t>выполнено строительство газопровода-ввода к жилому дому № 81 по ул. Воровского в г. Омутнинск Омутнинского района (кадастровый номер земельного участка 43:22:010105:0036)</t>
  </si>
  <si>
    <t>выполнено строительство газопровода-ввода к жилому дому № 25 по пер. Мельничный в г. Слободской Слободского района (кадастровый номер земельного участка 43:44:310136:49)</t>
  </si>
  <si>
    <t>выполнено строительство газопровода-ввода к жилому дому № 26 по ул. Герцена в г. Слободской Слободского района (кадастровый номер земельного участка 43:44:310159:0146)</t>
  </si>
  <si>
    <t>выполнено строительство газопровода-ввода к жилому дому № 21 по ул. Урицкого в г. Слободской Слободского района (кадастровый номер земельного участка 43:44:310145:52)</t>
  </si>
  <si>
    <t>выполнено строительство газопровода-ввода к жилому дому № 8 по пер. Солнечный в г. Слободской Слободского района (кадастровый номер земельного участка 43:44:330107:0215)</t>
  </si>
  <si>
    <t>выполнено строительство газопровода-ввода к жилому дому № 8 по ул. Рождественская в д. Подберезы Слободского района (кадастровый номер земельного участка 43:30:380812:315)</t>
  </si>
  <si>
    <t>выполнено строительство газопровода-ввода к жилому дому № 10 по ул. Крюковская в д. Стулово Слободского района (кадастровый номер земельного участка 43:30:410305:253)</t>
  </si>
  <si>
    <t>выполнено строительство газопровода-ввода к жилому дому № 15 по ул. Лесная в д. Малые Раскопины Слободского района (кадастровый номер земельного участка 43:30:380812:599)</t>
  </si>
  <si>
    <t>выполнено строительство газопровода-ввода к жилому дому № 17 по ул. Кедровая в г. Слободской Слободского района (кадастровый номер земельного участка 43:44:330107:95)</t>
  </si>
  <si>
    <t>выполнено строительство газопровода-ввода к жилому дому №3 по ул. Энгельса в г. Омутнинск Омутнинского района (кадастровый номер земельного участка 43:22:310221:175)</t>
  </si>
  <si>
    <t>выполнено строительство газопровода-ввода к жилому дому № 57 по ул. Крупской в г. Омутнинск Омутнинского района (кадастровый номер земельного участка 43:22:010161:316)</t>
  </si>
  <si>
    <t>выполнено строительство газопровода-ввода к жилому дому № 3 по ул. Дачная в д. Осокино Омутнинского района (кадастровый номер земельного участка 43:22:410301:142)</t>
  </si>
  <si>
    <t>выполнено строительство газопровода-ввода к жилому дому № 121 по ул. Пролетарская в г. Омутнинск Омутнинского района (кадастровый номер земельного участка 43:22:010146:0084)</t>
  </si>
  <si>
    <t>выполнено строительство распределительного газопровода по ул. Полевая в д. Шестаково Слободского района</t>
  </si>
  <si>
    <t>выполнено строительство распределительного газопровода по ул.Троицкой в с. Никульчино Слободского района</t>
  </si>
  <si>
    <t>выполнено строительство распределительного газопровода по ул. Вознесенская в с. Никульчино Слободского района</t>
  </si>
  <si>
    <t>выполнено строительство распределительного газопровода по ул. Светлой, Творческой в с. Бобино Слободского района</t>
  </si>
  <si>
    <t>выполнено строительство распределительного газопровода по ул. Лазурной, М. Шаромовы в пгт Вахруши Слободского района</t>
  </si>
  <si>
    <t>выполнено строительство распределительного газопровода в д.Барамзы Слободского района</t>
  </si>
  <si>
    <t>выполнено строительство распределительного газопровода по ул. Сосновой, ул. Березовой в д. Бабичи Слободского района</t>
  </si>
  <si>
    <t>выполнено строительство распределительного газопровода по ул. Владимирской, Александровской, Ангарской, Звездной, Лесной, Радужной, Вишневой, пер. Удачному в д. Шмагины Слободского района</t>
  </si>
  <si>
    <t>выполнено строительство распределительного газопровода по ул. Аллея 70 лет Победы, Лазурной, Парковой, Строителей, Заречной, Майской, Радужной, Сиреневой, Прибрежной, Светличной, Северной, Ясной, Светлой, Садовой, Счастливой, Есенинской, Снежной, Вишневой, Рассветной, Роз, Зеленой, пер. Славянскому в д. Шихово Слободского района</t>
  </si>
  <si>
    <t>выполнено строительство распределительного газопровода по ул. Никульчинской, Набережной, Веселой в д. Сунцовы Слободского района</t>
  </si>
  <si>
    <t>выполнено строительство распределительного газопровода по ул. Хвойной, ул. Весенней, ул. Альпийской, пер. Успешному, пер. Лазурному, пер. Семеновскому в д. Суворовы Слободского района</t>
  </si>
  <si>
    <t>выполнено строительство распределительного газопровода до земельного участка с кадастровым номером 43:30:390919:88 в д. Суворовы Слободского района</t>
  </si>
  <si>
    <t>выполнено строительство распределительного газопровода по ул. Медведевской, Строителей, Мира в д. Стулово Слободского района Кировской области</t>
  </si>
  <si>
    <t>выполнено строительство распределительного газопровода по ул. Алмазной, Васильковой в д. Столбово Слободского района</t>
  </si>
  <si>
    <t>выполнено строительство распределительного газопровода по ул. Заводской, Набережной в д. Стеклофилины Слободского района</t>
  </si>
  <si>
    <t>выполнено строительство распределительного газопровода по ул. Ясной, Заречной в д. Семаки Слободского района</t>
  </si>
  <si>
    <t>выполнено строительство распределительного газопровода по ул. Мирной в д. Подгорена Слободского района</t>
  </si>
  <si>
    <t>выполнено строительство распределительного газопровода по ул. Спасской, Ежевичной, Медовой в д. Подберезы Слободского района</t>
  </si>
  <si>
    <t>выполнено строительство распределительного газопровода в г. Омутнинске и д. Осокино Омутнинского района Кировской области (1,2 очередь строительства)</t>
  </si>
  <si>
    <t>выполнено строительство распределительного газопровода по ул. Кленовой, Сосновой в д. Митино Слободского района</t>
  </si>
  <si>
    <t>выполнено строительство распределительного газопровода по ул. Центральной, Солнечной, Весенней, Садовой, Восточной в д. Малые Сколотни Слободского района</t>
  </si>
  <si>
    <t>выполнено строительство распределительного газопровода по 
ул. Мельничной в д. Малые Серовы Слободского района</t>
  </si>
  <si>
    <t>выполнено строительство распределительного газопровода по ул. Цветочной, ул. Снежной в д. Малые Раскопины Слободского района</t>
  </si>
  <si>
    <t>выполнено строительство распределительного газопровода по ул. Братской, Центральной, Сосновой в д. Луза Слободского района</t>
  </si>
  <si>
    <t>выполнено строительство распределительного газопровода в д. Косолаповы Слободского района</t>
  </si>
  <si>
    <t>выполнено строительство распределительного газопровода по ул. Восточной, Каштановой, Весенней, Сиреневой, Родниковой, Цветочной, Сосновой, Ясной в д. Корюгино Слободского района</t>
  </si>
  <si>
    <t>выполнено  строительство распределительного газопровода по ул. Европейской, Золотой д. Кисели Слободского района</t>
  </si>
  <si>
    <t>выполнено строительство распределительного газопровода по ул. Косинской, Закатной, Сереброва, Рубиновой, Сосновое Кольцо, пер. Лесному, Ореховому и Солнечному проездам в д. Кассины Слободского района</t>
  </si>
  <si>
    <t>выполнено строительство распределительного газопровода по ул. Марьина Роща в д. Зониха, Слободского района, Кировской области</t>
  </si>
  <si>
    <t>выполнено строительство распределительного газопровода по ул. Южной, Молодежной, Новой в д. Заборье Слободского района</t>
  </si>
  <si>
    <t>выполнено строительство распределительного газопровода по ул. Рублевской, Счастливой, Молодежной, Семейной в д. Головизнины Слободского района Кировской области</t>
  </si>
  <si>
    <t>выполнено строительство распределительного газопровода по ул. Кольцевой, Ключевой, Весенней, Дачной, Лесной, Пограничной, Новоминчаковской, Дружбы в д. Верхние Кропачи Слободского района</t>
  </si>
  <si>
    <t>выполнено строительство распределительного газопровода по ул. Мира, ул. Благостной, пер. Звездному, ул. Новосельской, ул. Счастливой в 
д. Большие Раскопины Слободского района</t>
  </si>
  <si>
    <t>выполнено строительство распределительного газопровода по ул. Лесной в д. Большие Логуновы Слободского района</t>
  </si>
  <si>
    <t>выполнено строительство распределительного газопровода по ул. Северная, ул. Крестьянская, ул. А.С. Пушкина, ул. Рабочая, пер. Семейный, ул. Комсомольская, ул. Гоголя г. Слободского</t>
  </si>
  <si>
    <t>выполнено строительство распределительного газопровода по ул. Родниковая г. Слободского</t>
  </si>
  <si>
    <t>выполнено строительство распределительного газопровода по ул. Ефимова, пер. Заречный, пер. Лесной, пер. Летний, ул. Озерная, ул. Опорная, пер. Южный г. Слободского</t>
  </si>
  <si>
    <t>выполнено строительство распределительного газопровода в д. Щуково Слободского района</t>
  </si>
  <si>
    <t>выполнено строительство распределительного газопровода в г. Омутнинске и д. Осокино Омутнинского района Кировской области (3 очередь строительства)</t>
  </si>
  <si>
    <t>выполнено строительство распределительного газопровода в г. Омутнинске и д. Осокино Омутнинского района Кировской области (4 очередь строительства)</t>
  </si>
  <si>
    <t>выполнено строительство распределительного газопровода в д. Конец Слободского района</t>
  </si>
  <si>
    <t>выполнено строительство распределительного газопровода в д. Нижние Кропачи Слободского района</t>
  </si>
  <si>
    <t>выполнено строительство распределительного газопровода в д. Большие Сколотни Слободского района</t>
  </si>
  <si>
    <t>выполнено строительство распределительного газопровода в д. Мокины Слободского района</t>
  </si>
  <si>
    <t>выполнено строительство распределительного газопровода в с. Волково Слободского района</t>
  </si>
  <si>
    <t>выполнено строительство распределительного газопровода по ул. Луначарского в г. Слободской (кадастровый номер земельного участка 43:44:310181:169)</t>
  </si>
  <si>
    <t>выполнено строительство распределительного газопровода по ул. Айвазовского, ул. Васнецова в д. Шихово Слободского района</t>
  </si>
  <si>
    <t>выполнено строительство газопровода-ввода к жилому дому № 2 по ул. Совхозная в с. Шалегово Оричевского района</t>
  </si>
  <si>
    <t>выполнено строительство газопровода-ввода к жилому дому № 11 по ул. Центральная в с. Шалегово Оричевского района</t>
  </si>
  <si>
    <t>выполнено строительство газопровода-ввода к жилому дому № 16 по ул. Совхозная в с. Шалегово Оричевского района</t>
  </si>
  <si>
    <t>выполнено строительство газопровода-ввода к жилому дому № 15 по ул. Молодежная в с. Шалегово Оричевского района</t>
  </si>
  <si>
    <t>выполнено строительство газопровода-ввода к жилому дому № 12 кв. 2 по ул.Центральная в с. Шалегово Оричевского района</t>
  </si>
  <si>
    <t>выполнено строительство газопровода-ввода к жилому дому № 11 кв. 2 по ул. Труда в с. Шалегово Оричевского района</t>
  </si>
  <si>
    <t>выполнено строительство газопровода-ввода к жилому дому № 7 кв. 1 по ул. Молодежная в с. Шалегово Оричевского района</t>
  </si>
  <si>
    <t>выполнено строительство газопровода-ввода к жилому дому № 13 по ул. Молодежная в с. Шалегово Оричевского района</t>
  </si>
  <si>
    <t>выполнено строительство газопровода-ввода к жилому дому № 3, кв. 2 по ул. Школьная в с. Фатеево Кирово-Чепецкого района (кадастровый номер земельного участка 43:12:061503:59)</t>
  </si>
  <si>
    <t>выполнено строительство газопровода-ввода к жилому дому № 29 по ул. Заречная в с. Фатеево Кирово-Чепецкого района (кадастровый номер земельного участка 43:12:061504:0016)</t>
  </si>
  <si>
    <t>выполнено строительство газопровода-ввода к жилому дому № 18 по ул. Нагорная в с. Фатеево Кирово-Чепецкого района (кадастровый номер земельного участка 43:12:061504:296)</t>
  </si>
  <si>
    <t>выполнено строительство газопровода-ввода к жилому дому № 27 по ул. Заречная в с. Фатеево Кирово-Чепецкого района</t>
  </si>
  <si>
    <t>выполнено строительство газопровода-ввода к жилому дому № 6 по ул. Комсомольская в с. Фатеево Кирово-Чепецкого района (кадастровый номер земельного участка 43:12:061503:719)</t>
  </si>
  <si>
    <t>выполнено строительство газопровода-ввода к жилому дому № 12 по ул. Комсомольская в с. Фатеево Кирово-Чепецкого района (кадастровый номер земельного участка 43:12:061503:694)</t>
  </si>
  <si>
    <t>выполнено строительство газопровода-ввода к жилому дому № 21 по ул. Заречная в с. Фатеево Кирово-Чепецкого района (кадастровый номер земельного участка 43:12:061504:0009)</t>
  </si>
  <si>
    <t>выполнено строительство газопровода-ввода к жилому дому № 10 по ул. Советская в с. Фатеево Кирово-Чепецкого района (кадастровый номер земельного участка 43:12:061501:39)</t>
  </si>
  <si>
    <t>выполнено строительство газопровода-ввода к жилому дому № 14 по ул.Пионерская в с. Суна Зуевского района</t>
  </si>
  <si>
    <t>выполнено строительство газопровода-ввода к жилому дому №1 по ул. Садовая в с. Суна Зуевского района (кадастровый номер земельного участка43:09:440202:263)</t>
  </si>
  <si>
    <t>выполнено строительство газопровода-ввода к жилому дому №15 кв.1 по ул. Садовая в с. Суна Зуевского района(кадастровый номер земельного участка43:09:440203)</t>
  </si>
  <si>
    <t>выполнено строительство газопровода-ввода к жилому дому №17 кв.2 по ул. Мира в с. Суна Зуевского района (кадастровый номер земельного участка43:09:440202:197)</t>
  </si>
  <si>
    <t>выполнено строительство газопровода-ввода к жилому дому № 11 по ул. Свободы в с. Спас-Талица Оричевского района</t>
  </si>
  <si>
    <t>выполнено строительство газопровода-ввода к жилому дому № 34 по ул. Труда в с. Спас-Талица Оричевского района (кадастровый номер земельного участка 43:24:020402:96)</t>
  </si>
  <si>
    <t>выполнено строительство газопровода-ввода к жилому дому № 2 по ул. Спасская в с. Спас-Талица Оричевского района (кадастровый номер земельного участка 43:24:020402:110)</t>
  </si>
  <si>
    <t>выполнено строительство газопровода-ввода к жилому дому № 26 по ул. Новая в с. Спас-Талица Оричевского района (кадастровый номер земельного участка 43:24:020401:321)</t>
  </si>
  <si>
    <t>выполнено строительство газопровода-ввода к жилому дому № 25г по ул. Набережная в с. Спас-Талица, Оричевского района</t>
  </si>
  <si>
    <t>выполнено строительство газопровода-ввода к жилому дому № 20 по ул. Первомайская в с. Селезениха Кирово-Чепецкого района</t>
  </si>
  <si>
    <t>выполнено строительство газопровода-ввода к жилому дому № 15 кв. 1 по ул. Советская в с. Пустоши Оричевского района</t>
  </si>
  <si>
    <t>выполнено строительство газопровода-ввода к жилому дому № 8 кв. 2 по ул. Кооперативная в с. Пустоши Оричевского района</t>
  </si>
  <si>
    <t>выполнено строительство газопровода-ввода к жилому дому № 17 кв. 2 по ул. Кооперативная в с. Пустоши Оричевского района</t>
  </si>
  <si>
    <t>выполнено строительство газопровода-ввода к жилому дому № 9 по ул. Советская в с. Пустоши Оричевского района</t>
  </si>
  <si>
    <t>выполнено строительство газопровода-ввода к жилому дому № 21 кв. 2 по ул. Советская в с. Пустоши Оричевского района</t>
  </si>
  <si>
    <t>выполнено строительство газопровода-ввода к жилому дому № 8 по ул. Советская в с. Пустоши Оричевского района</t>
  </si>
  <si>
    <t>выполнено строительство газопровода-ввода к жилому дому № 1 по ул. Школьная в с. Полом Кирово-Чепецкого района</t>
  </si>
  <si>
    <t>выполнено строительство газопровода-ввода к жилому дому №8 по ул. Новая в с. Полом Кирово-Чепецкого района</t>
  </si>
  <si>
    <t>выполнено строительство газопровода-ввода к жилому дому № 18а по ул. Первомайская в с. Полом Кирово-Чепецкого района</t>
  </si>
  <si>
    <t>выполнено строительство газопровода-ввода к жилому дому № 24 кв. 1 по ул. Первомайская в с. Полом Кирово-Чепецкого района</t>
  </si>
  <si>
    <t>выполнено строительство газопровода-ввода к жилому дому № 81 по ул.Дзержинского в с. Мухино Зуевского района</t>
  </si>
  <si>
    <t>выполнено строительство газопровода-ввода к жилому дому № 1 по ул. Конева в с. Мухино Зуевского района</t>
  </si>
  <si>
    <t>выполнено строительство газопровода-ввода к жилому дому № 17 по ул.Советская в с. Мухино Зуевского района</t>
  </si>
  <si>
    <t>выполнено строительство газопровода-ввода к жилому дому № 14 по ул.М.Гвардии в с. Мухино Зуевского района</t>
  </si>
  <si>
    <t>выполнено строительство газопровода-ввода к жилому дому № 8 по ул. Набережная в с. Мухино Зуевского района</t>
  </si>
  <si>
    <t>выполнено строительство газопровода-ввода к жилому дому № 10 по ул.Дзержинского в с. Мухино Зуевского района</t>
  </si>
  <si>
    <t>выполнено строительство газопровода-ввода к жилому дому № 12 по ул.Дзержинского в с. Мухино Зуевского района</t>
  </si>
  <si>
    <t>выполнено строительство газопровода-ввода к жилому дому № 9 по ул.Набережная в с. Мухино Зуевского района</t>
  </si>
  <si>
    <t>выполнено строительство газопровода-ввода к жилому дому № 19 по ул.Андреева в с. Мухино Зуевского района</t>
  </si>
  <si>
    <t>выполнено строительство газопровода-ввода к жилому дому № 5 по ул.Первомайская в с. Мухино Зуевского района</t>
  </si>
  <si>
    <t>выполнено строительство газопровода-ввода к жилому дому № 21, кв.1 по ул.Андреева в с. Мухино Зуевского района</t>
  </si>
  <si>
    <t>выполнено строительство газопровода-ввода к жилому дому № 28 по ул.Дзержинского в с. Мухино Зуевского района</t>
  </si>
  <si>
    <t>выполнено строительство газопровода-ввода к жилому дому № 33 по ул.Комсомольская в с. Мухино Зуевского района</t>
  </si>
  <si>
    <t>выполнено строительство газопровода-ввода к жилому дому № 3, кв. 2 по ул. Советская в с. Мухино Зуевского района (кадастровый номер земельного участка 43:09:370407:85)</t>
  </si>
  <si>
    <t>выполнено строительство газопровода-ввода к жилому дому № 11, кв. 2 по ул. Шоссейная в с. Мухино Зуевского района (кадастровый номер земельного участка 43:09:370405:158)</t>
  </si>
  <si>
    <t>выполнено строительство газопровода-ввода к жилому дому № 11, кв. 1 по ул. Шоссейная в с. Мухино Зуевского района (кадастровый номер земельного участка 43:09:370405:158)</t>
  </si>
  <si>
    <t>выполнено строительство газопровода-ввода к жилому дому № 47 по ул. Дзержинского в с. Мухино Зуевского района (кадастровый номер земельного участка 43:09:370406:31)</t>
  </si>
  <si>
    <t>выполнено строительство газопровода-ввода к жилому дому № 6 по ул. Чапаева в с. Мухино Зуевского района (кадастровый номер земельного участка 43:09:370407:132)</t>
  </si>
  <si>
    <t>выполнено строительство газопровода-ввода к жилому дому № 4 по ул. Коммунальная в с. Кстинино Кирово-Чепецкого района</t>
  </si>
  <si>
    <t>выполнено строительство газопровода-ввода к жилому дому № 1 по ул. Сельская в с. Кстинино Кирово-Чепецкого района</t>
  </si>
  <si>
    <t>выполнено строительство газопровода-ввода к жилому дому № 3 по ул. Коммунальная в с. Кстинино Кирово-Чепецкого района</t>
  </si>
  <si>
    <t>выполнено строительство газопровода-ввода к жилому дому № 17 кв. 2 по ул. Молодежная в с. Кстинино Кирово-Чепецкого района</t>
  </si>
  <si>
    <t>выполнено строительство газопровода-ввода к жилому дому №31а по ул. Советская в с. Кстинино Кирово-Чепецкого района</t>
  </si>
  <si>
    <t>выполнено строительство газопровода-ввода к жилому дому № 74 по ул. Советская в с. Кстинино Кирово-Чепецкого района (кадастровый номер земельного участка 43:12:041503:452)</t>
  </si>
  <si>
    <t>выполнено строительство газопровода-ввода к жилому дому № 94 по ул. Советская в с. Кстинино Кирово-Чепецкого района (кадастровый номер земельного участка 43:12:041503:430)</t>
  </si>
  <si>
    <t>выполнено строительство газопровода-ввода к жилому дому № 75 по ул. Советская в с. Кстинино Кирово-Чепецкого района (кадастровый номер земельного участка 43:12:041515:186)</t>
  </si>
  <si>
    <t>выполнено строительство газопровода-ввода к жилому дому № 6, кв. 1 по ул. Молодежная в с. Кстинино Кирово-Чепецкого района (кадастровый номер земельного участка 43:12:041503:353)</t>
  </si>
  <si>
    <t>выполнено строительство газопровода-ввода к жилому дому № 11 по ул. Труда в с. Кстинино Кирово-Чепецкого района (кадастровый номер земельного участка 43:12:041508:111)</t>
  </si>
  <si>
    <t>выполнено строительство газопровода-ввода к жилому дому № 23 по ул. Луговая в с. Кстинино Кирово-Чепецкого района (кадастровый номер земельного участка 43:12:041509:151)</t>
  </si>
  <si>
    <t>выполнено строительство газопровода-ввода к жилому дому № 1 кв. 2 по ул. Комсомольская в с. Коршик Оричевского района</t>
  </si>
  <si>
    <t>выполнено строительство газопровода-ввода к жилому дому № 23 по ул. Зеленая в с. Коршик Оричевского района</t>
  </si>
  <si>
    <t>выполнено строительство газопровода-ввода к жилому дому № 8 кв. 2 по ул. Западная в с. Коршик Оричевского района</t>
  </si>
  <si>
    <t>выполнено строительство газопровода-ввода к жилому дому № 7 по ул. Первомайская в с. Коршик Оричевского района</t>
  </si>
  <si>
    <t>выполнено строительство газопровода-ввода к жилому дому № 16 кв. 2 по ул. Заречная в с. Коршик Оричевского района</t>
  </si>
  <si>
    <t>выполнено строительство газопровода-ввода к жилому дому № 1 по ул. Береговая в с. Коршик Оричевского района</t>
  </si>
  <si>
    <t>выполнено строительство газопровода-ввода к жилому дому № 9 по ул. Советская в с. Коршик Оричевского района</t>
  </si>
  <si>
    <t>выполнено строительство газопровода-ввода к жилому дому № 10 по ул. Пионерская в с. Коршик Оричевского района</t>
  </si>
  <si>
    <t>выполнено строительство газопровода-ввода к жилому дому № ул. Тупичанская, д 24</t>
  </si>
  <si>
    <t>выполнено строительство газопровода-ввода к жилому дому № 24 по ул. Зеленая в с. Коршик Оричевского района</t>
  </si>
  <si>
    <t>выполнено строительство газопровода-ввода к жилому дому № 15 по ул. Тупичанская в с. Коршик Оричевского района</t>
  </si>
  <si>
    <t>выполнено строительство газопровода-ввода к жилому дому № 31 кв. 1 по ул. Почтовая в с. Коршик Оричевского района</t>
  </si>
  <si>
    <t>выполнено строительство газопровода-ввода к жилому дому № 1 кв. 2 по ул. Тупичанская в с. Коршик Оричевского района</t>
  </si>
  <si>
    <t>выполнено строительство газопровода-ввода к жилому дому № 7 по  ул. Советская в с. Коршик Оричевского района</t>
  </si>
  <si>
    <t>выполнено строительство газопровода-ввода к жилому дому № 14 по ул. Заречная в с. Коршик Оричевского района</t>
  </si>
  <si>
    <t>выполнено строительство газопровода-ввода к жилому дому № 6 по ул. Почтовая в с. Коршик Оричевского района</t>
  </si>
  <si>
    <t>выполнено строительство газопровода-ввода к жилому дому № 22 по ул. Тупичанская в с. Коршик Оричевского района</t>
  </si>
  <si>
    <t>выполнено строительство газопровода-ввода к жилому дому № 41 по ул. Тупичанская в с. Коршик Оричевского района</t>
  </si>
  <si>
    <t>выполнено строительство газопровода-ввода к жилому дому № 7 по ул. Заречная в с. Коршик Оричевского района</t>
  </si>
  <si>
    <t>выполнено строительство газопровода-ввода к жилому дому № 26 по ул. Тупичанская в с. Коршик Оричевского района</t>
  </si>
  <si>
    <t>выполнено строительство газопровода-ввода к жилому дому № 6 по ул. Первомайская в с. Коршик Оричевского района</t>
  </si>
  <si>
    <t>выполнено строительство газопровода-ввода к жилому дому № 39 по ул. Тупичанская в с. Коршик Оричевского района</t>
  </si>
  <si>
    <t>выполнено строительство газопровода-ввода к жилому дому № 31 кв. 2 по ул. Почтовая в с. Коршик Оричевского района</t>
  </si>
  <si>
    <t>выполнено строительство газопровода-ввода к жилому дому № 3 кв. 2 по ул. Советская в с. Коршик Оричевского района</t>
  </si>
  <si>
    <t>выполнено строительство газопровода-ввода к жилому дому № 8 кв. 2 по ул. Молодежная в с. Коршик Оричевского района</t>
  </si>
  <si>
    <t>выполнено строительство газопровода-ввода к жилому дому № 13 кв. 1 по ул. Зеленая в с. Коршик Оричевского района</t>
  </si>
  <si>
    <t>выполнено строительство газопровода-ввода к жилому дому № 1 кв. 2 по ул. Советская в с. Коршик Оричевского района (кадастровый номер земельного участка 43:24:090302:577)</t>
  </si>
  <si>
    <t>выполнено строительство газопровода-ввода к жилому дому № 4 по ул. Советская в с. Коршик Оричевского района</t>
  </si>
  <si>
    <t>выполнено строительство газопровода-ввода к жилому дому № 44 по ул. Тупичанская в с. Коршик Оричевского района</t>
  </si>
  <si>
    <t>выполнено строительство газопровода-ввода к жилому дому №2 по ул. Профсоюзная в с. Коршик Оричевского района (кадастровый номер земельного участка43:24:090301:452)</t>
  </si>
  <si>
    <t>выполнено строительство газопровода-ввода к жилому дому № 8 по ул. Профсоюзная в с. Коршик Оричевского района</t>
  </si>
  <si>
    <t>выполнено строительство газопровода-ввода к жилому дому №47 по ул. Тупичанская в с. Коршик Оричевского района (кадастровый номер земельного участка43:24:090302:406)</t>
  </si>
  <si>
    <t>выполнено строительство газопровода-ввода к жилому дому № 42 по ул. Тупичанская в с. Коршик Оричевского района</t>
  </si>
  <si>
    <t>выполнено строительство газопровода-ввода к жилому дому №14 в д. Большой Коршик Оричевского района(кадастровый номер земельного участка43:24:390202:36)</t>
  </si>
  <si>
    <t>выполнено строительство газопровода-ввода к жилому дому №30 в д. Большой Коршик Оричевского района(кадастровый номер земельного участка43:24:390202:0028)</t>
  </si>
  <si>
    <t>выполнено строительство газопровода-ввода к жилому дому №18 в д. Большой Коршик Оричевского района(кадастровый номер земельного участка43:24:390202:38)</t>
  </si>
  <si>
    <t>выполнено строительство газопровода-ввода к жилому дому № 10 по ул. Новая в с. Каринка Кирово-Чепецкого района</t>
  </si>
  <si>
    <t>выполнено строительство газопровода-ввода к жилому дому № 8 по ул. Кирова в с. Каринка Кирово-Чепецкого района</t>
  </si>
  <si>
    <t>выполнено строительство газопровода-ввода к жилому дому № 44 по ул. Свободы в с. Истобенске Оричевского района</t>
  </si>
  <si>
    <t>выполнено строительство газопровода-ввода к жилому дому № 1 по ул. Коммуны с. Истобенске Оричевского района</t>
  </si>
  <si>
    <t>выполнено строительство газопровода-ввода к жилому дому № 40 по ул. Коммуны в с. Истобенске Оричевского района</t>
  </si>
  <si>
    <t>выполнено строительство газопровода-ввода к жилому дому № 21 по ул. Крестьянская в с. Истобенске Оричевского района</t>
  </si>
  <si>
    <t>выполнено строительство газопровода-ввода к жилому дому № 46 по ул. Коммуны в с. Истобенске Оричевского района</t>
  </si>
  <si>
    <t>выполнено строительство газопровода-ввода к жилому дому № 24 по ул. Труда с. Истобенске Оричевского района</t>
  </si>
  <si>
    <t>выполнено строительство газопровода-ввода к жилому дому № 36 по ул. Крестьянская в с. Истобенске Оричевского района</t>
  </si>
  <si>
    <t>выполнено строительство газопровода-ввода к жилому дому № 5 кв. 1 по ул. Крестьянская в с. Истобенске Оричевского района</t>
  </si>
  <si>
    <t>выполнено строительство газопровода-ввода к жилому дому № 21 по ул. Ст.Халтурина в с. Истобенске Оричевского района</t>
  </si>
  <si>
    <t>выполнено строительство газопровода-ввода к жилому дому № 18 кв. 1 по ул. Крестьянская в с. Истобенске Оричевского района</t>
  </si>
  <si>
    <t>выполнено строительство газопровода-ввода к жилому дому № 25 кв. 2 по ул. Крестьянская в с. Истобенске Оричевского района</t>
  </si>
  <si>
    <t>выполнено строительство газопровода-ввода к жилому дому № 49 кв. 2 по ул. Ст.Халтурина в с. Истобенске Оричевского района</t>
  </si>
  <si>
    <t>выполнено строительство газопровода-ввода к жилому дому №35 кв. 2 по ул. Коммуны с. Истобенске Оричевского района</t>
  </si>
  <si>
    <t>выполнено строительство газопровода-ввода к жилому дому № 11 по ул. Труда в с. Истобенске Оричевского района</t>
  </si>
  <si>
    <t>выполнено строительство газопровода-ввода к жилому дому № 44 кв. 1 по ул. Коммуны в с. Истобенске Оричевского района</t>
  </si>
  <si>
    <t>выполнено строительство газопровода-ввода к жилому дому № 11 по ул. Ст.Халтурина в с. Истобенске Оричевского района</t>
  </si>
  <si>
    <t>выполнено строительство газопровода-ввода к жилому дому № 46 по ул. Ст.Халтурина в с. Истобенске Оричевского района</t>
  </si>
  <si>
    <t>выполнено строительство газопровода-ввода к жилому дому № 19 кв. 2 по ул. Крестьянская в с. Истобенск Оричевского района (кадастровый номер земельного участка 43:24:020105:119)</t>
  </si>
  <si>
    <t>выполнено строительство газопровода-ввода к жилому дому № 36 по ул. Свободы в с. Истобенске Оричевского района</t>
  </si>
  <si>
    <t>выполнено строительство газопровода-ввода к жилому дому № 51 кв. 1 по ул. Труда с. Истобенске Оричевского района</t>
  </si>
  <si>
    <t>выполнено строительство газопровода-ввода к жилому дому №2 по ул. Первомайская в с. Истобенск Оричевского района (кадастровый номер земельного участка 43:24:02010275)</t>
  </si>
  <si>
    <t>выполнено строительство газопровода-ввода к жилому дому № 19 по ул. Центральная в с. Ильинское Кирово-Чепецкого района</t>
  </si>
  <si>
    <t>выполнено строительство газопровода-ввода к жилому дому № 11 кв. 2 по ул. Дачная в с. Ильинское Кирово-Чепецкого района</t>
  </si>
  <si>
    <t>выполнено строительство газопровода-ввода к жилому дому № 14 по ул. Центральная в с. Ильинское Кирово-Чепецкого района</t>
  </si>
  <si>
    <t>выполнено строительство газопровода-ввода к жилому дому № 22 по ул. Прудная в с. Ильинское Кирово-Чепецкого района</t>
  </si>
  <si>
    <t>выполнено строительство газопровода-ввода к жилому дому № 7 по ул. Прудная в с. Ильинское Кирово-Чепецкого района</t>
  </si>
  <si>
    <t>выполнено строительство газопровода-ввода к жилому дому № 5 по ул. Прудная в с. Ильинское Кирово-Чепецкого района</t>
  </si>
  <si>
    <t>выполнено строительство газопровода-ввода к жилому дому № 9 по ул. Прудная в с. Ильинское Кирово-Чепецкого района (кадастровый номер земельного участка 43:12:131503:63)</t>
  </si>
  <si>
    <t>выполнено строительство газопровода-ввода к жилому дому № 19 по ул. Луговая в с. Ильинское Кирово-Чепецкого района</t>
  </si>
  <si>
    <t>выполнено строительство газопровода-ввода к жилому дому №32 по ул. Северная в с. Ильинское Кирово-Чепецкого района (кадастровый номер земельного участка43:12:131504:167)</t>
  </si>
  <si>
    <t>выполнено строительство газопровода-ввода к жилому дому № 125 по ул. Вихарева в с. Бурмакино Кирово-Чепецкого района</t>
  </si>
  <si>
    <t>выполнено строительство газопровода-ввода к жилому дому № 100ж по ул. Вихарева в с Бурмакино Кирово-Чепецкого района</t>
  </si>
  <si>
    <t>выполнено строительство газопровода-ввода к жилому дому №79 по ул. Вихарева в с.Бурмакино Кирово-Чепецкого района (кадастровый номер земельного участка43:12:050309:67)</t>
  </si>
  <si>
    <t>выполнено строительство газопровода-ввода к жилому дому №96 кв.1 по ул. Вихарева в с.Бурмакино Кирово-Чепецкого района (кадастровый номер земельного участка43:12:050308:191)</t>
  </si>
  <si>
    <t>выполнено строительство газопровода-ввода к жилому дому №28 по ул. Вихарева в с.Бурмакино Кирово-Чепецкого района (кадастровый номер земельного участка43:12:050305:258)</t>
  </si>
  <si>
    <t>выполнено строительство газопровода-ввода к жилому дому №9А по ул. Прудная в с.Бурмакино Кирово-Чепецкого района (кадастровый номер земельного участка43:12:050305:297)</t>
  </si>
  <si>
    <t>выполнено строительство газопровода-ввода к жилому дому №1Б по ул. Прудная в с.Бурмакино Кирово-Чепецкого района (кадастровый номер земельного участка43:12:050305:635)</t>
  </si>
  <si>
    <t>выполнено строительство газопровода-ввода к жилому дому №9а кв. 2 по ул. Воробьева в пгт Фаленки Фаленского района (кадастровый номер земельного участка43:36:310204:526)</t>
  </si>
  <si>
    <t>выполнено строительство газопровода-ввода к жилому дому №1г кв. 2 по ул. Коммунистическая в пгт Фаленки Фаленского района (кадастровый номер земельного участка43:36:310202:375)</t>
  </si>
  <si>
    <t>выполнено строительство газопровода-ввода к жилому дому №5 по ул. Кооперативная в пгт Фаленки Фаленского района (кадастровый номер земельного участка43:36:310205:274)</t>
  </si>
  <si>
    <t>выполнено строительство газопровода-ввода к жилому дому №47а кв. 3 по ул. Свободы в пгт Фаленки Фаленского района (кадастровый номер земельного участка43:36:310205:43)</t>
  </si>
  <si>
    <t>выполнено строительство газопровода-ввода к жилому дому № 66 по ул. Советская в пгт Фленки</t>
  </si>
  <si>
    <t>выполнено строительство газопровода-ввода к жилому дому № 5 по ул. Перевозская в пгт Фаленки</t>
  </si>
  <si>
    <t>выполнено строительство газопровода-ввода к жилому дому № 2а кв. 1 по пер.Цветной в пгт Фаленки</t>
  </si>
  <si>
    <t>выполнено строительство газопровода-ввода к жилому дому № 5 по ул.Тимирязева в пгт Фаленки</t>
  </si>
  <si>
    <t>выполнено строительство газопровода-ввода к жилому дому № 48 по  ул. Труда  в пгт Фаленки</t>
  </si>
  <si>
    <t>выполнено строительство газопровода-ввода к жилому дому № 1 кв. 2 по ул.Красноармейская  в пгт Фаленки</t>
  </si>
  <si>
    <t>выполнено строительство газопровода-ввода к жилому дому № 14 кв. 2 по ул. Набережная в пгт Фленки</t>
  </si>
  <si>
    <t>выполнено строительство газопровода-ввода к жилому дому № 2а кв. 2 по пер.Цветной  в пгт Фаленки</t>
  </si>
  <si>
    <t>выполнено строительство газопровода-ввода к жилому дому № 28 по ул.Спортивная  в пгт Фаленки</t>
  </si>
  <si>
    <t>выполнено строительство газопровода-ввода к жилому дому № 1а по ул.Чапаева  в пгт Фаленки</t>
  </si>
  <si>
    <t>выполнено строительство газопровода-ввода к жилому дому № 1а по ул. Фабричная  в пгт Фаленки</t>
  </si>
  <si>
    <t>выполнено строительство газопровода-ввода к жилому дому № 5а кв. 1 по ул.Свободы  в пгт Фаленки</t>
  </si>
  <si>
    <t>выполнено строительство газопровода-ввода к жилому дому № 1 по пер.Сенной  в пгт Фаленки</t>
  </si>
  <si>
    <t>выполнено строительство газопровода-ввода к жилому дому № 6 по ул.Радужная  в пгт Фаленки</t>
  </si>
  <si>
    <t>выполнено строительство газопровода-ввода к жилому дому № 56 по ул.Свободы  в пгт Фаленки</t>
  </si>
  <si>
    <t>выполнено строительство газопровода-ввода к жилому дому № 1 кв. 2 по ул.Северная  в пгт Фаленки</t>
  </si>
  <si>
    <t>выполнено строительство газопровода-ввода к жилому дому № 35 по ул. Коммуны  в пгт Фленки</t>
  </si>
  <si>
    <t>выполнено строительство газопровода-ввода к жилому дому № 15 по ул. Коммуны  в пгт Фаленки</t>
  </si>
  <si>
    <t>выполнено строительство газопровода-ввода к жилому дому № 2  кв. 2 по ул.Воробьева  в пгт Фаленки</t>
  </si>
  <si>
    <t>выполнено строительство газопровода-ввода к жилому дому № 55 по ул.Труда  в пгт Фаленки</t>
  </si>
  <si>
    <t>выполнено строительство газопровода-ввода к жилому дому № 2 кв. 1 по ул. Воробьева в пгт Фаленки</t>
  </si>
  <si>
    <t>выполнено строительство газопровода-ввода к жилому дому № 7 по ул. Воробьева в пгт Фленки</t>
  </si>
  <si>
    <t>выполнено строительство газопровода-ввода к жилому дому № 2 по ул.Чапаева  в пгт Фаленки</t>
  </si>
  <si>
    <t>выполнено строительство газопровода-ввода к жилому дому № 22 по ул.Набережная в пгт Фаленки</t>
  </si>
  <si>
    <t>выполнено строительство газопровода-ввода к жилому дому №4 кв. 1 по пер. Кировский в пгт Фаленки Фаленского района (кадастровый номер земельного участка43:36:310203:62)</t>
  </si>
  <si>
    <t>выполнено строительство газопровода-ввода к жилому дому №2 В по ул. Пушкина в пгт Фаленки Фаленского района (кадастровый номер земельного участка43:36:310102:372)</t>
  </si>
  <si>
    <t>выполнено строительство газопровода-ввода к жилому дому №19 по ул. Коминтерна в пгт Фаленки Фаленского района (кадастровый номер земельного участка43:36:310204:0154)</t>
  </si>
  <si>
    <t>выполнено строительство газопровода-ввода к жилому дому № 11 по ул. Полевая в птг Стрижи Оричевского района</t>
  </si>
  <si>
    <t>выполнено строительство газопровода-ввода к жилому дому № 3 по ул. Солнечная в пгт Стрижи Оричевского района (кадастровый номер земельного участка 43:24:350102:177)</t>
  </si>
  <si>
    <t>выполнено строительство газопровода-ввода к жилому дому № 10 по ул. Луговая в птг Стрижи Оричевского района</t>
  </si>
  <si>
    <t>выполнено строительство газопровода-ввода к жилому дому № 2 по ул. Луговая в птг Стрижи Оричевского района</t>
  </si>
  <si>
    <t>выполнено строительство газопровода-ввода к жилому дому № 8 по ул. Солнечная в птг Стрижи Оричевского района</t>
  </si>
  <si>
    <t>выполнено строительство газопровода-ввода к жилому дому № 12 по ул. Цветочная в птг Стрижи Оричевского района</t>
  </si>
  <si>
    <t>выполнено строительство газопровода-ввода к жилому дому № 33 по ул. Вокзальная в птг Стрижи Оричевского района</t>
  </si>
  <si>
    <t>выполнено строительство газопровода-ввода к жилому дому №1 кв. 3 по пер. Школьный в пгт Оричи Оричевского района (кадастровый номер земельного участка43:24:051047:27)</t>
  </si>
  <si>
    <t>выполнено строительство газопровода-ввода к жилому дому № 40 кв. 1 по ул. М.Гвардии в птг Оричи Оричевского района</t>
  </si>
  <si>
    <t>выполнено строительство газопровода-ввода к жилому дому № 30 по ул. Октябрьская в птг Оричи Оричевского района</t>
  </si>
  <si>
    <t>выполнено строительство газопровода-ввода к жилому дому № 12а, кв. 2 по ул. Садовая в пгт. Оричи</t>
  </si>
  <si>
    <t>выполнено строительство газопровода-ввода к жилому дому № 19 по ул. Садовая в птг Оричи Оричевского района</t>
  </si>
  <si>
    <t>выполнено строительство газопровода-ввода к жилому дому № 45б по ул. Кооперативная в птг Оричи Оричевского района</t>
  </si>
  <si>
    <t>выполнено строительство газопровода-ввода к жилому дому № 38 по ул. Свободы в птг Оричи Оричевского района</t>
  </si>
  <si>
    <t>выполнено строительство газопровода-ввода к жилому дому №1 кв. 1 по пер. Школьный в пгт Оричи Оричевского района (кадастровый номер земельного участка43:24:051047:27)</t>
  </si>
  <si>
    <t>выполнено строительство газопровода-ввода к жилому дому № 33 кв. 1 по  ул. Свободы в Оричи Оричевского района</t>
  </si>
  <si>
    <t>выполнено строительство газопровода-ввода к жилому дому № 12а, кв. 1 по ул. Садовая в пгт. Оричи</t>
  </si>
  <si>
    <t>выполнено строительство газопровода-ввода к жилому дому №12 по ул. Набережная в пгт Оричи Оричевского района (кадастровый номер земельного участка43:24:351024:54)</t>
  </si>
  <si>
    <t>выполнено строительство газопровода-ввода к жилому дому №3, кв.1 по ул. Базовая пгт. Оричи Оричевского р-на</t>
  </si>
  <si>
    <t>выполнено строительство газопровода-ввода к жилому дому №1 по ул. Кирова пгт. Оричи Оричевского р-на</t>
  </si>
  <si>
    <t>выполнено строительство газопровода-ввода к жилому дому по адресу: Кировская обл., Оричевский р-н, пгт. Оричи, ул. Рябиновая, д. 9 (зем. участок с кад. номером 43:24:351013:150)</t>
  </si>
  <si>
    <t>выполнено строительство газопровода-ввода к жилому дому №6 по ул. Вешневая в пгт Оричи Оричевского района (кадастровый номер земельного участка43:24:051012:493)</t>
  </si>
  <si>
    <t>выполнено строительство газопровода-ввода к жилому дому № 13 по ул. Пионерская в пгт Оричи</t>
  </si>
  <si>
    <t>выполнено строительство газопровода-ввода к жилому дому № 24 по ул. Октябрьская в птг Оричи Оричевского района</t>
  </si>
  <si>
    <t>выполнено строительство газопровода-ввода к жилому дому № 37 по ул. Садовая в птг Оричи Оричевского района</t>
  </si>
  <si>
    <t>выполнено строительство газопровода-ввода к жилому дому № 20 кв.2 по ул. Труда в птг Оричи Оричевского района</t>
  </si>
  <si>
    <t>выполнено строительство газопровода-ввода к жилому дому № 26 кв. 2 по ул. Гражданская в птг Оричи Оричевского района</t>
  </si>
  <si>
    <t>выполнено строительство газопровода-ввода к жилому дому № 29в кв. 2 по ул. Западная в птг Оричи Оричевского района</t>
  </si>
  <si>
    <t>выполнено строительство газопровода-ввода к жилому дому № 15 по ул. Южная в птг Оричи Оричевского района</t>
  </si>
  <si>
    <t>выполнено строительство газопровода-ввода к жилому дому № 30 кв. 3 по ул. Западная в птг Оричи Оричевского района</t>
  </si>
  <si>
    <t>выполнено строительство газопровода-ввода к жилому дому № 46 по ул. Свободы в птг Оричи Оричевского района</t>
  </si>
  <si>
    <t>выполнено строительство газопровода-ввода к жилому дому № 51 кв. 1 по ул. Свободы в птг Оричий Оричевского района</t>
  </si>
  <si>
    <t>выполнено строительство газопровода-ввода к жилому дому № 19, кв. 1 по ул. Колхозная в пгт. Оричи</t>
  </si>
  <si>
    <t>выполнено строительство газопровода-ввода к жилому дому № 18 кв. 2 по ул. Кооперативная в птг Оричи Оричевского района</t>
  </si>
  <si>
    <t>выполнено строительство газопровода-ввода к жилому дому № 26 кв. 1 ул. Советская в птг Оричи Оричевского района</t>
  </si>
  <si>
    <t>выполнено строительство газопровода-ввода к жилому дому № 33а кв. 2 по ул. Западная в птг Оричи Оричевского района</t>
  </si>
  <si>
    <t>выполнено строительство газопровода-ввода к жилому дому № 35а по ул. Западная в птг Оричи Оричевского района</t>
  </si>
  <si>
    <t>выполнено строительство газопровода-ввода к жилому дому № 8 кв. 2 по ул. Труда в птг Оричи Оричевского района</t>
  </si>
  <si>
    <t>выполнено строительство газопровода-ввода к жилому дому № 15, кв. 1 по ул. 2-я Советская в пгт. Оричи</t>
  </si>
  <si>
    <t>выполнено строительство газопровода-ввода к жилому дому № 44, кв. 2 по ул. Западная в пгт. Оричи</t>
  </si>
  <si>
    <t>выполнено строительство газопровода-ввода к жилому дому №14 по ул. Свободы в пгт Оричи Оричевского района (кадастровый номер земельного участка43:24:051026:0037)</t>
  </si>
  <si>
    <t>выполнено строительство газопровода-ввода к жилому дому № 31 по ул. Колхозная в птг Оричи Оричевского района</t>
  </si>
  <si>
    <t>выполнено строительство газопровода-ввода к жилому дому № 32 по ул. Советская в птг Оричи Оричевского района</t>
  </si>
  <si>
    <t>выполнено строительство газопровода-ввода к жилому дому №7Б кв. 2 по ул. Свободы в пгт Оричи Оричевского района (кадастровый номер земельного участка 43:24:051061:139)</t>
  </si>
  <si>
    <t>выполнено строительство газопровода-ввода к жилому дому №33а кв. 1 по ул. Западная в пгт Оричи Оричевского района (кадастровый номер земельного участка43:24:051072:332)</t>
  </si>
  <si>
    <t>выполнено строительство газопровода-ввода к жилому дому №7а кв. 2 по ул. Колхозная в пгт Оричи Оричевского района (кадастровый номер земельного участка 43:24:351027:38)</t>
  </si>
  <si>
    <t>выполнено строительство газопровода-ввода к жилому дому №43 кв. 1 по ул. Южная в пгт Оричи Оричевского района (кадастровый номер земельного участка43:24:00684:238)</t>
  </si>
  <si>
    <t>выполнено строительство газопровода-ввода к жилому дому №1а по ул. Шишканы в пгт Оричи Оричевского района (кадастровый номер земельного участка43:24:351015:121)</t>
  </si>
  <si>
    <t>выполнено строительство газопровода-ввода к жилому дому №51 кв. 2 по ул. Свободы в пгт Оричи Оричевского района (кадастровый номер земельного участка43:24:051038:5)</t>
  </si>
  <si>
    <t>выполнено строительство газопровода-ввода к жилому дому №10 кв. 1 по ул. Пионерская в пгт Оричи Оричевского района (кадастровый номер земельного участка43:24:051050:85)</t>
  </si>
  <si>
    <t>выполнено строительство газопровода-ввода к жилому дому №15 кв. 2 по ул. 2ая Советская в пгт Оричи Оричевского района (кадастровый номер земельного участка43:24:051080:0029)</t>
  </si>
  <si>
    <t>выполнено строительство газопровода-ввода к жилому дому № 9 по ул. Комарова в птг Мирный Оричевского района</t>
  </si>
  <si>
    <t>выполнено строительство газопровода-ввода к жилому дому № 23 ул. Лесная в птг Мирный Оричевского района (кадастровый номер земельного участка 43:24:010308:199)</t>
  </si>
  <si>
    <t>выполнено строительство газопровода-ввода к жилому дому № 4 по ул. Лесозаводская в птг Мирный Оричевского района</t>
  </si>
  <si>
    <t>выполнено строительство газопровода-ввода к жилому дому № 11 по ул. Лесная в птг Мирный Оричевского района</t>
  </si>
  <si>
    <t>выполнено строительство газопровода-ввода к жилому дому № ул. 9 по ул. Ст.Халтурина в птг Мирный Оричевского района</t>
  </si>
  <si>
    <t>выполнено строительство газопровода-ввода к жилому дому № 14 по ул. Лесная в птг Мирный Оричевского района</t>
  </si>
  <si>
    <t>выполнено строительство газопровода-ввода к жилому дому № 39 по ул.Комарова в птг Мирный Оричевского района</t>
  </si>
  <si>
    <t>выполнено строительство газопровода-ввода к жилому дому № 13 по ул. Труда  в птг Мирный Оричевского района</t>
  </si>
  <si>
    <t>выполнено строительство газопровода-ввода к жилому дому №51 по ул. Набережная пгт. Кумены Куменского р-на</t>
  </si>
  <si>
    <t>выполнено строительство газопровода-ввода к жилому дому №7 по ул. Первомайская в пгт Кумены Куменского района (кадастровый номер земельного участка43:14:020227:183)</t>
  </si>
  <si>
    <t>выполнено строительство газопровода-ввода к жилому дому №6а по ул. Мелиоративная пгт. Кумены Куменского р-на</t>
  </si>
  <si>
    <t>выполнено строительство газопровода-ввода к жилому дому №25 кв. 5 по ул. Садовая в пгт Кумены Куменского района (кадастровый номер земельного участка43:14:020237)</t>
  </si>
  <si>
    <t>выполнено  строительство газопровода-ввода к жилому дому №3а по ул. Транспортная п. Торфяной Оричевского р-на</t>
  </si>
  <si>
    <t>выполнено строительство газопровода-ввода к жилому дому №44 по ул. Труда в пос. Торфяной Оричевского района (кадастровый номер земельного участка43:24:030308:0087)</t>
  </si>
  <si>
    <t>выполнено строительство газопровода-ввода к жилому дому №5 по ул. Рабочая в пос. Торфяной Оричевского района (кадастровый номер земельного участка43:24:030306:117)</t>
  </si>
  <si>
    <t>выполнено строительство газопровода-ввода к жилому дому № 6, кв. 2 по ул. Строителей в п. Соколовка, Зуевского района</t>
  </si>
  <si>
    <t>выполнено строительство газопровода-ввода к жилому дому № 8 кв. 2 по ул.Строителей в п. Соколовка Зуевского района</t>
  </si>
  <si>
    <t>выполнено строительство газопровода-ввода к жилому дому № 6, кв. 1 по ул. Строителей в п. Соколовка, Зуевского района</t>
  </si>
  <si>
    <t>выполнено строительство газопровода-ввода к жилому дому №5, кв.1 по ул.Строителей п. Соколовка Зуевский р-н</t>
  </si>
  <si>
    <t>выполнено строительство газопровода-ввода к жилому дому № 8, кв.1 по ул. Строителей в п. Соколовка, Зуевского района</t>
  </si>
  <si>
    <t>выполнено строительство газопровода-ввода к жилому дому №7 по ул.Северная п. Соколовка Зуевский р-н</t>
  </si>
  <si>
    <t>выполнено строительство газопровода-ввода к жилому дому № 5 по ул.Северная в п. Соколовка Зуевского района</t>
  </si>
  <si>
    <t>выполнено строительство газопровода-ввода к жилому дому № 43 по ул.Ленина д.43 в п. Семушино Зуевского района</t>
  </si>
  <si>
    <t>выполнено строительство газопровода-ввода к жилому дому №25 по ул.Заречная п. Семушино Зуевский р-н</t>
  </si>
  <si>
    <t>выполнено строительство газопровода-ввода к жилому дому № 34 по ул.Ленина  в п. Семушино Зуевского района</t>
  </si>
  <si>
    <t>выполнено строительство газопровода-ввода к жилому дому №7, кв.1 по ул.Ленина п. Семушино Зуевский р-н</t>
  </si>
  <si>
    <t>выполнено строительство газопровода-ввода к жилому дому №1, кв.2 по ул. Труда п. Семушино Зуевский р-н</t>
  </si>
  <si>
    <t>выполнено строительство газопровода-ввода к жилому дому №28 по ул.Коммунистическая п. Семушино Зуевский р-н</t>
  </si>
  <si>
    <t>выполнено строительство газопровода-ввода к жилому дому №24 по ул.Кирова п. Семушино Зуевский р-н</t>
  </si>
  <si>
    <t>выполнено строительство газопровода-ввода к жилому дому № 4а по ул. Маяковского в п. Речной Куменского района</t>
  </si>
  <si>
    <t>выполнено строительство газопровода-ввода к жилому дому №58 по ул.Ленина в пос. Речной Куменского района (кадастровый номер земельного участка43:14:030103:64)</t>
  </si>
  <si>
    <t>выполнено строительство газопровода-ввода к жилому дому №10 кв. 2 по ул. Новостроевская в пос. Пригородный Кирово-Чепецкого района (кадастровый номер земельного участка43:12:141103:153)</t>
  </si>
  <si>
    <t>выполнено строительство газопровода-ввода к жилому дому № 19 по ул. Полевая в п. Олимпийский, Куменского района</t>
  </si>
  <si>
    <t>выполнено строительство газопровода-ввода к жилому дому №2 по ул.Пионерская п. Октябрьский Зуевский р-н</t>
  </si>
  <si>
    <t>выполнено строительство газопровода-ввода к жилому дому №9 по ул.Пионерская п. Октябрьский Зуевский р-н</t>
  </si>
  <si>
    <t>выполнено строительство газопровода-ввода к жилому дому № 31 по ул.Профсоюзная в п. Октябрьский Зуевского района</t>
  </si>
  <si>
    <t>выполнено строительство газопровода-ввода к жилому дому № 22 по ул. Профсоюзная в п. Октябрьский Зуевского района</t>
  </si>
  <si>
    <t>выполнено строительство газопровода-ввода к жилому дому №15 по ул.Новая п. Октябрьский Зуевский р-н</t>
  </si>
  <si>
    <t>выполнено строительство газопровода-ввода к жилому дому № 4а по ул.Пионерская в п. Октябрьский Зуевского района</t>
  </si>
  <si>
    <t xml:space="preserve">выполнено строительство газопровода-ввода к жилому дому № 18 по ул.Ленина д.18 в п. Октябрьский Зуевского района </t>
  </si>
  <si>
    <t>выполнено строительство газопровода-ввода к жилому дому № 38 по ул. Садовая в п. Октябрьский Фаленкого района</t>
  </si>
  <si>
    <t>выполнено строительство газопровода-ввода к жилому дому № 19 кв. 4 по ул. Школьная в п. Октябрьский Фаленкого района</t>
  </si>
  <si>
    <t>выполнено строительство газопровода-ввода к жилому дому № 25 по ул. Садовая в п. Октябрьский Фаленкого района</t>
  </si>
  <si>
    <t>выполнено строительство газопровода-ввода к жилому дому № 9 по ул. Садовая в п. Октябрьский Фаленкого района</t>
  </si>
  <si>
    <t>выполнено строительство газопровода-ввода к жилому дому № 10 по ул. Школьная в п. Октябрьский Фаленкого района</t>
  </si>
  <si>
    <t>выполнено строительство газопровода-ввода к жилому дому № 15 по ул. Фестивальная в п. Краснооктябрьский Куменского района</t>
  </si>
  <si>
    <t>выполнено строительство газопровода-ввода к жилому дому №2 по ул.Заливная п. Косино Зуевский р-н</t>
  </si>
  <si>
    <t>выполнено строительство газопровода-ввода к жилому дому № 6 кв. 1 ул.Мира в п. Косино Зуевского района</t>
  </si>
  <si>
    <t>выполнено строительство газопровода-ввода к жилому дому №11 по ул. Кирова в пос.Косино Зуевского района (кадастровый номер земельного участка43:09:320203:0095)</t>
  </si>
  <si>
    <t>выполнено строительство газопровода-ввода к жилому дому №38 по ул. Чапаева в пос.Косино Зуевского района (кадастровый номер земельного участка43:09:320207:58)</t>
  </si>
  <si>
    <t>выполнено строительство газопровода-ввода к жилому дому № 16 кв. 2 ул.Никулина п. Косино Зуевского района</t>
  </si>
  <si>
    <t>выполнено строительство газопровода-ввода к жилому дому № 79 по ул.Ленина  в п. Косино Зуевского района</t>
  </si>
  <si>
    <t>выполнено строительство газопровода-ввода к жилому дому № 7 кв. 1 ул.Гагарина  в п. Косино Зуевского района</t>
  </si>
  <si>
    <t>выполнено строительство газопровода-ввода к жилому дому №1 , кв.2 по ул.Гагарина п. Косино Зуевский р-н</t>
  </si>
  <si>
    <t>выполнено строительство газопровода-ввода к жилому дому № 20 по ул.Калинина  в п. Косино Зуевского района</t>
  </si>
  <si>
    <t>выполнено строительство газопровода-ввода к жилому дому № 16 кв. 1 по ул.Никулина  в п. Косино Зуевского района</t>
  </si>
  <si>
    <t>выполнено строительство газопровода-ввода к жилому дому №1А по ул. Северная в пос.Косино Зуевского района (кадастровый номер земельного участка43:09:320203:82)</t>
  </si>
  <si>
    <t>выполнено строительство газопровода-ввода к жилому дому № 15 кв. 3 по ул.Мира в д. Кордяга Зуевского района</t>
  </si>
  <si>
    <t>выполнено строительство газопровода-ввода к жилому дому №20 по ул.Бумажников п. Кордяга Зуевский р-н</t>
  </si>
  <si>
    <t>выполнено строительство газопровода-ввода к жилому дому №10 по ул.Молодежная п. Кордяга Зуевский р-н</t>
  </si>
  <si>
    <t>выполнено строительство газопровода-ввода к жилому дому №16 по ул.Фабричная п. Кордяга Зуевский р-н</t>
  </si>
  <si>
    <t>выполнено строительство газопровода-ввода к жилому дому № 2 по ул.Кирова в д. Кордяга Зуевского района</t>
  </si>
  <si>
    <t>выполнено строительство газопровода-ввода к жилому дому №30 по ул.Пролетарская п. Кордяга Зуевский р-н</t>
  </si>
  <si>
    <t>выполнено строительство газопровода-ввода к жилому дому №9 по ул.Кирова п. Кордяга Зуевский р-н</t>
  </si>
  <si>
    <t>выполнено строительство газопровода-ввода к жилому дому № 2а по ул. Северихина п. Вичевщина Куменского района</t>
  </si>
  <si>
    <t>выполнено строительство газопровода-ввода к жилому дому №22 по ул. Советская в железнодорожная станция Просница Кирово-Чепецкого района (кадастровый номер земельного участка43:12:133105:92)</t>
  </si>
  <si>
    <t>выполнено строительство газопровода-ввода к жилому дому № 92 по ул. Свободы на ж/д ст. Просница Кирово-Чепецкого района</t>
  </si>
  <si>
    <t>выполнено строительство газопровода-ввода к жилому дому № 22 по ул. Комсомольская на ж/д ст. Просница Кирово-Чепецкого района</t>
  </si>
  <si>
    <t>выполнено строительство газопровода-ввода к жилому дому № 27 по ул. Петра Родыгина на ж/д ст. Просница Кирово-Чепецкого района</t>
  </si>
  <si>
    <t>выполнено строительство газопровода-ввода к жилому дому № 24 по ул. Коммунистическая на ж/д ст. Просница Кирово-Чепецкого района</t>
  </si>
  <si>
    <t>выполнено строительство газопровода-ввода к жилому дому № 42 по ул. Свободы на ж/д ст. Просница Кирово-Чепецкого района</t>
  </si>
  <si>
    <t>выполнено строительство газопровода-ввода к жилому дому № 25 по ул. Ленина на ж/д ст. Просница Кирово-Чепецкого района (кадастровый номер земельного участка 43:12:133118:73)</t>
  </si>
  <si>
    <t>выполнено строительство газопровода-ввода к жилому дому № 15 по ул. Ленина на ж/д ст. Просница Кирово-Чепецкого района</t>
  </si>
  <si>
    <t>выполнено строительство газопровода-ввода к жилому дому № 10 по 1-ый переулок на ж/д ст. Просница Кирово-Чепецкого района</t>
  </si>
  <si>
    <t>выполнено строительство газопровода-ввода к жилому дому № 42 по ул. Советская на ж/д ст. Просница Кирово-Чепецкого района</t>
  </si>
  <si>
    <t>выполнено строительство газопровода-ввода к жилому дому № 47 по ул. Свободы на ж/д ст. Просница Кирово-Чепецкого района</t>
  </si>
  <si>
    <t>выполнено строительство газопровода-ввода к жилому дому № 66 кв. 2 ул. Свободы ж/д ст. Просница Кирово-Чепецкого района</t>
  </si>
  <si>
    <t>выполнено строительство газопровода-ввода к жилому дому № 12 по ул. Кирова в ж/д ст. Просница Кирово-Чепецкого района (земельного участок с кадастровым номером 43:12:133105:81)</t>
  </si>
  <si>
    <t>выполнено строительство газопровода-ввода к жилому дому № 7 по ул. Механизаторов на ж/д ст. Просница Кирово-Чепецкого района</t>
  </si>
  <si>
    <t>выполнено строительство газопровода-ввода к жилому дому № 10 по ул. Пролетарская ж/д ст. Просница Кирово-Чепецкого района</t>
  </si>
  <si>
    <t>выполнено строительство газопровода-ввода к жилому дому № 46 по ул. Ленина ж/д ст. Просница Кирово-Чепецкого района</t>
  </si>
  <si>
    <t>выполнено строительство газопровода-ввода к жилому дому № 10 по ул. Механизаторов на ж/д ст. Просница Кирово-Чепецкого района</t>
  </si>
  <si>
    <t>выполнено строительство газопровода-ввода к жилому дому № 74 кв 2 по ул. Свободы ж/д ст. Просница Кирово-Чепецкого района</t>
  </si>
  <si>
    <t>выполнено строительство газопровода-ввода к жилому дому №3 по ул. Добрая в железнодорожная станция Просница Кирово-Чепецкого района (кадастровый номер земельного участка43:12:133114164)</t>
  </si>
  <si>
    <t>выполнено строительство газопровода-ввода к жилому дому № 23 по ул. Ленина на ж/д ст. Просница Кирово-Чепецкого района</t>
  </si>
  <si>
    <t>выполнено строительство газопровода-ввода к жилому дому № 8 кв. 2 по пер. Коммунальный ж/д ст. Просница Кирово-Чепецкого района</t>
  </si>
  <si>
    <t>выполнено строительство газопровода-ввода к жилому дому № 6 по ул. Механизаторов на ж/д ст. Просница Кирово-Чепецкого района</t>
  </si>
  <si>
    <t>выполнено строительство газопровода-ввода к жилому дому № 12 кв. 3 по ул. Ст. Халтурина в ж/д ст. Просница Кирово-Чепецкого района (кадастровый номер земельного участка 43:12:133113:120)</t>
  </si>
  <si>
    <t>выполнено строительство газопровода-ввода к жилому дому № 12 по ул. Пролетарская в ж/д ст. Просница Кирово-Чепецкого района (кадастровый номер земельного участка 43:12:133108:159)</t>
  </si>
  <si>
    <t>выполнено строительство газопровода-ввода к жилому дому № 69 по ул. Свободы в ж/д ст. Просница Кирово-Чепецкого района (кадастровый номер земельного участка 43:12:133103:77)</t>
  </si>
  <si>
    <t>выполнено строительство газопровода-ввода к жилому дому № 61 по ул. Свободы в ж/д ст. Просница Кирово-Чепецкого района (кадастровый номер земельного участка 43:12:133103:0074)</t>
  </si>
  <si>
    <t>выполнено строительство газопровода-ввода к жилому дому № 79 по ул. Свободы в ж/д ст. Просница Кирово-Чепецкого района (кадастровый номер земельного участка 43:12:133102:0012)</t>
  </si>
  <si>
    <t>выполнено строительство газопровода-ввода к жилому дому № 25 по ул. Петра Родыгина в ж/д ст. Просница Кирово-Чепецкого района (кадастровый номер земельного участка 43:12:133103:18)</t>
  </si>
  <si>
    <t>выполнено строительство газопровода-ввода к жилому дому № 26 кв. 1 по ул. Ст. Халтурина в ж/д ст. Просница Кирово-Чепецкого района (кадастровый номер земельного участка 43:12:133101:0033)</t>
  </si>
  <si>
    <t>выполнено строительство газопровода-ввода к жилому дому № 5 по ул. Новая в ж/д ст. Просница Кирово-Чепецкого района (кадастровый номер земельного участка 43:12:133109:0042)</t>
  </si>
  <si>
    <t>выполнено строительство газопровода-ввода к жилому дому № 32 по ул. Кирова в ж/д ст. Просница Кирово-Чепецкого района (кадастровый номер земельного участка 43:12:133103:82)</t>
  </si>
  <si>
    <t xml:space="preserve">выполнено строительство газопровода-ввода к жилому дому № д. 37 в д. Шевнины Оричевского района </t>
  </si>
  <si>
    <t>выполнено строительство газопровода-ввода к жилому дому № 85 кв. 2 по ул. Юбилейная в д. Чуваши Кирово-Чепецкого района</t>
  </si>
  <si>
    <t>выполнено строительство газопровода-ввода к жилому дому №8, кв. 3 по ул. Советская в д. Чуваши Кирово-Чепецкого района (кадастровый номер земельного участка 43:12:111303:419 )</t>
  </si>
  <si>
    <t>выполнено строительство газопровода-ввода к жилому дому №70 по ул. Юбилейная в д. Чуваши Кирово-Чепецкого района (кадастровый номер земельного участка 43:12:111301:0012)</t>
  </si>
  <si>
    <t>выполнено строительство газопровода-ввода к жилому дому №68, кв. 2 по ул. Юбилейная в д. Чуваши Кирово-Чепецкого района (кадастровый номер земельного участка 43:12:111301:248)</t>
  </si>
  <si>
    <t xml:space="preserve">выполнено строительство газопровода-ввода к жилому дому № 27 по ул. Центральная в д. Усовы Оричевского района </t>
  </si>
  <si>
    <t xml:space="preserve">выполнено строительство газопровода-ввода к жилому дому № 25 по ул. Центральная в д. Усовы Оричевского района </t>
  </si>
  <si>
    <t xml:space="preserve">выполнено строительство газопровода-ввода к жилому дому № 1 по ул. Советская в д. Усовы Оричевского района </t>
  </si>
  <si>
    <t xml:space="preserve">выполнено строительство газопровода-ввода к жилому дому № 1 кв. 2 по ул. Центральная в д. Усовы Оричевского района </t>
  </si>
  <si>
    <t xml:space="preserve">выполнено строительство газопровода-ввода к жилому дому № 31 по ул. Центральная в д. Усовы Оричевского района </t>
  </si>
  <si>
    <t>выполнено строительство газопровода-ввода к жилому дому №2 по ул. Центральная в д. Усовы Оричевского района (кадастровый номер земельного участка 43:24:360202:196)</t>
  </si>
  <si>
    <t xml:space="preserve">выполнено строительство газопровода-ввода к жилому дому № 13 по ул. Центральная в д. Усовы Оричевского района </t>
  </si>
  <si>
    <t xml:space="preserve">выполнено строительство газопровода-ввода к жилому дому № 23 по ул. Центральная в д. Усовы Оричевского района </t>
  </si>
  <si>
    <t>выполнено строительство газопровода-ввода к жилому дому № 21 в д. Тюлькинцы Кирово-Чепецкого района</t>
  </si>
  <si>
    <t>выполнено строительство газопровода-ввода к жилому дому №21 в д. Тупицыны Куменского района (кадастровый номер земельного участка 43:24:020206:62)</t>
  </si>
  <si>
    <t>выполнено строительство газопровода-ввода к жилому дому № 30 в д. Тупицыны Куменского района</t>
  </si>
  <si>
    <t>выполнено строительство газопровода-ввода к жилому дому №20 по ул.Советская д. Старки Зуевский р-н</t>
  </si>
  <si>
    <t>выполнено строительство газопровода-ввода к жилому дому №14 по ул.Советская д. Старки Зуевский р-н</t>
  </si>
  <si>
    <t>выполнено строительство газопровода-ввода к жилому дому №5 кв.1 по ул.Луговая в д. Слудное Куменского района (кадастровый номер земельного участка 43:14:020101:226)</t>
  </si>
  <si>
    <t xml:space="preserve">выполнено строительство газопровода-ввода к жилому дому № д. 3 в д. Середыш Оричевского района </t>
  </si>
  <si>
    <t xml:space="preserve">выполнено строительство газопровода-ввода к жилому дому № д. 7 в д. Середыш Оричевского района </t>
  </si>
  <si>
    <t xml:space="preserve">выполнено строительство газопровода-ввода к жилому дому № д. 5 в д. Середыш Оричевского района  </t>
  </si>
  <si>
    <t xml:space="preserve">выполнено строительство газопровода-ввода к жилому дому на уч.6150 в д. Середыш Оричевского района </t>
  </si>
  <si>
    <t xml:space="preserve">выполнено строительство газопровода-ввода к жилому дому № д. 2 в д. Середыш Оричевского района </t>
  </si>
  <si>
    <t xml:space="preserve">выполнено строительство газопровода-ввода к жилому дому № д. 15 в д. Середыш Оричевского района </t>
  </si>
  <si>
    <t>выполнено строительство газопровода-ввода к жилому дому № 2а ул. Луговая в д. Поломская Кирово-Чепецкого района</t>
  </si>
  <si>
    <t>выполнено строительство газопровода-ввода к жилому дому № 9 по ул. Луговая в д. Поломская Кирово-Чепецкого района</t>
  </si>
  <si>
    <t>выполнено строительство газопровода-ввода к жилому дому № 1а по ул. Луговая в д. Поломская Кирово-Чепецкого района</t>
  </si>
  <si>
    <t>выполнено строительство газопровода-ввода к жилому дому № 6а по ул. Прудная в д. Поломская Кирово-Чепецкого района</t>
  </si>
  <si>
    <t>выполнено строительство газопровода-ввода к жилому дому № 10 по ул. Дачная в д. Погудинцы Кирово-Чепецкого района</t>
  </si>
  <si>
    <t>выполнено строительство газопровода-ввода к жилому дому № 4а по ул. Южная д. Погудинцы Кирово-Чепецкого района</t>
  </si>
  <si>
    <t>выполнено строительство газопровода-ввода к жилому дому № 16 по ул. Дачная в д. Погудинцы Кирово-Чепецкого района</t>
  </si>
  <si>
    <t>выполнено строительство газопровода-ввода к жилому дому № 3а по ул. Дачная д. Погудинцы Кирово-Чепецкого района</t>
  </si>
  <si>
    <t>выполнено строительство газопровода-ввода к жилому дому № 11 в д. Мудрень, Оричевского района</t>
  </si>
  <si>
    <t>выполнено строительство газопровода-ввода к жилому дому № д. 6 в д. Мудрень Оричевского района</t>
  </si>
  <si>
    <t>выполнено строительство газопровода-ввода к жилому дому № д. 12 в д. Мудрень Оричевского района</t>
  </si>
  <si>
    <t>выполнено строительство газопровода-ввода к жилому дому №25 по ул. Победы в д. Марковцы Кирово-Чепецкого района (кадастровый номер земельного участка 43:12:400701:153)</t>
  </si>
  <si>
    <t>выполнено строительство газопровода-ввода к жилому дому №24 по ул. Победы в д. Марковцы Кирово-Чепецкого района (кадастровый номер земельного участка 43:12:400701:53)</t>
  </si>
  <si>
    <t>выполнено строительство газопровода-ввода к жилому дому №5 кв.1 по ул.Молодежная в д. Марковцы Кирово-Чепецкого района (кадастровый номер земельного участка 43:12:400702:0387)</t>
  </si>
  <si>
    <t>выполнено строительство газопровода-ввода к жилому дому №7 по ул. Труда в д. Малый Конып Кирово-Чепецкого района (кадастровый номер земельного участка 43:12:081105:0044)</t>
  </si>
  <si>
    <t>выполнено строительство газопровода-ввода к жилому дому №11 по ул. Речная в д. Малый Конып Кирово-Чепецкого района(кадастровый номер земельного участка43:12:081104:87)</t>
  </si>
  <si>
    <t>выполнено строительство газопровода-ввода к жилому дому №1а по ул.Луговая в д. Малый Конып Кирово-Чепецкого района (кадастровый номер земельного участка 43:12:380116:228)</t>
  </si>
  <si>
    <t>выполнено строительство газопровода-ввода к жилому дому № 2 по ул. Центральная в мкр Жемчужный д. Лобань Кирово-Чепецкого района</t>
  </si>
  <si>
    <t>выполнено строительство газопровода-ввода к жилому дому № б/н (кадастровый номер земельного участка 43:12:430162:398) в мкр Жемчужный д. Лобань Кирово-Чепецкого района</t>
  </si>
  <si>
    <t>выполнено строительство газопровода-ввода к жилому дому № 27 по ул. Центральная в д. Лимоновы Кирово-Чепецкого района (кадастровый номер земельного участка 43:12:413801:0197)</t>
  </si>
  <si>
    <t>выполнено строительство газопровода-ввода к жилому дому № 2 по ул. Полевая в д. Лимоновы Кирово-Чепецкого района</t>
  </si>
  <si>
    <t>выполнено строительство газопровода-ввода к сдт. Лимоновцы (д.26) в д. Лимоновы Кирово-Чепецкого района</t>
  </si>
  <si>
    <t>выполнено строительство газопровода-ввода к жилому дому №21 по ул. Полевая в д. Лимоновы Кирово-Чепецкого района (кадастровый номер земельного участка 43:12:431801:274)</t>
  </si>
  <si>
    <t>выполнено строительство газопровода-ввода к жилому дому №23 по ул. Центральная в д. Лимоновы Кирово-Чепецкого района (кадастровый номер земельного участка 43:12:431801:252)</t>
  </si>
  <si>
    <t>выполнено строительство газопровода-ввода к жилому дому №32 по ул. Центральная в д. Лимоновы Кирово-Чепецкого района (кадастровый номер земельного участка 43:12:431801:226)</t>
  </si>
  <si>
    <t>выполнено строительство газопровода-ввода к жилому дому №6 по ул. Центральная в д. Лимоновы Кирово-Чепецкого района (кадастровый номер земельного участка 43:12:431801:213)</t>
  </si>
  <si>
    <t>выполнено строительство газопровода-ввода к жилому дому № 4 кв. 2 по  ул.Школьная в д. Леваны Фаленского района</t>
  </si>
  <si>
    <t>выполнено строительство газопровода-ввода к жилому дому № 17 кв. 1 по ул.Школьная в д. Леваны Фаленского района</t>
  </si>
  <si>
    <t>выполнено строительство газопровода-ввода к жилому дому № 29 кв. 1 по ул.Школьная в д. Леваны Фаленского района</t>
  </si>
  <si>
    <t>выполнено строительство газопровода-ввода к жилому дому № 6 кв. 2 по ул.Школьная в д. Леваны Фаленского района</t>
  </si>
  <si>
    <t>выполнено строительство газопровода-ввода к жилому дому № 18 кв. 2 по ул.Школьная в д. Леваны Фаленского района</t>
  </si>
  <si>
    <t>выполнено строительство газопровода-ввода к жилому дому № 2 по ул.Школьная в д. Леваны Фаленского района</t>
  </si>
  <si>
    <t>выполнено строительство газопровода-ввода к жилому дому № 29 кв. 2 по ул.Школьная в д. Леваны Фаленского района</t>
  </si>
  <si>
    <t>выполнено строительство газопровода-ввода к жилому дому № 1 кв. 1 по ул.Комсомольская в д. Леваны Фаленского района</t>
  </si>
  <si>
    <t>выполнено строительство газопровода-ввода к жилому дому № 22 кв. 2 по ул.Комсомольская д.22 в д. Леваны Фаленского района</t>
  </si>
  <si>
    <t>выполнено строительство газопровода-ввода к жилому дому № 14 по ул. Комсомольская в д. Леваны Фаленского района</t>
  </si>
  <si>
    <t>выполнено строительство газопровода-ввода к жилому дому № 8 по ул.Свободы в д. Леваны Фаленского района</t>
  </si>
  <si>
    <t>выполнено строительство газопровода-ввода к жилому дому № 36 кв. 2 по ул. Свободы в д. Леваны Фаленского района</t>
  </si>
  <si>
    <t>выполнено строительство газопровода-ввода к жилому дому № 12 кв. 1 по ул.Комсомольская в д. Леваны Фаленского района</t>
  </si>
  <si>
    <t>выполнено строительство газопровода-ввода к жилому дому № 18 по ул. Свободы в д. Леваны Фаленского района</t>
  </si>
  <si>
    <t>выполнено строительство газопровода-ввода к жилому дому № 6 кв. 3 по ул. Комсомольская в д. Леваны Фаленского района</t>
  </si>
  <si>
    <t>выполнено строительство газопровода-ввода к жилому дому № 6 кв. 1 по ул. Комсомольская в д. Леваны Фаленского района</t>
  </si>
  <si>
    <t>выполнено строительство газопровода-ввода к жилому дому № 22 по ул.Свободы в д. Леваны Фаленского района</t>
  </si>
  <si>
    <t>выполнено строительство газопровода-ввода к жилому дому № 35 по ул. Свободы в д. Леваны Фаленского района</t>
  </si>
  <si>
    <t>выполнено строительство газопровода-ввода к жилому дому №  8 ул. Никтина  в д. Катаевцы Кирово-Чепецкого района</t>
  </si>
  <si>
    <t>выполнено строительство газопровода-ввода к жилому дому №  33 по ул. Садовая в д. Катаевцы Кирово-Чепецкого района</t>
  </si>
  <si>
    <t>выполнено строительство газопровода-ввода к жилому дому № 10 по пер. Лесной в д.Катаевцы Кирово-Чепецкого района</t>
  </si>
  <si>
    <t>выполнено строительство газопровода-ввода к жилому дому №2 по ул. Сосновая в д. Катаевцы Кирово-Чепецкого района (кадастровый номер земельного участка 43:12:430163:185)</t>
  </si>
  <si>
    <t>выполнено строительство газопровода-ввода к жилому дому № 1а по ул.Западная в д. Зуи Зуевского района</t>
  </si>
  <si>
    <t>выполнено строительство газопровода-ввода к жилому дому № 2 по ул.Молодежная  в д. Зуи Зуевского района</t>
  </si>
  <si>
    <t>выполнено строительство газопровода-ввода к жилому дому №32 по ул. Дачная в д. Единение Кирово-Чепецкого района (кадастровый номер земельного участка 43:12:431201:208)</t>
  </si>
  <si>
    <t>выполнено строительство газопровода-ввода к жилому дому №4 по Садовый пер. в д. Единение Кирово-Чепецкого района (кадастровый номер земельного участка 43:12:431201:143)</t>
  </si>
  <si>
    <t>выполнено строительство газопровода-ввода к жилому дому №11 по ул. Средняя. в д. Единение Кирово-Чепецкого района (кадастровый номер земельного участка 43:12:431202:88)</t>
  </si>
  <si>
    <t>выполнено строительство газопровода-ввода к жилому дому № 12а по ул. Свердлова в д. Дресвяново Кирово-Чепецкого р-на (земельный участок с кад. № 43:12:050603:111)</t>
  </si>
  <si>
    <t>выполнено строительство газопровода-ввода к жилому дому №6 по ул. Совхозная в д. Дресвяново Кирово-Чепецкого района (кадастровый номер земельного участка 43:12:050602:255)</t>
  </si>
  <si>
    <t>выполнено строительство газопровода-ввода к жилому дому №2, кв. 2 по ул. Молодежная в д. Дресвяново Кирово-Чепецкого района (кадастровый номер земельного участка 43:12:050602:23)</t>
  </si>
  <si>
    <t>выполнено строительство газопровода-ввода к жилому дому №19 по ул. Мира в д. Дресвяново Кирово-Чепецкого района (кадастровый номер земельного участка 43:12:0506016177)</t>
  </si>
  <si>
    <t>выполнено строительство газопровода-ввода к жилому дому №3, кв. 3 по ул. Безымянная в д. Дресвяново Кирово-Чепецкого района (кадастровый номер земельного участка 43:12:050604:53)</t>
  </si>
  <si>
    <t>выполнено строительство газопровода-ввода к жилому дому №9 по ул. Озерная в п. Васькино Кирово-Чепецкого района (кадастровый номер земельного участка 43:12:130503:0191)</t>
  </si>
  <si>
    <t>выполнено строительство газопровода-ввода к жилому дому № 16 по ул. Пионерская в д. Васькино Кирово-Чепецкого района</t>
  </si>
  <si>
    <t>выполнено строительство газопровода-ввода к жилому дому №6 по ул. Победы в п. Васькино Кирово-Чепецкого района (кадастровый номер земельного участка 43:12:130503:026)</t>
  </si>
  <si>
    <t>выполнено строительство газопровода-ввода к жилому дому №5 по ул. Озерная в п. Васькино Кирово-Чепецкого района (кадастровый номер земельного участка 43:12:130503:276)</t>
  </si>
  <si>
    <t>выполнено строительство газопровода-ввода к жилому дому №19 по ул. Первомайская в п. Васькино Кирово-Чепецкого района (кадастровый номер земельного участка 43:12:130501:133)</t>
  </si>
  <si>
    <t>выполнено строительство газопровода-ввода к жилому дому №4 по ул. Набережная в п. Васькино Кирово-Чепецкого района (кадастровый номер земельного участка 43:12:130501:71)</t>
  </si>
  <si>
    <t>выполнено строительство газопровода-ввода к жилому дому № 23 по ул. Первомайская в п. Васькино Кирово-Чепецкого района (земельный участок с кадастровым номером 43:12:130501:135)</t>
  </si>
  <si>
    <t>выполнено строительство газопровода-ввода к жилому дому №8 по ул. Озерная в п. Васькино Кирово-Чепецкого района (кадастровый номер земельного участка 43:12:130503:188)</t>
  </si>
  <si>
    <t>выполнено строительство газопровода-ввода к жилому дому №16 по ул. Центральная в д. Бяково Кирово-Чепецкого района (кадастровый номер земельного участка 43:12:430401:243)</t>
  </si>
  <si>
    <t>выполнено строительство газопровода-ввода к жилому дому №21 в д.Бяково Кирово-Чепецкого района(кадастровый номер земельного участка43:12:430032:48)</t>
  </si>
  <si>
    <t>выполнено строительство газопровода-ввода к жилому дому № 28 по ул. Овражная  в д. Бяково Кирово-Чепецкого района</t>
  </si>
  <si>
    <t>выполнено строительство газопровода-ввода к жилому дому № 8 по ул. Центральная в д. Бяково Кирово-Чепецкого района (кадастровый номер земельного участка 43:12:430401:246)</t>
  </si>
  <si>
    <t>выполнено строительство газопровода-ввода к жилому дому №9 в д.Бутырины Оричевского района(кадастровый номер земельного участка43:24:330111:0026)</t>
  </si>
  <si>
    <t>выполнено строительство газопровода-ввода к жилому дому №1а по ул. Мира д. Б.Гари Оричевского р-на</t>
  </si>
  <si>
    <t>выполнено строительство газопровода-ввода к жилому дому №30 по ул. Московская д. Б.Гари Оричевского р-на</t>
  </si>
  <si>
    <t>выполнено строительство газопровода-ввода к жилому дому № 27 по ул. Комсомольская в г. Кирово-Чепецке</t>
  </si>
  <si>
    <t>выполнено строительство газопровода-ввода к жилому дому № 4 по ул. Луговая в г. Кирово-Чепецке</t>
  </si>
  <si>
    <t>выполнено строительство газопровода-ввода к жилому дому №4а по ул. Просницкая в г. Кирово-Чепецк</t>
  </si>
  <si>
    <t>выполнено строительство газопровода-ввода к жилому дому №51 по ул. Полевая в г. Кирово-Чепецке</t>
  </si>
  <si>
    <t>выполнено строительство газопровода-ввода к жилому дому №29 по ул. Полевая в г. Кирово-Чепецке</t>
  </si>
  <si>
    <t>выполнено строительство газопровода-ввода к жилому дому № 25 по ул. Полевая в г. Кирово-Чепецке</t>
  </si>
  <si>
    <t>выполнено строительство газопровода-ввода к жилому дому № 16б в кв. Северюхи г. Кирово-Чепецка</t>
  </si>
  <si>
    <t>выполнено строительство газопровода-ввода к жилому дому № 18 по пер. Майский в г. Кирово-Чепецке</t>
  </si>
  <si>
    <t>выполнено строительство газопровода-ввода к жилому дому №5/1 ул. Братьев Васнецовых в г. Кирово-Чепецк Кирово-Чепецкого района (кадастровый номер земельного участка 43:42:000064:1628)</t>
  </si>
  <si>
    <t>выполнено строительство газопровода-ввода к жилому дому № 27а (кад. №43:42:300078:15)  в кв. Северюхи г. Кирово-Чепецка</t>
  </si>
  <si>
    <t>выполнено строительство газопровода-ввода к жилому дому №31Б кв. Северюхи в г. Кирово-Чепецк Кирово-Чепецкого района (кадастровый номер земельного участка 43:42:300078:16)</t>
  </si>
  <si>
    <t>выполнено строительство газопровода-ввода к жилому дому № 83 по ул.Труда в г. Зуевка</t>
  </si>
  <si>
    <t>выполнено строительство газопровода-ввода к жилому дому № 98 по ул.Свердлова в г. Зуевка</t>
  </si>
  <si>
    <t>выполнено строительство газопровода-ввода к жилому дому № 50 кв. 1 по ул.Луначарского в г. Зуевка</t>
  </si>
  <si>
    <t>выполнено строительство газопровода-ввода к жилому дому № 3а по ул.В.Соболева в г. Зуевка</t>
  </si>
  <si>
    <t>выполнено строительство газопровода-ввода к жилому дому № 17 по ул.Энгельса в г. Зуевка</t>
  </si>
  <si>
    <t>выполнено строительство газопровода-ввода к жилому дому № 12 по ул.Никулина в г. Зуевка</t>
  </si>
  <si>
    <t>выполнено строительство газопровода-ввода к жилому дому № 16 по ул.Ленина в г. Зуевка</t>
  </si>
  <si>
    <t>выполнено строительство газопровода-ввода к жилому дому № 3 по ул.Механизаторов в г. Зуевка</t>
  </si>
  <si>
    <t>выполнено строительство газопровода-ввода к жилому дому № 49 по ул.Комсомольская в г. Зуевка</t>
  </si>
  <si>
    <t>выполнено строительство газопровода-ввода к жилому дому № 1 по ул.Чапаева в г. Зуевка</t>
  </si>
  <si>
    <t>выполнено строительство газопровода-ввода к жилому дому № 11 по ул.Мопра в г. Зуевка</t>
  </si>
  <si>
    <t>выполнено строительство газопровода-ввода к жилому дому № 13 по ул.Васнецовых в г. Зуевка</t>
  </si>
  <si>
    <t>выполнено строительство газопровода-ввода к жилому дому № 11 по ул.Энгельса в г. Зуевка</t>
  </si>
  <si>
    <t>выполнено строительство газопровода-ввода к жилому дому № 118 по ул.Свердлова в г. Зуевка</t>
  </si>
  <si>
    <t>выполнено строительство газопровода-ввода к жилому дому № 44 по ул.Торговая в г. Зуевка</t>
  </si>
  <si>
    <t>выполнено строительство газопровода-ввода к жилому дому № 4 по ул.Чехова в г. Зуевка</t>
  </si>
  <si>
    <t>выполнено строительство газопровода-ввода к жилому дому № 110 по ул.Труда в г. Зуевка</t>
  </si>
  <si>
    <t>выполнено строительство газопровода-ввода к жилому дому № 86 по ул.К.Цеткин в г. Зуевка</t>
  </si>
  <si>
    <t>выполнено строительство газопровода-ввода к жилому дому № 134 по ул.К.Либкнехта в г. Зуевка</t>
  </si>
  <si>
    <t>выполнено строительство газопровода-ввода к жилому дому № 6 по ул.Чкалова в г. Зуевка</t>
  </si>
  <si>
    <t>выполнено строительство газопровода-ввода к жилому дому № 9 кв. 1 по ул.Свердлова в г. Зуевка</t>
  </si>
  <si>
    <t>выполнено строительство газопровода-ввода к жилому дому № 96 по ул.Исполкомовская в г. Зуевка</t>
  </si>
  <si>
    <t>выполнено строительство газопровода-ввода к жилому дому № 136 по ул.К.Либкнехта в г. Зуевка</t>
  </si>
  <si>
    <t>выполнено строительство газопровода-ввода к жилому дому № 39 кв. 1 по ул.Водопроводная в г. Зуевка</t>
  </si>
  <si>
    <t>выполнено строительство газопровода-ввода к жилому дому № 7 по ул.Никулина в г. Зуевка</t>
  </si>
  <si>
    <t>выполнено строительство газопровода-ввода к жилому дому № 74 по ул.К.Либкнехта в г. Зуевка</t>
  </si>
  <si>
    <t>выполнено строительство газопровода-ввода к жилому дому № 50 по ул.Энгельса в г. Зуевка</t>
  </si>
  <si>
    <t>выполнено строительство газопровода-ввода к жилому дому № 10а кв. 1 по ул.Южная в г. Зуевка</t>
  </si>
  <si>
    <t>выполнено строительство газопровода-ввода к жилому дому №73 по ул. М.Гвардии в г. Зуевка Зуевского района (кадастровый номер земельного участка 43:09:310119:133,43:09:310119:132)</t>
  </si>
  <si>
    <t>выполнено строительство газопровода-ввода к жилому дому № 26 по ул.Калинина в г. Зуевка</t>
  </si>
  <si>
    <t>выполнено строительство газопровода-ввода к жилому дому № 36 по ул.Куйбышева в г. Зуевка</t>
  </si>
  <si>
    <t>выполнено строительство газопровода-ввода к жилому дому № 34 по ул.К.Либкнехта в г. Зуевка</t>
  </si>
  <si>
    <t>выполнено строительство газопровода-ввода к жилому дому № 146 по ул.К.Либкнехта в г. Зуевка</t>
  </si>
  <si>
    <t>выполнено строительство газопровода-ввода к жилому дому № 37 по ул.Водопроводная в г. Зуевка</t>
  </si>
  <si>
    <t>выполнено строительство газопровода-ввода к жилому дому № 28 по ул. Механизаторов в г. Зуевка</t>
  </si>
  <si>
    <t>выполнено строительство газопровода-ввода к жилому дому № 2 по ул.Колхозная в г. Зуевка</t>
  </si>
  <si>
    <t>выполнено строительство газопровода-ввода к жилому дому № 49 по ул.К.Цеткин в г. Зуевка</t>
  </si>
  <si>
    <t>выполнено строительство газопровода-ввода к жилому дому № 36 по ул.Дрелевского в г. Зуевка</t>
  </si>
  <si>
    <t>выполнено строительство газопровода-ввода к жилому дому № 24 по ул.Комсомольская в г. Зуевка</t>
  </si>
  <si>
    <t>выполнено строительство газопровода-ввода к жилому дому № 5 по пер.Южный в г. Зуевка</t>
  </si>
  <si>
    <t>выполнено строительство газопровода-ввода к жилому дому № 5а по ул.Водопроводная в г. Зуевка</t>
  </si>
  <si>
    <t>выполнено строительство газопровода-ввода к жилому дому № 6 по ул.Мопра в г. Зуевка</t>
  </si>
  <si>
    <t>выполнено строительство газопровода-ввода к жилому дому № 3 по ул.Мопра в г. Зуевка</t>
  </si>
  <si>
    <t>выполнено строительство газопровода-ввода к жилому дому №7 по ул. Воровского в г. Зуевка Зуевского района (кадастровый номер земельного участка 43:09:310138:204)</t>
  </si>
  <si>
    <t>выполнено строительство газопровода-ввода к жилому дому № 7 по ул.Мопра в г. Зуевка</t>
  </si>
  <si>
    <t>выполнено строительство газопровода-ввода к жилому дому № 2 по ул.Красина в г. Зуевка</t>
  </si>
  <si>
    <t>выполнено строительство газопровода-ввода к жилому дому № 2 кв. 2 по ул.Мопра в г. Зуевка</t>
  </si>
  <si>
    <t>выполнено строительство газопровода-ввода к жилому дому № 26 по ул.Дрелевского в г. Зуевка</t>
  </si>
  <si>
    <t>выполнено строительство газопровода-ввода к жилому дому № 120 по ул.Свердлова в г. Зуевка</t>
  </si>
  <si>
    <t>выполнено строительство газопровода-ввода к жилому дому №16, кв. 1 по ул. Механизаторов в г. Зуевка Зуевского района (кадастровый номер земельного участка 43:09:310135:287)</t>
  </si>
  <si>
    <t>выполнено строительство газопровода-ввода к жилому дому №24 по ул. Дрелевского в г. Зуевка Зуевского района (кадастровый номер земельного участка 43:09:310134:0106)</t>
  </si>
  <si>
    <t>выполнено строительство газопровода-ввода к жилому дому № 8 кв. 1  по пер.Южный в г. Зуевка</t>
  </si>
  <si>
    <t>выполнено строительство газопровода-ввода к жилому дому №6, кв. 1 по ул. Южная в г. Зуевка Зуевского района (кадастровый номер земельного участка 43:09:310130:3)</t>
  </si>
  <si>
    <t>выполнено строительство газопровода-ввода к жилому дому №7 по ул. Островского в г. Зуевка Зуевского района (кадастровый номер земельного участка 43:09:310143:89)</t>
  </si>
  <si>
    <t>выполнено строительство газопровода-ввода к жилому дому №70 по ул. Исполкомовская в г. Зуевка Зуевского района (кадастровый номер земельного участка 43:09:310113:99)</t>
  </si>
  <si>
    <t>выполнено строительство газопровода-ввода к жилому дому №6, кв.4 по ул. Южная в г. Зуевка Зуевского района (кадастровый номер земельного участка 43:09:310130:3)</t>
  </si>
  <si>
    <t>выполнено строительство газопровода-ввода к жилому дому №22 по ул.Куйбышева в г. Зуевка Зуевского района (кадастровый номер земельного участка 43:09:3101400:092)</t>
  </si>
  <si>
    <t>выполнено строительство газопровода-ввода к жилому дому №14 по ул. Луначарского в г. Зуевка Зуевского района (кадастровый номер земельного участка 43:09:310139:96)</t>
  </si>
  <si>
    <t>выполнено строительство газопровода-ввода к жилому дому №43 по ул. К. Цеткин в г. Зуевка Зуевского района (кадастровый номер земельного участка 43:09:310115:0011)</t>
  </si>
  <si>
    <t>выполнено строительство газопровода-ввода к жилому дому №32 по ул. Торговая в г. Зуевка Зуевского района (кадастровый номер земельного участка 43:09:310134:84)</t>
  </si>
  <si>
    <t>выполнено строительство газопровода-ввода к жилому дому №160 по ул. Исполкомовская в г. Зуевка Зуевского района (кадастровый номер земельного участка 43:09:310123:2346)</t>
  </si>
  <si>
    <t>выполнено строительство газопровода-ввода к жилому дому №3 кв.1 по ул.Северная в г.Зуевка Зуевского района (кадастровый номер земельного участка 43:09:310118:141)</t>
  </si>
  <si>
    <t>выполнено строительство газопровода-ввода к жилому дому №14 кв. 2 по ул. Западная в д. Зуи Зуевского района (кадастровый номер земельного участка № 43:09:340501:226)</t>
  </si>
  <si>
    <t>выполнено строительство газопровода-ввода к жилому дому №11 кв 1 по ул. Западная в д. Зуи Зуевского района (кадастровый номер земельного участка 43:09:340501:204)</t>
  </si>
  <si>
    <t>выполнено строительство газопровода-ввода к жилому дому №31б в г. Кирово-Чепецк Кирово-Чепецкого района (кадастровый номер земельного участка 43:42:300078:16)</t>
  </si>
  <si>
    <t>выполнено строительство газопровода-ввода к жилому дому № 18 по ул. Солнечная в с. Кстинино Кирово-Чепецкого района (кадастровый номер земельного участка 43:12:041510:200)</t>
  </si>
  <si>
    <t>выполнено строительство газопровода-ввода к жилому дому № 5 по ул. Береговая в с. Кстинино Кирово-Чепецкого района (кадастровый номер земельного участка 43:12:041509:529)</t>
  </si>
  <si>
    <t>выполнено строительство газопровода-ввода к жилому дому № 18а по ул. Новая в с. Кстинино Кирово-Чепецкого района (кадастровый номер земельного участка 43:12:041518:37)</t>
  </si>
  <si>
    <t>выполнено строительство газопровода-ввода к жилому дому № 1 кв. 3 по ул. Садовая в с. Каринка Кирово-Чепецкого района (кадастровый номер земельного участка 43:12:400404:155)</t>
  </si>
  <si>
    <t>выполнено строительство газопровода-ввода к жилому дому №27 по ул. Свободы в с. Истобенск Оричевского района (кадастровый номер земельного участка 43:24:020103:51)</t>
  </si>
  <si>
    <t>выполнено строительство газопровода-ввода к жилому дому №49 кв. 1 по ул. Степана Халтурина в с. Истобенск Оричевского района (кадастровый номер земельного участка 43:24:020103:79)</t>
  </si>
  <si>
    <t>выполнено строительство газопровода-ввода к жилому дому №12 по ул. Новая в с. Ильинское Кирово-Чепецкого района (кадастровый номер земельного участка 43:12:131503:445)</t>
  </si>
  <si>
    <t>выполнено строительство газопровода-ввода к жилому дому № 12 кв. 2 по ул. Труда в п. Семушино Зуевского района (кадастровый номер земельного участка 43:09:421305:162)</t>
  </si>
  <si>
    <t>выполнено строительство газопровода-ввода к жилому дому №2 по ул. Ленина в пос. Речной Куменского района (кадастровый номер земельного участка 43:14:330105:155)</t>
  </si>
  <si>
    <t>выполнено строительство газопровода-ввода к жилому дому № 4 кв. 2 по ул. Механизаторов в пос. Пригородный Кирово-Чепецкого района (кадастровый номер земельного участка 43:12:141101:4)</t>
  </si>
  <si>
    <t>выполнено строительство газопровода-ввода к жилому дому № 2 кв. 2 по ул. Почтовая в пос. Косино Зуевского района (кадастровый номер земельного участка 43:09:320203:707)</t>
  </si>
  <si>
    <t>выполнено строительство газопровода-ввода к жилому дому №7 кв. 1 по пер. Кировский в пгт Фаленки Фаленского района (кадастровый номер земельного участка 43:36:310203:61)</t>
  </si>
  <si>
    <t>выполнено строительство газопровода-ввода к жилому дому №7 кв. 2 по пер. Кировский в пгт Фаленки Фаленского района (кадастровый номер земельного участка 43:36:310203:61)</t>
  </si>
  <si>
    <t>выполнено строительство газопровода-ввода к жилому дому № 7а кв. 1 по ул. Коммуны в пгт Фаленки Фаленского района (кадастровый номер земельного участка 43:36:310205:364)</t>
  </si>
  <si>
    <t>выполнено строительство газопровода-ввода к жилому дому № 1 по пер. Нефтяной в пгт Фаленки Фаленского района (кадастровый номер земельного участка 43:36:310103:285)</t>
  </si>
  <si>
    <t>выполнено строительство газопровода-ввода к жилому дому № 39 по ул. Свободы в пгт Фаленки Фаленского района (кадастровый номер земельного участка 43:36:310205:39)</t>
  </si>
  <si>
    <t>выполнено строительство газопровода-ввода к жилому дому № 2а кв. 2 по ул. Свободы в пгт Оричи Оричевского района (кадастровый номер земельного участка 43:24:351024:35)</t>
  </si>
  <si>
    <t>выполнено строительство газопровода-ввода к жилому дому № 10 по ул. Колхозная в пгт Оричи Оричевского района (кадастровый номер земельного участка 43:24:351028:22)</t>
  </si>
  <si>
    <t>выполнено строительство газопровода-ввода к жилому дому № 26 кв. 2 по ул. Западная в пгт Оричи Оричевского района (кадастровый номер земельного участка 43:24:051050:32)</t>
  </si>
  <si>
    <t>выполнено строительство газопровода-ввода к жилому дому № 4 кв. 2 по ул. Зелёная в пгт Оричи Оричевского района (кадастровый номер земельного участка 43:24:051055:13)</t>
  </si>
  <si>
    <t>выполнено строительство газопровода-ввода к жилому дому № 29 по ул. Садовая в пгт Оричи Оричевского района (кадастровый номер земельного участка 43:24:051060:0007)</t>
  </si>
  <si>
    <t>выполнено строительство газопровода-ввода к жилому дому № 12 кв. 1 по ул. Пионерская в пгт Оричи Оричевского района (кадастровый номер земельного участка 43:24:051050:18)</t>
  </si>
  <si>
    <t>выполнено строительство газопровода-ввода к жилому дому № 10 кв. 1 по ул. Большевиков в пгт Кумены Куменского района (кадастровый номер земельного участка 43:14:020212:144)</t>
  </si>
  <si>
    <t>выполнено строительство газопровода-ввода к жилому дому № 6 по ул. Луговая в пгт Кумены Куменского района (кадастровый номер земельного участка 43:14:020201:373)</t>
  </si>
  <si>
    <t>выполнено строительство газопровода-ввода к жилому дому № 22 по ул. Профсоюзная в пгт Кумены Куменского района (кадастровый номер земельного участка 43:14020233:38)</t>
  </si>
  <si>
    <t>выполнено строительство газопровода-ввода к жилому дому № 2 кв. 1 по ул. Кирпичная в пгт Кумены Куменского района (кадастровый номер земельного участка 43:14:020235:130)</t>
  </si>
  <si>
    <t>выполнено строительство газопровода-ввода к жилому дому № 2а кв. 2 по ул. Прудная в пгт Кумены Куменского района (кадастровый номер земельного участка 43:14:020207:9)</t>
  </si>
  <si>
    <t>выполнено строительство газопровода-ввода к жилому дому № 26 по ул. Дружбы в пгт Кумены Куменского района (кадастровый номер земельного участка 43:14:020227:172)</t>
  </si>
  <si>
    <t>выполнено строительство газопровода-ввода к жилому дому № 6 кв. 1 по ул. Совхозная в п. Перекоп Кирово-Чепецкого района (кадастровый номер земельного участка 43:12:440901:248)</t>
  </si>
  <si>
    <t>выполнено строительство газопровода-ввода к жилому дому № 21 по ул. Новая в с. Ильинское Кирово-Чепецкого района</t>
  </si>
  <si>
    <t>выполнено строительство газопровода-ввода к жилому дому № 16 по ул. Новая в с. Ильинское Кирово-Чепецкого района</t>
  </si>
  <si>
    <t>выполнено строительство газопровода-ввода к жилому дому № 15 по ул. Новая в с. Ильинское Кирово-Чепецкого района</t>
  </si>
  <si>
    <t>выполнено строительство газопровода-ввода к жилому дому № 5 по ул. Прудная в д. Бяково Кирово-Чепецкого района</t>
  </si>
  <si>
    <t>выполнено строительство газопровода-ввода к жилому дому № 9 по ул. Радужная в с. Ильинское Кирово-Чепецкого района</t>
  </si>
  <si>
    <t>выполнено строительство распределительного газопровода по ул. Заева в с. Филиппово Кирово-Чепецкого района</t>
  </si>
  <si>
    <t>выполнено строительство распределительного газопровода по ул. Радужная, ул. Сельская, ул. Сосновая, ул. Казанская, ул. Северная, пр-д Проселочный, ул. Коммунальная в с. Кстинино, Кирово-Чепецкого района</t>
  </si>
  <si>
    <t>выполнено строительство распределительного газопровода по ул. Пионерская, ул. Береговая в с. Коршик Оричевского района</t>
  </si>
  <si>
    <t>выполнено строительство распределительного газопровода по ул. Крестьянская, ул. Первомайская в с. Истобенск Оричевского района</t>
  </si>
  <si>
    <t>выполнено строительство распределительного газопровода по ул. Цветочная в с. Ильинское Кирово-Чепецкого района</t>
  </si>
  <si>
    <t>выполнено строительство распределительного газопровода по ул. Труда в с. Быстрица, Оричевского района</t>
  </si>
  <si>
    <t>выполнено строительство распределительного газопровода по ул. Мирной, Казанской, Луговой в с. Бурмакино Кирово-Чепецкого района</t>
  </si>
  <si>
    <t>выполнено строительство распределительного газопровода по ул. Краснофлотская, ул. Урожайная в пгт. Фаленки Фаленского района</t>
  </si>
  <si>
    <t>выполнено строительство распределительного газопровода по ул. Свободы  в пгт. Фаленки Фаленского района</t>
  </si>
  <si>
    <t>выполнено строительство распределительного газопровода по пер. Строителей, ул. Базовая, ул. Восточная, ул. Заводская, ул. Западная, ул. Заповедная, ул. Крымская, ул. Лесная, ул. Молодежная, ул. Молодой Гвардии, ул. Новоселов, ул. Пионерская, ул. Полевая, ул. Свободы, ул. Советская, ул. Солнечная, ул. Якимовой в пгт. Оричи</t>
  </si>
  <si>
    <t>выполнено строительство распределительного газопровода по ул. Лучистая, ул. Советской Армии, ул. Привокзальная, ул. Октябрьская в пгт. Мирный, Оричевского района</t>
  </si>
  <si>
    <t>выполнено строительство распределительного газопровода до д.№ 24,25,25/1,26а,27,35 в п. Юбилейный Оричевского района</t>
  </si>
  <si>
    <t>выполнено строительство распределительного газопровода по ул. Садовая в п. Торфяной, Оричевского района</t>
  </si>
  <si>
    <t xml:space="preserve">выполнено строительство распределительного газопровода по ул. Пушкина в п. Речной, Куменского района </t>
  </si>
  <si>
    <t>выполнено строительство распределительного газопровода по ул. Механизаторов в п. Пригородный, Кирово-Чепецкого района</t>
  </si>
  <si>
    <t>выполнено строительство распределительного газопровода в п. Ключи, Кирово-Чепецкого района</t>
  </si>
  <si>
    <t>выполнено строительство распределительного газопровода по ул. Центральная, ул. Спортивная, ул. Пионерская в п. Зенгино Оричевского района</t>
  </si>
  <si>
    <t>выполнено строительство распределительного газопровода по ул. Железнодорожной в п. Зеленый Оричевского района</t>
  </si>
  <si>
    <t>выполнено строительство распределительного газопровода по пер. Железнодоржный, пер. Северный, ул. Колхозная, ул. Кирова, ул. Ленина в ж/д ст. Просница</t>
  </si>
  <si>
    <t>выполнено строительство распределительного газопровода по пер. Базарный, ул. Кирова в ж/д ст. Просница Кирово-Чепецкого района</t>
  </si>
  <si>
    <t>выполнено строительство распределительного газопровода  по ул. Дома Подстанции в ж/д ст. Просница Кирово-Чепецкого района (от газопровода среднего давления в д. Погудинцы Кирово-Чепецкого района)</t>
  </si>
  <si>
    <t xml:space="preserve">выполнено строительство распределительного газопровода по ул. Солнечная в д. Березник, Куменского района </t>
  </si>
  <si>
    <t>выполнено строительство распределительного газопровода в д. Шевнины Оричевского района</t>
  </si>
  <si>
    <t>выполнено строительство распределительного газопровода в д. Стрижи Кирово-Чепецкого района</t>
  </si>
  <si>
    <t>выполнено строительство распределительного газопровода по ул. Садовая в д. Родыгинцы Кирово-Чепецкого района</t>
  </si>
  <si>
    <t>выполнено строительство распределительного газопровода по ул. Лесная, ул. Школьная в д. Марковцы, Кирово-Чепецкого района</t>
  </si>
  <si>
    <t>выполнено строительство распределительного газопровода в д. Лобань, Кирово-Чепецкого района</t>
  </si>
  <si>
    <t>выполнено строительство распределительного газопровода по ул. Садовая, ул. Полевая в д. Лимоновы Кирово-Чепецкого района</t>
  </si>
  <si>
    <t>выполнено строительство распределительного газопровода по ул. Мира в д. Леваны, Фаленского района</t>
  </si>
  <si>
    <t>выполнено строительство распределительного газопровода в д. Колпаки Кирово-Чепецкого района</t>
  </si>
  <si>
    <t>выполнено строительство распределительного газопровода по ул. Солнечной, Фабричной в д. Дресвяново Кирово-Чепецкого района</t>
  </si>
  <si>
    <t>выполнено строительство распределительного газопровода в д. Долганы Кирово-Чепецкого района</t>
  </si>
  <si>
    <t>выполнено строительство распределительного газопровода в д. Гроши, Куменского района</t>
  </si>
  <si>
    <t xml:space="preserve">выполнено строительство распределительного газопровода по ул. Лесная в д. Васькино, Кирово-Чепецкого района </t>
  </si>
  <si>
    <t>выполнено строительство распределительного газопровода по ул. Просницкая, ул. Северная, ул. Вокзальная в мкр.Каринторф г. Кирово-Чепецка</t>
  </si>
  <si>
    <t>выполнено строительство распределительного газопровода по пр-ду Восточный в кв. Утробино г. Кирово-Чепецка</t>
  </si>
  <si>
    <t>выполнено строительство распределительного газопровода в г. Кирово-Чепецк, ГРП на пересечении улиц Сосновая и Первомайская</t>
  </si>
  <si>
    <t>выполнено строительство распределительного газопровода в г. Кирово-Чепецк, ГРП для улиц Зверева, Энгельса, Калинина, К. Маркса, Горького, Первомайская, Созонтова</t>
  </si>
  <si>
    <t>выполнено строительство распределительного газопровода по ул. Труда, ул. Свободы, ул. Набережная, ул. Милицейская, ул. Профсоюзная г. Кирово-Чепецка</t>
  </si>
  <si>
    <t>выполнено строительство распределительного газопровода по ул. Колхозная, ул. Чепецкая, пер. Садовый г. Кирово-Чепецка</t>
  </si>
  <si>
    <t>выполнено строительство распределительного газопровода по МКР-23 г. Кирово-Чепецка</t>
  </si>
  <si>
    <t>выполнено строительство распределительного газопровода по МКР-15 г. Кирово-Чепецка</t>
  </si>
  <si>
    <t>выполнено строительство распределительного газопровода до ул. Ганинская, кв. Стародумово, кв. Поповщина, кв. Гарь, кв. Злобино г. Кирово-Чепецка</t>
  </si>
  <si>
    <t>выполнено строительство распределительного газопровода по ул. Калинина, ул. Кирова, ул. Комсомольская, ул. Ломоносова, ул. Павлова, ул. 1-я Советская, ул. Луговая, ул. Пионерская, ул. Карла Маркса, ул. Труда, ул. Урицкого, ул. Толстого, ул. Первомайская в г. Зуевка</t>
  </si>
  <si>
    <t>выполнено строительство распределительного газопровода по ул. Р.Беляевой в г. Зуевка</t>
  </si>
  <si>
    <t>выполнено строительство распределительного газопровода в д. Векшино Кирово-Чепецкого района</t>
  </si>
  <si>
    <t>выполнено строительство распределительного газопровода в п. База отдыха завода ОЦМ Кирово-Чепецкого района</t>
  </si>
  <si>
    <t>выполнено строительство распределительного газопровода по ул. Новая в п. Вичевщина Куменского района</t>
  </si>
  <si>
    <t>выполнено строительство газопровода -ввод к жилому дому № 11 по ул. Советской в с. Шурма Уржумского р-на (кад. №43:35:531002:194)</t>
  </si>
  <si>
    <t>выполнено строительство распределительного газопровода в д. Верхние Булдаки Слободского района</t>
  </si>
  <si>
    <t>выполнено строительство распределительного газопровода по ул. Комсомольская в пгт. Оричи Оричевского района</t>
  </si>
  <si>
    <t>Реконструкция газопровода высокого давления от ул. Сормовская по ул. Луганская, Полевая к заводу ОЦМ (КГ074703)</t>
  </si>
  <si>
    <t>выполнена реконструкция газопровода высокого давления от ул. Сормовская по ул. Луганская, Полевая к заводу ОЦМ (КГ074703)</t>
  </si>
  <si>
    <t>2.2.37</t>
  </si>
  <si>
    <t>Реконструкция газопровода среднего давления ОПХ "Пригородное" дер. Шутовщина Кирово-Чепецкого района (КГ006409)</t>
  </si>
  <si>
    <t>выполнена реконструкция газопровода среднего давления ОПХ "Пригородное" дер. Шутовщина Кирово-Чепецкого района (КГ006409)</t>
  </si>
  <si>
    <t>2.2.38</t>
  </si>
  <si>
    <t>Реконструкция газопровода среднего давления ул. Азина, г. Вятские Поляны, ГРП-8 (ВП000759)</t>
  </si>
  <si>
    <t>2.2.39</t>
  </si>
  <si>
    <t>Реконструкция газопровода среднего давления МКР 1-2, 4 г. Кирово-Чепецк, ул. Победы, 5 (КЧ001083)</t>
  </si>
  <si>
    <t>выполнена реконструкция газопровода среднего давления МКР 1-2, 4 г. Кирово-Чепецк, ул. Победы, 5 (КЧ001083)</t>
  </si>
  <si>
    <t>выполнена реконструкция газопровода среднего давления ул. Азина, г. Вятские Поляны, ГРП-8 (ВП000759)</t>
  </si>
  <si>
    <t>2.2.40</t>
  </si>
  <si>
    <t>Реконструкция газопровода высокого давления Оричевского района от ГРС6 (п. Стрижи) до выходной задвижки ГРП с. Пустоши, включая 2 ГРП п. Оричи, ГРП д. Сергеевы, ГРП п. Юбилейный, ГРП п. Торфяной, ШРП село Шалегово, Оричевский район (КЧ000997)</t>
  </si>
  <si>
    <t>выполнена реконструкция газопровода высокого давления Оричевского района от ГРС6 (п. Стрижи) до выходной задвижки ГРП с. Пустоши, включая 2 ГРП п. Оричи, ГРП д. Сергеевы, ГРП п. Юбилейный, ГРП п. Торфяной, ШРП село Шалегово, Оричевский район (КЧ000997)</t>
  </si>
  <si>
    <t>2.2.41</t>
  </si>
  <si>
    <t>Реконструкция здания ГРП № 4 п. Пустоши, Оричевский район, Кировская область, (КЧ000998)</t>
  </si>
  <si>
    <t>выполнена реконструкция здания ГРП № 4 п. Пустоши, Оричевский район, Кировская область, (КЧ000998)</t>
  </si>
  <si>
    <t>2.2.42</t>
  </si>
  <si>
    <t>Реконструкция здания ГРП № 10 п. Юбилейный, Оричевский район (КЧ000999)</t>
  </si>
  <si>
    <t>выполнена реконструкция здания ГРП № 10 п. Юбилейный, Оричевский район (КЧ000999)</t>
  </si>
  <si>
    <t>Реконструкция здания ГРП № 11 п. Торфяной, Оричевский район (КЧ001000)</t>
  </si>
  <si>
    <t>2.2.43</t>
  </si>
  <si>
    <t>выполнена реконструкция здания ГРП № 11 п. Торфяной, Оричевский район (КЧ001000)</t>
  </si>
  <si>
    <t>2.2.44</t>
  </si>
  <si>
    <t>*</t>
  </si>
  <si>
    <t>279**</t>
  </si>
  <si>
    <t>3000278,6*</t>
  </si>
  <si>
    <t>Строительство распределительного газопровода в пгт Нижнеивкино Куменского района Кировской области**</t>
  </si>
  <si>
    <t>**</t>
  </si>
  <si>
    <t>Строительство распределительного газопровода в с. Адышево Оричевского района Кировской области**</t>
  </si>
  <si>
    <t>Строительство распределительного газопровода в дер. Кучелапы Оричевского района Кировской области**</t>
  </si>
  <si>
    <t>Строительство распределительного газопровода в пос. Быстрицкий тубсанаторий Кирово-Чепецкого района Кировской области**</t>
  </si>
  <si>
    <t>Строительство распределительного газопровода в с. Илгань Верхошижемского района Кировской области**</t>
  </si>
  <si>
    <t>Строительство распределительного газопровода в пгт Верхошижемье Верхошижемского района Кировской области**</t>
  </si>
  <si>
    <t>Строительство распределительного газопровода в дер. Пунгино Верхошижемского района Кировской области**</t>
  </si>
  <si>
    <t>Строительство распределительного газопровода в дер. Угор Верхошижемского района Кировской области**</t>
  </si>
  <si>
    <t>Строительство распределительного газопровода в с. Среднеивкино Верхошижемского района Кировской области**</t>
  </si>
  <si>
    <t>Строительство распределительного газопровода в дер. Сырда Верхошижемского района Кировской области**</t>
  </si>
  <si>
    <t>Строительство распределительного газопровода в дер. Барановщина Куменского района Кировской области**</t>
  </si>
  <si>
    <t>Строительство распределительного газопровода в с. Раменье Куменского района Кировской области**</t>
  </si>
  <si>
    <t>Догазификация газифицированных населенных пунктов Кировской области***</t>
  </si>
  <si>
    <t>Регистрация права собственности на объекты газораспределения, ранее являвшиеся бесхозяйными****</t>
  </si>
  <si>
    <t>«2. План мероприятий Программы</t>
  </si>
  <si>
    <t>2.5.4211</t>
  </si>
  <si>
    <t>реализованы мероприятия по догазификации негазифицированных населенных пунктов муниципального образования "Город Киров", включенных в Программу в 4 квартале 2022 года</t>
  </si>
  <si>
    <t>Мероприятия по догазификации негазифицированных населенных пунктов муниципального образования "Город Киров", планируемые к включению в Программу 
в 4 квартале 2022 года.</t>
  </si>
  <si>
    <t>3179575,65*</t>
  </si>
  <si>
    <t>567960,1*</t>
  </si>
  <si>
    <t>583271,44*</t>
  </si>
  <si>
    <t>3762847,08*</t>
  </si>
  <si>
    <t>3568238,69*</t>
  </si>
  <si>
    <t>** Сроки реализации, объемы и источники финансирования мероприятия будут определены после утверждения планов-графиков синхронизации выполнения программ газификации регионов Российской Федерации на последующие периоды.</t>
  </si>
  <si>
    <t>**** Протяженность бесхозяйных объектов газораспределения, сроки реализации и объемы финансирования мероприятий, связанные с государственной регистраций права собственности на указанные объекты, уточняются по мере выявления бесхозяйных объектов газораспределения.</t>
  </si>
  <si>
    <t>* Информацию об объемах финансирования мероприятий, предусмотренных пунктом 2.1 раздела 2 Программы и реализуемых с привлечением инвестиций ПАО «Газпром», ПАО «Газпром» не предоставляет.</t>
  </si>
  <si>
    <t>*** Подробная информация о мероприятиях, выполняемых в рамках догазификации газифицированных населенных пунктов Кировской области, представлена в пункте 2.5 раздела 2 Программы.</t>
  </si>
  <si>
    <t>3. Сводный план мероприятий по основным целевым показателям Программы</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</si>
</sst>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р_._-;\-* #,##0.00_р_._-;_-* &quot;-&quot;??_р_._-;_-@_-"/>
    <numFmt numFmtId="165" formatCode="0.0"/>
    <numFmt numFmtId="166" formatCode="#,##0.0"/>
    <numFmt numFmtId="167" formatCode="[$-419]mmmm\ yyyy;@"/>
  </numFmts>
  <fonts count="14" x14ac:knownFonts="1">
    <font>
      <sz val="14"/>
      <color theme="1"/>
      <name val="Times New Roman"/>
      <family val="2"/>
      <charset val="204"/>
    </font>
    <font>
      <sz val="11"/>
      <color theme="1"/>
      <name val="Calibri"/>
      <family val="2"/>
      <charset val="204"/>
      <scheme val="minor"/>
    </font>
    <font>
      <b/>
      <sz val="14"/>
      <color theme="1"/>
      <name val="Times New Roman"/>
      <family val="1"/>
      <charset val="204"/>
    </font>
    <font>
      <sz val="10"/>
      <name val="Arial Cyr"/>
      <charset val="204"/>
    </font>
    <font>
      <u/>
      <sz val="14"/>
      <color theme="10"/>
      <name val="Times New Roman"/>
      <family val="2"/>
      <charset val="204"/>
    </font>
    <font>
      <sz val="8"/>
      <color theme="1"/>
      <name val="Times New Roman"/>
      <family val="1"/>
      <charset val="204"/>
    </font>
    <font>
      <sz val="8"/>
      <name val="Times New Roman"/>
      <family val="1"/>
      <charset val="204"/>
    </font>
    <font>
      <sz val="11"/>
      <color theme="1"/>
      <name val="Calibri"/>
      <family val="2"/>
      <scheme val="minor"/>
    </font>
    <font>
      <sz val="7"/>
      <color theme="1"/>
      <name val="Times New Roman"/>
      <family val="1"/>
      <charset val="204"/>
    </font>
    <font>
      <sz val="7"/>
      <color theme="0"/>
      <name val="Times New Roman"/>
      <family val="1"/>
      <charset val="204"/>
    </font>
    <font>
      <sz val="7"/>
      <name val="Times New Roman"/>
      <family val="1"/>
      <charset val="204"/>
    </font>
    <font>
      <sz val="7"/>
      <color rgb="FFFF0000"/>
      <name val="Times New Roman"/>
      <family val="1"/>
      <charset val="204"/>
    </font>
    <font>
      <sz val="7"/>
      <color theme="1"/>
      <name val="Times New Roman"/>
      <family val="2"/>
      <charset val="204"/>
    </font>
    <font>
      <sz val="12"/>
      <color theme="1"/>
      <name val="Times New Roman"/>
      <family val="1"/>
      <charset val="204"/>
    </font>
  </fonts>
  <fills count="2">
    <fill>
      <patternFill patternType="none"/>
    </fill>
    <fill>
      <patternFill patternType="gray125"/>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7">
    <xf numFmtId="0" fontId="0" fillId="0" borderId="0"/>
    <xf numFmtId="0" fontId="3" fillId="0" borderId="0"/>
    <xf numFmtId="164" fontId="3" fillId="0" borderId="0" applyFont="0" applyFill="0" applyBorder="0" applyAlignment="0" applyProtection="0"/>
    <xf numFmtId="0" fontId="4" fillId="0" borderId="0" applyNumberFormat="0" applyFill="0" applyBorder="0" applyAlignment="0" applyProtection="0"/>
    <xf numFmtId="0" fontId="1" fillId="0" borderId="0"/>
    <xf numFmtId="0" fontId="7" fillId="0" borderId="0"/>
    <xf numFmtId="0" fontId="7" fillId="0" borderId="0"/>
  </cellStyleXfs>
  <cellXfs count="57">
    <xf numFmtId="0" fontId="0" fillId="0" borderId="0" xfId="0"/>
    <xf numFmtId="0" fontId="2" fillId="0" borderId="8" xfId="0" applyFont="1" applyFill="1" applyBorder="1" applyAlignment="1">
      <alignment horizontal="left" vertical="top" wrapText="1" indent="3"/>
    </xf>
    <xf numFmtId="0" fontId="5" fillId="0" borderId="0" xfId="0" applyFont="1" applyFill="1" applyAlignment="1">
      <alignment horizontal="center" vertical="top" wrapText="1"/>
    </xf>
    <xf numFmtId="0" fontId="5" fillId="0" borderId="1" xfId="0" applyFont="1" applyFill="1" applyBorder="1" applyAlignment="1">
      <alignment horizontal="center" vertical="top" wrapText="1"/>
    </xf>
    <xf numFmtId="0" fontId="8" fillId="0" borderId="0" xfId="0" applyFont="1" applyFill="1" applyAlignment="1">
      <alignment horizontal="center" vertical="top" wrapText="1"/>
    </xf>
    <xf numFmtId="0" fontId="9" fillId="0" borderId="0" xfId="0" applyFont="1" applyFill="1" applyAlignment="1">
      <alignment horizontal="center" vertical="top" wrapText="1"/>
    </xf>
    <xf numFmtId="165" fontId="8" fillId="0" borderId="1" xfId="0" applyNumberFormat="1" applyFont="1" applyFill="1" applyBorder="1" applyAlignment="1">
      <alignment horizontal="center" vertical="top" wrapText="1"/>
    </xf>
    <xf numFmtId="0" fontId="10" fillId="0" borderId="1" xfId="0" applyFont="1" applyFill="1" applyBorder="1" applyAlignment="1">
      <alignment horizontal="center" vertical="top" wrapText="1"/>
    </xf>
    <xf numFmtId="0" fontId="11" fillId="0" borderId="1" xfId="0" applyFont="1" applyFill="1" applyBorder="1" applyAlignment="1">
      <alignment horizontal="center" vertical="top" wrapText="1"/>
    </xf>
    <xf numFmtId="2" fontId="8" fillId="0" borderId="1" xfId="0" applyNumberFormat="1" applyFont="1" applyFill="1" applyBorder="1" applyAlignment="1">
      <alignment horizontal="center" vertical="top" wrapText="1"/>
    </xf>
    <xf numFmtId="167" fontId="8" fillId="0" borderId="1" xfId="0" applyNumberFormat="1" applyFont="1" applyFill="1" applyBorder="1" applyAlignment="1">
      <alignment horizontal="center" vertical="top" wrapText="1"/>
    </xf>
    <xf numFmtId="0" fontId="5" fillId="0" borderId="0" xfId="0" applyFont="1" applyFill="1" applyAlignment="1">
      <alignment wrapText="1"/>
    </xf>
    <xf numFmtId="4" fontId="5" fillId="0" borderId="1" xfId="0" applyNumberFormat="1" applyFont="1" applyFill="1" applyBorder="1" applyAlignment="1">
      <alignment horizontal="center" vertical="top" wrapText="1"/>
    </xf>
    <xf numFmtId="166" fontId="5" fillId="0" borderId="1" xfId="0" applyNumberFormat="1" applyFont="1" applyFill="1" applyBorder="1" applyAlignment="1">
      <alignment horizontal="center" vertical="top" wrapText="1"/>
    </xf>
    <xf numFmtId="3" fontId="5" fillId="0" borderId="1" xfId="0" applyNumberFormat="1" applyFont="1" applyFill="1" applyBorder="1" applyAlignment="1">
      <alignment horizontal="center" vertical="top" wrapText="1"/>
    </xf>
    <xf numFmtId="0" fontId="5" fillId="0" borderId="2" xfId="0" applyFont="1" applyFill="1" applyBorder="1" applyAlignment="1">
      <alignment vertical="top" wrapText="1"/>
    </xf>
    <xf numFmtId="0" fontId="5" fillId="0" borderId="4" xfId="0" applyFont="1" applyFill="1" applyBorder="1" applyAlignment="1">
      <alignment vertical="top" wrapText="1"/>
    </xf>
    <xf numFmtId="0" fontId="5" fillId="0" borderId="3" xfId="0" applyFont="1" applyFill="1" applyBorder="1" applyAlignment="1">
      <alignment vertical="top" wrapText="1"/>
    </xf>
    <xf numFmtId="0" fontId="5" fillId="0" borderId="0" xfId="0" applyFont="1" applyFill="1" applyAlignment="1">
      <alignment vertical="top" wrapText="1"/>
    </xf>
    <xf numFmtId="0" fontId="5" fillId="0" borderId="9" xfId="0" applyFont="1" applyFill="1" applyBorder="1" applyAlignment="1">
      <alignment vertical="top" wrapText="1"/>
    </xf>
    <xf numFmtId="0" fontId="5" fillId="0" borderId="10" xfId="0" applyFont="1" applyFill="1" applyBorder="1" applyAlignment="1">
      <alignment vertical="top" wrapText="1"/>
    </xf>
    <xf numFmtId="0" fontId="5" fillId="0" borderId="11" xfId="0" applyFont="1" applyFill="1" applyBorder="1" applyAlignment="1">
      <alignment vertical="top" wrapText="1"/>
    </xf>
    <xf numFmtId="0" fontId="8" fillId="0" borderId="1" xfId="0" applyFont="1" applyFill="1" applyBorder="1" applyAlignment="1">
      <alignment horizontal="center" vertical="top" wrapText="1"/>
    </xf>
    <xf numFmtId="49" fontId="8" fillId="0" borderId="1" xfId="0" applyNumberFormat="1" applyFont="1" applyFill="1" applyBorder="1" applyAlignment="1">
      <alignment horizontal="center" vertical="top" wrapText="1"/>
    </xf>
    <xf numFmtId="4" fontId="8" fillId="0" borderId="1" xfId="0" applyNumberFormat="1" applyFont="1" applyFill="1" applyBorder="1" applyAlignment="1">
      <alignment horizontal="center" vertical="top" wrapText="1"/>
    </xf>
    <xf numFmtId="0" fontId="2" fillId="0" borderId="0" xfId="0" applyFont="1" applyFill="1" applyBorder="1" applyAlignment="1">
      <alignment horizontal="left" vertical="top" wrapText="1" indent="3"/>
    </xf>
    <xf numFmtId="0" fontId="8" fillId="0" borderId="7" xfId="0" applyFont="1" applyFill="1" applyBorder="1" applyAlignment="1">
      <alignment horizontal="center" vertical="top" wrapText="1"/>
    </xf>
    <xf numFmtId="0" fontId="5" fillId="0" borderId="1" xfId="0" applyFont="1" applyFill="1" applyBorder="1" applyAlignment="1">
      <alignment horizontal="center" vertical="top" wrapText="1"/>
    </xf>
    <xf numFmtId="49" fontId="12" fillId="0" borderId="1" xfId="0" applyNumberFormat="1" applyFont="1" applyBorder="1" applyAlignment="1">
      <alignment horizontal="center" vertical="top"/>
    </xf>
    <xf numFmtId="49" fontId="8" fillId="0" borderId="2" xfId="0" applyNumberFormat="1" applyFont="1" applyFill="1" applyBorder="1" applyAlignment="1">
      <alignment horizontal="center" vertical="top" wrapText="1"/>
    </xf>
    <xf numFmtId="49" fontId="8" fillId="0" borderId="3" xfId="0" applyNumberFormat="1" applyFont="1" applyFill="1" applyBorder="1" applyAlignment="1">
      <alignment horizontal="center" vertical="top" wrapText="1"/>
    </xf>
    <xf numFmtId="0" fontId="8" fillId="0" borderId="2" xfId="0" applyFont="1" applyFill="1" applyBorder="1" applyAlignment="1">
      <alignment horizontal="center" vertical="top" wrapText="1"/>
    </xf>
    <xf numFmtId="0" fontId="8" fillId="0" borderId="3" xfId="0" applyFont="1" applyFill="1" applyBorder="1" applyAlignment="1">
      <alignment horizontal="center" vertical="top" wrapText="1"/>
    </xf>
    <xf numFmtId="0" fontId="8" fillId="0" borderId="4" xfId="0" applyFont="1" applyFill="1" applyBorder="1" applyAlignment="1">
      <alignment horizontal="center" vertical="top" wrapText="1"/>
    </xf>
    <xf numFmtId="0" fontId="2" fillId="0" borderId="0" xfId="0" applyFont="1" applyFill="1" applyBorder="1" applyAlignment="1">
      <alignment horizontal="left" vertical="top" wrapText="1" indent="3"/>
    </xf>
    <xf numFmtId="0" fontId="8" fillId="0" borderId="5" xfId="0" applyFont="1" applyFill="1" applyBorder="1" applyAlignment="1">
      <alignment horizontal="center" vertical="top" wrapText="1"/>
    </xf>
    <xf numFmtId="0" fontId="8" fillId="0" borderId="7" xfId="0" applyFont="1" applyFill="1" applyBorder="1" applyAlignment="1">
      <alignment horizontal="center" vertical="top" wrapText="1"/>
    </xf>
    <xf numFmtId="0" fontId="8" fillId="0" borderId="6" xfId="0" applyFont="1" applyFill="1" applyBorder="1" applyAlignment="1">
      <alignment horizontal="center" vertical="top" wrapText="1"/>
    </xf>
    <xf numFmtId="0" fontId="12" fillId="0" borderId="2" xfId="0" applyFont="1" applyBorder="1" applyAlignment="1">
      <alignment horizontal="center" vertical="top"/>
    </xf>
    <xf numFmtId="0" fontId="12" fillId="0" borderId="3" xfId="0" applyFont="1" applyBorder="1" applyAlignment="1">
      <alignment horizontal="center" vertical="top"/>
    </xf>
    <xf numFmtId="0" fontId="13" fillId="0" borderId="0" xfId="0" applyFont="1" applyFill="1" applyBorder="1" applyAlignment="1">
      <alignment horizontal="justify" wrapText="1"/>
    </xf>
    <xf numFmtId="0" fontId="13" fillId="0" borderId="0" xfId="0" applyFont="1" applyFill="1" applyAlignment="1">
      <alignment horizontal="justify" vertical="top" wrapText="1"/>
    </xf>
    <xf numFmtId="49" fontId="8" fillId="0" borderId="4" xfId="0" applyNumberFormat="1" applyFont="1" applyFill="1" applyBorder="1" applyAlignment="1">
      <alignment horizontal="center" vertical="top" wrapText="1"/>
    </xf>
    <xf numFmtId="0" fontId="12" fillId="0" borderId="4" xfId="0" applyFont="1" applyBorder="1" applyAlignment="1">
      <alignment horizontal="center" vertical="top"/>
    </xf>
    <xf numFmtId="0" fontId="5" fillId="0" borderId="1" xfId="0" applyFont="1" applyFill="1" applyBorder="1" applyAlignment="1">
      <alignment vertical="top" wrapText="1"/>
    </xf>
    <xf numFmtId="0" fontId="5" fillId="0" borderId="1" xfId="0" applyFont="1" applyFill="1" applyBorder="1" applyAlignment="1">
      <alignment horizontal="center" vertical="top" wrapText="1"/>
    </xf>
    <xf numFmtId="0" fontId="5" fillId="0" borderId="2" xfId="0" applyFont="1" applyFill="1" applyBorder="1" applyAlignment="1">
      <alignment horizontal="center" vertical="top" wrapText="1"/>
    </xf>
    <xf numFmtId="0" fontId="5" fillId="0" borderId="4"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2"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1" xfId="0" applyFont="1" applyFill="1" applyBorder="1" applyAlignment="1">
      <alignment horizontal="left" vertical="top" wrapText="1"/>
    </xf>
    <xf numFmtId="0" fontId="6" fillId="0" borderId="1" xfId="3" applyFont="1" applyFill="1" applyBorder="1" applyAlignment="1">
      <alignment vertical="top" wrapText="1"/>
    </xf>
    <xf numFmtId="0" fontId="5" fillId="0" borderId="7" xfId="0" applyFont="1" applyFill="1" applyBorder="1" applyAlignment="1">
      <alignment horizontal="left" vertical="top" wrapText="1"/>
    </xf>
    <xf numFmtId="0" fontId="5" fillId="0" borderId="7" xfId="0" applyFont="1" applyFill="1" applyBorder="1" applyAlignment="1">
      <alignment vertical="top" wrapText="1"/>
    </xf>
    <xf numFmtId="49" fontId="2" fillId="0" borderId="0" xfId="0" applyNumberFormat="1" applyFont="1" applyFill="1" applyAlignment="1">
      <alignment horizontal="left" vertical="top" wrapText="1" indent="3"/>
    </xf>
  </cellXfs>
  <cellStyles count="7">
    <cellStyle name="Гиперссылка" xfId="3" builtinId="8"/>
    <cellStyle name="Обычный" xfId="0" builtinId="0"/>
    <cellStyle name="Обычный 2" xfId="1"/>
    <cellStyle name="Обычный 3" xfId="4"/>
    <cellStyle name="Обычный 3 5" xfId="5"/>
    <cellStyle name="Обычный 7" xfId="6"/>
    <cellStyle name="Финансовый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38100</xdr:colOff>
      <xdr:row>159</xdr:row>
      <xdr:rowOff>85724</xdr:rowOff>
    </xdr:from>
    <xdr:to>
      <xdr:col>14</xdr:col>
      <xdr:colOff>586154</xdr:colOff>
      <xdr:row>168</xdr:row>
      <xdr:rowOff>74542</xdr:rowOff>
    </xdr:to>
    <xdr:sp macro="" textlink="">
      <xdr:nvSpPr>
        <xdr:cNvPr id="2" name="TextBox 1"/>
        <xdr:cNvSpPr txBox="1"/>
      </xdr:nvSpPr>
      <xdr:spPr>
        <a:xfrm>
          <a:off x="38100" y="44311032"/>
          <a:ext cx="9340362" cy="21649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indent="0" algn="just"/>
          <a:r>
            <a:rPr lang="ru-RU" sz="1200">
              <a:latin typeface="Times New Roman" panose="02020603050405020304" pitchFamily="18" charset="0"/>
              <a:cs typeface="Times New Roman" panose="02020603050405020304" pitchFamily="18" charset="0"/>
            </a:rPr>
            <a:t>*</a:t>
          </a:r>
          <a:r>
            <a:rPr lang="en-US" sz="1200">
              <a:latin typeface="Times New Roman" panose="02020603050405020304" pitchFamily="18" charset="0"/>
              <a:cs typeface="Times New Roman" panose="02020603050405020304" pitchFamily="18" charset="0"/>
            </a:rPr>
            <a:t> </a:t>
          </a:r>
          <a:r>
            <a:rPr lang="ru-RU" sz="1200">
              <a:latin typeface="Times New Roman" panose="02020603050405020304" pitchFamily="18" charset="0"/>
              <a:cs typeface="Times New Roman" panose="02020603050405020304" pitchFamily="18" charset="0"/>
            </a:rPr>
            <a:t>Информацию об объемах финансирования мероприятий, предусмотренных пунктом 2.1 раздела 2 Программы и реализуемых с привлечением инвестиций ПАО «Газпром», ПАО «Газпром» не предоставляет.</a:t>
          </a:r>
          <a:endParaRPr lang="en-US" sz="1200">
            <a:latin typeface="Times New Roman" panose="02020603050405020304" pitchFamily="18" charset="0"/>
            <a:cs typeface="Times New Roman" panose="02020603050405020304" pitchFamily="18" charset="0"/>
          </a:endParaRPr>
        </a:p>
        <a:p>
          <a:pPr indent="0" algn="just"/>
          <a:r>
            <a:rPr lang="ru-RU" sz="1200">
              <a:latin typeface="Times New Roman" panose="02020603050405020304" pitchFamily="18" charset="0"/>
              <a:cs typeface="Times New Roman" panose="02020603050405020304" pitchFamily="18" charset="0"/>
            </a:rPr>
            <a:t>**</a:t>
          </a:r>
          <a:r>
            <a:rPr lang="en-US" sz="1200">
              <a:latin typeface="Times New Roman" panose="02020603050405020304" pitchFamily="18" charset="0"/>
              <a:cs typeface="Times New Roman" panose="02020603050405020304" pitchFamily="18" charset="0"/>
            </a:rPr>
            <a:t> </a:t>
          </a:r>
          <a:r>
            <a:rPr lang="ru-RU" sz="1200">
              <a:latin typeface="Times New Roman" panose="02020603050405020304" pitchFamily="18" charset="0"/>
              <a:cs typeface="Times New Roman" panose="02020603050405020304" pitchFamily="18" charset="0"/>
            </a:rPr>
            <a:t>Сроки реализации мероприятия будут уточнены после утверждения планов-графиков синхронизации выполнения программ газификации регионов Российской Федерации на последующие периоды.</a:t>
          </a:r>
        </a:p>
        <a:p>
          <a:pPr indent="0" algn="just"/>
          <a:r>
            <a:rPr lang="ru-RU" sz="1200">
              <a:latin typeface="Times New Roman" panose="02020603050405020304" pitchFamily="18" charset="0"/>
              <a:cs typeface="Times New Roman" panose="02020603050405020304" pitchFamily="18" charset="0"/>
            </a:rPr>
            <a:t>*** Информация об объемах финансирования мероприятий по газификации домовладений и квартир в многоквартирных домах отсутствует в связи с преимущественным осуществлением данных мероприятий собственниками (иными законными владельцами) домовладений и квартир за счет собственных средств</a:t>
          </a:r>
          <a:r>
            <a:rPr lang="ru-RU" sz="1200">
              <a:solidFill>
                <a:schemeClr val="dk1"/>
              </a:solidFill>
              <a:effectLst/>
              <a:latin typeface="Times New Roman" pitchFamily="18" charset="0"/>
              <a:ea typeface="+mn-ea"/>
              <a:cs typeface="Times New Roman" pitchFamily="18" charset="0"/>
            </a:rPr>
            <a:t>»</a:t>
          </a:r>
          <a:r>
            <a:rPr lang="ru-RU" sz="1100">
              <a:solidFill>
                <a:schemeClr val="dk1"/>
              </a:solidFill>
              <a:effectLst/>
              <a:latin typeface="+mn-lt"/>
              <a:ea typeface="+mn-ea"/>
              <a:cs typeface="+mn-cs"/>
            </a:rPr>
            <a:t>.</a:t>
          </a:r>
          <a:endParaRPr lang="ru-RU" sz="1200">
            <a:latin typeface="Times New Roman" panose="02020603050405020304" pitchFamily="18" charset="0"/>
            <a:cs typeface="Times New Roman" panose="02020603050405020304" pitchFamily="18" charset="0"/>
          </a:endParaRPr>
        </a:p>
        <a:p>
          <a:pPr indent="457200" algn="just"/>
          <a:endParaRPr lang="ru-RU" sz="1200">
            <a:latin typeface="Times New Roman" panose="02020603050405020304" pitchFamily="18" charset="0"/>
            <a:cs typeface="Times New Roman" panose="02020603050405020304" pitchFamily="18" charset="0"/>
          </a:endParaRP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612"/>
  <sheetViews>
    <sheetView view="pageLayout" zoomScale="130" zoomScaleNormal="100" zoomScaleSheetLayoutView="55" zoomScalePageLayoutView="130" workbookViewId="0">
      <selection activeCell="A2" sqref="A2:R2"/>
    </sheetView>
  </sheetViews>
  <sheetFormatPr defaultColWidth="8" defaultRowHeight="10.5" x14ac:dyDescent="0.3"/>
  <cols>
    <col min="1" max="1" width="4.6640625" style="4" customWidth="1"/>
    <col min="2" max="2" width="21.88671875" style="4" customWidth="1"/>
    <col min="3" max="3" width="5.5546875" style="4" customWidth="1"/>
    <col min="4" max="4" width="4.33203125" style="4" customWidth="1"/>
    <col min="5" max="5" width="4.6640625" style="4" customWidth="1"/>
    <col min="6" max="6" width="7" style="4" customWidth="1"/>
    <col min="7" max="8" width="5.88671875" style="4" customWidth="1"/>
    <col min="9" max="16" width="3.109375" style="4" customWidth="1"/>
    <col min="17" max="17" width="5.88671875" style="4" customWidth="1"/>
    <col min="18" max="18" width="21.88671875" style="4" customWidth="1"/>
    <col min="19" max="16384" width="8" style="4"/>
  </cols>
  <sheetData>
    <row r="1" spans="1:18" ht="0.75" customHeight="1" x14ac:dyDescent="0.3">
      <c r="G1" s="5">
        <v>2022</v>
      </c>
      <c r="H1" s="5">
        <v>2023</v>
      </c>
      <c r="I1" s="5">
        <v>2024</v>
      </c>
      <c r="J1" s="5">
        <v>2025</v>
      </c>
      <c r="K1" s="5">
        <v>2026</v>
      </c>
      <c r="L1" s="5">
        <v>2027</v>
      </c>
      <c r="M1" s="5">
        <v>2028</v>
      </c>
      <c r="N1" s="5">
        <v>2029</v>
      </c>
      <c r="O1" s="5">
        <v>2030</v>
      </c>
      <c r="P1" s="5">
        <v>2031</v>
      </c>
    </row>
    <row r="2" spans="1:18" ht="18.75" x14ac:dyDescent="0.3">
      <c r="A2" s="34" t="s">
        <v>13232</v>
      </c>
      <c r="B2" s="34"/>
      <c r="C2" s="34"/>
      <c r="D2" s="34"/>
      <c r="E2" s="34"/>
      <c r="F2" s="34"/>
      <c r="G2" s="34"/>
      <c r="H2" s="34"/>
      <c r="I2" s="34"/>
      <c r="J2" s="34"/>
      <c r="K2" s="34"/>
      <c r="L2" s="34"/>
      <c r="M2" s="34"/>
      <c r="N2" s="34"/>
      <c r="O2" s="34"/>
      <c r="P2" s="34"/>
      <c r="Q2" s="34"/>
      <c r="R2" s="34"/>
    </row>
    <row r="3" spans="1:18" ht="18.75" x14ac:dyDescent="0.3">
      <c r="A3" s="1"/>
      <c r="B3" s="1"/>
      <c r="C3" s="1"/>
      <c r="D3" s="1"/>
      <c r="E3" s="1"/>
      <c r="F3" s="1"/>
      <c r="G3" s="1"/>
      <c r="H3" s="1"/>
      <c r="I3" s="1"/>
      <c r="J3" s="1"/>
      <c r="K3" s="1"/>
      <c r="L3" s="1"/>
      <c r="M3" s="1"/>
      <c r="N3" s="1"/>
      <c r="O3" s="1"/>
      <c r="P3" s="1"/>
      <c r="Q3" s="1"/>
      <c r="R3" s="25"/>
    </row>
    <row r="4" spans="1:18" ht="10.5" customHeight="1" x14ac:dyDescent="0.3">
      <c r="A4" s="31" t="s">
        <v>60</v>
      </c>
      <c r="B4" s="31" t="s">
        <v>0</v>
      </c>
      <c r="C4" s="31" t="s">
        <v>1</v>
      </c>
      <c r="D4" s="35" t="s">
        <v>2</v>
      </c>
      <c r="E4" s="36"/>
      <c r="F4" s="31" t="s">
        <v>71</v>
      </c>
      <c r="G4" s="35" t="s">
        <v>4</v>
      </c>
      <c r="H4" s="37"/>
      <c r="I4" s="37"/>
      <c r="J4" s="37"/>
      <c r="K4" s="37"/>
      <c r="L4" s="37"/>
      <c r="M4" s="37"/>
      <c r="N4" s="37"/>
      <c r="O4" s="37"/>
      <c r="P4" s="37"/>
      <c r="Q4" s="36"/>
      <c r="R4" s="31" t="s">
        <v>6</v>
      </c>
    </row>
    <row r="5" spans="1:18" ht="21" x14ac:dyDescent="0.3">
      <c r="A5" s="32"/>
      <c r="B5" s="32"/>
      <c r="C5" s="32"/>
      <c r="D5" s="22" t="s">
        <v>59</v>
      </c>
      <c r="E5" s="22" t="s">
        <v>1777</v>
      </c>
      <c r="F5" s="32"/>
      <c r="G5" s="22" t="s">
        <v>45</v>
      </c>
      <c r="H5" s="22" t="s">
        <v>46</v>
      </c>
      <c r="I5" s="22" t="s">
        <v>47</v>
      </c>
      <c r="J5" s="22" t="s">
        <v>48</v>
      </c>
      <c r="K5" s="22" t="s">
        <v>49</v>
      </c>
      <c r="L5" s="22" t="s">
        <v>50</v>
      </c>
      <c r="M5" s="22" t="s">
        <v>51</v>
      </c>
      <c r="N5" s="22" t="s">
        <v>52</v>
      </c>
      <c r="O5" s="22" t="s">
        <v>53</v>
      </c>
      <c r="P5" s="22" t="s">
        <v>54</v>
      </c>
      <c r="Q5" s="22" t="s">
        <v>69</v>
      </c>
      <c r="R5" s="32"/>
    </row>
    <row r="6" spans="1:18" x14ac:dyDescent="0.3">
      <c r="A6" s="31"/>
      <c r="B6" s="31" t="s">
        <v>2071</v>
      </c>
      <c r="C6" s="31"/>
      <c r="D6" s="31"/>
      <c r="E6" s="31"/>
      <c r="F6" s="22" t="s">
        <v>69</v>
      </c>
      <c r="G6" s="6">
        <f>SUM(G7:G8)</f>
        <v>3416732.6005900018</v>
      </c>
      <c r="H6" s="6">
        <f t="shared" ref="H6:P6" si="0">SUM(H7:H8)</f>
        <v>666496.42666000011</v>
      </c>
      <c r="I6" s="6">
        <f t="shared" si="0"/>
        <v>0</v>
      </c>
      <c r="J6" s="6">
        <f t="shared" si="0"/>
        <v>0</v>
      </c>
      <c r="K6" s="6">
        <f t="shared" si="0"/>
        <v>0</v>
      </c>
      <c r="L6" s="6">
        <f t="shared" si="0"/>
        <v>0</v>
      </c>
      <c r="M6" s="6">
        <f t="shared" si="0"/>
        <v>0</v>
      </c>
      <c r="N6" s="6">
        <f t="shared" si="0"/>
        <v>0</v>
      </c>
      <c r="O6" s="6">
        <f t="shared" si="0"/>
        <v>0</v>
      </c>
      <c r="P6" s="6">
        <f t="shared" si="0"/>
        <v>0</v>
      </c>
      <c r="Q6" s="6">
        <f>SUM(G6:P6)</f>
        <v>4083229.0272500021</v>
      </c>
      <c r="R6" s="31"/>
    </row>
    <row r="7" spans="1:18" ht="21" x14ac:dyDescent="0.3">
      <c r="A7" s="33"/>
      <c r="B7" s="33"/>
      <c r="C7" s="33"/>
      <c r="D7" s="33"/>
      <c r="E7" s="33"/>
      <c r="F7" s="22" t="s">
        <v>62</v>
      </c>
      <c r="G7" s="6">
        <f t="shared" ref="G7:P7" si="1">SUM(G10,G181,G184)</f>
        <v>3000278.5971200042</v>
      </c>
      <c r="H7" s="6">
        <f t="shared" si="1"/>
        <v>567960.10546000011</v>
      </c>
      <c r="I7" s="6">
        <f t="shared" si="1"/>
        <v>0</v>
      </c>
      <c r="J7" s="6">
        <f t="shared" si="1"/>
        <v>0</v>
      </c>
      <c r="K7" s="6">
        <f t="shared" si="1"/>
        <v>0</v>
      </c>
      <c r="L7" s="6">
        <f t="shared" si="1"/>
        <v>0</v>
      </c>
      <c r="M7" s="6">
        <f t="shared" si="1"/>
        <v>0</v>
      </c>
      <c r="N7" s="6">
        <f t="shared" si="1"/>
        <v>0</v>
      </c>
      <c r="O7" s="6">
        <f t="shared" si="1"/>
        <v>0</v>
      </c>
      <c r="P7" s="6">
        <f t="shared" si="1"/>
        <v>0</v>
      </c>
      <c r="Q7" s="6">
        <f t="shared" ref="Q7:Q8" si="2">SUM(G7:P7)</f>
        <v>3568238.7025800045</v>
      </c>
      <c r="R7" s="33"/>
    </row>
    <row r="8" spans="1:18" ht="21" x14ac:dyDescent="0.3">
      <c r="A8" s="32"/>
      <c r="B8" s="32"/>
      <c r="C8" s="32"/>
      <c r="D8" s="32"/>
      <c r="E8" s="32"/>
      <c r="F8" s="22" t="s">
        <v>61</v>
      </c>
      <c r="G8" s="6">
        <f>SUM(G131,G177,G180)+G7124+G7119</f>
        <v>416454.00346999778</v>
      </c>
      <c r="H8" s="6">
        <f>SUM(H131,H177,H180)+H7124+H7119</f>
        <v>98536.321200000006</v>
      </c>
      <c r="I8" s="6">
        <f t="shared" ref="I8:P8" si="3">SUM(I131,I177,I180)+I7124</f>
        <v>0</v>
      </c>
      <c r="J8" s="6">
        <f t="shared" si="3"/>
        <v>0</v>
      </c>
      <c r="K8" s="6">
        <f t="shared" si="3"/>
        <v>0</v>
      </c>
      <c r="L8" s="6">
        <f t="shared" si="3"/>
        <v>0</v>
      </c>
      <c r="M8" s="6">
        <f t="shared" si="3"/>
        <v>0</v>
      </c>
      <c r="N8" s="6">
        <f t="shared" si="3"/>
        <v>0</v>
      </c>
      <c r="O8" s="6">
        <f t="shared" si="3"/>
        <v>0</v>
      </c>
      <c r="P8" s="6">
        <f t="shared" si="3"/>
        <v>0</v>
      </c>
      <c r="Q8" s="6">
        <f t="shared" si="2"/>
        <v>514990.32466999779</v>
      </c>
      <c r="R8" s="32"/>
    </row>
    <row r="9" spans="1:18" x14ac:dyDescent="0.3">
      <c r="A9" s="29" t="s">
        <v>8</v>
      </c>
      <c r="B9" s="31" t="s">
        <v>2072</v>
      </c>
      <c r="C9" s="31"/>
      <c r="D9" s="31"/>
      <c r="E9" s="31"/>
      <c r="F9" s="22" t="s">
        <v>69</v>
      </c>
      <c r="G9" s="22" t="s">
        <v>13214</v>
      </c>
      <c r="H9" s="22" t="s">
        <v>13214</v>
      </c>
      <c r="I9" s="22" t="s">
        <v>13214</v>
      </c>
      <c r="J9" s="22" t="s">
        <v>13214</v>
      </c>
      <c r="K9" s="22" t="s">
        <v>13214</v>
      </c>
      <c r="L9" s="22" t="s">
        <v>13214</v>
      </c>
      <c r="M9" s="22" t="s">
        <v>13214</v>
      </c>
      <c r="N9" s="22" t="s">
        <v>13214</v>
      </c>
      <c r="O9" s="22" t="s">
        <v>13214</v>
      </c>
      <c r="P9" s="22" t="s">
        <v>13214</v>
      </c>
      <c r="Q9" s="22" t="s">
        <v>13214</v>
      </c>
      <c r="R9" s="31"/>
    </row>
    <row r="10" spans="1:18" ht="47.25" customHeight="1" x14ac:dyDescent="0.3">
      <c r="A10" s="30"/>
      <c r="B10" s="32"/>
      <c r="C10" s="32"/>
      <c r="D10" s="32"/>
      <c r="E10" s="32"/>
      <c r="F10" s="22" t="s">
        <v>62</v>
      </c>
      <c r="G10" s="22" t="s">
        <v>13214</v>
      </c>
      <c r="H10" s="22" t="s">
        <v>13214</v>
      </c>
      <c r="I10" s="22" t="s">
        <v>13214</v>
      </c>
      <c r="J10" s="22" t="s">
        <v>13214</v>
      </c>
      <c r="K10" s="22" t="s">
        <v>13214</v>
      </c>
      <c r="L10" s="22" t="s">
        <v>13214</v>
      </c>
      <c r="M10" s="22" t="s">
        <v>13214</v>
      </c>
      <c r="N10" s="22" t="s">
        <v>13214</v>
      </c>
      <c r="O10" s="22" t="s">
        <v>13214</v>
      </c>
      <c r="P10" s="22" t="s">
        <v>13214</v>
      </c>
      <c r="Q10" s="22" t="s">
        <v>13214</v>
      </c>
      <c r="R10" s="32"/>
    </row>
    <row r="11" spans="1:18" ht="31.5" x14ac:dyDescent="0.3">
      <c r="A11" s="23" t="s">
        <v>91</v>
      </c>
      <c r="B11" s="22" t="s">
        <v>1810</v>
      </c>
      <c r="C11" s="22">
        <v>10</v>
      </c>
      <c r="D11" s="22" t="s">
        <v>45</v>
      </c>
      <c r="E11" s="22" t="s">
        <v>47</v>
      </c>
      <c r="F11" s="22" t="s">
        <v>62</v>
      </c>
      <c r="G11" s="22" t="s">
        <v>13214</v>
      </c>
      <c r="H11" s="22" t="s">
        <v>13214</v>
      </c>
      <c r="I11" s="22" t="s">
        <v>13214</v>
      </c>
      <c r="J11" s="22" t="s">
        <v>7</v>
      </c>
      <c r="K11" s="22" t="s">
        <v>7</v>
      </c>
      <c r="L11" s="22" t="s">
        <v>7</v>
      </c>
      <c r="M11" s="22" t="s">
        <v>7</v>
      </c>
      <c r="N11" s="22" t="s">
        <v>7</v>
      </c>
      <c r="O11" s="22" t="s">
        <v>7</v>
      </c>
      <c r="P11" s="22" t="s">
        <v>7</v>
      </c>
      <c r="Q11" s="22" t="s">
        <v>13214</v>
      </c>
      <c r="R11" s="22" t="s">
        <v>1819</v>
      </c>
    </row>
    <row r="12" spans="1:18" ht="94.5" x14ac:dyDescent="0.3">
      <c r="A12" s="23" t="s">
        <v>92</v>
      </c>
      <c r="B12" s="22" t="s">
        <v>1975</v>
      </c>
      <c r="C12" s="22">
        <v>38.299999999999997</v>
      </c>
      <c r="D12" s="22" t="s">
        <v>86</v>
      </c>
      <c r="E12" s="22" t="s">
        <v>45</v>
      </c>
      <c r="F12" s="22" t="s">
        <v>62</v>
      </c>
      <c r="G12" s="22" t="s">
        <v>13214</v>
      </c>
      <c r="H12" s="22" t="s">
        <v>7</v>
      </c>
      <c r="I12" s="22" t="s">
        <v>7</v>
      </c>
      <c r="J12" s="22" t="s">
        <v>7</v>
      </c>
      <c r="K12" s="22" t="s">
        <v>7</v>
      </c>
      <c r="L12" s="22" t="s">
        <v>7</v>
      </c>
      <c r="M12" s="22" t="s">
        <v>7</v>
      </c>
      <c r="N12" s="22" t="s">
        <v>7</v>
      </c>
      <c r="O12" s="22" t="s">
        <v>7</v>
      </c>
      <c r="P12" s="22" t="s">
        <v>7</v>
      </c>
      <c r="Q12" s="22" t="s">
        <v>13214</v>
      </c>
      <c r="R12" s="22" t="s">
        <v>1976</v>
      </c>
    </row>
    <row r="13" spans="1:18" ht="52.5" x14ac:dyDescent="0.3">
      <c r="A13" s="23" t="s">
        <v>93</v>
      </c>
      <c r="B13" s="22" t="s">
        <v>2073</v>
      </c>
      <c r="C13" s="22">
        <v>34.5</v>
      </c>
      <c r="D13" s="22" t="s">
        <v>87</v>
      </c>
      <c r="E13" s="22" t="s">
        <v>47</v>
      </c>
      <c r="F13" s="22" t="s">
        <v>62</v>
      </c>
      <c r="G13" s="22" t="s">
        <v>13214</v>
      </c>
      <c r="H13" s="22" t="s">
        <v>13214</v>
      </c>
      <c r="I13" s="22" t="s">
        <v>13214</v>
      </c>
      <c r="J13" s="22" t="s">
        <v>7</v>
      </c>
      <c r="K13" s="22" t="s">
        <v>7</v>
      </c>
      <c r="L13" s="22" t="s">
        <v>7</v>
      </c>
      <c r="M13" s="22" t="s">
        <v>7</v>
      </c>
      <c r="N13" s="22" t="s">
        <v>7</v>
      </c>
      <c r="O13" s="22" t="s">
        <v>7</v>
      </c>
      <c r="P13" s="22" t="s">
        <v>7</v>
      </c>
      <c r="Q13" s="22" t="s">
        <v>13214</v>
      </c>
      <c r="R13" s="22" t="s">
        <v>2074</v>
      </c>
    </row>
    <row r="14" spans="1:18" ht="31.5" x14ac:dyDescent="0.3">
      <c r="A14" s="23" t="s">
        <v>94</v>
      </c>
      <c r="B14" s="22" t="s">
        <v>2075</v>
      </c>
      <c r="C14" s="22">
        <v>138.41</v>
      </c>
      <c r="D14" s="22" t="s">
        <v>45</v>
      </c>
      <c r="E14" s="22" t="s">
        <v>47</v>
      </c>
      <c r="F14" s="22" t="s">
        <v>62</v>
      </c>
      <c r="G14" s="22" t="s">
        <v>13214</v>
      </c>
      <c r="H14" s="22" t="s">
        <v>13214</v>
      </c>
      <c r="I14" s="22" t="s">
        <v>13214</v>
      </c>
      <c r="J14" s="22" t="s">
        <v>7</v>
      </c>
      <c r="K14" s="22" t="s">
        <v>7</v>
      </c>
      <c r="L14" s="22" t="s">
        <v>7</v>
      </c>
      <c r="M14" s="22" t="s">
        <v>7</v>
      </c>
      <c r="N14" s="22" t="s">
        <v>7</v>
      </c>
      <c r="O14" s="22" t="s">
        <v>7</v>
      </c>
      <c r="P14" s="22" t="s">
        <v>7</v>
      </c>
      <c r="Q14" s="22" t="s">
        <v>13214</v>
      </c>
      <c r="R14" s="22" t="s">
        <v>2087</v>
      </c>
    </row>
    <row r="15" spans="1:18" ht="31.5" x14ac:dyDescent="0.3">
      <c r="A15" s="23" t="s">
        <v>95</v>
      </c>
      <c r="B15" s="22" t="s">
        <v>1832</v>
      </c>
      <c r="C15" s="22">
        <v>2.84</v>
      </c>
      <c r="D15" s="22" t="s">
        <v>45</v>
      </c>
      <c r="E15" s="22" t="s">
        <v>47</v>
      </c>
      <c r="F15" s="22" t="s">
        <v>62</v>
      </c>
      <c r="G15" s="22" t="s">
        <v>13214</v>
      </c>
      <c r="H15" s="22" t="s">
        <v>13214</v>
      </c>
      <c r="I15" s="22" t="s">
        <v>13214</v>
      </c>
      <c r="J15" s="22" t="s">
        <v>7</v>
      </c>
      <c r="K15" s="22" t="s">
        <v>7</v>
      </c>
      <c r="L15" s="22" t="s">
        <v>7</v>
      </c>
      <c r="M15" s="22" t="s">
        <v>7</v>
      </c>
      <c r="N15" s="22" t="s">
        <v>7</v>
      </c>
      <c r="O15" s="22" t="s">
        <v>7</v>
      </c>
      <c r="P15" s="22" t="s">
        <v>7</v>
      </c>
      <c r="Q15" s="22" t="s">
        <v>13214</v>
      </c>
      <c r="R15" s="22" t="s">
        <v>1901</v>
      </c>
    </row>
    <row r="16" spans="1:18" ht="42" x14ac:dyDescent="0.3">
      <c r="A16" s="23" t="s">
        <v>96</v>
      </c>
      <c r="B16" s="22" t="s">
        <v>1833</v>
      </c>
      <c r="C16" s="22">
        <v>16.579999999999998</v>
      </c>
      <c r="D16" s="22" t="s">
        <v>88</v>
      </c>
      <c r="E16" s="22" t="s">
        <v>47</v>
      </c>
      <c r="F16" s="22" t="s">
        <v>62</v>
      </c>
      <c r="G16" s="22" t="s">
        <v>13214</v>
      </c>
      <c r="H16" s="22" t="s">
        <v>13214</v>
      </c>
      <c r="I16" s="22" t="s">
        <v>13214</v>
      </c>
      <c r="J16" s="22" t="s">
        <v>7</v>
      </c>
      <c r="K16" s="22" t="s">
        <v>7</v>
      </c>
      <c r="L16" s="22" t="s">
        <v>7</v>
      </c>
      <c r="M16" s="22" t="s">
        <v>7</v>
      </c>
      <c r="N16" s="22" t="s">
        <v>7</v>
      </c>
      <c r="O16" s="22" t="s">
        <v>7</v>
      </c>
      <c r="P16" s="22" t="s">
        <v>7</v>
      </c>
      <c r="Q16" s="22" t="s">
        <v>13214</v>
      </c>
      <c r="R16" s="22" t="s">
        <v>1902</v>
      </c>
    </row>
    <row r="17" spans="1:18" ht="31.5" x14ac:dyDescent="0.3">
      <c r="A17" s="23" t="s">
        <v>97</v>
      </c>
      <c r="B17" s="22" t="s">
        <v>1834</v>
      </c>
      <c r="C17" s="22">
        <v>9.75</v>
      </c>
      <c r="D17" s="22" t="s">
        <v>45</v>
      </c>
      <c r="E17" s="22" t="s">
        <v>47</v>
      </c>
      <c r="F17" s="22" t="s">
        <v>62</v>
      </c>
      <c r="G17" s="22" t="s">
        <v>13214</v>
      </c>
      <c r="H17" s="22" t="s">
        <v>13214</v>
      </c>
      <c r="I17" s="22" t="s">
        <v>13214</v>
      </c>
      <c r="J17" s="22" t="s">
        <v>7</v>
      </c>
      <c r="K17" s="22" t="s">
        <v>7</v>
      </c>
      <c r="L17" s="22" t="s">
        <v>7</v>
      </c>
      <c r="M17" s="22" t="s">
        <v>7</v>
      </c>
      <c r="N17" s="22" t="s">
        <v>7</v>
      </c>
      <c r="O17" s="22" t="s">
        <v>7</v>
      </c>
      <c r="P17" s="22" t="s">
        <v>7</v>
      </c>
      <c r="Q17" s="22" t="s">
        <v>13214</v>
      </c>
      <c r="R17" s="22" t="s">
        <v>1903</v>
      </c>
    </row>
    <row r="18" spans="1:18" ht="31.5" x14ac:dyDescent="0.3">
      <c r="A18" s="23" t="s">
        <v>98</v>
      </c>
      <c r="B18" s="22" t="s">
        <v>1835</v>
      </c>
      <c r="C18" s="22">
        <v>3.17</v>
      </c>
      <c r="D18" s="22" t="s">
        <v>45</v>
      </c>
      <c r="E18" s="22" t="s">
        <v>47</v>
      </c>
      <c r="F18" s="22" t="s">
        <v>62</v>
      </c>
      <c r="G18" s="22" t="s">
        <v>13214</v>
      </c>
      <c r="H18" s="22" t="s">
        <v>13214</v>
      </c>
      <c r="I18" s="22" t="s">
        <v>13214</v>
      </c>
      <c r="J18" s="22" t="s">
        <v>7</v>
      </c>
      <c r="K18" s="22" t="s">
        <v>7</v>
      </c>
      <c r="L18" s="22" t="s">
        <v>7</v>
      </c>
      <c r="M18" s="22" t="s">
        <v>7</v>
      </c>
      <c r="N18" s="22" t="s">
        <v>7</v>
      </c>
      <c r="O18" s="22" t="s">
        <v>7</v>
      </c>
      <c r="P18" s="22" t="s">
        <v>7</v>
      </c>
      <c r="Q18" s="22" t="s">
        <v>13214</v>
      </c>
      <c r="R18" s="22" t="s">
        <v>1904</v>
      </c>
    </row>
    <row r="19" spans="1:18" ht="42" x14ac:dyDescent="0.3">
      <c r="A19" s="23" t="s">
        <v>99</v>
      </c>
      <c r="B19" s="22" t="s">
        <v>2077</v>
      </c>
      <c r="C19" s="22">
        <v>42.5</v>
      </c>
      <c r="D19" s="22" t="s">
        <v>89</v>
      </c>
      <c r="E19" s="22" t="s">
        <v>46</v>
      </c>
      <c r="F19" s="22" t="s">
        <v>62</v>
      </c>
      <c r="G19" s="22" t="s">
        <v>13214</v>
      </c>
      <c r="H19" s="22" t="s">
        <v>13214</v>
      </c>
      <c r="I19" s="22" t="s">
        <v>7</v>
      </c>
      <c r="J19" s="22" t="s">
        <v>7</v>
      </c>
      <c r="K19" s="22" t="s">
        <v>7</v>
      </c>
      <c r="L19" s="22" t="s">
        <v>7</v>
      </c>
      <c r="M19" s="22" t="s">
        <v>7</v>
      </c>
      <c r="N19" s="22" t="s">
        <v>7</v>
      </c>
      <c r="O19" s="22" t="s">
        <v>7</v>
      </c>
      <c r="P19" s="22" t="s">
        <v>7</v>
      </c>
      <c r="Q19" s="22" t="s">
        <v>13214</v>
      </c>
      <c r="R19" s="22" t="s">
        <v>2076</v>
      </c>
    </row>
    <row r="20" spans="1:18" ht="63" x14ac:dyDescent="0.3">
      <c r="A20" s="23" t="s">
        <v>100</v>
      </c>
      <c r="B20" s="22" t="s">
        <v>1836</v>
      </c>
      <c r="C20" s="22">
        <v>10</v>
      </c>
      <c r="D20" s="22" t="s">
        <v>90</v>
      </c>
      <c r="E20" s="22" t="s">
        <v>45</v>
      </c>
      <c r="F20" s="22" t="s">
        <v>62</v>
      </c>
      <c r="G20" s="22" t="s">
        <v>13214</v>
      </c>
      <c r="H20" s="22" t="s">
        <v>7</v>
      </c>
      <c r="I20" s="22" t="s">
        <v>7</v>
      </c>
      <c r="J20" s="22" t="s">
        <v>7</v>
      </c>
      <c r="K20" s="22" t="s">
        <v>7</v>
      </c>
      <c r="L20" s="22" t="s">
        <v>7</v>
      </c>
      <c r="M20" s="22" t="s">
        <v>7</v>
      </c>
      <c r="N20" s="22" t="s">
        <v>7</v>
      </c>
      <c r="O20" s="22" t="s">
        <v>7</v>
      </c>
      <c r="P20" s="22" t="s">
        <v>7</v>
      </c>
      <c r="Q20" s="22" t="s">
        <v>13214</v>
      </c>
      <c r="R20" s="22" t="s">
        <v>1905</v>
      </c>
    </row>
    <row r="21" spans="1:18" ht="31.5" x14ac:dyDescent="0.3">
      <c r="A21" s="23" t="s">
        <v>101</v>
      </c>
      <c r="B21" s="22" t="s">
        <v>1837</v>
      </c>
      <c r="C21" s="22">
        <v>0.49</v>
      </c>
      <c r="D21" s="22" t="s">
        <v>45</v>
      </c>
      <c r="E21" s="22" t="s">
        <v>46</v>
      </c>
      <c r="F21" s="22" t="s">
        <v>62</v>
      </c>
      <c r="G21" s="22" t="s">
        <v>13214</v>
      </c>
      <c r="H21" s="22" t="s">
        <v>13214</v>
      </c>
      <c r="I21" s="22" t="s">
        <v>7</v>
      </c>
      <c r="J21" s="22" t="s">
        <v>7</v>
      </c>
      <c r="K21" s="22" t="s">
        <v>7</v>
      </c>
      <c r="L21" s="22" t="s">
        <v>7</v>
      </c>
      <c r="M21" s="22" t="s">
        <v>7</v>
      </c>
      <c r="N21" s="22" t="s">
        <v>7</v>
      </c>
      <c r="O21" s="22" t="s">
        <v>7</v>
      </c>
      <c r="P21" s="22" t="s">
        <v>7</v>
      </c>
      <c r="Q21" s="22" t="s">
        <v>13214</v>
      </c>
      <c r="R21" s="22" t="s">
        <v>1906</v>
      </c>
    </row>
    <row r="22" spans="1:18" ht="31.5" x14ac:dyDescent="0.3">
      <c r="A22" s="23" t="s">
        <v>102</v>
      </c>
      <c r="B22" s="22" t="s">
        <v>1838</v>
      </c>
      <c r="C22" s="22">
        <v>1.28</v>
      </c>
      <c r="D22" s="22" t="s">
        <v>45</v>
      </c>
      <c r="E22" s="22" t="s">
        <v>46</v>
      </c>
      <c r="F22" s="22" t="s">
        <v>62</v>
      </c>
      <c r="G22" s="22" t="s">
        <v>13214</v>
      </c>
      <c r="H22" s="22" t="s">
        <v>13214</v>
      </c>
      <c r="I22" s="22" t="s">
        <v>7</v>
      </c>
      <c r="J22" s="22" t="s">
        <v>7</v>
      </c>
      <c r="K22" s="22" t="s">
        <v>7</v>
      </c>
      <c r="L22" s="22" t="s">
        <v>7</v>
      </c>
      <c r="M22" s="22" t="s">
        <v>7</v>
      </c>
      <c r="N22" s="22" t="s">
        <v>7</v>
      </c>
      <c r="O22" s="22" t="s">
        <v>7</v>
      </c>
      <c r="P22" s="22" t="s">
        <v>7</v>
      </c>
      <c r="Q22" s="22" t="s">
        <v>13214</v>
      </c>
      <c r="R22" s="22" t="s">
        <v>1907</v>
      </c>
    </row>
    <row r="23" spans="1:18" ht="31.5" x14ac:dyDescent="0.3">
      <c r="A23" s="23" t="s">
        <v>103</v>
      </c>
      <c r="B23" s="22" t="s">
        <v>1839</v>
      </c>
      <c r="C23" s="22">
        <v>2.29</v>
      </c>
      <c r="D23" s="22" t="s">
        <v>45</v>
      </c>
      <c r="E23" s="22" t="s">
        <v>46</v>
      </c>
      <c r="F23" s="22" t="s">
        <v>62</v>
      </c>
      <c r="G23" s="22" t="s">
        <v>13214</v>
      </c>
      <c r="H23" s="22" t="s">
        <v>13214</v>
      </c>
      <c r="I23" s="22" t="s">
        <v>7</v>
      </c>
      <c r="J23" s="22" t="s">
        <v>7</v>
      </c>
      <c r="K23" s="22" t="s">
        <v>7</v>
      </c>
      <c r="L23" s="22" t="s">
        <v>7</v>
      </c>
      <c r="M23" s="22" t="s">
        <v>7</v>
      </c>
      <c r="N23" s="22" t="s">
        <v>7</v>
      </c>
      <c r="O23" s="22" t="s">
        <v>7</v>
      </c>
      <c r="P23" s="22" t="s">
        <v>7</v>
      </c>
      <c r="Q23" s="22" t="s">
        <v>13214</v>
      </c>
      <c r="R23" s="22" t="s">
        <v>1908</v>
      </c>
    </row>
    <row r="24" spans="1:18" ht="31.5" x14ac:dyDescent="0.3">
      <c r="A24" s="23" t="s">
        <v>104</v>
      </c>
      <c r="B24" s="22" t="s">
        <v>1840</v>
      </c>
      <c r="C24" s="22">
        <v>0.77</v>
      </c>
      <c r="D24" s="22" t="s">
        <v>45</v>
      </c>
      <c r="E24" s="22" t="s">
        <v>46</v>
      </c>
      <c r="F24" s="22" t="s">
        <v>62</v>
      </c>
      <c r="G24" s="22" t="s">
        <v>13214</v>
      </c>
      <c r="H24" s="22" t="s">
        <v>13214</v>
      </c>
      <c r="I24" s="22" t="s">
        <v>7</v>
      </c>
      <c r="J24" s="22" t="s">
        <v>7</v>
      </c>
      <c r="K24" s="22" t="s">
        <v>7</v>
      </c>
      <c r="L24" s="22" t="s">
        <v>7</v>
      </c>
      <c r="M24" s="22" t="s">
        <v>7</v>
      </c>
      <c r="N24" s="22" t="s">
        <v>7</v>
      </c>
      <c r="O24" s="22" t="s">
        <v>7</v>
      </c>
      <c r="P24" s="22" t="s">
        <v>7</v>
      </c>
      <c r="Q24" s="22" t="s">
        <v>13214</v>
      </c>
      <c r="R24" s="22" t="s">
        <v>1909</v>
      </c>
    </row>
    <row r="25" spans="1:18" ht="31.5" x14ac:dyDescent="0.3">
      <c r="A25" s="23" t="s">
        <v>105</v>
      </c>
      <c r="B25" s="22" t="s">
        <v>1841</v>
      </c>
      <c r="C25" s="22">
        <v>4.9000000000000004</v>
      </c>
      <c r="D25" s="22" t="s">
        <v>45</v>
      </c>
      <c r="E25" s="22" t="s">
        <v>48</v>
      </c>
      <c r="F25" s="22" t="s">
        <v>62</v>
      </c>
      <c r="G25" s="22" t="s">
        <v>13214</v>
      </c>
      <c r="H25" s="22" t="s">
        <v>13214</v>
      </c>
      <c r="I25" s="22" t="s">
        <v>13214</v>
      </c>
      <c r="J25" s="22" t="s">
        <v>13214</v>
      </c>
      <c r="K25" s="22" t="s">
        <v>7</v>
      </c>
      <c r="L25" s="22" t="s">
        <v>7</v>
      </c>
      <c r="M25" s="22" t="s">
        <v>7</v>
      </c>
      <c r="N25" s="22" t="s">
        <v>7</v>
      </c>
      <c r="O25" s="22" t="s">
        <v>7</v>
      </c>
      <c r="P25" s="22" t="s">
        <v>7</v>
      </c>
      <c r="Q25" s="22" t="s">
        <v>13214</v>
      </c>
      <c r="R25" s="22" t="s">
        <v>1910</v>
      </c>
    </row>
    <row r="26" spans="1:18" ht="31.5" x14ac:dyDescent="0.3">
      <c r="A26" s="23" t="s">
        <v>106</v>
      </c>
      <c r="B26" s="22" t="s">
        <v>1979</v>
      </c>
      <c r="C26" s="22">
        <v>6.5</v>
      </c>
      <c r="D26" s="22" t="s">
        <v>45</v>
      </c>
      <c r="E26" s="22" t="s">
        <v>48</v>
      </c>
      <c r="F26" s="22" t="s">
        <v>62</v>
      </c>
      <c r="G26" s="22" t="s">
        <v>13214</v>
      </c>
      <c r="H26" s="22" t="s">
        <v>13214</v>
      </c>
      <c r="I26" s="22" t="s">
        <v>13214</v>
      </c>
      <c r="J26" s="22" t="s">
        <v>13214</v>
      </c>
      <c r="K26" s="22" t="s">
        <v>7</v>
      </c>
      <c r="L26" s="22" t="s">
        <v>7</v>
      </c>
      <c r="M26" s="22" t="s">
        <v>7</v>
      </c>
      <c r="N26" s="22" t="s">
        <v>7</v>
      </c>
      <c r="O26" s="22" t="s">
        <v>7</v>
      </c>
      <c r="P26" s="22" t="s">
        <v>7</v>
      </c>
      <c r="Q26" s="22" t="s">
        <v>13214</v>
      </c>
      <c r="R26" s="22" t="s">
        <v>2027</v>
      </c>
    </row>
    <row r="27" spans="1:18" ht="84" x14ac:dyDescent="0.3">
      <c r="A27" s="23" t="s">
        <v>107</v>
      </c>
      <c r="B27" s="22" t="s">
        <v>1842</v>
      </c>
      <c r="C27" s="22">
        <v>59.5</v>
      </c>
      <c r="D27" s="22" t="s">
        <v>86</v>
      </c>
      <c r="E27" s="22" t="s">
        <v>45</v>
      </c>
      <c r="F27" s="22" t="s">
        <v>62</v>
      </c>
      <c r="G27" s="22" t="s">
        <v>13214</v>
      </c>
      <c r="H27" s="22" t="s">
        <v>7</v>
      </c>
      <c r="I27" s="22" t="s">
        <v>7</v>
      </c>
      <c r="J27" s="22" t="s">
        <v>7</v>
      </c>
      <c r="K27" s="22" t="s">
        <v>7</v>
      </c>
      <c r="L27" s="22" t="s">
        <v>7</v>
      </c>
      <c r="M27" s="22" t="s">
        <v>7</v>
      </c>
      <c r="N27" s="22" t="s">
        <v>7</v>
      </c>
      <c r="O27" s="22" t="s">
        <v>7</v>
      </c>
      <c r="P27" s="22" t="s">
        <v>7</v>
      </c>
      <c r="Q27" s="22" t="s">
        <v>13214</v>
      </c>
      <c r="R27" s="22" t="s">
        <v>1911</v>
      </c>
    </row>
    <row r="28" spans="1:18" ht="31.5" x14ac:dyDescent="0.3">
      <c r="A28" s="23" t="s">
        <v>108</v>
      </c>
      <c r="B28" s="22" t="s">
        <v>1843</v>
      </c>
      <c r="C28" s="22">
        <v>2.21</v>
      </c>
      <c r="D28" s="22" t="s">
        <v>45</v>
      </c>
      <c r="E28" s="22" t="s">
        <v>47</v>
      </c>
      <c r="F28" s="22" t="s">
        <v>62</v>
      </c>
      <c r="G28" s="22" t="s">
        <v>13214</v>
      </c>
      <c r="H28" s="22" t="s">
        <v>13214</v>
      </c>
      <c r="I28" s="22" t="s">
        <v>13214</v>
      </c>
      <c r="J28" s="22" t="s">
        <v>7</v>
      </c>
      <c r="K28" s="22" t="s">
        <v>7</v>
      </c>
      <c r="L28" s="22" t="s">
        <v>7</v>
      </c>
      <c r="M28" s="22" t="s">
        <v>7</v>
      </c>
      <c r="N28" s="22" t="s">
        <v>7</v>
      </c>
      <c r="O28" s="22" t="s">
        <v>7</v>
      </c>
      <c r="P28" s="22" t="s">
        <v>7</v>
      </c>
      <c r="Q28" s="22" t="s">
        <v>13214</v>
      </c>
      <c r="R28" s="22" t="s">
        <v>1912</v>
      </c>
    </row>
    <row r="29" spans="1:18" ht="42" x14ac:dyDescent="0.3">
      <c r="A29" s="23" t="s">
        <v>109</v>
      </c>
      <c r="B29" s="22" t="s">
        <v>1794</v>
      </c>
      <c r="C29" s="22">
        <v>17.446999999999999</v>
      </c>
      <c r="D29" s="22" t="s">
        <v>88</v>
      </c>
      <c r="E29" s="22" t="s">
        <v>46</v>
      </c>
      <c r="F29" s="22" t="s">
        <v>62</v>
      </c>
      <c r="G29" s="22" t="s">
        <v>13214</v>
      </c>
      <c r="H29" s="22" t="s">
        <v>13214</v>
      </c>
      <c r="I29" s="22" t="s">
        <v>7</v>
      </c>
      <c r="J29" s="22" t="s">
        <v>7</v>
      </c>
      <c r="K29" s="22" t="s">
        <v>7</v>
      </c>
      <c r="L29" s="22" t="s">
        <v>7</v>
      </c>
      <c r="M29" s="22" t="s">
        <v>7</v>
      </c>
      <c r="N29" s="22" t="s">
        <v>7</v>
      </c>
      <c r="O29" s="22" t="s">
        <v>7</v>
      </c>
      <c r="P29" s="22" t="s">
        <v>7</v>
      </c>
      <c r="Q29" s="22" t="s">
        <v>13214</v>
      </c>
      <c r="R29" s="22" t="s">
        <v>1799</v>
      </c>
    </row>
    <row r="30" spans="1:18" ht="31.5" x14ac:dyDescent="0.3">
      <c r="A30" s="23" t="s">
        <v>110</v>
      </c>
      <c r="B30" s="22" t="s">
        <v>1781</v>
      </c>
      <c r="C30" s="22">
        <v>10.62</v>
      </c>
      <c r="D30" s="22" t="s">
        <v>45</v>
      </c>
      <c r="E30" s="22" t="s">
        <v>48</v>
      </c>
      <c r="F30" s="22" t="s">
        <v>62</v>
      </c>
      <c r="G30" s="22" t="s">
        <v>13214</v>
      </c>
      <c r="H30" s="22" t="s">
        <v>13214</v>
      </c>
      <c r="I30" s="22" t="s">
        <v>13214</v>
      </c>
      <c r="J30" s="22" t="s">
        <v>13214</v>
      </c>
      <c r="K30" s="22" t="s">
        <v>7</v>
      </c>
      <c r="L30" s="22" t="s">
        <v>7</v>
      </c>
      <c r="M30" s="22" t="s">
        <v>7</v>
      </c>
      <c r="N30" s="22" t="s">
        <v>7</v>
      </c>
      <c r="O30" s="22" t="s">
        <v>7</v>
      </c>
      <c r="P30" s="22" t="s">
        <v>7</v>
      </c>
      <c r="Q30" s="22" t="s">
        <v>13214</v>
      </c>
      <c r="R30" s="22" t="s">
        <v>1787</v>
      </c>
    </row>
    <row r="31" spans="1:18" ht="52.5" x14ac:dyDescent="0.3">
      <c r="A31" s="23" t="s">
        <v>111</v>
      </c>
      <c r="B31" s="22" t="s">
        <v>1844</v>
      </c>
      <c r="C31" s="22">
        <v>11.4</v>
      </c>
      <c r="D31" s="22" t="s">
        <v>88</v>
      </c>
      <c r="E31" s="22" t="s">
        <v>46</v>
      </c>
      <c r="F31" s="22" t="s">
        <v>62</v>
      </c>
      <c r="G31" s="22" t="s">
        <v>13214</v>
      </c>
      <c r="H31" s="22" t="s">
        <v>13214</v>
      </c>
      <c r="I31" s="22" t="s">
        <v>7</v>
      </c>
      <c r="J31" s="22" t="s">
        <v>7</v>
      </c>
      <c r="K31" s="22" t="s">
        <v>7</v>
      </c>
      <c r="L31" s="22" t="s">
        <v>7</v>
      </c>
      <c r="M31" s="22" t="s">
        <v>7</v>
      </c>
      <c r="N31" s="22" t="s">
        <v>7</v>
      </c>
      <c r="O31" s="22" t="s">
        <v>7</v>
      </c>
      <c r="P31" s="22" t="s">
        <v>7</v>
      </c>
      <c r="Q31" s="22" t="s">
        <v>13214</v>
      </c>
      <c r="R31" s="22" t="s">
        <v>1913</v>
      </c>
    </row>
    <row r="32" spans="1:18" ht="31.5" x14ac:dyDescent="0.3">
      <c r="A32" s="23" t="s">
        <v>112</v>
      </c>
      <c r="B32" s="22" t="s">
        <v>1845</v>
      </c>
      <c r="C32" s="22">
        <v>1.1000000000000001</v>
      </c>
      <c r="D32" s="22" t="s">
        <v>45</v>
      </c>
      <c r="E32" s="22" t="s">
        <v>47</v>
      </c>
      <c r="F32" s="22" t="s">
        <v>62</v>
      </c>
      <c r="G32" s="22" t="s">
        <v>13214</v>
      </c>
      <c r="H32" s="22" t="s">
        <v>13214</v>
      </c>
      <c r="I32" s="22" t="s">
        <v>13214</v>
      </c>
      <c r="J32" s="22" t="s">
        <v>7</v>
      </c>
      <c r="K32" s="22" t="s">
        <v>7</v>
      </c>
      <c r="L32" s="22" t="s">
        <v>7</v>
      </c>
      <c r="M32" s="22" t="s">
        <v>7</v>
      </c>
      <c r="N32" s="22" t="s">
        <v>7</v>
      </c>
      <c r="O32" s="22" t="s">
        <v>7</v>
      </c>
      <c r="P32" s="22" t="s">
        <v>7</v>
      </c>
      <c r="Q32" s="22" t="s">
        <v>13214</v>
      </c>
      <c r="R32" s="22" t="s">
        <v>1914</v>
      </c>
    </row>
    <row r="33" spans="1:18" ht="31.5" x14ac:dyDescent="0.3">
      <c r="A33" s="23" t="s">
        <v>113</v>
      </c>
      <c r="B33" s="22" t="s">
        <v>1846</v>
      </c>
      <c r="C33" s="22">
        <v>0.5</v>
      </c>
      <c r="D33" s="22" t="s">
        <v>45</v>
      </c>
      <c r="E33" s="22" t="s">
        <v>47</v>
      </c>
      <c r="F33" s="22" t="s">
        <v>62</v>
      </c>
      <c r="G33" s="22" t="s">
        <v>13214</v>
      </c>
      <c r="H33" s="22" t="s">
        <v>13214</v>
      </c>
      <c r="I33" s="22" t="s">
        <v>13214</v>
      </c>
      <c r="J33" s="22" t="s">
        <v>7</v>
      </c>
      <c r="K33" s="22" t="s">
        <v>7</v>
      </c>
      <c r="L33" s="22" t="s">
        <v>7</v>
      </c>
      <c r="M33" s="22" t="s">
        <v>7</v>
      </c>
      <c r="N33" s="22" t="s">
        <v>7</v>
      </c>
      <c r="O33" s="22" t="s">
        <v>7</v>
      </c>
      <c r="P33" s="22" t="s">
        <v>7</v>
      </c>
      <c r="Q33" s="22" t="s">
        <v>13214</v>
      </c>
      <c r="R33" s="22" t="s">
        <v>1915</v>
      </c>
    </row>
    <row r="34" spans="1:18" ht="31.5" x14ac:dyDescent="0.3">
      <c r="A34" s="23" t="s">
        <v>114</v>
      </c>
      <c r="B34" s="22" t="s">
        <v>1847</v>
      </c>
      <c r="C34" s="22">
        <v>6.89</v>
      </c>
      <c r="D34" s="22" t="s">
        <v>88</v>
      </c>
      <c r="E34" s="22" t="s">
        <v>46</v>
      </c>
      <c r="F34" s="22" t="s">
        <v>62</v>
      </c>
      <c r="G34" s="22" t="s">
        <v>13214</v>
      </c>
      <c r="H34" s="22" t="s">
        <v>13214</v>
      </c>
      <c r="I34" s="22" t="s">
        <v>7</v>
      </c>
      <c r="J34" s="22" t="s">
        <v>7</v>
      </c>
      <c r="K34" s="22" t="s">
        <v>7</v>
      </c>
      <c r="L34" s="22" t="s">
        <v>7</v>
      </c>
      <c r="M34" s="22" t="s">
        <v>7</v>
      </c>
      <c r="N34" s="22" t="s">
        <v>7</v>
      </c>
      <c r="O34" s="22" t="s">
        <v>7</v>
      </c>
      <c r="P34" s="22" t="s">
        <v>7</v>
      </c>
      <c r="Q34" s="22" t="s">
        <v>13214</v>
      </c>
      <c r="R34" s="22" t="s">
        <v>1916</v>
      </c>
    </row>
    <row r="35" spans="1:18" ht="31.5" x14ac:dyDescent="0.3">
      <c r="A35" s="23" t="s">
        <v>115</v>
      </c>
      <c r="B35" s="22" t="s">
        <v>1848</v>
      </c>
      <c r="C35" s="22">
        <v>3</v>
      </c>
      <c r="D35" s="22" t="s">
        <v>45</v>
      </c>
      <c r="E35" s="22" t="s">
        <v>47</v>
      </c>
      <c r="F35" s="22" t="s">
        <v>62</v>
      </c>
      <c r="G35" s="22" t="s">
        <v>13214</v>
      </c>
      <c r="H35" s="22" t="s">
        <v>13214</v>
      </c>
      <c r="I35" s="22" t="s">
        <v>13214</v>
      </c>
      <c r="J35" s="22" t="s">
        <v>7</v>
      </c>
      <c r="K35" s="22" t="s">
        <v>7</v>
      </c>
      <c r="L35" s="22" t="s">
        <v>7</v>
      </c>
      <c r="M35" s="22" t="s">
        <v>7</v>
      </c>
      <c r="N35" s="22" t="s">
        <v>7</v>
      </c>
      <c r="O35" s="22" t="s">
        <v>7</v>
      </c>
      <c r="P35" s="22" t="s">
        <v>7</v>
      </c>
      <c r="Q35" s="22" t="s">
        <v>13214</v>
      </c>
      <c r="R35" s="22" t="s">
        <v>1917</v>
      </c>
    </row>
    <row r="36" spans="1:18" ht="63" x14ac:dyDescent="0.3">
      <c r="A36" s="23" t="s">
        <v>116</v>
      </c>
      <c r="B36" s="22" t="s">
        <v>1849</v>
      </c>
      <c r="C36" s="22">
        <v>7.5339999999999998</v>
      </c>
      <c r="D36" s="22" t="s">
        <v>88</v>
      </c>
      <c r="E36" s="22" t="s">
        <v>46</v>
      </c>
      <c r="F36" s="22" t="s">
        <v>62</v>
      </c>
      <c r="G36" s="22" t="s">
        <v>13214</v>
      </c>
      <c r="H36" s="22" t="s">
        <v>13214</v>
      </c>
      <c r="I36" s="22" t="s">
        <v>7</v>
      </c>
      <c r="J36" s="22" t="s">
        <v>7</v>
      </c>
      <c r="K36" s="22" t="s">
        <v>7</v>
      </c>
      <c r="L36" s="22" t="s">
        <v>7</v>
      </c>
      <c r="M36" s="22" t="s">
        <v>7</v>
      </c>
      <c r="N36" s="22" t="s">
        <v>7</v>
      </c>
      <c r="O36" s="22" t="s">
        <v>7</v>
      </c>
      <c r="P36" s="22" t="s">
        <v>7</v>
      </c>
      <c r="Q36" s="22" t="s">
        <v>13214</v>
      </c>
      <c r="R36" s="22" t="s">
        <v>1918</v>
      </c>
    </row>
    <row r="37" spans="1:18" ht="31.5" x14ac:dyDescent="0.3">
      <c r="A37" s="23" t="s">
        <v>117</v>
      </c>
      <c r="B37" s="22" t="s">
        <v>1850</v>
      </c>
      <c r="C37" s="22">
        <v>6.22</v>
      </c>
      <c r="D37" s="22" t="s">
        <v>45</v>
      </c>
      <c r="E37" s="22" t="s">
        <v>48</v>
      </c>
      <c r="F37" s="22" t="s">
        <v>62</v>
      </c>
      <c r="G37" s="22" t="s">
        <v>13214</v>
      </c>
      <c r="H37" s="22" t="s">
        <v>13214</v>
      </c>
      <c r="I37" s="22" t="s">
        <v>13214</v>
      </c>
      <c r="J37" s="22" t="s">
        <v>13214</v>
      </c>
      <c r="K37" s="22" t="s">
        <v>7</v>
      </c>
      <c r="L37" s="22" t="s">
        <v>7</v>
      </c>
      <c r="M37" s="22" t="s">
        <v>7</v>
      </c>
      <c r="N37" s="22" t="s">
        <v>7</v>
      </c>
      <c r="O37" s="22" t="s">
        <v>7</v>
      </c>
      <c r="P37" s="22" t="s">
        <v>7</v>
      </c>
      <c r="Q37" s="22" t="s">
        <v>13214</v>
      </c>
      <c r="R37" s="22" t="s">
        <v>1919</v>
      </c>
    </row>
    <row r="38" spans="1:18" ht="31.5" x14ac:dyDescent="0.3">
      <c r="A38" s="23" t="s">
        <v>118</v>
      </c>
      <c r="B38" s="22" t="s">
        <v>1851</v>
      </c>
      <c r="C38" s="22">
        <v>1.66</v>
      </c>
      <c r="D38" s="22" t="s">
        <v>45</v>
      </c>
      <c r="E38" s="22" t="s">
        <v>47</v>
      </c>
      <c r="F38" s="22" t="s">
        <v>62</v>
      </c>
      <c r="G38" s="22" t="s">
        <v>13214</v>
      </c>
      <c r="H38" s="22" t="s">
        <v>13214</v>
      </c>
      <c r="I38" s="22" t="s">
        <v>13214</v>
      </c>
      <c r="J38" s="22" t="s">
        <v>7</v>
      </c>
      <c r="K38" s="22" t="s">
        <v>7</v>
      </c>
      <c r="L38" s="22" t="s">
        <v>7</v>
      </c>
      <c r="M38" s="22" t="s">
        <v>7</v>
      </c>
      <c r="N38" s="22" t="s">
        <v>7</v>
      </c>
      <c r="O38" s="22" t="s">
        <v>7</v>
      </c>
      <c r="P38" s="22" t="s">
        <v>7</v>
      </c>
      <c r="Q38" s="22" t="s">
        <v>13214</v>
      </c>
      <c r="R38" s="22" t="s">
        <v>1920</v>
      </c>
    </row>
    <row r="39" spans="1:18" ht="31.5" x14ac:dyDescent="0.3">
      <c r="A39" s="23" t="s">
        <v>119</v>
      </c>
      <c r="B39" s="22" t="s">
        <v>1852</v>
      </c>
      <c r="C39" s="22">
        <v>5.56</v>
      </c>
      <c r="D39" s="22" t="s">
        <v>45</v>
      </c>
      <c r="E39" s="22" t="s">
        <v>48</v>
      </c>
      <c r="F39" s="22" t="s">
        <v>62</v>
      </c>
      <c r="G39" s="22" t="s">
        <v>13214</v>
      </c>
      <c r="H39" s="22" t="s">
        <v>13214</v>
      </c>
      <c r="I39" s="22" t="s">
        <v>13214</v>
      </c>
      <c r="J39" s="22" t="s">
        <v>13214</v>
      </c>
      <c r="K39" s="22" t="s">
        <v>7</v>
      </c>
      <c r="L39" s="22" t="s">
        <v>7</v>
      </c>
      <c r="M39" s="22" t="s">
        <v>7</v>
      </c>
      <c r="N39" s="22" t="s">
        <v>7</v>
      </c>
      <c r="O39" s="22" t="s">
        <v>7</v>
      </c>
      <c r="P39" s="22" t="s">
        <v>7</v>
      </c>
      <c r="Q39" s="22" t="s">
        <v>13214</v>
      </c>
      <c r="R39" s="22" t="s">
        <v>1921</v>
      </c>
    </row>
    <row r="40" spans="1:18" ht="31.5" x14ac:dyDescent="0.3">
      <c r="A40" s="23" t="s">
        <v>120</v>
      </c>
      <c r="B40" s="22" t="s">
        <v>1853</v>
      </c>
      <c r="C40" s="22">
        <v>1.39</v>
      </c>
      <c r="D40" s="22" t="s">
        <v>45</v>
      </c>
      <c r="E40" s="22" t="s">
        <v>47</v>
      </c>
      <c r="F40" s="22" t="s">
        <v>62</v>
      </c>
      <c r="G40" s="22" t="s">
        <v>13214</v>
      </c>
      <c r="H40" s="22" t="s">
        <v>13214</v>
      </c>
      <c r="I40" s="22" t="s">
        <v>13214</v>
      </c>
      <c r="J40" s="22" t="s">
        <v>7</v>
      </c>
      <c r="K40" s="22" t="s">
        <v>7</v>
      </c>
      <c r="L40" s="22" t="s">
        <v>7</v>
      </c>
      <c r="M40" s="22" t="s">
        <v>7</v>
      </c>
      <c r="N40" s="22" t="s">
        <v>7</v>
      </c>
      <c r="O40" s="22" t="s">
        <v>7</v>
      </c>
      <c r="P40" s="22" t="s">
        <v>7</v>
      </c>
      <c r="Q40" s="22" t="s">
        <v>13214</v>
      </c>
      <c r="R40" s="22" t="s">
        <v>1922</v>
      </c>
    </row>
    <row r="41" spans="1:18" ht="63" x14ac:dyDescent="0.3">
      <c r="A41" s="23" t="s">
        <v>121</v>
      </c>
      <c r="B41" s="22" t="s">
        <v>1854</v>
      </c>
      <c r="C41" s="22">
        <v>4.0789999999999997</v>
      </c>
      <c r="D41" s="22" t="s">
        <v>88</v>
      </c>
      <c r="E41" s="22" t="s">
        <v>46</v>
      </c>
      <c r="F41" s="22" t="s">
        <v>62</v>
      </c>
      <c r="G41" s="22" t="s">
        <v>13214</v>
      </c>
      <c r="H41" s="22" t="s">
        <v>13214</v>
      </c>
      <c r="I41" s="22" t="s">
        <v>7</v>
      </c>
      <c r="J41" s="22" t="s">
        <v>7</v>
      </c>
      <c r="K41" s="22" t="s">
        <v>7</v>
      </c>
      <c r="L41" s="22" t="s">
        <v>7</v>
      </c>
      <c r="M41" s="22" t="s">
        <v>7</v>
      </c>
      <c r="N41" s="22" t="s">
        <v>7</v>
      </c>
      <c r="O41" s="22" t="s">
        <v>7</v>
      </c>
      <c r="P41" s="22" t="s">
        <v>7</v>
      </c>
      <c r="Q41" s="22" t="s">
        <v>13214</v>
      </c>
      <c r="R41" s="22" t="s">
        <v>1923</v>
      </c>
    </row>
    <row r="42" spans="1:18" ht="31.5" x14ac:dyDescent="0.3">
      <c r="A42" s="23" t="s">
        <v>122</v>
      </c>
      <c r="B42" s="22" t="s">
        <v>1855</v>
      </c>
      <c r="C42" s="22">
        <v>6.63</v>
      </c>
      <c r="D42" s="22" t="s">
        <v>45</v>
      </c>
      <c r="E42" s="22" t="s">
        <v>48</v>
      </c>
      <c r="F42" s="22" t="s">
        <v>62</v>
      </c>
      <c r="G42" s="22" t="s">
        <v>13214</v>
      </c>
      <c r="H42" s="22" t="s">
        <v>13214</v>
      </c>
      <c r="I42" s="22" t="s">
        <v>13214</v>
      </c>
      <c r="J42" s="22" t="s">
        <v>13214</v>
      </c>
      <c r="K42" s="22" t="s">
        <v>7</v>
      </c>
      <c r="L42" s="22" t="s">
        <v>7</v>
      </c>
      <c r="M42" s="22" t="s">
        <v>7</v>
      </c>
      <c r="N42" s="22" t="s">
        <v>7</v>
      </c>
      <c r="O42" s="22" t="s">
        <v>7</v>
      </c>
      <c r="P42" s="22" t="s">
        <v>7</v>
      </c>
      <c r="Q42" s="22" t="s">
        <v>13214</v>
      </c>
      <c r="R42" s="22" t="s">
        <v>1924</v>
      </c>
    </row>
    <row r="43" spans="1:18" ht="31.5" x14ac:dyDescent="0.3">
      <c r="A43" s="23" t="s">
        <v>123</v>
      </c>
      <c r="B43" s="22" t="s">
        <v>1856</v>
      </c>
      <c r="C43" s="22">
        <v>9.26</v>
      </c>
      <c r="D43" s="22" t="s">
        <v>45</v>
      </c>
      <c r="E43" s="22" t="s">
        <v>48</v>
      </c>
      <c r="F43" s="22" t="s">
        <v>62</v>
      </c>
      <c r="G43" s="22" t="s">
        <v>13214</v>
      </c>
      <c r="H43" s="22" t="s">
        <v>13214</v>
      </c>
      <c r="I43" s="22" t="s">
        <v>13214</v>
      </c>
      <c r="J43" s="22" t="s">
        <v>13214</v>
      </c>
      <c r="K43" s="22" t="s">
        <v>7</v>
      </c>
      <c r="L43" s="22" t="s">
        <v>7</v>
      </c>
      <c r="M43" s="22" t="s">
        <v>7</v>
      </c>
      <c r="N43" s="22" t="s">
        <v>7</v>
      </c>
      <c r="O43" s="22" t="s">
        <v>7</v>
      </c>
      <c r="P43" s="22" t="s">
        <v>7</v>
      </c>
      <c r="Q43" s="22" t="s">
        <v>13214</v>
      </c>
      <c r="R43" s="22" t="s">
        <v>1925</v>
      </c>
    </row>
    <row r="44" spans="1:18" ht="31.5" x14ac:dyDescent="0.3">
      <c r="A44" s="23" t="s">
        <v>124</v>
      </c>
      <c r="B44" s="22" t="s">
        <v>1857</v>
      </c>
      <c r="C44" s="22">
        <v>20.49</v>
      </c>
      <c r="D44" s="22" t="s">
        <v>45</v>
      </c>
      <c r="E44" s="22" t="s">
        <v>48</v>
      </c>
      <c r="F44" s="22" t="s">
        <v>62</v>
      </c>
      <c r="G44" s="22" t="s">
        <v>13214</v>
      </c>
      <c r="H44" s="22" t="s">
        <v>13214</v>
      </c>
      <c r="I44" s="22" t="s">
        <v>13214</v>
      </c>
      <c r="J44" s="22" t="s">
        <v>13214</v>
      </c>
      <c r="K44" s="22" t="s">
        <v>7</v>
      </c>
      <c r="L44" s="22" t="s">
        <v>7</v>
      </c>
      <c r="M44" s="22" t="s">
        <v>7</v>
      </c>
      <c r="N44" s="22" t="s">
        <v>7</v>
      </c>
      <c r="O44" s="22" t="s">
        <v>7</v>
      </c>
      <c r="P44" s="22" t="s">
        <v>7</v>
      </c>
      <c r="Q44" s="22" t="s">
        <v>13214</v>
      </c>
      <c r="R44" s="22" t="s">
        <v>1926</v>
      </c>
    </row>
    <row r="45" spans="1:18" ht="31.5" x14ac:dyDescent="0.3">
      <c r="A45" s="23" t="s">
        <v>125</v>
      </c>
      <c r="B45" s="22" t="s">
        <v>1782</v>
      </c>
      <c r="C45" s="22">
        <v>10.38</v>
      </c>
      <c r="D45" s="22" t="s">
        <v>45</v>
      </c>
      <c r="E45" s="22" t="s">
        <v>48</v>
      </c>
      <c r="F45" s="22" t="s">
        <v>62</v>
      </c>
      <c r="G45" s="22" t="s">
        <v>13214</v>
      </c>
      <c r="H45" s="22" t="s">
        <v>13214</v>
      </c>
      <c r="I45" s="22" t="s">
        <v>13214</v>
      </c>
      <c r="J45" s="22" t="s">
        <v>13214</v>
      </c>
      <c r="K45" s="22" t="s">
        <v>7</v>
      </c>
      <c r="L45" s="22" t="s">
        <v>7</v>
      </c>
      <c r="M45" s="22" t="s">
        <v>7</v>
      </c>
      <c r="N45" s="22" t="s">
        <v>7</v>
      </c>
      <c r="O45" s="22" t="s">
        <v>7</v>
      </c>
      <c r="P45" s="22" t="s">
        <v>7</v>
      </c>
      <c r="Q45" s="22" t="s">
        <v>13214</v>
      </c>
      <c r="R45" s="22" t="s">
        <v>1788</v>
      </c>
    </row>
    <row r="46" spans="1:18" ht="42" x14ac:dyDescent="0.3">
      <c r="A46" s="23" t="s">
        <v>126</v>
      </c>
      <c r="B46" s="22" t="s">
        <v>1858</v>
      </c>
      <c r="C46" s="22">
        <v>1.2E-2</v>
      </c>
      <c r="D46" s="22" t="s">
        <v>88</v>
      </c>
      <c r="E46" s="22" t="s">
        <v>46</v>
      </c>
      <c r="F46" s="22" t="s">
        <v>62</v>
      </c>
      <c r="G46" s="22" t="s">
        <v>13214</v>
      </c>
      <c r="H46" s="22" t="s">
        <v>13214</v>
      </c>
      <c r="I46" s="22" t="s">
        <v>7</v>
      </c>
      <c r="J46" s="22" t="s">
        <v>7</v>
      </c>
      <c r="K46" s="22" t="s">
        <v>7</v>
      </c>
      <c r="L46" s="22" t="s">
        <v>7</v>
      </c>
      <c r="M46" s="22" t="s">
        <v>7</v>
      </c>
      <c r="N46" s="22" t="s">
        <v>7</v>
      </c>
      <c r="O46" s="22" t="s">
        <v>7</v>
      </c>
      <c r="P46" s="22" t="s">
        <v>7</v>
      </c>
      <c r="Q46" s="22" t="s">
        <v>13214</v>
      </c>
      <c r="R46" s="22" t="s">
        <v>1927</v>
      </c>
    </row>
    <row r="47" spans="1:18" ht="31.5" x14ac:dyDescent="0.3">
      <c r="A47" s="23" t="s">
        <v>127</v>
      </c>
      <c r="B47" s="22" t="s">
        <v>1859</v>
      </c>
      <c r="C47" s="22">
        <v>12.64</v>
      </c>
      <c r="D47" s="22" t="s">
        <v>45</v>
      </c>
      <c r="E47" s="22" t="s">
        <v>48</v>
      </c>
      <c r="F47" s="22" t="s">
        <v>62</v>
      </c>
      <c r="G47" s="22" t="s">
        <v>13214</v>
      </c>
      <c r="H47" s="22" t="s">
        <v>13214</v>
      </c>
      <c r="I47" s="22" t="s">
        <v>13214</v>
      </c>
      <c r="J47" s="22" t="s">
        <v>13214</v>
      </c>
      <c r="K47" s="22" t="s">
        <v>7</v>
      </c>
      <c r="L47" s="22" t="s">
        <v>7</v>
      </c>
      <c r="M47" s="22" t="s">
        <v>7</v>
      </c>
      <c r="N47" s="22" t="s">
        <v>7</v>
      </c>
      <c r="O47" s="22" t="s">
        <v>7</v>
      </c>
      <c r="P47" s="22" t="s">
        <v>7</v>
      </c>
      <c r="Q47" s="22" t="s">
        <v>13214</v>
      </c>
      <c r="R47" s="22" t="s">
        <v>1928</v>
      </c>
    </row>
    <row r="48" spans="1:18" ht="42" x14ac:dyDescent="0.3">
      <c r="A48" s="23" t="s">
        <v>128</v>
      </c>
      <c r="B48" s="22" t="s">
        <v>1860</v>
      </c>
      <c r="C48" s="22">
        <v>2.7</v>
      </c>
      <c r="D48" s="22" t="s">
        <v>88</v>
      </c>
      <c r="E48" s="22" t="s">
        <v>46</v>
      </c>
      <c r="F48" s="22" t="s">
        <v>62</v>
      </c>
      <c r="G48" s="22" t="s">
        <v>13214</v>
      </c>
      <c r="H48" s="22" t="s">
        <v>13214</v>
      </c>
      <c r="I48" s="22" t="s">
        <v>7</v>
      </c>
      <c r="J48" s="22" t="s">
        <v>7</v>
      </c>
      <c r="K48" s="22" t="s">
        <v>7</v>
      </c>
      <c r="L48" s="22" t="s">
        <v>7</v>
      </c>
      <c r="M48" s="22" t="s">
        <v>7</v>
      </c>
      <c r="N48" s="22" t="s">
        <v>7</v>
      </c>
      <c r="O48" s="22" t="s">
        <v>7</v>
      </c>
      <c r="P48" s="22" t="s">
        <v>7</v>
      </c>
      <c r="Q48" s="22" t="s">
        <v>13214</v>
      </c>
      <c r="R48" s="22" t="s">
        <v>1929</v>
      </c>
    </row>
    <row r="49" spans="1:18" ht="31.5" x14ac:dyDescent="0.3">
      <c r="A49" s="23" t="s">
        <v>129</v>
      </c>
      <c r="B49" s="22" t="s">
        <v>1861</v>
      </c>
      <c r="C49" s="22">
        <v>1.1000000000000001</v>
      </c>
      <c r="D49" s="22" t="s">
        <v>45</v>
      </c>
      <c r="E49" s="22" t="s">
        <v>47</v>
      </c>
      <c r="F49" s="22" t="s">
        <v>62</v>
      </c>
      <c r="G49" s="22" t="s">
        <v>13214</v>
      </c>
      <c r="H49" s="22" t="s">
        <v>13214</v>
      </c>
      <c r="I49" s="22" t="s">
        <v>13214</v>
      </c>
      <c r="J49" s="22" t="s">
        <v>7</v>
      </c>
      <c r="K49" s="22" t="s">
        <v>7</v>
      </c>
      <c r="L49" s="22" t="s">
        <v>7</v>
      </c>
      <c r="M49" s="22" t="s">
        <v>7</v>
      </c>
      <c r="N49" s="22" t="s">
        <v>7</v>
      </c>
      <c r="O49" s="22" t="s">
        <v>7</v>
      </c>
      <c r="P49" s="22" t="s">
        <v>7</v>
      </c>
      <c r="Q49" s="22" t="s">
        <v>13214</v>
      </c>
      <c r="R49" s="22" t="s">
        <v>1930</v>
      </c>
    </row>
    <row r="50" spans="1:18" ht="63" x14ac:dyDescent="0.3">
      <c r="A50" s="23" t="s">
        <v>130</v>
      </c>
      <c r="B50" s="22" t="s">
        <v>1862</v>
      </c>
      <c r="C50" s="22">
        <v>23.2</v>
      </c>
      <c r="D50" s="22" t="s">
        <v>88</v>
      </c>
      <c r="E50" s="22" t="s">
        <v>46</v>
      </c>
      <c r="F50" s="22" t="s">
        <v>62</v>
      </c>
      <c r="G50" s="22" t="s">
        <v>13214</v>
      </c>
      <c r="H50" s="22" t="s">
        <v>13214</v>
      </c>
      <c r="I50" s="22" t="s">
        <v>7</v>
      </c>
      <c r="J50" s="22" t="s">
        <v>7</v>
      </c>
      <c r="K50" s="22" t="s">
        <v>7</v>
      </c>
      <c r="L50" s="22" t="s">
        <v>7</v>
      </c>
      <c r="M50" s="22" t="s">
        <v>7</v>
      </c>
      <c r="N50" s="22" t="s">
        <v>7</v>
      </c>
      <c r="O50" s="22" t="s">
        <v>7</v>
      </c>
      <c r="P50" s="22" t="s">
        <v>7</v>
      </c>
      <c r="Q50" s="22" t="s">
        <v>13214</v>
      </c>
      <c r="R50" s="22" t="s">
        <v>1931</v>
      </c>
    </row>
    <row r="51" spans="1:18" ht="31.5" x14ac:dyDescent="0.3">
      <c r="A51" s="23" t="s">
        <v>131</v>
      </c>
      <c r="B51" s="22" t="s">
        <v>1863</v>
      </c>
      <c r="C51" s="22">
        <v>4.47</v>
      </c>
      <c r="D51" s="22" t="s">
        <v>45</v>
      </c>
      <c r="E51" s="22" t="s">
        <v>47</v>
      </c>
      <c r="F51" s="22" t="s">
        <v>62</v>
      </c>
      <c r="G51" s="22" t="s">
        <v>13214</v>
      </c>
      <c r="H51" s="22" t="s">
        <v>13214</v>
      </c>
      <c r="I51" s="22" t="s">
        <v>13214</v>
      </c>
      <c r="J51" s="22" t="s">
        <v>7</v>
      </c>
      <c r="K51" s="22" t="s">
        <v>7</v>
      </c>
      <c r="L51" s="22" t="s">
        <v>7</v>
      </c>
      <c r="M51" s="22" t="s">
        <v>7</v>
      </c>
      <c r="N51" s="22" t="s">
        <v>7</v>
      </c>
      <c r="O51" s="22" t="s">
        <v>7</v>
      </c>
      <c r="P51" s="22" t="s">
        <v>7</v>
      </c>
      <c r="Q51" s="22" t="s">
        <v>13214</v>
      </c>
      <c r="R51" s="22" t="s">
        <v>1932</v>
      </c>
    </row>
    <row r="52" spans="1:18" ht="31.5" x14ac:dyDescent="0.3">
      <c r="A52" s="23" t="s">
        <v>132</v>
      </c>
      <c r="B52" s="22" t="s">
        <v>1864</v>
      </c>
      <c r="C52" s="22">
        <v>1.86</v>
      </c>
      <c r="D52" s="22" t="s">
        <v>45</v>
      </c>
      <c r="E52" s="22" t="s">
        <v>47</v>
      </c>
      <c r="F52" s="22" t="s">
        <v>62</v>
      </c>
      <c r="G52" s="22" t="s">
        <v>13214</v>
      </c>
      <c r="H52" s="22" t="s">
        <v>13214</v>
      </c>
      <c r="I52" s="22" t="s">
        <v>13214</v>
      </c>
      <c r="J52" s="22" t="s">
        <v>7</v>
      </c>
      <c r="K52" s="22" t="s">
        <v>7</v>
      </c>
      <c r="L52" s="22" t="s">
        <v>7</v>
      </c>
      <c r="M52" s="22" t="s">
        <v>7</v>
      </c>
      <c r="N52" s="22" t="s">
        <v>7</v>
      </c>
      <c r="O52" s="22" t="s">
        <v>7</v>
      </c>
      <c r="P52" s="22" t="s">
        <v>7</v>
      </c>
      <c r="Q52" s="22" t="s">
        <v>13214</v>
      </c>
      <c r="R52" s="22" t="s">
        <v>1933</v>
      </c>
    </row>
    <row r="53" spans="1:18" ht="31.5" x14ac:dyDescent="0.3">
      <c r="A53" s="23" t="s">
        <v>133</v>
      </c>
      <c r="B53" s="22" t="s">
        <v>1795</v>
      </c>
      <c r="C53" s="22">
        <v>4.67</v>
      </c>
      <c r="D53" s="22" t="s">
        <v>45</v>
      </c>
      <c r="E53" s="22" t="s">
        <v>47</v>
      </c>
      <c r="F53" s="22" t="s">
        <v>62</v>
      </c>
      <c r="G53" s="22" t="s">
        <v>13214</v>
      </c>
      <c r="H53" s="22" t="s">
        <v>13214</v>
      </c>
      <c r="I53" s="22" t="s">
        <v>13214</v>
      </c>
      <c r="J53" s="22" t="s">
        <v>7</v>
      </c>
      <c r="K53" s="22" t="s">
        <v>7</v>
      </c>
      <c r="L53" s="22" t="s">
        <v>7</v>
      </c>
      <c r="M53" s="22" t="s">
        <v>7</v>
      </c>
      <c r="N53" s="22" t="s">
        <v>7</v>
      </c>
      <c r="O53" s="22" t="s">
        <v>7</v>
      </c>
      <c r="P53" s="22" t="s">
        <v>7</v>
      </c>
      <c r="Q53" s="22" t="s">
        <v>13214</v>
      </c>
      <c r="R53" s="22" t="s">
        <v>1800</v>
      </c>
    </row>
    <row r="54" spans="1:18" ht="31.5" x14ac:dyDescent="0.3">
      <c r="A54" s="23" t="s">
        <v>134</v>
      </c>
      <c r="B54" s="22" t="s">
        <v>1865</v>
      </c>
      <c r="C54" s="22">
        <v>5.8</v>
      </c>
      <c r="D54" s="22" t="s">
        <v>88</v>
      </c>
      <c r="E54" s="22" t="s">
        <v>46</v>
      </c>
      <c r="F54" s="22" t="s">
        <v>62</v>
      </c>
      <c r="G54" s="22" t="s">
        <v>13214</v>
      </c>
      <c r="H54" s="22" t="s">
        <v>13214</v>
      </c>
      <c r="I54" s="22" t="s">
        <v>7</v>
      </c>
      <c r="J54" s="22" t="s">
        <v>7</v>
      </c>
      <c r="K54" s="22" t="s">
        <v>7</v>
      </c>
      <c r="L54" s="22" t="s">
        <v>7</v>
      </c>
      <c r="M54" s="22" t="s">
        <v>7</v>
      </c>
      <c r="N54" s="22" t="s">
        <v>7</v>
      </c>
      <c r="O54" s="22" t="s">
        <v>7</v>
      </c>
      <c r="P54" s="22" t="s">
        <v>7</v>
      </c>
      <c r="Q54" s="22" t="s">
        <v>13214</v>
      </c>
      <c r="R54" s="22" t="s">
        <v>1934</v>
      </c>
    </row>
    <row r="55" spans="1:18" ht="31.5" x14ac:dyDescent="0.3">
      <c r="A55" s="23" t="s">
        <v>135</v>
      </c>
      <c r="B55" s="22" t="s">
        <v>1866</v>
      </c>
      <c r="C55" s="22">
        <v>3.1</v>
      </c>
      <c r="D55" s="22" t="s">
        <v>45</v>
      </c>
      <c r="E55" s="22" t="s">
        <v>47</v>
      </c>
      <c r="F55" s="22" t="s">
        <v>62</v>
      </c>
      <c r="G55" s="22" t="s">
        <v>13214</v>
      </c>
      <c r="H55" s="22" t="s">
        <v>13214</v>
      </c>
      <c r="I55" s="22" t="s">
        <v>13214</v>
      </c>
      <c r="J55" s="22" t="s">
        <v>7</v>
      </c>
      <c r="K55" s="22" t="s">
        <v>7</v>
      </c>
      <c r="L55" s="22" t="s">
        <v>7</v>
      </c>
      <c r="M55" s="22" t="s">
        <v>7</v>
      </c>
      <c r="N55" s="22" t="s">
        <v>7</v>
      </c>
      <c r="O55" s="22" t="s">
        <v>7</v>
      </c>
      <c r="P55" s="22" t="s">
        <v>7</v>
      </c>
      <c r="Q55" s="22" t="s">
        <v>13214</v>
      </c>
      <c r="R55" s="22" t="s">
        <v>1935</v>
      </c>
    </row>
    <row r="56" spans="1:18" ht="52.5" x14ac:dyDescent="0.3">
      <c r="A56" s="23" t="s">
        <v>136</v>
      </c>
      <c r="B56" s="22" t="s">
        <v>1867</v>
      </c>
      <c r="C56" s="22">
        <v>5.2</v>
      </c>
      <c r="D56" s="22" t="s">
        <v>88</v>
      </c>
      <c r="E56" s="22" t="s">
        <v>46</v>
      </c>
      <c r="F56" s="22" t="s">
        <v>62</v>
      </c>
      <c r="G56" s="22" t="s">
        <v>13214</v>
      </c>
      <c r="H56" s="22" t="s">
        <v>13214</v>
      </c>
      <c r="I56" s="22" t="s">
        <v>7</v>
      </c>
      <c r="J56" s="22" t="s">
        <v>7</v>
      </c>
      <c r="K56" s="22" t="s">
        <v>7</v>
      </c>
      <c r="L56" s="22" t="s">
        <v>7</v>
      </c>
      <c r="M56" s="22" t="s">
        <v>7</v>
      </c>
      <c r="N56" s="22" t="s">
        <v>7</v>
      </c>
      <c r="O56" s="22" t="s">
        <v>7</v>
      </c>
      <c r="P56" s="22" t="s">
        <v>7</v>
      </c>
      <c r="Q56" s="22" t="s">
        <v>13214</v>
      </c>
      <c r="R56" s="22" t="s">
        <v>1936</v>
      </c>
    </row>
    <row r="57" spans="1:18" ht="31.5" x14ac:dyDescent="0.3">
      <c r="A57" s="23" t="s">
        <v>137</v>
      </c>
      <c r="B57" s="22" t="s">
        <v>1796</v>
      </c>
      <c r="C57" s="22">
        <v>3.1</v>
      </c>
      <c r="D57" s="22" t="s">
        <v>45</v>
      </c>
      <c r="E57" s="22" t="s">
        <v>47</v>
      </c>
      <c r="F57" s="22" t="s">
        <v>62</v>
      </c>
      <c r="G57" s="22" t="s">
        <v>13214</v>
      </c>
      <c r="H57" s="22" t="s">
        <v>13214</v>
      </c>
      <c r="I57" s="22" t="s">
        <v>13214</v>
      </c>
      <c r="J57" s="22" t="s">
        <v>7</v>
      </c>
      <c r="K57" s="22" t="s">
        <v>7</v>
      </c>
      <c r="L57" s="22" t="s">
        <v>7</v>
      </c>
      <c r="M57" s="22" t="s">
        <v>7</v>
      </c>
      <c r="N57" s="22" t="s">
        <v>7</v>
      </c>
      <c r="O57" s="22" t="s">
        <v>7</v>
      </c>
      <c r="P57" s="22" t="s">
        <v>7</v>
      </c>
      <c r="Q57" s="22" t="s">
        <v>13214</v>
      </c>
      <c r="R57" s="22" t="s">
        <v>1801</v>
      </c>
    </row>
    <row r="58" spans="1:18" ht="73.5" x14ac:dyDescent="0.3">
      <c r="A58" s="23" t="s">
        <v>138</v>
      </c>
      <c r="B58" s="22" t="s">
        <v>1868</v>
      </c>
      <c r="C58" s="22">
        <v>20.3</v>
      </c>
      <c r="D58" s="22" t="s">
        <v>88</v>
      </c>
      <c r="E58" s="22" t="s">
        <v>47</v>
      </c>
      <c r="F58" s="22" t="s">
        <v>62</v>
      </c>
      <c r="G58" s="22" t="s">
        <v>13214</v>
      </c>
      <c r="H58" s="22" t="s">
        <v>13214</v>
      </c>
      <c r="I58" s="22" t="s">
        <v>13214</v>
      </c>
      <c r="J58" s="22" t="s">
        <v>7</v>
      </c>
      <c r="K58" s="22" t="s">
        <v>7</v>
      </c>
      <c r="L58" s="22" t="s">
        <v>7</v>
      </c>
      <c r="M58" s="22" t="s">
        <v>7</v>
      </c>
      <c r="N58" s="22" t="s">
        <v>7</v>
      </c>
      <c r="O58" s="22" t="s">
        <v>7</v>
      </c>
      <c r="P58" s="22" t="s">
        <v>7</v>
      </c>
      <c r="Q58" s="22" t="s">
        <v>13214</v>
      </c>
      <c r="R58" s="22" t="s">
        <v>1937</v>
      </c>
    </row>
    <row r="59" spans="1:18" ht="31.5" x14ac:dyDescent="0.3">
      <c r="A59" s="23" t="s">
        <v>139</v>
      </c>
      <c r="B59" s="22" t="s">
        <v>1869</v>
      </c>
      <c r="C59" s="22">
        <v>2.14</v>
      </c>
      <c r="D59" s="22" t="s">
        <v>45</v>
      </c>
      <c r="E59" s="22" t="s">
        <v>47</v>
      </c>
      <c r="F59" s="22" t="s">
        <v>62</v>
      </c>
      <c r="G59" s="22" t="s">
        <v>13214</v>
      </c>
      <c r="H59" s="22" t="s">
        <v>13214</v>
      </c>
      <c r="I59" s="22" t="s">
        <v>13214</v>
      </c>
      <c r="J59" s="22" t="s">
        <v>7</v>
      </c>
      <c r="K59" s="22" t="s">
        <v>7</v>
      </c>
      <c r="L59" s="22" t="s">
        <v>7</v>
      </c>
      <c r="M59" s="22" t="s">
        <v>7</v>
      </c>
      <c r="N59" s="22" t="s">
        <v>7</v>
      </c>
      <c r="O59" s="22" t="s">
        <v>7</v>
      </c>
      <c r="P59" s="22" t="s">
        <v>7</v>
      </c>
      <c r="Q59" s="22" t="s">
        <v>13214</v>
      </c>
      <c r="R59" s="22" t="s">
        <v>1938</v>
      </c>
    </row>
    <row r="60" spans="1:18" ht="31.5" x14ac:dyDescent="0.3">
      <c r="A60" s="23" t="s">
        <v>140</v>
      </c>
      <c r="B60" s="22" t="s">
        <v>1870</v>
      </c>
      <c r="C60" s="22">
        <v>5.84</v>
      </c>
      <c r="D60" s="22" t="s">
        <v>45</v>
      </c>
      <c r="E60" s="22" t="s">
        <v>47</v>
      </c>
      <c r="F60" s="22" t="s">
        <v>62</v>
      </c>
      <c r="G60" s="22" t="s">
        <v>13214</v>
      </c>
      <c r="H60" s="22" t="s">
        <v>13214</v>
      </c>
      <c r="I60" s="22" t="s">
        <v>13214</v>
      </c>
      <c r="J60" s="22" t="s">
        <v>7</v>
      </c>
      <c r="K60" s="22" t="s">
        <v>7</v>
      </c>
      <c r="L60" s="22" t="s">
        <v>7</v>
      </c>
      <c r="M60" s="22" t="s">
        <v>7</v>
      </c>
      <c r="N60" s="22" t="s">
        <v>7</v>
      </c>
      <c r="O60" s="22" t="s">
        <v>7</v>
      </c>
      <c r="P60" s="22" t="s">
        <v>7</v>
      </c>
      <c r="Q60" s="22" t="s">
        <v>13214</v>
      </c>
      <c r="R60" s="22" t="s">
        <v>1939</v>
      </c>
    </row>
    <row r="61" spans="1:18" ht="63" x14ac:dyDescent="0.3">
      <c r="A61" s="23" t="s">
        <v>141</v>
      </c>
      <c r="B61" s="22" t="s">
        <v>1977</v>
      </c>
      <c r="C61" s="22">
        <v>5</v>
      </c>
      <c r="D61" s="22" t="s">
        <v>58</v>
      </c>
      <c r="E61" s="22" t="s">
        <v>47</v>
      </c>
      <c r="F61" s="22" t="s">
        <v>62</v>
      </c>
      <c r="G61" s="22" t="s">
        <v>13214</v>
      </c>
      <c r="H61" s="22" t="s">
        <v>13214</v>
      </c>
      <c r="I61" s="22" t="s">
        <v>13214</v>
      </c>
      <c r="J61" s="22" t="s">
        <v>7</v>
      </c>
      <c r="K61" s="22" t="s">
        <v>7</v>
      </c>
      <c r="L61" s="22" t="s">
        <v>7</v>
      </c>
      <c r="M61" s="22" t="s">
        <v>7</v>
      </c>
      <c r="N61" s="22" t="s">
        <v>7</v>
      </c>
      <c r="O61" s="22" t="s">
        <v>7</v>
      </c>
      <c r="P61" s="22" t="s">
        <v>7</v>
      </c>
      <c r="Q61" s="22" t="s">
        <v>13214</v>
      </c>
      <c r="R61" s="22" t="s">
        <v>1978</v>
      </c>
    </row>
    <row r="62" spans="1:18" ht="31.5" x14ac:dyDescent="0.3">
      <c r="A62" s="23" t="s">
        <v>142</v>
      </c>
      <c r="B62" s="22" t="s">
        <v>1871</v>
      </c>
      <c r="C62" s="22">
        <v>6.7</v>
      </c>
      <c r="D62" s="22" t="s">
        <v>45</v>
      </c>
      <c r="E62" s="22" t="s">
        <v>48</v>
      </c>
      <c r="F62" s="22" t="s">
        <v>62</v>
      </c>
      <c r="G62" s="22" t="s">
        <v>13214</v>
      </c>
      <c r="H62" s="22" t="s">
        <v>13214</v>
      </c>
      <c r="I62" s="22" t="s">
        <v>13214</v>
      </c>
      <c r="J62" s="22" t="s">
        <v>13214</v>
      </c>
      <c r="K62" s="22" t="s">
        <v>7</v>
      </c>
      <c r="L62" s="22" t="s">
        <v>7</v>
      </c>
      <c r="M62" s="22" t="s">
        <v>7</v>
      </c>
      <c r="N62" s="22" t="s">
        <v>7</v>
      </c>
      <c r="O62" s="22" t="s">
        <v>7</v>
      </c>
      <c r="P62" s="22" t="s">
        <v>7</v>
      </c>
      <c r="Q62" s="22" t="s">
        <v>13214</v>
      </c>
      <c r="R62" s="22" t="s">
        <v>1940</v>
      </c>
    </row>
    <row r="63" spans="1:18" ht="31.5" x14ac:dyDescent="0.3">
      <c r="A63" s="23" t="s">
        <v>143</v>
      </c>
      <c r="B63" s="22" t="s">
        <v>1872</v>
      </c>
      <c r="C63" s="22">
        <v>6.7</v>
      </c>
      <c r="D63" s="22" t="s">
        <v>45</v>
      </c>
      <c r="E63" s="22" t="s">
        <v>48</v>
      </c>
      <c r="F63" s="22" t="s">
        <v>62</v>
      </c>
      <c r="G63" s="22" t="s">
        <v>13214</v>
      </c>
      <c r="H63" s="22" t="s">
        <v>13214</v>
      </c>
      <c r="I63" s="22" t="s">
        <v>13214</v>
      </c>
      <c r="J63" s="22" t="s">
        <v>13214</v>
      </c>
      <c r="K63" s="22" t="s">
        <v>7</v>
      </c>
      <c r="L63" s="22" t="s">
        <v>7</v>
      </c>
      <c r="M63" s="22" t="s">
        <v>7</v>
      </c>
      <c r="N63" s="22" t="s">
        <v>7</v>
      </c>
      <c r="O63" s="22" t="s">
        <v>7</v>
      </c>
      <c r="P63" s="22" t="s">
        <v>7</v>
      </c>
      <c r="Q63" s="22" t="s">
        <v>13214</v>
      </c>
      <c r="R63" s="22" t="s">
        <v>1941</v>
      </c>
    </row>
    <row r="64" spans="1:18" ht="42" x14ac:dyDescent="0.3">
      <c r="A64" s="23" t="s">
        <v>144</v>
      </c>
      <c r="B64" s="22" t="s">
        <v>2065</v>
      </c>
      <c r="C64" s="22">
        <v>23</v>
      </c>
      <c r="D64" s="22" t="s">
        <v>58</v>
      </c>
      <c r="E64" s="22" t="s">
        <v>47</v>
      </c>
      <c r="F64" s="22" t="s">
        <v>62</v>
      </c>
      <c r="G64" s="22" t="s">
        <v>13214</v>
      </c>
      <c r="H64" s="22" t="s">
        <v>13214</v>
      </c>
      <c r="I64" s="22" t="s">
        <v>13214</v>
      </c>
      <c r="J64" s="22" t="s">
        <v>7</v>
      </c>
      <c r="K64" s="22" t="s">
        <v>7</v>
      </c>
      <c r="L64" s="22" t="s">
        <v>7</v>
      </c>
      <c r="M64" s="22" t="s">
        <v>7</v>
      </c>
      <c r="N64" s="22" t="s">
        <v>7</v>
      </c>
      <c r="O64" s="22" t="s">
        <v>7</v>
      </c>
      <c r="P64" s="22" t="s">
        <v>7</v>
      </c>
      <c r="Q64" s="22" t="s">
        <v>13214</v>
      </c>
      <c r="R64" s="22" t="s">
        <v>2039</v>
      </c>
    </row>
    <row r="65" spans="1:18" ht="31.5" x14ac:dyDescent="0.3">
      <c r="A65" s="23" t="s">
        <v>145</v>
      </c>
      <c r="B65" s="22" t="s">
        <v>2066</v>
      </c>
      <c r="C65" s="22">
        <v>7.12</v>
      </c>
      <c r="D65" s="22" t="s">
        <v>45</v>
      </c>
      <c r="E65" s="22" t="s">
        <v>48</v>
      </c>
      <c r="F65" s="22" t="s">
        <v>62</v>
      </c>
      <c r="G65" s="22" t="s">
        <v>13214</v>
      </c>
      <c r="H65" s="22" t="s">
        <v>13214</v>
      </c>
      <c r="I65" s="22" t="s">
        <v>13214</v>
      </c>
      <c r="J65" s="22" t="s">
        <v>13214</v>
      </c>
      <c r="K65" s="22" t="s">
        <v>7</v>
      </c>
      <c r="L65" s="22" t="s">
        <v>7</v>
      </c>
      <c r="M65" s="22" t="s">
        <v>7</v>
      </c>
      <c r="N65" s="22" t="s">
        <v>7</v>
      </c>
      <c r="O65" s="22" t="s">
        <v>7</v>
      </c>
      <c r="P65" s="22" t="s">
        <v>7</v>
      </c>
      <c r="Q65" s="22" t="s">
        <v>13214</v>
      </c>
      <c r="R65" s="22" t="s">
        <v>2040</v>
      </c>
    </row>
    <row r="66" spans="1:18" ht="31.5" x14ac:dyDescent="0.3">
      <c r="A66" s="23" t="s">
        <v>146</v>
      </c>
      <c r="B66" s="22" t="s">
        <v>2067</v>
      </c>
      <c r="C66" s="22">
        <v>4.28</v>
      </c>
      <c r="D66" s="22" t="s">
        <v>45</v>
      </c>
      <c r="E66" s="22" t="s">
        <v>48</v>
      </c>
      <c r="F66" s="22" t="s">
        <v>62</v>
      </c>
      <c r="G66" s="22" t="s">
        <v>13214</v>
      </c>
      <c r="H66" s="22" t="s">
        <v>13214</v>
      </c>
      <c r="I66" s="22" t="s">
        <v>13214</v>
      </c>
      <c r="J66" s="22" t="s">
        <v>13214</v>
      </c>
      <c r="K66" s="22" t="s">
        <v>7</v>
      </c>
      <c r="L66" s="22" t="s">
        <v>7</v>
      </c>
      <c r="M66" s="22" t="s">
        <v>7</v>
      </c>
      <c r="N66" s="22" t="s">
        <v>7</v>
      </c>
      <c r="O66" s="22" t="s">
        <v>7</v>
      </c>
      <c r="P66" s="22" t="s">
        <v>7</v>
      </c>
      <c r="Q66" s="22" t="s">
        <v>13214</v>
      </c>
      <c r="R66" s="22" t="s">
        <v>2041</v>
      </c>
    </row>
    <row r="67" spans="1:18" ht="31.5" x14ac:dyDescent="0.3">
      <c r="A67" s="23" t="s">
        <v>147</v>
      </c>
      <c r="B67" s="22" t="s">
        <v>2068</v>
      </c>
      <c r="C67" s="22">
        <v>17.100000000000001</v>
      </c>
      <c r="D67" s="22" t="s">
        <v>45</v>
      </c>
      <c r="E67" s="22" t="s">
        <v>48</v>
      </c>
      <c r="F67" s="22" t="s">
        <v>62</v>
      </c>
      <c r="G67" s="22" t="s">
        <v>13214</v>
      </c>
      <c r="H67" s="22" t="s">
        <v>13214</v>
      </c>
      <c r="I67" s="22" t="s">
        <v>13214</v>
      </c>
      <c r="J67" s="22" t="s">
        <v>13214</v>
      </c>
      <c r="K67" s="22" t="s">
        <v>7</v>
      </c>
      <c r="L67" s="22" t="s">
        <v>7</v>
      </c>
      <c r="M67" s="22" t="s">
        <v>7</v>
      </c>
      <c r="N67" s="22" t="s">
        <v>7</v>
      </c>
      <c r="O67" s="22" t="s">
        <v>7</v>
      </c>
      <c r="P67" s="22" t="s">
        <v>7</v>
      </c>
      <c r="Q67" s="22" t="s">
        <v>13214</v>
      </c>
      <c r="R67" s="22" t="s">
        <v>2042</v>
      </c>
    </row>
    <row r="68" spans="1:18" ht="42" x14ac:dyDescent="0.3">
      <c r="A68" s="23" t="s">
        <v>148</v>
      </c>
      <c r="B68" s="22" t="s">
        <v>1873</v>
      </c>
      <c r="C68" s="22">
        <v>4.5999999999999996</v>
      </c>
      <c r="D68" s="22" t="s">
        <v>45</v>
      </c>
      <c r="E68" s="22" t="s">
        <v>48</v>
      </c>
      <c r="F68" s="22" t="s">
        <v>62</v>
      </c>
      <c r="G68" s="22" t="s">
        <v>13214</v>
      </c>
      <c r="H68" s="22" t="s">
        <v>13214</v>
      </c>
      <c r="I68" s="22" t="s">
        <v>13214</v>
      </c>
      <c r="J68" s="22" t="s">
        <v>13214</v>
      </c>
      <c r="K68" s="22" t="s">
        <v>7</v>
      </c>
      <c r="L68" s="22" t="s">
        <v>7</v>
      </c>
      <c r="M68" s="22" t="s">
        <v>7</v>
      </c>
      <c r="N68" s="22" t="s">
        <v>7</v>
      </c>
      <c r="O68" s="22" t="s">
        <v>7</v>
      </c>
      <c r="P68" s="22" t="s">
        <v>7</v>
      </c>
      <c r="Q68" s="22" t="s">
        <v>13214</v>
      </c>
      <c r="R68" s="22" t="s">
        <v>1942</v>
      </c>
    </row>
    <row r="69" spans="1:18" ht="31.5" x14ac:dyDescent="0.3">
      <c r="A69" s="23" t="s">
        <v>149</v>
      </c>
      <c r="B69" s="22" t="s">
        <v>1874</v>
      </c>
      <c r="C69" s="22">
        <v>5</v>
      </c>
      <c r="D69" s="22" t="s">
        <v>45</v>
      </c>
      <c r="E69" s="22" t="s">
        <v>48</v>
      </c>
      <c r="F69" s="22" t="s">
        <v>62</v>
      </c>
      <c r="G69" s="22" t="s">
        <v>13214</v>
      </c>
      <c r="H69" s="22" t="s">
        <v>13214</v>
      </c>
      <c r="I69" s="22" t="s">
        <v>13214</v>
      </c>
      <c r="J69" s="22" t="s">
        <v>13214</v>
      </c>
      <c r="K69" s="22" t="s">
        <v>7</v>
      </c>
      <c r="L69" s="22" t="s">
        <v>7</v>
      </c>
      <c r="M69" s="22" t="s">
        <v>7</v>
      </c>
      <c r="N69" s="22" t="s">
        <v>7</v>
      </c>
      <c r="O69" s="22" t="s">
        <v>7</v>
      </c>
      <c r="P69" s="22" t="s">
        <v>7</v>
      </c>
      <c r="Q69" s="22" t="s">
        <v>13214</v>
      </c>
      <c r="R69" s="22" t="s">
        <v>1943</v>
      </c>
    </row>
    <row r="70" spans="1:18" ht="42" x14ac:dyDescent="0.3">
      <c r="A70" s="23" t="s">
        <v>150</v>
      </c>
      <c r="B70" s="22" t="s">
        <v>2054</v>
      </c>
      <c r="C70" s="22">
        <v>20</v>
      </c>
      <c r="D70" s="22" t="s">
        <v>58</v>
      </c>
      <c r="E70" s="22" t="s">
        <v>47</v>
      </c>
      <c r="F70" s="22" t="s">
        <v>62</v>
      </c>
      <c r="G70" s="22" t="s">
        <v>13214</v>
      </c>
      <c r="H70" s="22" t="s">
        <v>13214</v>
      </c>
      <c r="I70" s="22" t="s">
        <v>13214</v>
      </c>
      <c r="J70" s="22" t="s">
        <v>7</v>
      </c>
      <c r="K70" s="22" t="s">
        <v>7</v>
      </c>
      <c r="L70" s="22" t="s">
        <v>7</v>
      </c>
      <c r="M70" s="22" t="s">
        <v>7</v>
      </c>
      <c r="N70" s="22" t="s">
        <v>7</v>
      </c>
      <c r="O70" s="22" t="s">
        <v>7</v>
      </c>
      <c r="P70" s="22" t="s">
        <v>7</v>
      </c>
      <c r="Q70" s="22" t="s">
        <v>13214</v>
      </c>
      <c r="R70" s="22" t="s">
        <v>2043</v>
      </c>
    </row>
    <row r="71" spans="1:18" ht="31.5" x14ac:dyDescent="0.3">
      <c r="A71" s="23" t="s">
        <v>151</v>
      </c>
      <c r="B71" s="22" t="s">
        <v>2055</v>
      </c>
      <c r="C71" s="22">
        <v>1.7</v>
      </c>
      <c r="D71" s="22" t="s">
        <v>45</v>
      </c>
      <c r="E71" s="22" t="s">
        <v>48</v>
      </c>
      <c r="F71" s="22" t="s">
        <v>62</v>
      </c>
      <c r="G71" s="22" t="s">
        <v>13214</v>
      </c>
      <c r="H71" s="22" t="s">
        <v>13214</v>
      </c>
      <c r="I71" s="22" t="s">
        <v>13214</v>
      </c>
      <c r="J71" s="22" t="s">
        <v>13214</v>
      </c>
      <c r="K71" s="22" t="s">
        <v>7</v>
      </c>
      <c r="L71" s="22" t="s">
        <v>7</v>
      </c>
      <c r="M71" s="22" t="s">
        <v>7</v>
      </c>
      <c r="N71" s="22" t="s">
        <v>7</v>
      </c>
      <c r="O71" s="22" t="s">
        <v>7</v>
      </c>
      <c r="P71" s="22" t="s">
        <v>7</v>
      </c>
      <c r="Q71" s="22" t="s">
        <v>13214</v>
      </c>
      <c r="R71" s="22" t="s">
        <v>2044</v>
      </c>
    </row>
    <row r="72" spans="1:18" ht="31.5" x14ac:dyDescent="0.3">
      <c r="A72" s="23" t="s">
        <v>152</v>
      </c>
      <c r="B72" s="22" t="s">
        <v>2056</v>
      </c>
      <c r="C72" s="22">
        <v>2.5</v>
      </c>
      <c r="D72" s="22" t="s">
        <v>45</v>
      </c>
      <c r="E72" s="22" t="s">
        <v>48</v>
      </c>
      <c r="F72" s="22" t="s">
        <v>62</v>
      </c>
      <c r="G72" s="22" t="s">
        <v>13214</v>
      </c>
      <c r="H72" s="22" t="s">
        <v>13214</v>
      </c>
      <c r="I72" s="22" t="s">
        <v>13214</v>
      </c>
      <c r="J72" s="22" t="s">
        <v>13214</v>
      </c>
      <c r="K72" s="22" t="s">
        <v>7</v>
      </c>
      <c r="L72" s="22" t="s">
        <v>7</v>
      </c>
      <c r="M72" s="22" t="s">
        <v>7</v>
      </c>
      <c r="N72" s="22" t="s">
        <v>7</v>
      </c>
      <c r="O72" s="22" t="s">
        <v>7</v>
      </c>
      <c r="P72" s="22" t="s">
        <v>7</v>
      </c>
      <c r="Q72" s="22" t="s">
        <v>13214</v>
      </c>
      <c r="R72" s="22" t="s">
        <v>2045</v>
      </c>
    </row>
    <row r="73" spans="1:18" ht="31.5" x14ac:dyDescent="0.3">
      <c r="A73" s="23" t="s">
        <v>153</v>
      </c>
      <c r="B73" s="22" t="s">
        <v>2057</v>
      </c>
      <c r="C73" s="22">
        <v>4.0999999999999996</v>
      </c>
      <c r="D73" s="22" t="s">
        <v>45</v>
      </c>
      <c r="E73" s="22" t="s">
        <v>48</v>
      </c>
      <c r="F73" s="22" t="s">
        <v>62</v>
      </c>
      <c r="G73" s="22" t="s">
        <v>13214</v>
      </c>
      <c r="H73" s="22" t="s">
        <v>13214</v>
      </c>
      <c r="I73" s="22" t="s">
        <v>13214</v>
      </c>
      <c r="J73" s="22" t="s">
        <v>13214</v>
      </c>
      <c r="K73" s="22" t="s">
        <v>7</v>
      </c>
      <c r="L73" s="22" t="s">
        <v>7</v>
      </c>
      <c r="M73" s="22" t="s">
        <v>7</v>
      </c>
      <c r="N73" s="22" t="s">
        <v>7</v>
      </c>
      <c r="O73" s="22" t="s">
        <v>7</v>
      </c>
      <c r="P73" s="22" t="s">
        <v>7</v>
      </c>
      <c r="Q73" s="22" t="s">
        <v>13214</v>
      </c>
      <c r="R73" s="22" t="s">
        <v>2046</v>
      </c>
    </row>
    <row r="74" spans="1:18" ht="42" x14ac:dyDescent="0.3">
      <c r="A74" s="23" t="s">
        <v>154</v>
      </c>
      <c r="B74" s="22" t="s">
        <v>1875</v>
      </c>
      <c r="C74" s="22">
        <v>7</v>
      </c>
      <c r="D74" s="22" t="s">
        <v>58</v>
      </c>
      <c r="E74" s="22" t="s">
        <v>47</v>
      </c>
      <c r="F74" s="22" t="s">
        <v>62</v>
      </c>
      <c r="G74" s="22" t="s">
        <v>13214</v>
      </c>
      <c r="H74" s="22" t="s">
        <v>13214</v>
      </c>
      <c r="I74" s="22" t="s">
        <v>13214</v>
      </c>
      <c r="J74" s="22" t="s">
        <v>7</v>
      </c>
      <c r="K74" s="22" t="s">
        <v>7</v>
      </c>
      <c r="L74" s="22" t="s">
        <v>7</v>
      </c>
      <c r="M74" s="22" t="s">
        <v>7</v>
      </c>
      <c r="N74" s="22" t="s">
        <v>7</v>
      </c>
      <c r="O74" s="22" t="s">
        <v>7</v>
      </c>
      <c r="P74" s="22" t="s">
        <v>7</v>
      </c>
      <c r="Q74" s="22" t="s">
        <v>13214</v>
      </c>
      <c r="R74" s="22" t="s">
        <v>1944</v>
      </c>
    </row>
    <row r="75" spans="1:18" ht="31.5" x14ac:dyDescent="0.3">
      <c r="A75" s="23" t="s">
        <v>155</v>
      </c>
      <c r="B75" s="22" t="s">
        <v>1876</v>
      </c>
      <c r="C75" s="22">
        <v>1.56</v>
      </c>
      <c r="D75" s="22" t="s">
        <v>45</v>
      </c>
      <c r="E75" s="22" t="s">
        <v>48</v>
      </c>
      <c r="F75" s="22" t="s">
        <v>62</v>
      </c>
      <c r="G75" s="22" t="s">
        <v>13214</v>
      </c>
      <c r="H75" s="22" t="s">
        <v>13214</v>
      </c>
      <c r="I75" s="22" t="s">
        <v>13214</v>
      </c>
      <c r="J75" s="22" t="s">
        <v>13214</v>
      </c>
      <c r="K75" s="22" t="s">
        <v>7</v>
      </c>
      <c r="L75" s="22" t="s">
        <v>7</v>
      </c>
      <c r="M75" s="22" t="s">
        <v>7</v>
      </c>
      <c r="N75" s="22" t="s">
        <v>7</v>
      </c>
      <c r="O75" s="22" t="s">
        <v>7</v>
      </c>
      <c r="P75" s="22" t="s">
        <v>7</v>
      </c>
      <c r="Q75" s="22" t="s">
        <v>13214</v>
      </c>
      <c r="R75" s="22" t="s">
        <v>1945</v>
      </c>
    </row>
    <row r="76" spans="1:18" ht="31.5" x14ac:dyDescent="0.3">
      <c r="A76" s="23" t="s">
        <v>156</v>
      </c>
      <c r="B76" s="22" t="s">
        <v>1877</v>
      </c>
      <c r="C76" s="22">
        <v>14.04</v>
      </c>
      <c r="D76" s="22" t="s">
        <v>45</v>
      </c>
      <c r="E76" s="22" t="s">
        <v>48</v>
      </c>
      <c r="F76" s="22" t="s">
        <v>62</v>
      </c>
      <c r="G76" s="22" t="s">
        <v>13214</v>
      </c>
      <c r="H76" s="22" t="s">
        <v>13214</v>
      </c>
      <c r="I76" s="22" t="s">
        <v>13214</v>
      </c>
      <c r="J76" s="22" t="s">
        <v>13214</v>
      </c>
      <c r="K76" s="22" t="s">
        <v>7</v>
      </c>
      <c r="L76" s="22" t="s">
        <v>7</v>
      </c>
      <c r="M76" s="22" t="s">
        <v>7</v>
      </c>
      <c r="N76" s="22" t="s">
        <v>7</v>
      </c>
      <c r="O76" s="22" t="s">
        <v>7</v>
      </c>
      <c r="P76" s="22" t="s">
        <v>7</v>
      </c>
      <c r="Q76" s="22" t="s">
        <v>13214</v>
      </c>
      <c r="R76" s="22" t="s">
        <v>1946</v>
      </c>
    </row>
    <row r="77" spans="1:18" ht="42" x14ac:dyDescent="0.3">
      <c r="A77" s="23" t="s">
        <v>157</v>
      </c>
      <c r="B77" s="22" t="s">
        <v>1878</v>
      </c>
      <c r="C77" s="22">
        <v>9.1999999999999993</v>
      </c>
      <c r="D77" s="22" t="s">
        <v>45</v>
      </c>
      <c r="E77" s="22" t="s">
        <v>48</v>
      </c>
      <c r="F77" s="22" t="s">
        <v>62</v>
      </c>
      <c r="G77" s="22" t="s">
        <v>13214</v>
      </c>
      <c r="H77" s="22" t="s">
        <v>13214</v>
      </c>
      <c r="I77" s="22" t="s">
        <v>13214</v>
      </c>
      <c r="J77" s="22" t="s">
        <v>13214</v>
      </c>
      <c r="K77" s="22" t="s">
        <v>7</v>
      </c>
      <c r="L77" s="22" t="s">
        <v>7</v>
      </c>
      <c r="M77" s="22" t="s">
        <v>7</v>
      </c>
      <c r="N77" s="22" t="s">
        <v>7</v>
      </c>
      <c r="O77" s="22" t="s">
        <v>7</v>
      </c>
      <c r="P77" s="22" t="s">
        <v>7</v>
      </c>
      <c r="Q77" s="22" t="s">
        <v>13214</v>
      </c>
      <c r="R77" s="22" t="s">
        <v>1947</v>
      </c>
    </row>
    <row r="78" spans="1:18" ht="31.5" x14ac:dyDescent="0.3">
      <c r="A78" s="23" t="s">
        <v>158</v>
      </c>
      <c r="B78" s="22" t="s">
        <v>1879</v>
      </c>
      <c r="C78" s="22">
        <v>9</v>
      </c>
      <c r="D78" s="22" t="s">
        <v>45</v>
      </c>
      <c r="E78" s="22" t="s">
        <v>48</v>
      </c>
      <c r="F78" s="22" t="s">
        <v>62</v>
      </c>
      <c r="G78" s="22" t="s">
        <v>13214</v>
      </c>
      <c r="H78" s="22" t="s">
        <v>13214</v>
      </c>
      <c r="I78" s="22" t="s">
        <v>13214</v>
      </c>
      <c r="J78" s="22" t="s">
        <v>13214</v>
      </c>
      <c r="K78" s="22" t="s">
        <v>7</v>
      </c>
      <c r="L78" s="22" t="s">
        <v>7</v>
      </c>
      <c r="M78" s="22" t="s">
        <v>7</v>
      </c>
      <c r="N78" s="22" t="s">
        <v>7</v>
      </c>
      <c r="O78" s="22" t="s">
        <v>7</v>
      </c>
      <c r="P78" s="22" t="s">
        <v>7</v>
      </c>
      <c r="Q78" s="22" t="s">
        <v>13214</v>
      </c>
      <c r="R78" s="22" t="s">
        <v>1948</v>
      </c>
    </row>
    <row r="79" spans="1:18" ht="42" x14ac:dyDescent="0.3">
      <c r="A79" s="23" t="s">
        <v>159</v>
      </c>
      <c r="B79" s="22" t="s">
        <v>1811</v>
      </c>
      <c r="C79" s="22">
        <v>1</v>
      </c>
      <c r="D79" s="22" t="s">
        <v>58</v>
      </c>
      <c r="E79" s="22" t="s">
        <v>47</v>
      </c>
      <c r="F79" s="22" t="s">
        <v>62</v>
      </c>
      <c r="G79" s="22" t="s">
        <v>13214</v>
      </c>
      <c r="H79" s="22" t="s">
        <v>13214</v>
      </c>
      <c r="I79" s="22" t="s">
        <v>13214</v>
      </c>
      <c r="J79" s="22" t="s">
        <v>7</v>
      </c>
      <c r="K79" s="22" t="s">
        <v>7</v>
      </c>
      <c r="L79" s="22" t="s">
        <v>7</v>
      </c>
      <c r="M79" s="22" t="s">
        <v>7</v>
      </c>
      <c r="N79" s="22" t="s">
        <v>7</v>
      </c>
      <c r="O79" s="22" t="s">
        <v>7</v>
      </c>
      <c r="P79" s="22" t="s">
        <v>7</v>
      </c>
      <c r="Q79" s="22" t="s">
        <v>13214</v>
      </c>
      <c r="R79" s="22" t="s">
        <v>1820</v>
      </c>
    </row>
    <row r="80" spans="1:18" ht="31.5" x14ac:dyDescent="0.3">
      <c r="A80" s="23" t="s">
        <v>160</v>
      </c>
      <c r="B80" s="22" t="s">
        <v>1783</v>
      </c>
      <c r="C80" s="22">
        <v>21.5</v>
      </c>
      <c r="D80" s="22" t="s">
        <v>45</v>
      </c>
      <c r="E80" s="22" t="s">
        <v>48</v>
      </c>
      <c r="F80" s="22" t="s">
        <v>62</v>
      </c>
      <c r="G80" s="22" t="s">
        <v>13214</v>
      </c>
      <c r="H80" s="22" t="s">
        <v>13214</v>
      </c>
      <c r="I80" s="22" t="s">
        <v>13214</v>
      </c>
      <c r="J80" s="22" t="s">
        <v>13214</v>
      </c>
      <c r="K80" s="22" t="s">
        <v>7</v>
      </c>
      <c r="L80" s="22" t="s">
        <v>7</v>
      </c>
      <c r="M80" s="22" t="s">
        <v>7</v>
      </c>
      <c r="N80" s="22" t="s">
        <v>7</v>
      </c>
      <c r="O80" s="22" t="s">
        <v>7</v>
      </c>
      <c r="P80" s="22" t="s">
        <v>7</v>
      </c>
      <c r="Q80" s="22" t="s">
        <v>13214</v>
      </c>
      <c r="R80" s="22" t="s">
        <v>1789</v>
      </c>
    </row>
    <row r="81" spans="1:18" ht="42" x14ac:dyDescent="0.3">
      <c r="A81" s="23" t="s">
        <v>161</v>
      </c>
      <c r="B81" s="22" t="s">
        <v>1880</v>
      </c>
      <c r="C81" s="22">
        <v>5</v>
      </c>
      <c r="D81" s="22" t="s">
        <v>58</v>
      </c>
      <c r="E81" s="22" t="s">
        <v>47</v>
      </c>
      <c r="F81" s="22" t="s">
        <v>62</v>
      </c>
      <c r="G81" s="22" t="s">
        <v>13214</v>
      </c>
      <c r="H81" s="22" t="s">
        <v>13214</v>
      </c>
      <c r="I81" s="22" t="s">
        <v>13214</v>
      </c>
      <c r="J81" s="22" t="s">
        <v>7</v>
      </c>
      <c r="K81" s="22" t="s">
        <v>7</v>
      </c>
      <c r="L81" s="22" t="s">
        <v>7</v>
      </c>
      <c r="M81" s="22" t="s">
        <v>7</v>
      </c>
      <c r="N81" s="22" t="s">
        <v>7</v>
      </c>
      <c r="O81" s="22" t="s">
        <v>7</v>
      </c>
      <c r="P81" s="22" t="s">
        <v>7</v>
      </c>
      <c r="Q81" s="22" t="s">
        <v>13214</v>
      </c>
      <c r="R81" s="22" t="s">
        <v>1949</v>
      </c>
    </row>
    <row r="82" spans="1:18" ht="31.5" x14ac:dyDescent="0.3">
      <c r="A82" s="23" t="s">
        <v>162</v>
      </c>
      <c r="B82" s="22" t="s">
        <v>1881</v>
      </c>
      <c r="C82" s="22">
        <v>6.8</v>
      </c>
      <c r="D82" s="22" t="s">
        <v>45</v>
      </c>
      <c r="E82" s="22" t="s">
        <v>48</v>
      </c>
      <c r="F82" s="22" t="s">
        <v>62</v>
      </c>
      <c r="G82" s="22" t="s">
        <v>13214</v>
      </c>
      <c r="H82" s="22" t="s">
        <v>13214</v>
      </c>
      <c r="I82" s="22" t="s">
        <v>13214</v>
      </c>
      <c r="J82" s="22" t="s">
        <v>13214</v>
      </c>
      <c r="K82" s="22" t="s">
        <v>7</v>
      </c>
      <c r="L82" s="22" t="s">
        <v>7</v>
      </c>
      <c r="M82" s="22" t="s">
        <v>7</v>
      </c>
      <c r="N82" s="22" t="s">
        <v>7</v>
      </c>
      <c r="O82" s="22" t="s">
        <v>7</v>
      </c>
      <c r="P82" s="22" t="s">
        <v>7</v>
      </c>
      <c r="Q82" s="22" t="s">
        <v>13214</v>
      </c>
      <c r="R82" s="22" t="s">
        <v>1950</v>
      </c>
    </row>
    <row r="83" spans="1:18" ht="52.5" x14ac:dyDescent="0.3">
      <c r="A83" s="23" t="s">
        <v>163</v>
      </c>
      <c r="B83" s="22" t="s">
        <v>1882</v>
      </c>
      <c r="C83" s="22">
        <v>7</v>
      </c>
      <c r="D83" s="22" t="s">
        <v>58</v>
      </c>
      <c r="E83" s="22" t="s">
        <v>47</v>
      </c>
      <c r="F83" s="22" t="s">
        <v>62</v>
      </c>
      <c r="G83" s="22" t="s">
        <v>13214</v>
      </c>
      <c r="H83" s="22" t="s">
        <v>13214</v>
      </c>
      <c r="I83" s="22" t="s">
        <v>13214</v>
      </c>
      <c r="J83" s="22" t="s">
        <v>7</v>
      </c>
      <c r="K83" s="22" t="s">
        <v>7</v>
      </c>
      <c r="L83" s="22" t="s">
        <v>7</v>
      </c>
      <c r="M83" s="22" t="s">
        <v>7</v>
      </c>
      <c r="N83" s="22" t="s">
        <v>7</v>
      </c>
      <c r="O83" s="22" t="s">
        <v>7</v>
      </c>
      <c r="P83" s="22" t="s">
        <v>7</v>
      </c>
      <c r="Q83" s="22" t="s">
        <v>13214</v>
      </c>
      <c r="R83" s="22" t="s">
        <v>1951</v>
      </c>
    </row>
    <row r="84" spans="1:18" ht="31.5" x14ac:dyDescent="0.3">
      <c r="A84" s="23" t="s">
        <v>164</v>
      </c>
      <c r="B84" s="22" t="s">
        <v>1883</v>
      </c>
      <c r="C84" s="22">
        <v>2.08</v>
      </c>
      <c r="D84" s="22" t="s">
        <v>45</v>
      </c>
      <c r="E84" s="22" t="s">
        <v>47</v>
      </c>
      <c r="F84" s="22" t="s">
        <v>62</v>
      </c>
      <c r="G84" s="22" t="s">
        <v>13214</v>
      </c>
      <c r="H84" s="22" t="s">
        <v>13214</v>
      </c>
      <c r="I84" s="22" t="s">
        <v>13214</v>
      </c>
      <c r="J84" s="22" t="s">
        <v>7</v>
      </c>
      <c r="K84" s="22" t="s">
        <v>7</v>
      </c>
      <c r="L84" s="22" t="s">
        <v>7</v>
      </c>
      <c r="M84" s="22" t="s">
        <v>7</v>
      </c>
      <c r="N84" s="22" t="s">
        <v>7</v>
      </c>
      <c r="O84" s="22" t="s">
        <v>7</v>
      </c>
      <c r="P84" s="22" t="s">
        <v>7</v>
      </c>
      <c r="Q84" s="22" t="s">
        <v>13214</v>
      </c>
      <c r="R84" s="22" t="s">
        <v>1952</v>
      </c>
    </row>
    <row r="85" spans="1:18" ht="31.5" x14ac:dyDescent="0.3">
      <c r="A85" s="23" t="s">
        <v>165</v>
      </c>
      <c r="B85" s="22" t="s">
        <v>1884</v>
      </c>
      <c r="C85" s="22">
        <v>1</v>
      </c>
      <c r="D85" s="22" t="s">
        <v>45</v>
      </c>
      <c r="E85" s="22" t="s">
        <v>47</v>
      </c>
      <c r="F85" s="22" t="s">
        <v>62</v>
      </c>
      <c r="G85" s="22" t="s">
        <v>13214</v>
      </c>
      <c r="H85" s="22" t="s">
        <v>13214</v>
      </c>
      <c r="I85" s="22" t="s">
        <v>13214</v>
      </c>
      <c r="J85" s="22" t="s">
        <v>7</v>
      </c>
      <c r="K85" s="22" t="s">
        <v>7</v>
      </c>
      <c r="L85" s="22" t="s">
        <v>7</v>
      </c>
      <c r="M85" s="22" t="s">
        <v>7</v>
      </c>
      <c r="N85" s="22" t="s">
        <v>7</v>
      </c>
      <c r="O85" s="22" t="s">
        <v>7</v>
      </c>
      <c r="P85" s="22" t="s">
        <v>7</v>
      </c>
      <c r="Q85" s="22" t="s">
        <v>13214</v>
      </c>
      <c r="R85" s="22" t="s">
        <v>1953</v>
      </c>
    </row>
    <row r="86" spans="1:18" ht="63" x14ac:dyDescent="0.3">
      <c r="A86" s="23" t="s">
        <v>166</v>
      </c>
      <c r="B86" s="22" t="s">
        <v>1885</v>
      </c>
      <c r="C86" s="22">
        <v>20</v>
      </c>
      <c r="D86" s="22" t="s">
        <v>58</v>
      </c>
      <c r="E86" s="22" t="s">
        <v>47</v>
      </c>
      <c r="F86" s="22" t="s">
        <v>62</v>
      </c>
      <c r="G86" s="22" t="s">
        <v>13214</v>
      </c>
      <c r="H86" s="22" t="s">
        <v>13214</v>
      </c>
      <c r="I86" s="22" t="s">
        <v>13214</v>
      </c>
      <c r="J86" s="22" t="s">
        <v>7</v>
      </c>
      <c r="K86" s="22" t="s">
        <v>7</v>
      </c>
      <c r="L86" s="22" t="s">
        <v>7</v>
      </c>
      <c r="M86" s="22" t="s">
        <v>7</v>
      </c>
      <c r="N86" s="22" t="s">
        <v>7</v>
      </c>
      <c r="O86" s="22" t="s">
        <v>7</v>
      </c>
      <c r="P86" s="22" t="s">
        <v>7</v>
      </c>
      <c r="Q86" s="22" t="s">
        <v>13214</v>
      </c>
      <c r="R86" s="22" t="s">
        <v>1954</v>
      </c>
    </row>
    <row r="87" spans="1:18" ht="31.5" x14ac:dyDescent="0.3">
      <c r="A87" s="23" t="s">
        <v>167</v>
      </c>
      <c r="B87" s="22" t="s">
        <v>1797</v>
      </c>
      <c r="C87" s="22">
        <v>6.8</v>
      </c>
      <c r="D87" s="22" t="s">
        <v>45</v>
      </c>
      <c r="E87" s="22" t="s">
        <v>48</v>
      </c>
      <c r="F87" s="22" t="s">
        <v>62</v>
      </c>
      <c r="G87" s="22" t="s">
        <v>13214</v>
      </c>
      <c r="H87" s="22" t="s">
        <v>13214</v>
      </c>
      <c r="I87" s="22" t="s">
        <v>13214</v>
      </c>
      <c r="J87" s="22" t="s">
        <v>13214</v>
      </c>
      <c r="K87" s="22" t="s">
        <v>7</v>
      </c>
      <c r="L87" s="22" t="s">
        <v>7</v>
      </c>
      <c r="M87" s="22" t="s">
        <v>7</v>
      </c>
      <c r="N87" s="22" t="s">
        <v>7</v>
      </c>
      <c r="O87" s="22" t="s">
        <v>7</v>
      </c>
      <c r="P87" s="22" t="s">
        <v>7</v>
      </c>
      <c r="Q87" s="22" t="s">
        <v>13214</v>
      </c>
      <c r="R87" s="22" t="s">
        <v>1802</v>
      </c>
    </row>
    <row r="88" spans="1:18" ht="31.5" x14ac:dyDescent="0.3">
      <c r="A88" s="23" t="s">
        <v>168</v>
      </c>
      <c r="B88" s="22" t="s">
        <v>1778</v>
      </c>
      <c r="C88" s="22">
        <v>1.4</v>
      </c>
      <c r="D88" s="22" t="s">
        <v>45</v>
      </c>
      <c r="E88" s="22" t="s">
        <v>48</v>
      </c>
      <c r="F88" s="22" t="s">
        <v>62</v>
      </c>
      <c r="G88" s="22" t="s">
        <v>13214</v>
      </c>
      <c r="H88" s="22" t="s">
        <v>13214</v>
      </c>
      <c r="I88" s="22" t="s">
        <v>13214</v>
      </c>
      <c r="J88" s="22" t="s">
        <v>13214</v>
      </c>
      <c r="K88" s="22" t="s">
        <v>7</v>
      </c>
      <c r="L88" s="22" t="s">
        <v>7</v>
      </c>
      <c r="M88" s="22" t="s">
        <v>7</v>
      </c>
      <c r="N88" s="22" t="s">
        <v>7</v>
      </c>
      <c r="O88" s="22" t="s">
        <v>7</v>
      </c>
      <c r="P88" s="22" t="s">
        <v>7</v>
      </c>
      <c r="Q88" s="22" t="s">
        <v>13214</v>
      </c>
      <c r="R88" s="22" t="s">
        <v>1779</v>
      </c>
    </row>
    <row r="89" spans="1:18" ht="42" x14ac:dyDescent="0.3">
      <c r="A89" s="23" t="s">
        <v>169</v>
      </c>
      <c r="B89" s="22" t="s">
        <v>1886</v>
      </c>
      <c r="C89" s="22">
        <v>3</v>
      </c>
      <c r="D89" s="22" t="s">
        <v>58</v>
      </c>
      <c r="E89" s="22" t="s">
        <v>47</v>
      </c>
      <c r="F89" s="22" t="s">
        <v>62</v>
      </c>
      <c r="G89" s="22" t="s">
        <v>13214</v>
      </c>
      <c r="H89" s="22" t="s">
        <v>13214</v>
      </c>
      <c r="I89" s="22" t="s">
        <v>13214</v>
      </c>
      <c r="J89" s="22" t="s">
        <v>7</v>
      </c>
      <c r="K89" s="22" t="s">
        <v>7</v>
      </c>
      <c r="L89" s="22" t="s">
        <v>7</v>
      </c>
      <c r="M89" s="22" t="s">
        <v>7</v>
      </c>
      <c r="N89" s="22" t="s">
        <v>7</v>
      </c>
      <c r="O89" s="22" t="s">
        <v>7</v>
      </c>
      <c r="P89" s="22" t="s">
        <v>7</v>
      </c>
      <c r="Q89" s="22" t="s">
        <v>13214</v>
      </c>
      <c r="R89" s="22" t="s">
        <v>1955</v>
      </c>
    </row>
    <row r="90" spans="1:18" ht="31.5" x14ac:dyDescent="0.3">
      <c r="A90" s="23" t="s">
        <v>170</v>
      </c>
      <c r="B90" s="22" t="s">
        <v>1887</v>
      </c>
      <c r="C90" s="22">
        <v>2.2000000000000002</v>
      </c>
      <c r="D90" s="22" t="s">
        <v>45</v>
      </c>
      <c r="E90" s="22" t="s">
        <v>48</v>
      </c>
      <c r="F90" s="22" t="s">
        <v>62</v>
      </c>
      <c r="G90" s="22" t="s">
        <v>13214</v>
      </c>
      <c r="H90" s="22" t="s">
        <v>13214</v>
      </c>
      <c r="I90" s="22" t="s">
        <v>13214</v>
      </c>
      <c r="J90" s="22" t="s">
        <v>13214</v>
      </c>
      <c r="K90" s="22" t="s">
        <v>7</v>
      </c>
      <c r="L90" s="22" t="s">
        <v>7</v>
      </c>
      <c r="M90" s="22" t="s">
        <v>7</v>
      </c>
      <c r="N90" s="22" t="s">
        <v>7</v>
      </c>
      <c r="O90" s="22" t="s">
        <v>7</v>
      </c>
      <c r="P90" s="22" t="s">
        <v>7</v>
      </c>
      <c r="Q90" s="22" t="s">
        <v>13214</v>
      </c>
      <c r="R90" s="22" t="s">
        <v>1956</v>
      </c>
    </row>
    <row r="91" spans="1:18" ht="42" x14ac:dyDescent="0.3">
      <c r="A91" s="23" t="s">
        <v>171</v>
      </c>
      <c r="B91" s="22" t="s">
        <v>1888</v>
      </c>
      <c r="C91" s="22">
        <v>7</v>
      </c>
      <c r="D91" s="22" t="s">
        <v>58</v>
      </c>
      <c r="E91" s="22" t="s">
        <v>47</v>
      </c>
      <c r="F91" s="22" t="s">
        <v>62</v>
      </c>
      <c r="G91" s="22" t="s">
        <v>13214</v>
      </c>
      <c r="H91" s="22" t="s">
        <v>13214</v>
      </c>
      <c r="I91" s="22" t="s">
        <v>13214</v>
      </c>
      <c r="J91" s="22" t="s">
        <v>7</v>
      </c>
      <c r="K91" s="22" t="s">
        <v>7</v>
      </c>
      <c r="L91" s="22" t="s">
        <v>7</v>
      </c>
      <c r="M91" s="22" t="s">
        <v>7</v>
      </c>
      <c r="N91" s="22" t="s">
        <v>7</v>
      </c>
      <c r="O91" s="22" t="s">
        <v>7</v>
      </c>
      <c r="P91" s="22" t="s">
        <v>7</v>
      </c>
      <c r="Q91" s="22" t="s">
        <v>13214</v>
      </c>
      <c r="R91" s="22" t="s">
        <v>1957</v>
      </c>
    </row>
    <row r="92" spans="1:18" ht="31.5" x14ac:dyDescent="0.3">
      <c r="A92" s="23" t="s">
        <v>172</v>
      </c>
      <c r="B92" s="22" t="s">
        <v>1889</v>
      </c>
      <c r="C92" s="22">
        <v>2.8</v>
      </c>
      <c r="D92" s="22" t="s">
        <v>45</v>
      </c>
      <c r="E92" s="22" t="s">
        <v>48</v>
      </c>
      <c r="F92" s="22" t="s">
        <v>62</v>
      </c>
      <c r="G92" s="22" t="s">
        <v>13214</v>
      </c>
      <c r="H92" s="22" t="s">
        <v>13214</v>
      </c>
      <c r="I92" s="22" t="s">
        <v>13214</v>
      </c>
      <c r="J92" s="22" t="s">
        <v>13214</v>
      </c>
      <c r="K92" s="22" t="s">
        <v>7</v>
      </c>
      <c r="L92" s="22" t="s">
        <v>7</v>
      </c>
      <c r="M92" s="22" t="s">
        <v>7</v>
      </c>
      <c r="N92" s="22" t="s">
        <v>7</v>
      </c>
      <c r="O92" s="22" t="s">
        <v>7</v>
      </c>
      <c r="P92" s="22" t="s">
        <v>7</v>
      </c>
      <c r="Q92" s="22" t="s">
        <v>13214</v>
      </c>
      <c r="R92" s="22" t="s">
        <v>1958</v>
      </c>
    </row>
    <row r="93" spans="1:18" ht="52.5" x14ac:dyDescent="0.3">
      <c r="A93" s="23" t="s">
        <v>173</v>
      </c>
      <c r="B93" s="22" t="s">
        <v>1890</v>
      </c>
      <c r="C93" s="22">
        <v>28</v>
      </c>
      <c r="D93" s="22" t="s">
        <v>58</v>
      </c>
      <c r="E93" s="22" t="s">
        <v>47</v>
      </c>
      <c r="F93" s="22" t="s">
        <v>62</v>
      </c>
      <c r="G93" s="22" t="s">
        <v>13214</v>
      </c>
      <c r="H93" s="22" t="s">
        <v>13214</v>
      </c>
      <c r="I93" s="22" t="s">
        <v>13214</v>
      </c>
      <c r="J93" s="22" t="s">
        <v>7</v>
      </c>
      <c r="K93" s="22" t="s">
        <v>7</v>
      </c>
      <c r="L93" s="22" t="s">
        <v>7</v>
      </c>
      <c r="M93" s="22" t="s">
        <v>7</v>
      </c>
      <c r="N93" s="22" t="s">
        <v>7</v>
      </c>
      <c r="O93" s="22" t="s">
        <v>7</v>
      </c>
      <c r="P93" s="22" t="s">
        <v>7</v>
      </c>
      <c r="Q93" s="22" t="s">
        <v>13214</v>
      </c>
      <c r="R93" s="22" t="s">
        <v>1959</v>
      </c>
    </row>
    <row r="94" spans="1:18" ht="31.5" x14ac:dyDescent="0.3">
      <c r="A94" s="23" t="s">
        <v>174</v>
      </c>
      <c r="B94" s="22" t="s">
        <v>1891</v>
      </c>
      <c r="C94" s="22">
        <v>8.3000000000000007</v>
      </c>
      <c r="D94" s="22" t="s">
        <v>45</v>
      </c>
      <c r="E94" s="22" t="s">
        <v>48</v>
      </c>
      <c r="F94" s="22" t="s">
        <v>62</v>
      </c>
      <c r="G94" s="22" t="s">
        <v>13214</v>
      </c>
      <c r="H94" s="22" t="s">
        <v>13214</v>
      </c>
      <c r="I94" s="22" t="s">
        <v>13214</v>
      </c>
      <c r="J94" s="22" t="s">
        <v>13214</v>
      </c>
      <c r="K94" s="22" t="s">
        <v>7</v>
      </c>
      <c r="L94" s="22" t="s">
        <v>7</v>
      </c>
      <c r="M94" s="22" t="s">
        <v>7</v>
      </c>
      <c r="N94" s="22" t="s">
        <v>7</v>
      </c>
      <c r="O94" s="22" t="s">
        <v>7</v>
      </c>
      <c r="P94" s="22" t="s">
        <v>7</v>
      </c>
      <c r="Q94" s="22" t="s">
        <v>13214</v>
      </c>
      <c r="R94" s="22" t="s">
        <v>1960</v>
      </c>
    </row>
    <row r="95" spans="1:18" ht="31.5" x14ac:dyDescent="0.3">
      <c r="A95" s="23" t="s">
        <v>175</v>
      </c>
      <c r="B95" s="22" t="s">
        <v>1784</v>
      </c>
      <c r="C95" s="22">
        <v>14</v>
      </c>
      <c r="D95" s="22" t="s">
        <v>45</v>
      </c>
      <c r="E95" s="22" t="s">
        <v>48</v>
      </c>
      <c r="F95" s="22" t="s">
        <v>62</v>
      </c>
      <c r="G95" s="22" t="s">
        <v>13214</v>
      </c>
      <c r="H95" s="22" t="s">
        <v>13214</v>
      </c>
      <c r="I95" s="22" t="s">
        <v>13214</v>
      </c>
      <c r="J95" s="22" t="s">
        <v>13214</v>
      </c>
      <c r="K95" s="22" t="s">
        <v>7</v>
      </c>
      <c r="L95" s="22" t="s">
        <v>7</v>
      </c>
      <c r="M95" s="22" t="s">
        <v>7</v>
      </c>
      <c r="N95" s="22" t="s">
        <v>7</v>
      </c>
      <c r="O95" s="22" t="s">
        <v>7</v>
      </c>
      <c r="P95" s="22" t="s">
        <v>7</v>
      </c>
      <c r="Q95" s="22" t="s">
        <v>13214</v>
      </c>
      <c r="R95" s="22" t="s">
        <v>1790</v>
      </c>
    </row>
    <row r="96" spans="1:18" ht="31.5" x14ac:dyDescent="0.3">
      <c r="A96" s="23" t="s">
        <v>176</v>
      </c>
      <c r="B96" s="22" t="s">
        <v>2058</v>
      </c>
      <c r="C96" s="22">
        <v>1</v>
      </c>
      <c r="D96" s="22" t="s">
        <v>45</v>
      </c>
      <c r="E96" s="22" t="s">
        <v>48</v>
      </c>
      <c r="F96" s="22" t="s">
        <v>62</v>
      </c>
      <c r="G96" s="22" t="s">
        <v>13214</v>
      </c>
      <c r="H96" s="22" t="s">
        <v>13214</v>
      </c>
      <c r="I96" s="22" t="s">
        <v>13214</v>
      </c>
      <c r="J96" s="22" t="s">
        <v>13214</v>
      </c>
      <c r="K96" s="22" t="s">
        <v>7</v>
      </c>
      <c r="L96" s="22" t="s">
        <v>7</v>
      </c>
      <c r="M96" s="22" t="s">
        <v>7</v>
      </c>
      <c r="N96" s="22" t="s">
        <v>7</v>
      </c>
      <c r="O96" s="22" t="s">
        <v>7</v>
      </c>
      <c r="P96" s="22" t="s">
        <v>7</v>
      </c>
      <c r="Q96" s="22" t="s">
        <v>13214</v>
      </c>
      <c r="R96" s="22" t="s">
        <v>2047</v>
      </c>
    </row>
    <row r="97" spans="1:18" ht="31.5" x14ac:dyDescent="0.3">
      <c r="A97" s="23" t="s">
        <v>177</v>
      </c>
      <c r="B97" s="22" t="s">
        <v>2078</v>
      </c>
      <c r="C97" s="22">
        <v>0.56999999999999995</v>
      </c>
      <c r="D97" s="22" t="s">
        <v>45</v>
      </c>
      <c r="E97" s="22" t="s">
        <v>48</v>
      </c>
      <c r="F97" s="22" t="s">
        <v>62</v>
      </c>
      <c r="G97" s="22" t="s">
        <v>13214</v>
      </c>
      <c r="H97" s="22" t="s">
        <v>13214</v>
      </c>
      <c r="I97" s="22" t="s">
        <v>13214</v>
      </c>
      <c r="J97" s="22" t="s">
        <v>13214</v>
      </c>
      <c r="K97" s="22" t="s">
        <v>7</v>
      </c>
      <c r="L97" s="22" t="s">
        <v>7</v>
      </c>
      <c r="M97" s="22" t="s">
        <v>7</v>
      </c>
      <c r="N97" s="22" t="s">
        <v>7</v>
      </c>
      <c r="O97" s="22" t="s">
        <v>7</v>
      </c>
      <c r="P97" s="22" t="s">
        <v>7</v>
      </c>
      <c r="Q97" s="22" t="s">
        <v>13214</v>
      </c>
      <c r="R97" s="22" t="s">
        <v>2079</v>
      </c>
    </row>
    <row r="98" spans="1:18" ht="31.5" x14ac:dyDescent="0.3">
      <c r="A98" s="23" t="s">
        <v>178</v>
      </c>
      <c r="B98" s="22" t="s">
        <v>1785</v>
      </c>
      <c r="C98" s="22">
        <v>1</v>
      </c>
      <c r="D98" s="22" t="s">
        <v>45</v>
      </c>
      <c r="E98" s="22" t="s">
        <v>48</v>
      </c>
      <c r="F98" s="22" t="s">
        <v>62</v>
      </c>
      <c r="G98" s="22" t="s">
        <v>13214</v>
      </c>
      <c r="H98" s="22" t="s">
        <v>13214</v>
      </c>
      <c r="I98" s="22" t="s">
        <v>13214</v>
      </c>
      <c r="J98" s="22" t="s">
        <v>13214</v>
      </c>
      <c r="K98" s="22" t="s">
        <v>7</v>
      </c>
      <c r="L98" s="22" t="s">
        <v>7</v>
      </c>
      <c r="M98" s="22" t="s">
        <v>7</v>
      </c>
      <c r="N98" s="22" t="s">
        <v>7</v>
      </c>
      <c r="O98" s="22" t="s">
        <v>7</v>
      </c>
      <c r="P98" s="22" t="s">
        <v>7</v>
      </c>
      <c r="Q98" s="22" t="s">
        <v>13214</v>
      </c>
      <c r="R98" s="22" t="s">
        <v>1791</v>
      </c>
    </row>
    <row r="99" spans="1:18" ht="31.5" x14ac:dyDescent="0.3">
      <c r="A99" s="23" t="s">
        <v>179</v>
      </c>
      <c r="B99" s="22" t="s">
        <v>1786</v>
      </c>
      <c r="C99" s="22">
        <v>0.98</v>
      </c>
      <c r="D99" s="22" t="s">
        <v>45</v>
      </c>
      <c r="E99" s="22" t="s">
        <v>48</v>
      </c>
      <c r="F99" s="22" t="s">
        <v>62</v>
      </c>
      <c r="G99" s="22" t="s">
        <v>13214</v>
      </c>
      <c r="H99" s="22" t="s">
        <v>13214</v>
      </c>
      <c r="I99" s="22" t="s">
        <v>13214</v>
      </c>
      <c r="J99" s="22" t="s">
        <v>13214</v>
      </c>
      <c r="K99" s="22" t="s">
        <v>7</v>
      </c>
      <c r="L99" s="22" t="s">
        <v>7</v>
      </c>
      <c r="M99" s="22" t="s">
        <v>7</v>
      </c>
      <c r="N99" s="22" t="s">
        <v>7</v>
      </c>
      <c r="O99" s="22" t="s">
        <v>7</v>
      </c>
      <c r="P99" s="22" t="s">
        <v>7</v>
      </c>
      <c r="Q99" s="22" t="s">
        <v>13214</v>
      </c>
      <c r="R99" s="22" t="s">
        <v>1792</v>
      </c>
    </row>
    <row r="100" spans="1:18" ht="31.5" x14ac:dyDescent="0.3">
      <c r="A100" s="23" t="s">
        <v>180</v>
      </c>
      <c r="B100" s="22" t="s">
        <v>2059</v>
      </c>
      <c r="C100" s="22">
        <v>1</v>
      </c>
      <c r="D100" s="22" t="s">
        <v>45</v>
      </c>
      <c r="E100" s="22" t="s">
        <v>48</v>
      </c>
      <c r="F100" s="22" t="s">
        <v>62</v>
      </c>
      <c r="G100" s="22" t="s">
        <v>13214</v>
      </c>
      <c r="H100" s="22" t="s">
        <v>13214</v>
      </c>
      <c r="I100" s="22" t="s">
        <v>13214</v>
      </c>
      <c r="J100" s="22" t="s">
        <v>13214</v>
      </c>
      <c r="K100" s="22" t="s">
        <v>7</v>
      </c>
      <c r="L100" s="22" t="s">
        <v>7</v>
      </c>
      <c r="M100" s="22" t="s">
        <v>7</v>
      </c>
      <c r="N100" s="22" t="s">
        <v>7</v>
      </c>
      <c r="O100" s="22" t="s">
        <v>7</v>
      </c>
      <c r="P100" s="22" t="s">
        <v>7</v>
      </c>
      <c r="Q100" s="22" t="s">
        <v>13214</v>
      </c>
      <c r="R100" s="22" t="s">
        <v>2048</v>
      </c>
    </row>
    <row r="101" spans="1:18" ht="31.5" x14ac:dyDescent="0.3">
      <c r="A101" s="23" t="s">
        <v>181</v>
      </c>
      <c r="B101" s="22" t="s">
        <v>2060</v>
      </c>
      <c r="C101" s="22">
        <v>3.2</v>
      </c>
      <c r="D101" s="22" t="s">
        <v>45</v>
      </c>
      <c r="E101" s="22" t="s">
        <v>48</v>
      </c>
      <c r="F101" s="22" t="s">
        <v>62</v>
      </c>
      <c r="G101" s="22" t="s">
        <v>13214</v>
      </c>
      <c r="H101" s="22" t="s">
        <v>13214</v>
      </c>
      <c r="I101" s="22" t="s">
        <v>13214</v>
      </c>
      <c r="J101" s="22" t="s">
        <v>13214</v>
      </c>
      <c r="K101" s="22" t="s">
        <v>7</v>
      </c>
      <c r="L101" s="22" t="s">
        <v>7</v>
      </c>
      <c r="M101" s="22" t="s">
        <v>7</v>
      </c>
      <c r="N101" s="22" t="s">
        <v>7</v>
      </c>
      <c r="O101" s="22" t="s">
        <v>7</v>
      </c>
      <c r="P101" s="22" t="s">
        <v>7</v>
      </c>
      <c r="Q101" s="22" t="s">
        <v>13214</v>
      </c>
      <c r="R101" s="22" t="s">
        <v>2049</v>
      </c>
    </row>
    <row r="102" spans="1:18" ht="31.5" x14ac:dyDescent="0.3">
      <c r="A102" s="23" t="s">
        <v>182</v>
      </c>
      <c r="B102" s="22" t="s">
        <v>1892</v>
      </c>
      <c r="C102" s="22">
        <v>1</v>
      </c>
      <c r="D102" s="22" t="s">
        <v>45</v>
      </c>
      <c r="E102" s="22" t="s">
        <v>48</v>
      </c>
      <c r="F102" s="22" t="s">
        <v>62</v>
      </c>
      <c r="G102" s="22" t="s">
        <v>13214</v>
      </c>
      <c r="H102" s="22" t="s">
        <v>13214</v>
      </c>
      <c r="I102" s="22" t="s">
        <v>13214</v>
      </c>
      <c r="J102" s="22" t="s">
        <v>13214</v>
      </c>
      <c r="K102" s="22" t="s">
        <v>7</v>
      </c>
      <c r="L102" s="22" t="s">
        <v>7</v>
      </c>
      <c r="M102" s="22" t="s">
        <v>7</v>
      </c>
      <c r="N102" s="22" t="s">
        <v>7</v>
      </c>
      <c r="O102" s="22" t="s">
        <v>7</v>
      </c>
      <c r="P102" s="22" t="s">
        <v>7</v>
      </c>
      <c r="Q102" s="22" t="s">
        <v>13214</v>
      </c>
      <c r="R102" s="22" t="s">
        <v>1961</v>
      </c>
    </row>
    <row r="103" spans="1:18" ht="31.5" x14ac:dyDescent="0.3">
      <c r="A103" s="23" t="s">
        <v>183</v>
      </c>
      <c r="B103" s="22" t="s">
        <v>1893</v>
      </c>
      <c r="C103" s="22">
        <v>5.2</v>
      </c>
      <c r="D103" s="22" t="s">
        <v>45</v>
      </c>
      <c r="E103" s="22" t="s">
        <v>48</v>
      </c>
      <c r="F103" s="22" t="s">
        <v>62</v>
      </c>
      <c r="G103" s="22" t="s">
        <v>13214</v>
      </c>
      <c r="H103" s="22" t="s">
        <v>13214</v>
      </c>
      <c r="I103" s="22" t="s">
        <v>13214</v>
      </c>
      <c r="J103" s="22" t="s">
        <v>13214</v>
      </c>
      <c r="K103" s="22" t="s">
        <v>7</v>
      </c>
      <c r="L103" s="22" t="s">
        <v>7</v>
      </c>
      <c r="M103" s="22" t="s">
        <v>7</v>
      </c>
      <c r="N103" s="22" t="s">
        <v>7</v>
      </c>
      <c r="O103" s="22" t="s">
        <v>7</v>
      </c>
      <c r="P103" s="22" t="s">
        <v>7</v>
      </c>
      <c r="Q103" s="22" t="s">
        <v>13214</v>
      </c>
      <c r="R103" s="22" t="s">
        <v>1962</v>
      </c>
    </row>
    <row r="104" spans="1:18" ht="31.5" x14ac:dyDescent="0.3">
      <c r="A104" s="23" t="s">
        <v>184</v>
      </c>
      <c r="B104" s="22" t="s">
        <v>2061</v>
      </c>
      <c r="C104" s="22">
        <v>1</v>
      </c>
      <c r="D104" s="22" t="s">
        <v>45</v>
      </c>
      <c r="E104" s="22" t="s">
        <v>48</v>
      </c>
      <c r="F104" s="22" t="s">
        <v>62</v>
      </c>
      <c r="G104" s="22" t="s">
        <v>13214</v>
      </c>
      <c r="H104" s="22" t="s">
        <v>13214</v>
      </c>
      <c r="I104" s="22" t="s">
        <v>13214</v>
      </c>
      <c r="J104" s="22" t="s">
        <v>13214</v>
      </c>
      <c r="K104" s="22" t="s">
        <v>7</v>
      </c>
      <c r="L104" s="22" t="s">
        <v>7</v>
      </c>
      <c r="M104" s="22" t="s">
        <v>7</v>
      </c>
      <c r="N104" s="22" t="s">
        <v>7</v>
      </c>
      <c r="O104" s="22" t="s">
        <v>7</v>
      </c>
      <c r="P104" s="22" t="s">
        <v>7</v>
      </c>
      <c r="Q104" s="22" t="s">
        <v>13214</v>
      </c>
      <c r="R104" s="22" t="s">
        <v>2050</v>
      </c>
    </row>
    <row r="105" spans="1:18" ht="31.5" x14ac:dyDescent="0.3">
      <c r="A105" s="23" t="s">
        <v>185</v>
      </c>
      <c r="B105" s="22" t="s">
        <v>2062</v>
      </c>
      <c r="C105" s="22">
        <v>1.82</v>
      </c>
      <c r="D105" s="22" t="s">
        <v>45</v>
      </c>
      <c r="E105" s="22" t="s">
        <v>48</v>
      </c>
      <c r="F105" s="22" t="s">
        <v>62</v>
      </c>
      <c r="G105" s="22" t="s">
        <v>13214</v>
      </c>
      <c r="H105" s="22" t="s">
        <v>13214</v>
      </c>
      <c r="I105" s="22" t="s">
        <v>13214</v>
      </c>
      <c r="J105" s="22" t="s">
        <v>13214</v>
      </c>
      <c r="K105" s="22" t="s">
        <v>7</v>
      </c>
      <c r="L105" s="22" t="s">
        <v>7</v>
      </c>
      <c r="M105" s="22" t="s">
        <v>7</v>
      </c>
      <c r="N105" s="22" t="s">
        <v>7</v>
      </c>
      <c r="O105" s="22" t="s">
        <v>7</v>
      </c>
      <c r="P105" s="22" t="s">
        <v>7</v>
      </c>
      <c r="Q105" s="22" t="s">
        <v>13214</v>
      </c>
      <c r="R105" s="22" t="s">
        <v>2051</v>
      </c>
    </row>
    <row r="106" spans="1:18" ht="31.5" x14ac:dyDescent="0.3">
      <c r="A106" s="23" t="s">
        <v>186</v>
      </c>
      <c r="B106" s="22" t="s">
        <v>1894</v>
      </c>
      <c r="C106" s="22">
        <v>1</v>
      </c>
      <c r="D106" s="22" t="s">
        <v>45</v>
      </c>
      <c r="E106" s="22" t="s">
        <v>48</v>
      </c>
      <c r="F106" s="22" t="s">
        <v>62</v>
      </c>
      <c r="G106" s="22" t="s">
        <v>13214</v>
      </c>
      <c r="H106" s="22" t="s">
        <v>13214</v>
      </c>
      <c r="I106" s="22" t="s">
        <v>13214</v>
      </c>
      <c r="J106" s="22" t="s">
        <v>13214</v>
      </c>
      <c r="K106" s="22" t="s">
        <v>7</v>
      </c>
      <c r="L106" s="22" t="s">
        <v>7</v>
      </c>
      <c r="M106" s="22" t="s">
        <v>7</v>
      </c>
      <c r="N106" s="22" t="s">
        <v>7</v>
      </c>
      <c r="O106" s="22" t="s">
        <v>7</v>
      </c>
      <c r="P106" s="22" t="s">
        <v>7</v>
      </c>
      <c r="Q106" s="22" t="s">
        <v>13214</v>
      </c>
      <c r="R106" s="22" t="s">
        <v>1963</v>
      </c>
    </row>
    <row r="107" spans="1:18" ht="31.5" x14ac:dyDescent="0.3">
      <c r="A107" s="23" t="s">
        <v>187</v>
      </c>
      <c r="B107" s="22" t="s">
        <v>1895</v>
      </c>
      <c r="C107" s="22">
        <v>3.1</v>
      </c>
      <c r="D107" s="22" t="s">
        <v>45</v>
      </c>
      <c r="E107" s="22" t="s">
        <v>48</v>
      </c>
      <c r="F107" s="22" t="s">
        <v>62</v>
      </c>
      <c r="G107" s="22" t="s">
        <v>13214</v>
      </c>
      <c r="H107" s="22" t="s">
        <v>13214</v>
      </c>
      <c r="I107" s="22" t="s">
        <v>13214</v>
      </c>
      <c r="J107" s="22" t="s">
        <v>13214</v>
      </c>
      <c r="K107" s="22" t="s">
        <v>7</v>
      </c>
      <c r="L107" s="22" t="s">
        <v>7</v>
      </c>
      <c r="M107" s="22" t="s">
        <v>7</v>
      </c>
      <c r="N107" s="22" t="s">
        <v>7</v>
      </c>
      <c r="O107" s="22" t="s">
        <v>7</v>
      </c>
      <c r="P107" s="22" t="s">
        <v>7</v>
      </c>
      <c r="Q107" s="22" t="s">
        <v>13214</v>
      </c>
      <c r="R107" s="22" t="s">
        <v>1964</v>
      </c>
    </row>
    <row r="108" spans="1:18" ht="31.5" x14ac:dyDescent="0.3">
      <c r="A108" s="23" t="s">
        <v>188</v>
      </c>
      <c r="B108" s="22" t="s">
        <v>2063</v>
      </c>
      <c r="C108" s="22">
        <v>1.7</v>
      </c>
      <c r="D108" s="22" t="s">
        <v>45</v>
      </c>
      <c r="E108" s="22" t="s">
        <v>48</v>
      </c>
      <c r="F108" s="22" t="s">
        <v>62</v>
      </c>
      <c r="G108" s="22" t="s">
        <v>13214</v>
      </c>
      <c r="H108" s="22" t="s">
        <v>13214</v>
      </c>
      <c r="I108" s="22" t="s">
        <v>13214</v>
      </c>
      <c r="J108" s="22" t="s">
        <v>13214</v>
      </c>
      <c r="K108" s="22" t="s">
        <v>7</v>
      </c>
      <c r="L108" s="22" t="s">
        <v>7</v>
      </c>
      <c r="M108" s="22" t="s">
        <v>7</v>
      </c>
      <c r="N108" s="22" t="s">
        <v>7</v>
      </c>
      <c r="O108" s="22" t="s">
        <v>7</v>
      </c>
      <c r="P108" s="22" t="s">
        <v>7</v>
      </c>
      <c r="Q108" s="22" t="s">
        <v>13214</v>
      </c>
      <c r="R108" s="22" t="s">
        <v>2052</v>
      </c>
    </row>
    <row r="109" spans="1:18" ht="31.5" x14ac:dyDescent="0.3">
      <c r="A109" s="23" t="s">
        <v>189</v>
      </c>
      <c r="B109" s="22" t="s">
        <v>2064</v>
      </c>
      <c r="C109" s="22">
        <v>1.5</v>
      </c>
      <c r="D109" s="22" t="s">
        <v>45</v>
      </c>
      <c r="E109" s="22" t="s">
        <v>48</v>
      </c>
      <c r="F109" s="22" t="s">
        <v>62</v>
      </c>
      <c r="G109" s="22" t="s">
        <v>13214</v>
      </c>
      <c r="H109" s="22" t="s">
        <v>13214</v>
      </c>
      <c r="I109" s="22" t="s">
        <v>13214</v>
      </c>
      <c r="J109" s="22" t="s">
        <v>13214</v>
      </c>
      <c r="K109" s="22" t="s">
        <v>7</v>
      </c>
      <c r="L109" s="22" t="s">
        <v>7</v>
      </c>
      <c r="M109" s="22" t="s">
        <v>7</v>
      </c>
      <c r="N109" s="22" t="s">
        <v>7</v>
      </c>
      <c r="O109" s="22" t="s">
        <v>7</v>
      </c>
      <c r="P109" s="22" t="s">
        <v>7</v>
      </c>
      <c r="Q109" s="22" t="s">
        <v>13214</v>
      </c>
      <c r="R109" s="22" t="s">
        <v>2053</v>
      </c>
    </row>
    <row r="110" spans="1:18" ht="21" x14ac:dyDescent="0.3">
      <c r="A110" s="23" t="s">
        <v>190</v>
      </c>
      <c r="B110" s="22" t="s">
        <v>40</v>
      </c>
      <c r="C110" s="22">
        <v>1.6</v>
      </c>
      <c r="D110" s="22" t="s">
        <v>46</v>
      </c>
      <c r="E110" s="22" t="s">
        <v>50</v>
      </c>
      <c r="F110" s="22" t="s">
        <v>62</v>
      </c>
      <c r="G110" s="22" t="s">
        <v>7</v>
      </c>
      <c r="H110" s="22" t="s">
        <v>13214</v>
      </c>
      <c r="I110" s="22" t="s">
        <v>13214</v>
      </c>
      <c r="J110" s="22" t="s">
        <v>13214</v>
      </c>
      <c r="K110" s="22" t="s">
        <v>13214</v>
      </c>
      <c r="L110" s="22" t="s">
        <v>13214</v>
      </c>
      <c r="M110" s="22" t="s">
        <v>7</v>
      </c>
      <c r="N110" s="22" t="s">
        <v>7</v>
      </c>
      <c r="O110" s="22" t="s">
        <v>7</v>
      </c>
      <c r="P110" s="22" t="s">
        <v>7</v>
      </c>
      <c r="Q110" s="22" t="s">
        <v>13214</v>
      </c>
      <c r="R110" s="22" t="s">
        <v>72</v>
      </c>
    </row>
    <row r="111" spans="1:18" ht="42" x14ac:dyDescent="0.3">
      <c r="A111" s="23" t="s">
        <v>191</v>
      </c>
      <c r="B111" s="22" t="s">
        <v>1828</v>
      </c>
      <c r="C111" s="22">
        <v>1.3</v>
      </c>
      <c r="D111" s="22" t="s">
        <v>46</v>
      </c>
      <c r="E111" s="22" t="s">
        <v>50</v>
      </c>
      <c r="F111" s="22" t="s">
        <v>62</v>
      </c>
      <c r="G111" s="22" t="s">
        <v>7</v>
      </c>
      <c r="H111" s="22" t="s">
        <v>13214</v>
      </c>
      <c r="I111" s="22" t="s">
        <v>13214</v>
      </c>
      <c r="J111" s="22" t="s">
        <v>13214</v>
      </c>
      <c r="K111" s="22" t="s">
        <v>13214</v>
      </c>
      <c r="L111" s="22" t="s">
        <v>13214</v>
      </c>
      <c r="M111" s="22" t="s">
        <v>7</v>
      </c>
      <c r="N111" s="22" t="s">
        <v>7</v>
      </c>
      <c r="O111" s="22" t="s">
        <v>7</v>
      </c>
      <c r="P111" s="22" t="s">
        <v>7</v>
      </c>
      <c r="Q111" s="22" t="s">
        <v>13214</v>
      </c>
      <c r="R111" s="22" t="s">
        <v>1829</v>
      </c>
    </row>
    <row r="112" spans="1:18" ht="31.5" x14ac:dyDescent="0.3">
      <c r="A112" s="23" t="s">
        <v>192</v>
      </c>
      <c r="B112" s="22" t="s">
        <v>13217</v>
      </c>
      <c r="C112" s="7">
        <v>24</v>
      </c>
      <c r="D112" s="7" t="s">
        <v>57</v>
      </c>
      <c r="E112" s="7" t="s">
        <v>57</v>
      </c>
      <c r="F112" s="22" t="s">
        <v>62</v>
      </c>
      <c r="G112" s="22" t="s">
        <v>7</v>
      </c>
      <c r="H112" s="22" t="s">
        <v>7</v>
      </c>
      <c r="I112" s="22" t="s">
        <v>7</v>
      </c>
      <c r="J112" s="22" t="s">
        <v>7</v>
      </c>
      <c r="K112" s="22" t="s">
        <v>7</v>
      </c>
      <c r="L112" s="22" t="s">
        <v>7</v>
      </c>
      <c r="M112" s="22" t="s">
        <v>7</v>
      </c>
      <c r="N112" s="22" t="s">
        <v>7</v>
      </c>
      <c r="O112" s="22" t="s">
        <v>7</v>
      </c>
      <c r="P112" s="22" t="s">
        <v>7</v>
      </c>
      <c r="Q112" s="22" t="s">
        <v>13218</v>
      </c>
      <c r="R112" s="22" t="s">
        <v>1830</v>
      </c>
    </row>
    <row r="113" spans="1:18" ht="42" x14ac:dyDescent="0.3">
      <c r="A113" s="23" t="s">
        <v>193</v>
      </c>
      <c r="B113" s="22" t="s">
        <v>1798</v>
      </c>
      <c r="C113" s="22">
        <v>15.6</v>
      </c>
      <c r="D113" s="22" t="s">
        <v>46</v>
      </c>
      <c r="E113" s="22" t="s">
        <v>50</v>
      </c>
      <c r="F113" s="22" t="s">
        <v>62</v>
      </c>
      <c r="G113" s="22" t="s">
        <v>7</v>
      </c>
      <c r="H113" s="22" t="s">
        <v>13214</v>
      </c>
      <c r="I113" s="22" t="s">
        <v>13214</v>
      </c>
      <c r="J113" s="22" t="s">
        <v>13214</v>
      </c>
      <c r="K113" s="22" t="s">
        <v>13214</v>
      </c>
      <c r="L113" s="22" t="s">
        <v>13214</v>
      </c>
      <c r="M113" s="22" t="s">
        <v>7</v>
      </c>
      <c r="N113" s="22" t="s">
        <v>7</v>
      </c>
      <c r="O113" s="22" t="s">
        <v>7</v>
      </c>
      <c r="P113" s="22" t="s">
        <v>7</v>
      </c>
      <c r="Q113" s="22" t="s">
        <v>13214</v>
      </c>
      <c r="R113" s="22" t="s">
        <v>1803</v>
      </c>
    </row>
    <row r="114" spans="1:18" ht="31.5" x14ac:dyDescent="0.3">
      <c r="A114" s="23" t="s">
        <v>194</v>
      </c>
      <c r="B114" s="22" t="s">
        <v>13219</v>
      </c>
      <c r="C114" s="8">
        <v>10</v>
      </c>
      <c r="D114" s="8" t="s">
        <v>57</v>
      </c>
      <c r="E114" s="8" t="s">
        <v>57</v>
      </c>
      <c r="F114" s="22" t="s">
        <v>62</v>
      </c>
      <c r="G114" s="22" t="s">
        <v>7</v>
      </c>
      <c r="H114" s="22" t="s">
        <v>7</v>
      </c>
      <c r="I114" s="22" t="s">
        <v>7</v>
      </c>
      <c r="J114" s="22" t="s">
        <v>7</v>
      </c>
      <c r="K114" s="22" t="s">
        <v>7</v>
      </c>
      <c r="L114" s="22" t="s">
        <v>7</v>
      </c>
      <c r="M114" s="22" t="s">
        <v>7</v>
      </c>
      <c r="N114" s="22" t="s">
        <v>7</v>
      </c>
      <c r="O114" s="22" t="s">
        <v>7</v>
      </c>
      <c r="P114" s="22" t="s">
        <v>7</v>
      </c>
      <c r="Q114" s="22" t="s">
        <v>13218</v>
      </c>
      <c r="R114" s="22" t="s">
        <v>1804</v>
      </c>
    </row>
    <row r="115" spans="1:18" ht="42" x14ac:dyDescent="0.3">
      <c r="A115" s="23" t="s">
        <v>195</v>
      </c>
      <c r="B115" s="22" t="s">
        <v>1896</v>
      </c>
      <c r="C115" s="22">
        <v>13.6</v>
      </c>
      <c r="D115" s="22" t="s">
        <v>46</v>
      </c>
      <c r="E115" s="22" t="s">
        <v>50</v>
      </c>
      <c r="F115" s="22" t="s">
        <v>62</v>
      </c>
      <c r="G115" s="22" t="s">
        <v>7</v>
      </c>
      <c r="H115" s="22" t="s">
        <v>13214</v>
      </c>
      <c r="I115" s="22" t="s">
        <v>13214</v>
      </c>
      <c r="J115" s="22" t="s">
        <v>13214</v>
      </c>
      <c r="K115" s="22" t="s">
        <v>13214</v>
      </c>
      <c r="L115" s="22" t="s">
        <v>13214</v>
      </c>
      <c r="M115" s="22" t="s">
        <v>7</v>
      </c>
      <c r="N115" s="22" t="s">
        <v>7</v>
      </c>
      <c r="O115" s="22" t="s">
        <v>7</v>
      </c>
      <c r="P115" s="22" t="s">
        <v>7</v>
      </c>
      <c r="Q115" s="22" t="s">
        <v>13214</v>
      </c>
      <c r="R115" s="22" t="s">
        <v>1965</v>
      </c>
    </row>
    <row r="116" spans="1:18" ht="31.5" x14ac:dyDescent="0.3">
      <c r="A116" s="23" t="s">
        <v>196</v>
      </c>
      <c r="B116" s="22" t="s">
        <v>13220</v>
      </c>
      <c r="C116" s="8">
        <v>8</v>
      </c>
      <c r="D116" s="8" t="s">
        <v>57</v>
      </c>
      <c r="E116" s="8" t="s">
        <v>57</v>
      </c>
      <c r="F116" s="22" t="s">
        <v>62</v>
      </c>
      <c r="G116" s="22" t="s">
        <v>7</v>
      </c>
      <c r="H116" s="22" t="s">
        <v>7</v>
      </c>
      <c r="I116" s="22" t="s">
        <v>7</v>
      </c>
      <c r="J116" s="22" t="s">
        <v>7</v>
      </c>
      <c r="K116" s="22" t="s">
        <v>7</v>
      </c>
      <c r="L116" s="22" t="s">
        <v>7</v>
      </c>
      <c r="M116" s="22" t="s">
        <v>7</v>
      </c>
      <c r="N116" s="22" t="s">
        <v>7</v>
      </c>
      <c r="O116" s="22" t="s">
        <v>7</v>
      </c>
      <c r="P116" s="22" t="s">
        <v>7</v>
      </c>
      <c r="Q116" s="22" t="s">
        <v>13218</v>
      </c>
      <c r="R116" s="22" t="s">
        <v>1966</v>
      </c>
    </row>
    <row r="117" spans="1:18" ht="63" x14ac:dyDescent="0.3">
      <c r="A117" s="23" t="s">
        <v>197</v>
      </c>
      <c r="B117" s="22" t="s">
        <v>1897</v>
      </c>
      <c r="C117" s="22">
        <v>6</v>
      </c>
      <c r="D117" s="22" t="s">
        <v>46</v>
      </c>
      <c r="E117" s="22" t="s">
        <v>50</v>
      </c>
      <c r="F117" s="22" t="s">
        <v>62</v>
      </c>
      <c r="G117" s="22" t="s">
        <v>7</v>
      </c>
      <c r="H117" s="22" t="s">
        <v>13214</v>
      </c>
      <c r="I117" s="22" t="s">
        <v>13214</v>
      </c>
      <c r="J117" s="22" t="s">
        <v>13214</v>
      </c>
      <c r="K117" s="22" t="s">
        <v>13214</v>
      </c>
      <c r="L117" s="22" t="s">
        <v>13214</v>
      </c>
      <c r="M117" s="22" t="s">
        <v>7</v>
      </c>
      <c r="N117" s="22" t="s">
        <v>7</v>
      </c>
      <c r="O117" s="22" t="s">
        <v>7</v>
      </c>
      <c r="P117" s="22" t="s">
        <v>7</v>
      </c>
      <c r="Q117" s="22" t="s">
        <v>13214</v>
      </c>
      <c r="R117" s="22" t="s">
        <v>1967</v>
      </c>
    </row>
    <row r="118" spans="1:18" ht="42" x14ac:dyDescent="0.3">
      <c r="A118" s="23" t="s">
        <v>198</v>
      </c>
      <c r="B118" s="22" t="s">
        <v>13221</v>
      </c>
      <c r="C118" s="8">
        <v>16</v>
      </c>
      <c r="D118" s="8" t="s">
        <v>57</v>
      </c>
      <c r="E118" s="8" t="s">
        <v>57</v>
      </c>
      <c r="F118" s="22" t="s">
        <v>62</v>
      </c>
      <c r="G118" s="22" t="s">
        <v>7</v>
      </c>
      <c r="H118" s="22" t="s">
        <v>7</v>
      </c>
      <c r="I118" s="22" t="s">
        <v>7</v>
      </c>
      <c r="J118" s="22" t="s">
        <v>7</v>
      </c>
      <c r="K118" s="22" t="s">
        <v>7</v>
      </c>
      <c r="L118" s="22" t="s">
        <v>7</v>
      </c>
      <c r="M118" s="22" t="s">
        <v>7</v>
      </c>
      <c r="N118" s="22" t="s">
        <v>7</v>
      </c>
      <c r="O118" s="22" t="s">
        <v>7</v>
      </c>
      <c r="P118" s="22" t="s">
        <v>7</v>
      </c>
      <c r="Q118" s="22" t="s">
        <v>13218</v>
      </c>
      <c r="R118" s="22" t="s">
        <v>1793</v>
      </c>
    </row>
    <row r="119" spans="1:18" ht="63" x14ac:dyDescent="0.3">
      <c r="A119" s="23" t="s">
        <v>199</v>
      </c>
      <c r="B119" s="22" t="s">
        <v>1898</v>
      </c>
      <c r="C119" s="22">
        <v>28.4</v>
      </c>
      <c r="D119" s="22" t="s">
        <v>46</v>
      </c>
      <c r="E119" s="22" t="s">
        <v>50</v>
      </c>
      <c r="F119" s="22" t="s">
        <v>62</v>
      </c>
      <c r="G119" s="22" t="s">
        <v>7</v>
      </c>
      <c r="H119" s="22" t="s">
        <v>13214</v>
      </c>
      <c r="I119" s="22" t="s">
        <v>13214</v>
      </c>
      <c r="J119" s="22" t="s">
        <v>13214</v>
      </c>
      <c r="K119" s="22" t="s">
        <v>13214</v>
      </c>
      <c r="L119" s="22" t="s">
        <v>13214</v>
      </c>
      <c r="M119" s="22" t="s">
        <v>7</v>
      </c>
      <c r="N119" s="22" t="s">
        <v>7</v>
      </c>
      <c r="O119" s="22" t="s">
        <v>7</v>
      </c>
      <c r="P119" s="22" t="s">
        <v>7</v>
      </c>
      <c r="Q119" s="22" t="s">
        <v>13214</v>
      </c>
      <c r="R119" s="22" t="s">
        <v>1968</v>
      </c>
    </row>
    <row r="120" spans="1:18" ht="31.5" x14ac:dyDescent="0.3">
      <c r="A120" s="23" t="s">
        <v>200</v>
      </c>
      <c r="B120" s="22" t="s">
        <v>13222</v>
      </c>
      <c r="C120" s="8">
        <v>6.6</v>
      </c>
      <c r="D120" s="8" t="s">
        <v>57</v>
      </c>
      <c r="E120" s="8" t="s">
        <v>57</v>
      </c>
      <c r="F120" s="22" t="s">
        <v>62</v>
      </c>
      <c r="G120" s="22" t="s">
        <v>7</v>
      </c>
      <c r="H120" s="22" t="s">
        <v>7</v>
      </c>
      <c r="I120" s="22" t="s">
        <v>7</v>
      </c>
      <c r="J120" s="22" t="s">
        <v>7</v>
      </c>
      <c r="K120" s="22" t="s">
        <v>7</v>
      </c>
      <c r="L120" s="22" t="s">
        <v>7</v>
      </c>
      <c r="M120" s="22" t="s">
        <v>7</v>
      </c>
      <c r="N120" s="22" t="s">
        <v>7</v>
      </c>
      <c r="O120" s="22" t="s">
        <v>7</v>
      </c>
      <c r="P120" s="22" t="s">
        <v>7</v>
      </c>
      <c r="Q120" s="22" t="s">
        <v>13218</v>
      </c>
      <c r="R120" s="22" t="s">
        <v>1805</v>
      </c>
    </row>
    <row r="121" spans="1:18" ht="42" x14ac:dyDescent="0.3">
      <c r="A121" s="23" t="s">
        <v>201</v>
      </c>
      <c r="B121" s="22" t="s">
        <v>13223</v>
      </c>
      <c r="C121" s="8">
        <v>100</v>
      </c>
      <c r="D121" s="8" t="s">
        <v>57</v>
      </c>
      <c r="E121" s="8" t="s">
        <v>57</v>
      </c>
      <c r="F121" s="22" t="s">
        <v>62</v>
      </c>
      <c r="G121" s="22" t="s">
        <v>7</v>
      </c>
      <c r="H121" s="22" t="s">
        <v>7</v>
      </c>
      <c r="I121" s="22" t="s">
        <v>7</v>
      </c>
      <c r="J121" s="22" t="s">
        <v>7</v>
      </c>
      <c r="K121" s="22" t="s">
        <v>7</v>
      </c>
      <c r="L121" s="22" t="s">
        <v>7</v>
      </c>
      <c r="M121" s="22" t="s">
        <v>7</v>
      </c>
      <c r="N121" s="22" t="s">
        <v>7</v>
      </c>
      <c r="O121" s="22" t="s">
        <v>7</v>
      </c>
      <c r="P121" s="22" t="s">
        <v>7</v>
      </c>
      <c r="Q121" s="22" t="s">
        <v>13218</v>
      </c>
      <c r="R121" s="22" t="s">
        <v>1831</v>
      </c>
    </row>
    <row r="122" spans="1:18" ht="42" x14ac:dyDescent="0.3">
      <c r="A122" s="23" t="s">
        <v>202</v>
      </c>
      <c r="B122" s="22" t="s">
        <v>13224</v>
      </c>
      <c r="C122" s="8">
        <v>14</v>
      </c>
      <c r="D122" s="8" t="s">
        <v>57</v>
      </c>
      <c r="E122" s="8" t="s">
        <v>57</v>
      </c>
      <c r="F122" s="22" t="s">
        <v>62</v>
      </c>
      <c r="G122" s="22" t="s">
        <v>7</v>
      </c>
      <c r="H122" s="22" t="s">
        <v>7</v>
      </c>
      <c r="I122" s="22" t="s">
        <v>7</v>
      </c>
      <c r="J122" s="22" t="s">
        <v>7</v>
      </c>
      <c r="K122" s="22" t="s">
        <v>7</v>
      </c>
      <c r="L122" s="22" t="s">
        <v>7</v>
      </c>
      <c r="M122" s="22" t="s">
        <v>7</v>
      </c>
      <c r="N122" s="22" t="s">
        <v>7</v>
      </c>
      <c r="O122" s="22" t="s">
        <v>7</v>
      </c>
      <c r="P122" s="22" t="s">
        <v>7</v>
      </c>
      <c r="Q122" s="22" t="s">
        <v>13218</v>
      </c>
      <c r="R122" s="22" t="s">
        <v>1969</v>
      </c>
    </row>
    <row r="123" spans="1:18" ht="63" x14ac:dyDescent="0.3">
      <c r="A123" s="23" t="s">
        <v>203</v>
      </c>
      <c r="B123" s="22" t="s">
        <v>1899</v>
      </c>
      <c r="C123" s="22">
        <v>28.1</v>
      </c>
      <c r="D123" s="22" t="s">
        <v>46</v>
      </c>
      <c r="E123" s="22" t="s">
        <v>50</v>
      </c>
      <c r="F123" s="22" t="s">
        <v>62</v>
      </c>
      <c r="G123" s="22" t="s">
        <v>7</v>
      </c>
      <c r="H123" s="22" t="s">
        <v>13214</v>
      </c>
      <c r="I123" s="22" t="s">
        <v>13214</v>
      </c>
      <c r="J123" s="22" t="s">
        <v>13214</v>
      </c>
      <c r="K123" s="22" t="s">
        <v>13214</v>
      </c>
      <c r="L123" s="22" t="s">
        <v>13214</v>
      </c>
      <c r="M123" s="22" t="s">
        <v>7</v>
      </c>
      <c r="N123" s="22" t="s">
        <v>7</v>
      </c>
      <c r="O123" s="22" t="s">
        <v>7</v>
      </c>
      <c r="P123" s="22" t="s">
        <v>7</v>
      </c>
      <c r="Q123" s="22" t="s">
        <v>13214</v>
      </c>
      <c r="R123" s="22" t="s">
        <v>1970</v>
      </c>
    </row>
    <row r="124" spans="1:18" ht="31.5" x14ac:dyDescent="0.3">
      <c r="A124" s="23" t="s">
        <v>204</v>
      </c>
      <c r="B124" s="22" t="s">
        <v>13225</v>
      </c>
      <c r="C124" s="8">
        <v>10</v>
      </c>
      <c r="D124" s="8" t="s">
        <v>57</v>
      </c>
      <c r="E124" s="8" t="s">
        <v>57</v>
      </c>
      <c r="F124" s="22" t="s">
        <v>62</v>
      </c>
      <c r="G124" s="22" t="s">
        <v>7</v>
      </c>
      <c r="H124" s="22" t="s">
        <v>7</v>
      </c>
      <c r="I124" s="22" t="s">
        <v>7</v>
      </c>
      <c r="J124" s="22" t="s">
        <v>7</v>
      </c>
      <c r="K124" s="22" t="s">
        <v>7</v>
      </c>
      <c r="L124" s="22" t="s">
        <v>7</v>
      </c>
      <c r="M124" s="22" t="s">
        <v>7</v>
      </c>
      <c r="N124" s="22" t="s">
        <v>7</v>
      </c>
      <c r="O124" s="22" t="s">
        <v>7</v>
      </c>
      <c r="P124" s="22" t="s">
        <v>7</v>
      </c>
      <c r="Q124" s="22" t="s">
        <v>13218</v>
      </c>
      <c r="R124" s="22" t="s">
        <v>1971</v>
      </c>
    </row>
    <row r="125" spans="1:18" ht="42" x14ac:dyDescent="0.3">
      <c r="A125" s="23" t="s">
        <v>205</v>
      </c>
      <c r="B125" s="22" t="s">
        <v>13226</v>
      </c>
      <c r="C125" s="8">
        <v>39.200000000000003</v>
      </c>
      <c r="D125" s="8" t="s">
        <v>57</v>
      </c>
      <c r="E125" s="8" t="s">
        <v>57</v>
      </c>
      <c r="F125" s="22" t="s">
        <v>62</v>
      </c>
      <c r="G125" s="22" t="s">
        <v>7</v>
      </c>
      <c r="H125" s="22" t="s">
        <v>7</v>
      </c>
      <c r="I125" s="22" t="s">
        <v>7</v>
      </c>
      <c r="J125" s="22" t="s">
        <v>7</v>
      </c>
      <c r="K125" s="22" t="s">
        <v>7</v>
      </c>
      <c r="L125" s="22" t="s">
        <v>7</v>
      </c>
      <c r="M125" s="22" t="s">
        <v>7</v>
      </c>
      <c r="N125" s="22" t="s">
        <v>7</v>
      </c>
      <c r="O125" s="22" t="s">
        <v>7</v>
      </c>
      <c r="P125" s="22" t="s">
        <v>7</v>
      </c>
      <c r="Q125" s="22" t="s">
        <v>13218</v>
      </c>
      <c r="R125" s="22" t="s">
        <v>1806</v>
      </c>
    </row>
    <row r="126" spans="1:18" ht="31.5" x14ac:dyDescent="0.3">
      <c r="A126" s="23" t="s">
        <v>206</v>
      </c>
      <c r="B126" s="22" t="s">
        <v>13227</v>
      </c>
      <c r="C126" s="8">
        <v>20</v>
      </c>
      <c r="D126" s="8" t="s">
        <v>57</v>
      </c>
      <c r="E126" s="8" t="s">
        <v>57</v>
      </c>
      <c r="F126" s="22" t="s">
        <v>62</v>
      </c>
      <c r="G126" s="22" t="s">
        <v>7</v>
      </c>
      <c r="H126" s="22" t="s">
        <v>7</v>
      </c>
      <c r="I126" s="22" t="s">
        <v>7</v>
      </c>
      <c r="J126" s="22" t="s">
        <v>7</v>
      </c>
      <c r="K126" s="22" t="s">
        <v>7</v>
      </c>
      <c r="L126" s="22" t="s">
        <v>7</v>
      </c>
      <c r="M126" s="22" t="s">
        <v>7</v>
      </c>
      <c r="N126" s="22" t="s">
        <v>7</v>
      </c>
      <c r="O126" s="22" t="s">
        <v>7</v>
      </c>
      <c r="P126" s="22" t="s">
        <v>7</v>
      </c>
      <c r="Q126" s="22" t="s">
        <v>13218</v>
      </c>
      <c r="R126" s="22" t="s">
        <v>1972</v>
      </c>
    </row>
    <row r="127" spans="1:18" ht="73.5" x14ac:dyDescent="0.3">
      <c r="A127" s="23" t="s">
        <v>207</v>
      </c>
      <c r="B127" s="22" t="s">
        <v>1900</v>
      </c>
      <c r="C127" s="22">
        <v>9.8000000000000007</v>
      </c>
      <c r="D127" s="22" t="s">
        <v>46</v>
      </c>
      <c r="E127" s="22" t="s">
        <v>50</v>
      </c>
      <c r="F127" s="22" t="s">
        <v>62</v>
      </c>
      <c r="G127" s="22" t="s">
        <v>7</v>
      </c>
      <c r="H127" s="22" t="s">
        <v>13214</v>
      </c>
      <c r="I127" s="22" t="s">
        <v>13214</v>
      </c>
      <c r="J127" s="22" t="s">
        <v>13214</v>
      </c>
      <c r="K127" s="22" t="s">
        <v>13214</v>
      </c>
      <c r="L127" s="22" t="s">
        <v>13214</v>
      </c>
      <c r="M127" s="22" t="s">
        <v>7</v>
      </c>
      <c r="N127" s="22" t="s">
        <v>7</v>
      </c>
      <c r="O127" s="22" t="s">
        <v>7</v>
      </c>
      <c r="P127" s="22" t="s">
        <v>7</v>
      </c>
      <c r="Q127" s="22" t="s">
        <v>13214</v>
      </c>
      <c r="R127" s="22" t="s">
        <v>1973</v>
      </c>
    </row>
    <row r="128" spans="1:18" ht="31.5" x14ac:dyDescent="0.3">
      <c r="A128" s="23" t="s">
        <v>208</v>
      </c>
      <c r="B128" s="22" t="s">
        <v>13228</v>
      </c>
      <c r="C128" s="22">
        <v>25</v>
      </c>
      <c r="D128" s="22" t="s">
        <v>57</v>
      </c>
      <c r="E128" s="22" t="s">
        <v>57</v>
      </c>
      <c r="F128" s="22" t="s">
        <v>62</v>
      </c>
      <c r="G128" s="22" t="s">
        <v>7</v>
      </c>
      <c r="H128" s="22" t="s">
        <v>7</v>
      </c>
      <c r="I128" s="22" t="s">
        <v>7</v>
      </c>
      <c r="J128" s="22" t="s">
        <v>7</v>
      </c>
      <c r="K128" s="22" t="s">
        <v>7</v>
      </c>
      <c r="L128" s="22" t="s">
        <v>7</v>
      </c>
      <c r="M128" s="22" t="s">
        <v>7</v>
      </c>
      <c r="N128" s="22" t="s">
        <v>7</v>
      </c>
      <c r="O128" s="22" t="s">
        <v>7</v>
      </c>
      <c r="P128" s="22" t="s">
        <v>7</v>
      </c>
      <c r="Q128" s="22" t="s">
        <v>13218</v>
      </c>
      <c r="R128" s="22" t="s">
        <v>1974</v>
      </c>
    </row>
    <row r="129" spans="1:18" ht="31.5" x14ac:dyDescent="0.3">
      <c r="A129" s="23" t="s">
        <v>209</v>
      </c>
      <c r="B129" s="22" t="s">
        <v>13229</v>
      </c>
      <c r="C129" s="22">
        <v>6.2</v>
      </c>
      <c r="D129" s="22" t="s">
        <v>57</v>
      </c>
      <c r="E129" s="22" t="s">
        <v>57</v>
      </c>
      <c r="F129" s="22" t="s">
        <v>62</v>
      </c>
      <c r="G129" s="22" t="s">
        <v>7</v>
      </c>
      <c r="H129" s="22" t="s">
        <v>7</v>
      </c>
      <c r="I129" s="22" t="s">
        <v>7</v>
      </c>
      <c r="J129" s="22" t="s">
        <v>7</v>
      </c>
      <c r="K129" s="22" t="s">
        <v>7</v>
      </c>
      <c r="L129" s="22" t="s">
        <v>7</v>
      </c>
      <c r="M129" s="22" t="s">
        <v>7</v>
      </c>
      <c r="N129" s="22" t="s">
        <v>7</v>
      </c>
      <c r="O129" s="22" t="s">
        <v>7</v>
      </c>
      <c r="P129" s="22" t="s">
        <v>7</v>
      </c>
      <c r="Q129" s="22" t="s">
        <v>13218</v>
      </c>
      <c r="R129" s="22" t="s">
        <v>1807</v>
      </c>
    </row>
    <row r="130" spans="1:18" x14ac:dyDescent="0.3">
      <c r="A130" s="29" t="s">
        <v>41</v>
      </c>
      <c r="B130" s="31" t="s">
        <v>70</v>
      </c>
      <c r="C130" s="31"/>
      <c r="D130" s="31"/>
      <c r="E130" s="31"/>
      <c r="F130" s="22" t="s">
        <v>69</v>
      </c>
      <c r="G130" s="6">
        <f>G131</f>
        <v>179297.04516999776</v>
      </c>
      <c r="H130" s="6">
        <f t="shared" ref="H130:P130" si="4">H131</f>
        <v>15311.341199999993</v>
      </c>
      <c r="I130" s="6">
        <f t="shared" si="4"/>
        <v>0</v>
      </c>
      <c r="J130" s="6">
        <f t="shared" si="4"/>
        <v>0</v>
      </c>
      <c r="K130" s="6">
        <f t="shared" si="4"/>
        <v>0</v>
      </c>
      <c r="L130" s="6">
        <f t="shared" si="4"/>
        <v>0</v>
      </c>
      <c r="M130" s="6">
        <f t="shared" si="4"/>
        <v>0</v>
      </c>
      <c r="N130" s="6">
        <f t="shared" si="4"/>
        <v>0</v>
      </c>
      <c r="O130" s="6">
        <f t="shared" si="4"/>
        <v>0</v>
      </c>
      <c r="P130" s="6">
        <f t="shared" si="4"/>
        <v>0</v>
      </c>
      <c r="Q130" s="6">
        <f>SUM(G130:P130)</f>
        <v>194608.38636999775</v>
      </c>
      <c r="R130" s="31"/>
    </row>
    <row r="131" spans="1:18" ht="21" x14ac:dyDescent="0.3">
      <c r="A131" s="30"/>
      <c r="B131" s="32"/>
      <c r="C131" s="32"/>
      <c r="D131" s="32"/>
      <c r="E131" s="32"/>
      <c r="F131" s="22" t="s">
        <v>61</v>
      </c>
      <c r="G131" s="6">
        <f t="shared" ref="G131:P131" si="5">SUM(G132:G175)</f>
        <v>179297.04516999776</v>
      </c>
      <c r="H131" s="6">
        <f t="shared" si="5"/>
        <v>15311.341199999993</v>
      </c>
      <c r="I131" s="6">
        <f t="shared" si="5"/>
        <v>0</v>
      </c>
      <c r="J131" s="6">
        <f t="shared" si="5"/>
        <v>0</v>
      </c>
      <c r="K131" s="6">
        <f t="shared" si="5"/>
        <v>0</v>
      </c>
      <c r="L131" s="6">
        <f t="shared" si="5"/>
        <v>0</v>
      </c>
      <c r="M131" s="6">
        <f t="shared" si="5"/>
        <v>0</v>
      </c>
      <c r="N131" s="6">
        <f t="shared" si="5"/>
        <v>0</v>
      </c>
      <c r="O131" s="6">
        <f t="shared" si="5"/>
        <v>0</v>
      </c>
      <c r="P131" s="6">
        <f t="shared" si="5"/>
        <v>0</v>
      </c>
      <c r="Q131" s="6">
        <f>SUM(G131:P131)</f>
        <v>194608.38636999775</v>
      </c>
      <c r="R131" s="32"/>
    </row>
    <row r="132" spans="1:18" ht="31.5" x14ac:dyDescent="0.3">
      <c r="A132" s="23" t="s">
        <v>210</v>
      </c>
      <c r="B132" s="22" t="s">
        <v>1812</v>
      </c>
      <c r="C132" s="22">
        <v>2.3999999999999998E-3</v>
      </c>
      <c r="D132" s="22" t="s">
        <v>58</v>
      </c>
      <c r="E132" s="22" t="s">
        <v>45</v>
      </c>
      <c r="F132" s="22" t="s">
        <v>61</v>
      </c>
      <c r="G132" s="9">
        <v>1047.8402900000001</v>
      </c>
      <c r="H132" s="22" t="s">
        <v>7</v>
      </c>
      <c r="I132" s="22" t="s">
        <v>7</v>
      </c>
      <c r="J132" s="22" t="s">
        <v>7</v>
      </c>
      <c r="K132" s="22" t="s">
        <v>7</v>
      </c>
      <c r="L132" s="22" t="s">
        <v>7</v>
      </c>
      <c r="M132" s="22" t="s">
        <v>7</v>
      </c>
      <c r="N132" s="22" t="s">
        <v>7</v>
      </c>
      <c r="O132" s="22" t="s">
        <v>7</v>
      </c>
      <c r="P132" s="22" t="s">
        <v>7</v>
      </c>
      <c r="Q132" s="6">
        <f t="shared" ref="Q132:Q175" si="6">SUM(G132:P132)</f>
        <v>1047.8402900000001</v>
      </c>
      <c r="R132" s="22" t="s">
        <v>1821</v>
      </c>
    </row>
    <row r="133" spans="1:18" ht="31.5" x14ac:dyDescent="0.3">
      <c r="A133" s="23" t="s">
        <v>211</v>
      </c>
      <c r="B133" s="22" t="s">
        <v>1813</v>
      </c>
      <c r="C133" s="22">
        <v>0.16919999999999999</v>
      </c>
      <c r="D133" s="22" t="s">
        <v>58</v>
      </c>
      <c r="E133" s="22" t="s">
        <v>46</v>
      </c>
      <c r="F133" s="22" t="s">
        <v>61</v>
      </c>
      <c r="G133" s="9">
        <v>0</v>
      </c>
      <c r="H133" s="22" t="s">
        <v>57</v>
      </c>
      <c r="I133" s="22" t="s">
        <v>7</v>
      </c>
      <c r="J133" s="22" t="s">
        <v>7</v>
      </c>
      <c r="K133" s="22" t="s">
        <v>7</v>
      </c>
      <c r="L133" s="22" t="s">
        <v>7</v>
      </c>
      <c r="M133" s="22" t="s">
        <v>7</v>
      </c>
      <c r="N133" s="22" t="s">
        <v>7</v>
      </c>
      <c r="O133" s="22" t="s">
        <v>7</v>
      </c>
      <c r="P133" s="22" t="s">
        <v>7</v>
      </c>
      <c r="Q133" s="6">
        <f t="shared" si="6"/>
        <v>0</v>
      </c>
      <c r="R133" s="22" t="s">
        <v>1822</v>
      </c>
    </row>
    <row r="134" spans="1:18" ht="42" x14ac:dyDescent="0.3">
      <c r="A134" s="23" t="s">
        <v>212</v>
      </c>
      <c r="B134" s="22" t="s">
        <v>2080</v>
      </c>
      <c r="C134" s="22">
        <v>0.32469999999999999</v>
      </c>
      <c r="D134" s="22" t="s">
        <v>58</v>
      </c>
      <c r="E134" s="22" t="s">
        <v>46</v>
      </c>
      <c r="F134" s="22" t="s">
        <v>61</v>
      </c>
      <c r="G134" s="9">
        <v>0</v>
      </c>
      <c r="H134" s="22" t="s">
        <v>57</v>
      </c>
      <c r="I134" s="22" t="s">
        <v>7</v>
      </c>
      <c r="J134" s="22" t="s">
        <v>7</v>
      </c>
      <c r="K134" s="22" t="s">
        <v>7</v>
      </c>
      <c r="L134" s="22" t="s">
        <v>7</v>
      </c>
      <c r="M134" s="22" t="s">
        <v>7</v>
      </c>
      <c r="N134" s="22" t="s">
        <v>7</v>
      </c>
      <c r="O134" s="22" t="s">
        <v>7</v>
      </c>
      <c r="P134" s="22" t="s">
        <v>7</v>
      </c>
      <c r="Q134" s="6">
        <f t="shared" si="6"/>
        <v>0</v>
      </c>
      <c r="R134" s="22" t="s">
        <v>2081</v>
      </c>
    </row>
    <row r="135" spans="1:18" ht="42" x14ac:dyDescent="0.3">
      <c r="A135" s="23" t="s">
        <v>213</v>
      </c>
      <c r="B135" s="22" t="s">
        <v>2082</v>
      </c>
      <c r="C135" s="22">
        <v>1.4807999999999999</v>
      </c>
      <c r="D135" s="22" t="s">
        <v>58</v>
      </c>
      <c r="E135" s="22" t="s">
        <v>46</v>
      </c>
      <c r="F135" s="22" t="s">
        <v>61</v>
      </c>
      <c r="G135" s="9">
        <v>0</v>
      </c>
      <c r="H135" s="22" t="s">
        <v>57</v>
      </c>
      <c r="I135" s="22" t="s">
        <v>7</v>
      </c>
      <c r="J135" s="22" t="s">
        <v>7</v>
      </c>
      <c r="K135" s="22" t="s">
        <v>7</v>
      </c>
      <c r="L135" s="22" t="s">
        <v>7</v>
      </c>
      <c r="M135" s="22" t="s">
        <v>7</v>
      </c>
      <c r="N135" s="22" t="s">
        <v>7</v>
      </c>
      <c r="O135" s="22" t="s">
        <v>7</v>
      </c>
      <c r="P135" s="22" t="s">
        <v>7</v>
      </c>
      <c r="Q135" s="6">
        <f t="shared" si="6"/>
        <v>0</v>
      </c>
      <c r="R135" s="22" t="s">
        <v>2083</v>
      </c>
    </row>
    <row r="136" spans="1:18" ht="31.5" x14ac:dyDescent="0.3">
      <c r="A136" s="23" t="s">
        <v>214</v>
      </c>
      <c r="B136" s="22" t="s">
        <v>1814</v>
      </c>
      <c r="C136" s="22">
        <v>0.40050000000000002</v>
      </c>
      <c r="D136" s="22" t="s">
        <v>58</v>
      </c>
      <c r="E136" s="22" t="s">
        <v>46</v>
      </c>
      <c r="F136" s="22" t="s">
        <v>61</v>
      </c>
      <c r="G136" s="9">
        <v>0</v>
      </c>
      <c r="H136" s="22" t="s">
        <v>57</v>
      </c>
      <c r="I136" s="22" t="s">
        <v>7</v>
      </c>
      <c r="J136" s="22" t="s">
        <v>7</v>
      </c>
      <c r="K136" s="22" t="s">
        <v>7</v>
      </c>
      <c r="L136" s="22" t="s">
        <v>7</v>
      </c>
      <c r="M136" s="22" t="s">
        <v>7</v>
      </c>
      <c r="N136" s="22" t="s">
        <v>7</v>
      </c>
      <c r="O136" s="22" t="s">
        <v>7</v>
      </c>
      <c r="P136" s="22" t="s">
        <v>7</v>
      </c>
      <c r="Q136" s="6">
        <f t="shared" si="6"/>
        <v>0</v>
      </c>
      <c r="R136" s="22" t="s">
        <v>1823</v>
      </c>
    </row>
    <row r="137" spans="1:18" ht="52.5" x14ac:dyDescent="0.3">
      <c r="A137" s="23" t="s">
        <v>215</v>
      </c>
      <c r="B137" s="22" t="s">
        <v>2085</v>
      </c>
      <c r="C137" s="22">
        <v>0.38450000000000001</v>
      </c>
      <c r="D137" s="22" t="s">
        <v>58</v>
      </c>
      <c r="E137" s="22" t="s">
        <v>46</v>
      </c>
      <c r="F137" s="22" t="s">
        <v>61</v>
      </c>
      <c r="G137" s="9">
        <v>0</v>
      </c>
      <c r="H137" s="22" t="s">
        <v>57</v>
      </c>
      <c r="I137" s="22" t="s">
        <v>7</v>
      </c>
      <c r="J137" s="22" t="s">
        <v>7</v>
      </c>
      <c r="K137" s="22" t="s">
        <v>7</v>
      </c>
      <c r="L137" s="22" t="s">
        <v>7</v>
      </c>
      <c r="M137" s="22" t="s">
        <v>7</v>
      </c>
      <c r="N137" s="22" t="s">
        <v>7</v>
      </c>
      <c r="O137" s="22" t="s">
        <v>7</v>
      </c>
      <c r="P137" s="22" t="s">
        <v>7</v>
      </c>
      <c r="Q137" s="6">
        <f t="shared" si="6"/>
        <v>0</v>
      </c>
      <c r="R137" s="22" t="s">
        <v>2084</v>
      </c>
    </row>
    <row r="138" spans="1:18" ht="31.5" x14ac:dyDescent="0.3">
      <c r="A138" s="23" t="s">
        <v>216</v>
      </c>
      <c r="B138" s="22" t="s">
        <v>1815</v>
      </c>
      <c r="C138" s="22">
        <v>0.19489999999999999</v>
      </c>
      <c r="D138" s="22" t="s">
        <v>58</v>
      </c>
      <c r="E138" s="22" t="s">
        <v>46</v>
      </c>
      <c r="F138" s="22" t="s">
        <v>61</v>
      </c>
      <c r="G138" s="9">
        <v>0</v>
      </c>
      <c r="H138" s="22" t="s">
        <v>57</v>
      </c>
      <c r="I138" s="22" t="s">
        <v>7</v>
      </c>
      <c r="J138" s="22" t="s">
        <v>7</v>
      </c>
      <c r="K138" s="22" t="s">
        <v>7</v>
      </c>
      <c r="L138" s="22" t="s">
        <v>7</v>
      </c>
      <c r="M138" s="22" t="s">
        <v>7</v>
      </c>
      <c r="N138" s="22" t="s">
        <v>7</v>
      </c>
      <c r="O138" s="22" t="s">
        <v>7</v>
      </c>
      <c r="P138" s="22" t="s">
        <v>7</v>
      </c>
      <c r="Q138" s="6">
        <f t="shared" si="6"/>
        <v>0</v>
      </c>
      <c r="R138" s="22" t="s">
        <v>1824</v>
      </c>
    </row>
    <row r="139" spans="1:18" ht="31.5" x14ac:dyDescent="0.3">
      <c r="A139" s="23" t="s">
        <v>217</v>
      </c>
      <c r="B139" s="22" t="s">
        <v>1816</v>
      </c>
      <c r="C139" s="22">
        <v>0.2545</v>
      </c>
      <c r="D139" s="22" t="s">
        <v>58</v>
      </c>
      <c r="E139" s="22" t="s">
        <v>46</v>
      </c>
      <c r="F139" s="22" t="s">
        <v>61</v>
      </c>
      <c r="G139" s="9">
        <v>0</v>
      </c>
      <c r="H139" s="22" t="s">
        <v>57</v>
      </c>
      <c r="I139" s="22" t="s">
        <v>7</v>
      </c>
      <c r="J139" s="22" t="s">
        <v>7</v>
      </c>
      <c r="K139" s="22" t="s">
        <v>7</v>
      </c>
      <c r="L139" s="22" t="s">
        <v>7</v>
      </c>
      <c r="M139" s="22" t="s">
        <v>7</v>
      </c>
      <c r="N139" s="22" t="s">
        <v>7</v>
      </c>
      <c r="O139" s="22" t="s">
        <v>7</v>
      </c>
      <c r="P139" s="22" t="s">
        <v>7</v>
      </c>
      <c r="Q139" s="6">
        <f t="shared" si="6"/>
        <v>0</v>
      </c>
      <c r="R139" s="22" t="s">
        <v>1825</v>
      </c>
    </row>
    <row r="140" spans="1:18" ht="31.5" x14ac:dyDescent="0.3">
      <c r="A140" s="23" t="s">
        <v>218</v>
      </c>
      <c r="B140" s="22" t="s">
        <v>1817</v>
      </c>
      <c r="C140" s="22">
        <v>0.7147</v>
      </c>
      <c r="D140" s="22" t="s">
        <v>58</v>
      </c>
      <c r="E140" s="22" t="s">
        <v>46</v>
      </c>
      <c r="F140" s="22" t="s">
        <v>61</v>
      </c>
      <c r="G140" s="9">
        <v>0</v>
      </c>
      <c r="H140" s="22" t="s">
        <v>57</v>
      </c>
      <c r="I140" s="22" t="s">
        <v>7</v>
      </c>
      <c r="J140" s="22" t="s">
        <v>7</v>
      </c>
      <c r="K140" s="22" t="s">
        <v>7</v>
      </c>
      <c r="L140" s="22" t="s">
        <v>7</v>
      </c>
      <c r="M140" s="22" t="s">
        <v>7</v>
      </c>
      <c r="N140" s="22" t="s">
        <v>7</v>
      </c>
      <c r="O140" s="22" t="s">
        <v>7</v>
      </c>
      <c r="P140" s="22" t="s">
        <v>7</v>
      </c>
      <c r="Q140" s="6">
        <f t="shared" si="6"/>
        <v>0</v>
      </c>
      <c r="R140" s="22" t="s">
        <v>1826</v>
      </c>
    </row>
    <row r="141" spans="1:18" ht="42" x14ac:dyDescent="0.3">
      <c r="A141" s="23" t="s">
        <v>219</v>
      </c>
      <c r="B141" s="22" t="s">
        <v>1980</v>
      </c>
      <c r="C141" s="22">
        <v>3.8279999999999998</v>
      </c>
      <c r="D141" s="22" t="s">
        <v>58</v>
      </c>
      <c r="E141" s="22" t="s">
        <v>46</v>
      </c>
      <c r="F141" s="22" t="s">
        <v>61</v>
      </c>
      <c r="G141" s="9">
        <v>2304.0606200000002</v>
      </c>
      <c r="H141" s="22" t="s">
        <v>57</v>
      </c>
      <c r="I141" s="22" t="s">
        <v>7</v>
      </c>
      <c r="J141" s="22" t="s">
        <v>7</v>
      </c>
      <c r="K141" s="22" t="s">
        <v>7</v>
      </c>
      <c r="L141" s="22" t="s">
        <v>7</v>
      </c>
      <c r="M141" s="22" t="s">
        <v>7</v>
      </c>
      <c r="N141" s="22" t="s">
        <v>7</v>
      </c>
      <c r="O141" s="22" t="s">
        <v>7</v>
      </c>
      <c r="P141" s="22" t="s">
        <v>7</v>
      </c>
      <c r="Q141" s="6">
        <f t="shared" si="6"/>
        <v>2304.0606200000002</v>
      </c>
      <c r="R141" s="22" t="s">
        <v>2019</v>
      </c>
    </row>
    <row r="142" spans="1:18" ht="42" x14ac:dyDescent="0.3">
      <c r="A142" s="23" t="s">
        <v>220</v>
      </c>
      <c r="B142" s="22" t="s">
        <v>2021</v>
      </c>
      <c r="C142" s="22">
        <v>6.7249999999999996</v>
      </c>
      <c r="D142" s="22" t="s">
        <v>58</v>
      </c>
      <c r="E142" s="22" t="s">
        <v>46</v>
      </c>
      <c r="F142" s="22" t="s">
        <v>61</v>
      </c>
      <c r="G142" s="9">
        <v>3499.0672300000001</v>
      </c>
      <c r="H142" s="22" t="s">
        <v>57</v>
      </c>
      <c r="I142" s="22" t="s">
        <v>7</v>
      </c>
      <c r="J142" s="22" t="s">
        <v>7</v>
      </c>
      <c r="K142" s="22" t="s">
        <v>7</v>
      </c>
      <c r="L142" s="22" t="s">
        <v>7</v>
      </c>
      <c r="M142" s="22" t="s">
        <v>7</v>
      </c>
      <c r="N142" s="22" t="s">
        <v>7</v>
      </c>
      <c r="O142" s="22" t="s">
        <v>7</v>
      </c>
      <c r="P142" s="22" t="s">
        <v>7</v>
      </c>
      <c r="Q142" s="6">
        <f t="shared" si="6"/>
        <v>3499.0672300000001</v>
      </c>
      <c r="R142" s="22" t="s">
        <v>1981</v>
      </c>
    </row>
    <row r="143" spans="1:18" ht="42" x14ac:dyDescent="0.3">
      <c r="A143" s="23" t="s">
        <v>221</v>
      </c>
      <c r="B143" s="22" t="s">
        <v>2002</v>
      </c>
      <c r="C143" s="22" t="s">
        <v>7</v>
      </c>
      <c r="D143" s="22" t="s">
        <v>45</v>
      </c>
      <c r="E143" s="22" t="s">
        <v>46</v>
      </c>
      <c r="F143" s="22" t="s">
        <v>61</v>
      </c>
      <c r="G143" s="9">
        <v>266.99700000000001</v>
      </c>
      <c r="H143" s="22" t="s">
        <v>57</v>
      </c>
      <c r="I143" s="22" t="s">
        <v>7</v>
      </c>
      <c r="J143" s="22" t="s">
        <v>7</v>
      </c>
      <c r="K143" s="22" t="s">
        <v>7</v>
      </c>
      <c r="L143" s="22" t="s">
        <v>7</v>
      </c>
      <c r="M143" s="22" t="s">
        <v>7</v>
      </c>
      <c r="N143" s="22" t="s">
        <v>7</v>
      </c>
      <c r="O143" s="22" t="s">
        <v>7</v>
      </c>
      <c r="P143" s="22" t="s">
        <v>7</v>
      </c>
      <c r="Q143" s="6">
        <f t="shared" si="6"/>
        <v>266.99700000000001</v>
      </c>
      <c r="R143" s="22" t="s">
        <v>2009</v>
      </c>
    </row>
    <row r="144" spans="1:18" ht="42" x14ac:dyDescent="0.3">
      <c r="A144" s="23" t="s">
        <v>222</v>
      </c>
      <c r="B144" s="22" t="s">
        <v>2003</v>
      </c>
      <c r="C144" s="22" t="s">
        <v>7</v>
      </c>
      <c r="D144" s="22" t="s">
        <v>58</v>
      </c>
      <c r="E144" s="22" t="s">
        <v>45</v>
      </c>
      <c r="F144" s="22" t="s">
        <v>61</v>
      </c>
      <c r="G144" s="9">
        <v>120.65421000000001</v>
      </c>
      <c r="H144" s="22" t="s">
        <v>7</v>
      </c>
      <c r="I144" s="22" t="s">
        <v>7</v>
      </c>
      <c r="J144" s="22" t="s">
        <v>7</v>
      </c>
      <c r="K144" s="22" t="s">
        <v>7</v>
      </c>
      <c r="L144" s="22" t="s">
        <v>7</v>
      </c>
      <c r="M144" s="22" t="s">
        <v>7</v>
      </c>
      <c r="N144" s="22" t="s">
        <v>7</v>
      </c>
      <c r="O144" s="22" t="s">
        <v>7</v>
      </c>
      <c r="P144" s="22" t="s">
        <v>7</v>
      </c>
      <c r="Q144" s="6">
        <f t="shared" si="6"/>
        <v>120.65421000000001</v>
      </c>
      <c r="R144" s="22" t="s">
        <v>2010</v>
      </c>
    </row>
    <row r="145" spans="1:18" ht="42" x14ac:dyDescent="0.3">
      <c r="A145" s="23" t="s">
        <v>223</v>
      </c>
      <c r="B145" s="22" t="s">
        <v>2004</v>
      </c>
      <c r="C145" s="22" t="s">
        <v>7</v>
      </c>
      <c r="D145" s="22" t="s">
        <v>58</v>
      </c>
      <c r="E145" s="22" t="s">
        <v>45</v>
      </c>
      <c r="F145" s="22" t="s">
        <v>61</v>
      </c>
      <c r="G145" s="9">
        <v>223.97341</v>
      </c>
      <c r="H145" s="22" t="s">
        <v>7</v>
      </c>
      <c r="I145" s="22" t="s">
        <v>7</v>
      </c>
      <c r="J145" s="22" t="s">
        <v>7</v>
      </c>
      <c r="K145" s="22" t="s">
        <v>7</v>
      </c>
      <c r="L145" s="22" t="s">
        <v>7</v>
      </c>
      <c r="M145" s="22" t="s">
        <v>7</v>
      </c>
      <c r="N145" s="22" t="s">
        <v>7</v>
      </c>
      <c r="O145" s="22" t="s">
        <v>7</v>
      </c>
      <c r="P145" s="22" t="s">
        <v>7</v>
      </c>
      <c r="Q145" s="6">
        <f t="shared" si="6"/>
        <v>223.97341</v>
      </c>
      <c r="R145" s="22" t="s">
        <v>2011</v>
      </c>
    </row>
    <row r="146" spans="1:18" ht="42" x14ac:dyDescent="0.3">
      <c r="A146" s="23" t="s">
        <v>224</v>
      </c>
      <c r="B146" s="22" t="s">
        <v>2005</v>
      </c>
      <c r="C146" s="22" t="s">
        <v>7</v>
      </c>
      <c r="D146" s="22" t="s">
        <v>58</v>
      </c>
      <c r="E146" s="22" t="s">
        <v>45</v>
      </c>
      <c r="F146" s="22" t="s">
        <v>61</v>
      </c>
      <c r="G146" s="9">
        <v>834.41934000000003</v>
      </c>
      <c r="H146" s="22" t="s">
        <v>7</v>
      </c>
      <c r="I146" s="22" t="s">
        <v>7</v>
      </c>
      <c r="J146" s="22" t="s">
        <v>7</v>
      </c>
      <c r="K146" s="22" t="s">
        <v>7</v>
      </c>
      <c r="L146" s="22" t="s">
        <v>7</v>
      </c>
      <c r="M146" s="22" t="s">
        <v>7</v>
      </c>
      <c r="N146" s="22" t="s">
        <v>7</v>
      </c>
      <c r="O146" s="22" t="s">
        <v>7</v>
      </c>
      <c r="P146" s="22" t="s">
        <v>7</v>
      </c>
      <c r="Q146" s="6">
        <f t="shared" si="6"/>
        <v>834.41934000000003</v>
      </c>
      <c r="R146" s="22" t="s">
        <v>2012</v>
      </c>
    </row>
    <row r="147" spans="1:18" ht="42" x14ac:dyDescent="0.3">
      <c r="A147" s="23" t="s">
        <v>225</v>
      </c>
      <c r="B147" s="22" t="s">
        <v>2006</v>
      </c>
      <c r="C147" s="22" t="s">
        <v>7</v>
      </c>
      <c r="D147" s="22" t="s">
        <v>58</v>
      </c>
      <c r="E147" s="22" t="s">
        <v>45</v>
      </c>
      <c r="F147" s="22" t="s">
        <v>61</v>
      </c>
      <c r="G147" s="9">
        <v>414.15672999999998</v>
      </c>
      <c r="H147" s="22" t="s">
        <v>7</v>
      </c>
      <c r="I147" s="22" t="s">
        <v>7</v>
      </c>
      <c r="J147" s="22" t="s">
        <v>7</v>
      </c>
      <c r="K147" s="22" t="s">
        <v>7</v>
      </c>
      <c r="L147" s="22" t="s">
        <v>7</v>
      </c>
      <c r="M147" s="22" t="s">
        <v>7</v>
      </c>
      <c r="N147" s="22" t="s">
        <v>7</v>
      </c>
      <c r="O147" s="22" t="s">
        <v>7</v>
      </c>
      <c r="P147" s="22" t="s">
        <v>7</v>
      </c>
      <c r="Q147" s="6">
        <f t="shared" si="6"/>
        <v>414.15672999999998</v>
      </c>
      <c r="R147" s="22" t="s">
        <v>2013</v>
      </c>
    </row>
    <row r="148" spans="1:18" ht="42" x14ac:dyDescent="0.3">
      <c r="A148" s="23" t="s">
        <v>226</v>
      </c>
      <c r="B148" s="22" t="s">
        <v>2023</v>
      </c>
      <c r="C148" s="22" t="s">
        <v>7</v>
      </c>
      <c r="D148" s="22" t="s">
        <v>58</v>
      </c>
      <c r="E148" s="22" t="s">
        <v>45</v>
      </c>
      <c r="F148" s="22" t="s">
        <v>61</v>
      </c>
      <c r="G148" s="9">
        <v>1070.38843</v>
      </c>
      <c r="H148" s="22" t="s">
        <v>7</v>
      </c>
      <c r="I148" s="22" t="s">
        <v>7</v>
      </c>
      <c r="J148" s="22" t="s">
        <v>7</v>
      </c>
      <c r="K148" s="22" t="s">
        <v>7</v>
      </c>
      <c r="L148" s="22" t="s">
        <v>7</v>
      </c>
      <c r="M148" s="22" t="s">
        <v>7</v>
      </c>
      <c r="N148" s="22" t="s">
        <v>7</v>
      </c>
      <c r="O148" s="22" t="s">
        <v>7</v>
      </c>
      <c r="P148" s="22" t="s">
        <v>7</v>
      </c>
      <c r="Q148" s="6">
        <f t="shared" si="6"/>
        <v>1070.38843</v>
      </c>
      <c r="R148" s="22" t="s">
        <v>2024</v>
      </c>
    </row>
    <row r="149" spans="1:18" ht="31.5" x14ac:dyDescent="0.3">
      <c r="A149" s="23" t="s">
        <v>227</v>
      </c>
      <c r="B149" s="22" t="s">
        <v>1982</v>
      </c>
      <c r="C149" s="22" t="s">
        <v>7</v>
      </c>
      <c r="D149" s="22" t="s">
        <v>45</v>
      </c>
      <c r="E149" s="22" t="s">
        <v>46</v>
      </c>
      <c r="F149" s="22" t="s">
        <v>61</v>
      </c>
      <c r="G149" s="9">
        <v>284.66899999999998</v>
      </c>
      <c r="H149" s="22" t="s">
        <v>57</v>
      </c>
      <c r="I149" s="22" t="s">
        <v>7</v>
      </c>
      <c r="J149" s="22" t="s">
        <v>7</v>
      </c>
      <c r="K149" s="22" t="s">
        <v>7</v>
      </c>
      <c r="L149" s="22" t="s">
        <v>7</v>
      </c>
      <c r="M149" s="22" t="s">
        <v>7</v>
      </c>
      <c r="N149" s="22" t="s">
        <v>7</v>
      </c>
      <c r="O149" s="22" t="s">
        <v>7</v>
      </c>
      <c r="P149" s="22" t="s">
        <v>7</v>
      </c>
      <c r="Q149" s="6">
        <f t="shared" si="6"/>
        <v>284.66899999999998</v>
      </c>
      <c r="R149" s="22" t="s">
        <v>1991</v>
      </c>
    </row>
    <row r="150" spans="1:18" ht="21" x14ac:dyDescent="0.3">
      <c r="A150" s="23" t="s">
        <v>228</v>
      </c>
      <c r="B150" s="22" t="s">
        <v>2007</v>
      </c>
      <c r="C150" s="22" t="s">
        <v>7</v>
      </c>
      <c r="D150" s="22" t="s">
        <v>58</v>
      </c>
      <c r="E150" s="22" t="s">
        <v>45</v>
      </c>
      <c r="F150" s="22" t="s">
        <v>61</v>
      </c>
      <c r="G150" s="9">
        <v>4264.3830699999999</v>
      </c>
      <c r="H150" s="22" t="s">
        <v>7</v>
      </c>
      <c r="I150" s="22" t="s">
        <v>7</v>
      </c>
      <c r="J150" s="22" t="s">
        <v>7</v>
      </c>
      <c r="K150" s="22" t="s">
        <v>7</v>
      </c>
      <c r="L150" s="22" t="s">
        <v>7</v>
      </c>
      <c r="M150" s="22" t="s">
        <v>7</v>
      </c>
      <c r="N150" s="22" t="s">
        <v>7</v>
      </c>
      <c r="O150" s="22" t="s">
        <v>7</v>
      </c>
      <c r="P150" s="22" t="s">
        <v>7</v>
      </c>
      <c r="Q150" s="6">
        <f t="shared" si="6"/>
        <v>4264.3830699999999</v>
      </c>
      <c r="R150" s="22" t="s">
        <v>2014</v>
      </c>
    </row>
    <row r="151" spans="1:18" ht="42" x14ac:dyDescent="0.3">
      <c r="A151" s="23" t="s">
        <v>229</v>
      </c>
      <c r="B151" s="22" t="s">
        <v>1983</v>
      </c>
      <c r="C151" s="22" t="s">
        <v>7</v>
      </c>
      <c r="D151" s="22" t="s">
        <v>58</v>
      </c>
      <c r="E151" s="22" t="s">
        <v>45</v>
      </c>
      <c r="F151" s="22" t="s">
        <v>61</v>
      </c>
      <c r="G151" s="9">
        <v>1379.5941600000001</v>
      </c>
      <c r="H151" s="22" t="s">
        <v>7</v>
      </c>
      <c r="I151" s="22" t="s">
        <v>7</v>
      </c>
      <c r="J151" s="22" t="s">
        <v>7</v>
      </c>
      <c r="K151" s="22" t="s">
        <v>7</v>
      </c>
      <c r="L151" s="22" t="s">
        <v>7</v>
      </c>
      <c r="M151" s="22" t="s">
        <v>7</v>
      </c>
      <c r="N151" s="22" t="s">
        <v>7</v>
      </c>
      <c r="O151" s="22" t="s">
        <v>7</v>
      </c>
      <c r="P151" s="22" t="s">
        <v>7</v>
      </c>
      <c r="Q151" s="6">
        <f t="shared" si="6"/>
        <v>1379.5941600000001</v>
      </c>
      <c r="R151" s="22" t="s">
        <v>1992</v>
      </c>
    </row>
    <row r="152" spans="1:18" ht="42" x14ac:dyDescent="0.3">
      <c r="A152" s="23" t="s">
        <v>230</v>
      </c>
      <c r="B152" s="22" t="s">
        <v>1984</v>
      </c>
      <c r="C152" s="22" t="s">
        <v>7</v>
      </c>
      <c r="D152" s="22" t="s">
        <v>58</v>
      </c>
      <c r="E152" s="22" t="s">
        <v>45</v>
      </c>
      <c r="F152" s="22" t="s">
        <v>61</v>
      </c>
      <c r="G152" s="9">
        <v>172.58</v>
      </c>
      <c r="H152" s="22" t="s">
        <v>7</v>
      </c>
      <c r="I152" s="22" t="s">
        <v>7</v>
      </c>
      <c r="J152" s="22" t="s">
        <v>7</v>
      </c>
      <c r="K152" s="22" t="s">
        <v>7</v>
      </c>
      <c r="L152" s="22" t="s">
        <v>7</v>
      </c>
      <c r="M152" s="22" t="s">
        <v>7</v>
      </c>
      <c r="N152" s="22" t="s">
        <v>7</v>
      </c>
      <c r="O152" s="22" t="s">
        <v>7</v>
      </c>
      <c r="P152" s="22" t="s">
        <v>7</v>
      </c>
      <c r="Q152" s="6">
        <f t="shared" si="6"/>
        <v>172.58</v>
      </c>
      <c r="R152" s="22" t="s">
        <v>1993</v>
      </c>
    </row>
    <row r="153" spans="1:18" ht="42" x14ac:dyDescent="0.3">
      <c r="A153" s="23" t="s">
        <v>231</v>
      </c>
      <c r="B153" s="22" t="s">
        <v>1985</v>
      </c>
      <c r="C153" s="22" t="s">
        <v>7</v>
      </c>
      <c r="D153" s="22" t="s">
        <v>58</v>
      </c>
      <c r="E153" s="22" t="s">
        <v>45</v>
      </c>
      <c r="F153" s="22" t="s">
        <v>61</v>
      </c>
      <c r="G153" s="9">
        <v>6157.5838700000004</v>
      </c>
      <c r="H153" s="22" t="s">
        <v>7</v>
      </c>
      <c r="I153" s="22" t="s">
        <v>7</v>
      </c>
      <c r="J153" s="22" t="s">
        <v>7</v>
      </c>
      <c r="K153" s="22" t="s">
        <v>7</v>
      </c>
      <c r="L153" s="22" t="s">
        <v>7</v>
      </c>
      <c r="M153" s="22" t="s">
        <v>7</v>
      </c>
      <c r="N153" s="22" t="s">
        <v>7</v>
      </c>
      <c r="O153" s="22" t="s">
        <v>7</v>
      </c>
      <c r="P153" s="22" t="s">
        <v>7</v>
      </c>
      <c r="Q153" s="6">
        <f t="shared" si="6"/>
        <v>6157.5838700000004</v>
      </c>
      <c r="R153" s="22" t="s">
        <v>1994</v>
      </c>
    </row>
    <row r="154" spans="1:18" ht="42" x14ac:dyDescent="0.3">
      <c r="A154" s="23" t="s">
        <v>232</v>
      </c>
      <c r="B154" s="22" t="s">
        <v>1986</v>
      </c>
      <c r="C154" s="22" t="s">
        <v>7</v>
      </c>
      <c r="D154" s="22" t="s">
        <v>45</v>
      </c>
      <c r="E154" s="22" t="s">
        <v>46</v>
      </c>
      <c r="F154" s="22" t="s">
        <v>61</v>
      </c>
      <c r="G154" s="9">
        <v>284.66899999999998</v>
      </c>
      <c r="H154" s="22" t="s">
        <v>57</v>
      </c>
      <c r="I154" s="22" t="s">
        <v>7</v>
      </c>
      <c r="J154" s="22" t="s">
        <v>7</v>
      </c>
      <c r="K154" s="22" t="s">
        <v>7</v>
      </c>
      <c r="L154" s="22" t="s">
        <v>7</v>
      </c>
      <c r="M154" s="22" t="s">
        <v>7</v>
      </c>
      <c r="N154" s="22" t="s">
        <v>7</v>
      </c>
      <c r="O154" s="22" t="s">
        <v>7</v>
      </c>
      <c r="P154" s="22" t="s">
        <v>7</v>
      </c>
      <c r="Q154" s="6">
        <f t="shared" si="6"/>
        <v>284.66899999999998</v>
      </c>
      <c r="R154" s="22" t="s">
        <v>1995</v>
      </c>
    </row>
    <row r="155" spans="1:18" ht="42" x14ac:dyDescent="0.3">
      <c r="A155" s="23" t="s">
        <v>233</v>
      </c>
      <c r="B155" s="22" t="s">
        <v>2025</v>
      </c>
      <c r="C155" s="22" t="s">
        <v>7</v>
      </c>
      <c r="D155" s="22" t="s">
        <v>45</v>
      </c>
      <c r="E155" s="22" t="s">
        <v>46</v>
      </c>
      <c r="F155" s="22" t="s">
        <v>61</v>
      </c>
      <c r="G155" s="9">
        <v>284.66899999999998</v>
      </c>
      <c r="H155" s="22" t="s">
        <v>57</v>
      </c>
      <c r="I155" s="22" t="s">
        <v>7</v>
      </c>
      <c r="J155" s="22" t="s">
        <v>7</v>
      </c>
      <c r="K155" s="22" t="s">
        <v>7</v>
      </c>
      <c r="L155" s="22" t="s">
        <v>7</v>
      </c>
      <c r="M155" s="22" t="s">
        <v>7</v>
      </c>
      <c r="N155" s="22" t="s">
        <v>7</v>
      </c>
      <c r="O155" s="22" t="s">
        <v>7</v>
      </c>
      <c r="P155" s="22" t="s">
        <v>7</v>
      </c>
      <c r="Q155" s="6">
        <f t="shared" si="6"/>
        <v>284.66899999999998</v>
      </c>
      <c r="R155" s="22" t="s">
        <v>1996</v>
      </c>
    </row>
    <row r="156" spans="1:18" ht="42" x14ac:dyDescent="0.3">
      <c r="A156" s="23" t="s">
        <v>234</v>
      </c>
      <c r="B156" s="22" t="s">
        <v>2026</v>
      </c>
      <c r="C156" s="22" t="s">
        <v>7</v>
      </c>
      <c r="D156" s="22" t="s">
        <v>45</v>
      </c>
      <c r="E156" s="22" t="s">
        <v>46</v>
      </c>
      <c r="F156" s="22" t="s">
        <v>61</v>
      </c>
      <c r="G156" s="9">
        <v>284.66899999999998</v>
      </c>
      <c r="H156" s="22" t="s">
        <v>57</v>
      </c>
      <c r="I156" s="22" t="s">
        <v>7</v>
      </c>
      <c r="J156" s="22" t="s">
        <v>7</v>
      </c>
      <c r="K156" s="22" t="s">
        <v>7</v>
      </c>
      <c r="L156" s="22" t="s">
        <v>7</v>
      </c>
      <c r="M156" s="22" t="s">
        <v>7</v>
      </c>
      <c r="N156" s="22" t="s">
        <v>7</v>
      </c>
      <c r="O156" s="22" t="s">
        <v>7</v>
      </c>
      <c r="P156" s="22" t="s">
        <v>7</v>
      </c>
      <c r="Q156" s="6">
        <f t="shared" si="6"/>
        <v>284.66899999999998</v>
      </c>
      <c r="R156" s="22" t="s">
        <v>1997</v>
      </c>
    </row>
    <row r="157" spans="1:18" ht="42" x14ac:dyDescent="0.3">
      <c r="A157" s="23" t="s">
        <v>235</v>
      </c>
      <c r="B157" s="22" t="s">
        <v>1987</v>
      </c>
      <c r="C157" s="22" t="s">
        <v>7</v>
      </c>
      <c r="D157" s="22" t="s">
        <v>45</v>
      </c>
      <c r="E157" s="22" t="s">
        <v>46</v>
      </c>
      <c r="F157" s="22" t="s">
        <v>61</v>
      </c>
      <c r="G157" s="9">
        <v>284.66899999999998</v>
      </c>
      <c r="H157" s="22" t="s">
        <v>57</v>
      </c>
      <c r="I157" s="22" t="s">
        <v>7</v>
      </c>
      <c r="J157" s="22" t="s">
        <v>7</v>
      </c>
      <c r="K157" s="22" t="s">
        <v>7</v>
      </c>
      <c r="L157" s="22" t="s">
        <v>7</v>
      </c>
      <c r="M157" s="22" t="s">
        <v>7</v>
      </c>
      <c r="N157" s="22" t="s">
        <v>7</v>
      </c>
      <c r="O157" s="22" t="s">
        <v>7</v>
      </c>
      <c r="P157" s="22" t="s">
        <v>7</v>
      </c>
      <c r="Q157" s="6">
        <f t="shared" si="6"/>
        <v>284.66899999999998</v>
      </c>
      <c r="R157" s="22" t="s">
        <v>1998</v>
      </c>
    </row>
    <row r="158" spans="1:18" ht="42" x14ac:dyDescent="0.3">
      <c r="A158" s="23" t="s">
        <v>236</v>
      </c>
      <c r="B158" s="22" t="s">
        <v>1988</v>
      </c>
      <c r="C158" s="22" t="s">
        <v>7</v>
      </c>
      <c r="D158" s="22" t="s">
        <v>45</v>
      </c>
      <c r="E158" s="22" t="s">
        <v>46</v>
      </c>
      <c r="F158" s="22" t="s">
        <v>61</v>
      </c>
      <c r="G158" s="9">
        <v>284.66899999999998</v>
      </c>
      <c r="H158" s="22" t="s">
        <v>57</v>
      </c>
      <c r="I158" s="22" t="s">
        <v>7</v>
      </c>
      <c r="J158" s="22" t="s">
        <v>7</v>
      </c>
      <c r="K158" s="22" t="s">
        <v>7</v>
      </c>
      <c r="L158" s="22" t="s">
        <v>7</v>
      </c>
      <c r="M158" s="22" t="s">
        <v>7</v>
      </c>
      <c r="N158" s="22" t="s">
        <v>7</v>
      </c>
      <c r="O158" s="22" t="s">
        <v>7</v>
      </c>
      <c r="P158" s="22" t="s">
        <v>7</v>
      </c>
      <c r="Q158" s="6">
        <f t="shared" si="6"/>
        <v>284.66899999999998</v>
      </c>
      <c r="R158" s="22" t="s">
        <v>1999</v>
      </c>
    </row>
    <row r="159" spans="1:18" ht="31.5" x14ac:dyDescent="0.3">
      <c r="A159" s="23" t="s">
        <v>237</v>
      </c>
      <c r="B159" s="22" t="s">
        <v>1989</v>
      </c>
      <c r="C159" s="22" t="s">
        <v>7</v>
      </c>
      <c r="D159" s="22" t="s">
        <v>45</v>
      </c>
      <c r="E159" s="22" t="s">
        <v>46</v>
      </c>
      <c r="F159" s="22" t="s">
        <v>61</v>
      </c>
      <c r="G159" s="9">
        <v>284.66899999999998</v>
      </c>
      <c r="H159" s="22" t="s">
        <v>57</v>
      </c>
      <c r="I159" s="22" t="s">
        <v>7</v>
      </c>
      <c r="J159" s="22" t="s">
        <v>7</v>
      </c>
      <c r="K159" s="22" t="s">
        <v>7</v>
      </c>
      <c r="L159" s="22" t="s">
        <v>7</v>
      </c>
      <c r="M159" s="22" t="s">
        <v>7</v>
      </c>
      <c r="N159" s="22" t="s">
        <v>7</v>
      </c>
      <c r="O159" s="22" t="s">
        <v>7</v>
      </c>
      <c r="P159" s="22" t="s">
        <v>7</v>
      </c>
      <c r="Q159" s="6">
        <f t="shared" si="6"/>
        <v>284.66899999999998</v>
      </c>
      <c r="R159" s="22" t="s">
        <v>2000</v>
      </c>
    </row>
    <row r="160" spans="1:18" ht="52.5" x14ac:dyDescent="0.3">
      <c r="A160" s="23" t="s">
        <v>238</v>
      </c>
      <c r="B160" s="22" t="s">
        <v>1990</v>
      </c>
      <c r="C160" s="22" t="s">
        <v>7</v>
      </c>
      <c r="D160" s="22" t="s">
        <v>45</v>
      </c>
      <c r="E160" s="22" t="s">
        <v>46</v>
      </c>
      <c r="F160" s="22" t="s">
        <v>61</v>
      </c>
      <c r="G160" s="9">
        <v>284.66899999999998</v>
      </c>
      <c r="H160" s="22" t="s">
        <v>57</v>
      </c>
      <c r="I160" s="22" t="s">
        <v>7</v>
      </c>
      <c r="J160" s="22" t="s">
        <v>7</v>
      </c>
      <c r="K160" s="22" t="s">
        <v>7</v>
      </c>
      <c r="L160" s="22" t="s">
        <v>7</v>
      </c>
      <c r="M160" s="22" t="s">
        <v>7</v>
      </c>
      <c r="N160" s="22" t="s">
        <v>7</v>
      </c>
      <c r="O160" s="22" t="s">
        <v>7</v>
      </c>
      <c r="P160" s="22" t="s">
        <v>7</v>
      </c>
      <c r="Q160" s="6">
        <f t="shared" si="6"/>
        <v>284.66899999999998</v>
      </c>
      <c r="R160" s="22" t="s">
        <v>2001</v>
      </c>
    </row>
    <row r="161" spans="1:18" ht="31.5" x14ac:dyDescent="0.3">
      <c r="A161" s="23" t="s">
        <v>239</v>
      </c>
      <c r="B161" s="22" t="s">
        <v>2069</v>
      </c>
      <c r="C161" s="22" t="s">
        <v>7</v>
      </c>
      <c r="D161" s="22" t="s">
        <v>45</v>
      </c>
      <c r="E161" s="22" t="s">
        <v>46</v>
      </c>
      <c r="F161" s="22" t="s">
        <v>61</v>
      </c>
      <c r="G161" s="9">
        <v>266.99700000000001</v>
      </c>
      <c r="H161" s="22" t="s">
        <v>57</v>
      </c>
      <c r="I161" s="22" t="s">
        <v>7</v>
      </c>
      <c r="J161" s="22" t="s">
        <v>7</v>
      </c>
      <c r="K161" s="22" t="s">
        <v>7</v>
      </c>
      <c r="L161" s="22" t="s">
        <v>7</v>
      </c>
      <c r="M161" s="22" t="s">
        <v>7</v>
      </c>
      <c r="N161" s="22" t="s">
        <v>7</v>
      </c>
      <c r="O161" s="22" t="s">
        <v>7</v>
      </c>
      <c r="P161" s="22" t="s">
        <v>7</v>
      </c>
      <c r="Q161" s="6">
        <f t="shared" si="6"/>
        <v>266.99700000000001</v>
      </c>
      <c r="R161" s="22" t="s">
        <v>2070</v>
      </c>
    </row>
    <row r="162" spans="1:18" ht="42" x14ac:dyDescent="0.3">
      <c r="A162" s="23" t="s">
        <v>240</v>
      </c>
      <c r="B162" s="22" t="s">
        <v>2028</v>
      </c>
      <c r="C162" s="22">
        <v>1.7284999999999999</v>
      </c>
      <c r="D162" s="22" t="s">
        <v>58</v>
      </c>
      <c r="E162" s="22" t="s">
        <v>46</v>
      </c>
      <c r="F162" s="22" t="s">
        <v>61</v>
      </c>
      <c r="G162" s="9">
        <v>0</v>
      </c>
      <c r="H162" s="22" t="s">
        <v>57</v>
      </c>
      <c r="I162" s="22" t="s">
        <v>7</v>
      </c>
      <c r="J162" s="22" t="s">
        <v>7</v>
      </c>
      <c r="K162" s="22" t="s">
        <v>7</v>
      </c>
      <c r="L162" s="22" t="s">
        <v>7</v>
      </c>
      <c r="M162" s="22" t="s">
        <v>7</v>
      </c>
      <c r="N162" s="22" t="s">
        <v>7</v>
      </c>
      <c r="O162" s="22" t="s">
        <v>7</v>
      </c>
      <c r="P162" s="22" t="s">
        <v>7</v>
      </c>
      <c r="Q162" s="6">
        <f t="shared" si="6"/>
        <v>0</v>
      </c>
      <c r="R162" s="22" t="s">
        <v>2029</v>
      </c>
    </row>
    <row r="163" spans="1:18" ht="42" x14ac:dyDescent="0.3">
      <c r="A163" s="23" t="s">
        <v>241</v>
      </c>
      <c r="B163" s="22" t="s">
        <v>2017</v>
      </c>
      <c r="C163" s="22">
        <v>0.39450000000000002</v>
      </c>
      <c r="D163" s="22" t="s">
        <v>58</v>
      </c>
      <c r="E163" s="22" t="s">
        <v>46</v>
      </c>
      <c r="F163" s="22" t="s">
        <v>61</v>
      </c>
      <c r="G163" s="9">
        <v>0</v>
      </c>
      <c r="H163" s="22" t="s">
        <v>57</v>
      </c>
      <c r="I163" s="22" t="s">
        <v>7</v>
      </c>
      <c r="J163" s="22" t="s">
        <v>7</v>
      </c>
      <c r="K163" s="22" t="s">
        <v>7</v>
      </c>
      <c r="L163" s="22" t="s">
        <v>7</v>
      </c>
      <c r="M163" s="22" t="s">
        <v>7</v>
      </c>
      <c r="N163" s="22" t="s">
        <v>7</v>
      </c>
      <c r="O163" s="22" t="s">
        <v>7</v>
      </c>
      <c r="P163" s="22" t="s">
        <v>7</v>
      </c>
      <c r="Q163" s="6">
        <f t="shared" si="6"/>
        <v>0</v>
      </c>
      <c r="R163" s="22" t="s">
        <v>2016</v>
      </c>
    </row>
    <row r="164" spans="1:18" ht="21" x14ac:dyDescent="0.3">
      <c r="A164" s="23" t="s">
        <v>242</v>
      </c>
      <c r="B164" s="22" t="s">
        <v>2008</v>
      </c>
      <c r="C164" s="22"/>
      <c r="D164" s="22" t="s">
        <v>45</v>
      </c>
      <c r="E164" s="22" t="s">
        <v>46</v>
      </c>
      <c r="F164" s="22" t="s">
        <v>61</v>
      </c>
      <c r="G164" s="9">
        <v>284.66899999999998</v>
      </c>
      <c r="H164" s="22" t="s">
        <v>57</v>
      </c>
      <c r="I164" s="22" t="s">
        <v>7</v>
      </c>
      <c r="J164" s="22" t="s">
        <v>7</v>
      </c>
      <c r="K164" s="22" t="s">
        <v>7</v>
      </c>
      <c r="L164" s="22" t="s">
        <v>7</v>
      </c>
      <c r="M164" s="22" t="s">
        <v>7</v>
      </c>
      <c r="N164" s="22" t="s">
        <v>7</v>
      </c>
      <c r="O164" s="22" t="s">
        <v>7</v>
      </c>
      <c r="P164" s="22" t="s">
        <v>7</v>
      </c>
      <c r="Q164" s="6">
        <f t="shared" si="6"/>
        <v>284.66899999999998</v>
      </c>
      <c r="R164" s="22" t="s">
        <v>2015</v>
      </c>
    </row>
    <row r="165" spans="1:18" ht="31.5" x14ac:dyDescent="0.3">
      <c r="A165" s="23" t="s">
        <v>243</v>
      </c>
      <c r="B165" s="22" t="s">
        <v>2022</v>
      </c>
      <c r="C165" s="22">
        <v>2</v>
      </c>
      <c r="D165" s="22" t="s">
        <v>58</v>
      </c>
      <c r="E165" s="22" t="s">
        <v>46</v>
      </c>
      <c r="F165" s="22" t="s">
        <v>61</v>
      </c>
      <c r="G165" s="9">
        <v>0</v>
      </c>
      <c r="H165" s="22" t="s">
        <v>57</v>
      </c>
      <c r="I165" s="22" t="s">
        <v>7</v>
      </c>
      <c r="J165" s="22" t="s">
        <v>7</v>
      </c>
      <c r="K165" s="22" t="s">
        <v>7</v>
      </c>
      <c r="L165" s="22" t="s">
        <v>7</v>
      </c>
      <c r="M165" s="22" t="s">
        <v>7</v>
      </c>
      <c r="N165" s="22" t="s">
        <v>7</v>
      </c>
      <c r="O165" s="22" t="s">
        <v>7</v>
      </c>
      <c r="P165" s="22" t="s">
        <v>7</v>
      </c>
      <c r="Q165" s="6">
        <f t="shared" si="6"/>
        <v>0</v>
      </c>
      <c r="R165" s="22" t="s">
        <v>2020</v>
      </c>
    </row>
    <row r="166" spans="1:18" ht="31.5" x14ac:dyDescent="0.3">
      <c r="A166" s="23" t="s">
        <v>244</v>
      </c>
      <c r="B166" s="22" t="s">
        <v>1808</v>
      </c>
      <c r="C166" s="22" t="s">
        <v>7</v>
      </c>
      <c r="D166" s="22" t="s">
        <v>45</v>
      </c>
      <c r="E166" s="22" t="s">
        <v>46</v>
      </c>
      <c r="F166" s="22" t="s">
        <v>61</v>
      </c>
      <c r="G166" s="9">
        <v>284.66899999999998</v>
      </c>
      <c r="H166" s="22" t="s">
        <v>57</v>
      </c>
      <c r="I166" s="22" t="s">
        <v>7</v>
      </c>
      <c r="J166" s="22" t="s">
        <v>7</v>
      </c>
      <c r="K166" s="22" t="s">
        <v>7</v>
      </c>
      <c r="L166" s="22" t="s">
        <v>7</v>
      </c>
      <c r="M166" s="22" t="s">
        <v>7</v>
      </c>
      <c r="N166" s="22" t="s">
        <v>7</v>
      </c>
      <c r="O166" s="22" t="s">
        <v>7</v>
      </c>
      <c r="P166" s="22" t="s">
        <v>7</v>
      </c>
      <c r="Q166" s="6">
        <f t="shared" si="6"/>
        <v>284.66899999999998</v>
      </c>
      <c r="R166" s="22" t="s">
        <v>1809</v>
      </c>
    </row>
    <row r="167" spans="1:18" ht="31.5" x14ac:dyDescent="0.3">
      <c r="A167" s="23" t="s">
        <v>245</v>
      </c>
      <c r="B167" s="22" t="s">
        <v>13190</v>
      </c>
      <c r="C167" s="22" t="s">
        <v>7</v>
      </c>
      <c r="D167" s="22" t="s">
        <v>88</v>
      </c>
      <c r="E167" s="22" t="s">
        <v>45</v>
      </c>
      <c r="F167" s="22" t="s">
        <v>61</v>
      </c>
      <c r="G167" s="9">
        <v>11970.20341</v>
      </c>
      <c r="H167" s="22" t="s">
        <v>7</v>
      </c>
      <c r="I167" s="22" t="s">
        <v>7</v>
      </c>
      <c r="J167" s="22" t="s">
        <v>7</v>
      </c>
      <c r="K167" s="22" t="s">
        <v>7</v>
      </c>
      <c r="L167" s="22" t="s">
        <v>7</v>
      </c>
      <c r="M167" s="22" t="s">
        <v>7</v>
      </c>
      <c r="N167" s="22" t="s">
        <v>7</v>
      </c>
      <c r="O167" s="22" t="s">
        <v>7</v>
      </c>
      <c r="P167" s="22" t="s">
        <v>7</v>
      </c>
      <c r="Q167" s="6">
        <f t="shared" si="6"/>
        <v>11970.20341</v>
      </c>
      <c r="R167" s="22" t="s">
        <v>13191</v>
      </c>
    </row>
    <row r="168" spans="1:18" ht="42" x14ac:dyDescent="0.3">
      <c r="A168" s="23" t="s">
        <v>13192</v>
      </c>
      <c r="B168" s="22" t="s">
        <v>13193</v>
      </c>
      <c r="C168" s="22" t="s">
        <v>7</v>
      </c>
      <c r="D168" s="22" t="s">
        <v>89</v>
      </c>
      <c r="E168" s="22" t="s">
        <v>45</v>
      </c>
      <c r="F168" s="22" t="s">
        <v>61</v>
      </c>
      <c r="G168" s="9">
        <v>1668.5541499999999</v>
      </c>
      <c r="H168" s="22" t="s">
        <v>7</v>
      </c>
      <c r="I168" s="22" t="s">
        <v>7</v>
      </c>
      <c r="J168" s="22" t="s">
        <v>7</v>
      </c>
      <c r="K168" s="22" t="s">
        <v>7</v>
      </c>
      <c r="L168" s="22" t="s">
        <v>7</v>
      </c>
      <c r="M168" s="22" t="s">
        <v>7</v>
      </c>
      <c r="N168" s="22" t="s">
        <v>7</v>
      </c>
      <c r="O168" s="22" t="s">
        <v>7</v>
      </c>
      <c r="P168" s="22" t="s">
        <v>7</v>
      </c>
      <c r="Q168" s="6">
        <f t="shared" si="6"/>
        <v>1668.5541499999999</v>
      </c>
      <c r="R168" s="22" t="s">
        <v>13194</v>
      </c>
    </row>
    <row r="169" spans="1:18" ht="31.5" x14ac:dyDescent="0.3">
      <c r="A169" s="23" t="s">
        <v>13195</v>
      </c>
      <c r="B169" s="22" t="s">
        <v>13196</v>
      </c>
      <c r="C169" s="22" t="s">
        <v>7</v>
      </c>
      <c r="D169" s="22" t="s">
        <v>89</v>
      </c>
      <c r="E169" s="22" t="s">
        <v>45</v>
      </c>
      <c r="F169" s="22" t="s">
        <v>61</v>
      </c>
      <c r="G169" s="9">
        <v>1616.3186900000001</v>
      </c>
      <c r="H169" s="22" t="s">
        <v>7</v>
      </c>
      <c r="I169" s="22" t="s">
        <v>7</v>
      </c>
      <c r="J169" s="22" t="s">
        <v>7</v>
      </c>
      <c r="K169" s="22" t="s">
        <v>7</v>
      </c>
      <c r="L169" s="22" t="s">
        <v>7</v>
      </c>
      <c r="M169" s="22" t="s">
        <v>7</v>
      </c>
      <c r="N169" s="22" t="s">
        <v>7</v>
      </c>
      <c r="O169" s="22" t="s">
        <v>7</v>
      </c>
      <c r="P169" s="22" t="s">
        <v>7</v>
      </c>
      <c r="Q169" s="6">
        <f t="shared" si="6"/>
        <v>1616.3186900000001</v>
      </c>
      <c r="R169" s="22" t="s">
        <v>13200</v>
      </c>
    </row>
    <row r="170" spans="1:18" ht="31.5" x14ac:dyDescent="0.3">
      <c r="A170" s="23" t="s">
        <v>13197</v>
      </c>
      <c r="B170" s="22" t="s">
        <v>13198</v>
      </c>
      <c r="C170" s="22" t="s">
        <v>7</v>
      </c>
      <c r="D170" s="22" t="s">
        <v>88</v>
      </c>
      <c r="E170" s="22" t="s">
        <v>45</v>
      </c>
      <c r="F170" s="22" t="s">
        <v>61</v>
      </c>
      <c r="G170" s="9">
        <v>1699.6030699999999</v>
      </c>
      <c r="H170" s="22" t="s">
        <v>7</v>
      </c>
      <c r="I170" s="22" t="s">
        <v>7</v>
      </c>
      <c r="J170" s="22" t="s">
        <v>7</v>
      </c>
      <c r="K170" s="22" t="s">
        <v>7</v>
      </c>
      <c r="L170" s="22" t="s">
        <v>7</v>
      </c>
      <c r="M170" s="22" t="s">
        <v>7</v>
      </c>
      <c r="N170" s="22" t="s">
        <v>7</v>
      </c>
      <c r="O170" s="22" t="s">
        <v>7</v>
      </c>
      <c r="P170" s="22" t="s">
        <v>7</v>
      </c>
      <c r="Q170" s="6">
        <f t="shared" si="6"/>
        <v>1699.6030699999999</v>
      </c>
      <c r="R170" s="22" t="s">
        <v>13199</v>
      </c>
    </row>
    <row r="171" spans="1:18" ht="73.5" x14ac:dyDescent="0.3">
      <c r="A171" s="23" t="s">
        <v>13201</v>
      </c>
      <c r="B171" s="22" t="s">
        <v>13202</v>
      </c>
      <c r="C171" s="22" t="s">
        <v>7</v>
      </c>
      <c r="D171" s="22" t="s">
        <v>88</v>
      </c>
      <c r="E171" s="22" t="s">
        <v>45</v>
      </c>
      <c r="F171" s="22" t="s">
        <v>61</v>
      </c>
      <c r="G171" s="9">
        <v>1340.8471099999999</v>
      </c>
      <c r="H171" s="22" t="s">
        <v>7</v>
      </c>
      <c r="I171" s="22" t="s">
        <v>7</v>
      </c>
      <c r="J171" s="22" t="s">
        <v>7</v>
      </c>
      <c r="K171" s="22" t="s">
        <v>7</v>
      </c>
      <c r="L171" s="22" t="s">
        <v>7</v>
      </c>
      <c r="M171" s="22" t="s">
        <v>7</v>
      </c>
      <c r="N171" s="22" t="s">
        <v>7</v>
      </c>
      <c r="O171" s="22" t="s">
        <v>7</v>
      </c>
      <c r="P171" s="22" t="s">
        <v>7</v>
      </c>
      <c r="Q171" s="6">
        <f t="shared" si="6"/>
        <v>1340.8471099999999</v>
      </c>
      <c r="R171" s="22" t="s">
        <v>13203</v>
      </c>
    </row>
    <row r="172" spans="1:18" ht="31.5" x14ac:dyDescent="0.3">
      <c r="A172" s="23" t="s">
        <v>13204</v>
      </c>
      <c r="B172" s="22" t="s">
        <v>13205</v>
      </c>
      <c r="C172" s="22" t="s">
        <v>7</v>
      </c>
      <c r="D172" s="22" t="s">
        <v>88</v>
      </c>
      <c r="E172" s="22" t="s">
        <v>45</v>
      </c>
      <c r="F172" s="22" t="s">
        <v>61</v>
      </c>
      <c r="G172" s="9">
        <v>1477.8357800000001</v>
      </c>
      <c r="H172" s="22" t="s">
        <v>7</v>
      </c>
      <c r="I172" s="22" t="s">
        <v>7</v>
      </c>
      <c r="J172" s="22" t="s">
        <v>7</v>
      </c>
      <c r="K172" s="22" t="s">
        <v>7</v>
      </c>
      <c r="L172" s="22" t="s">
        <v>7</v>
      </c>
      <c r="M172" s="22" t="s">
        <v>7</v>
      </c>
      <c r="N172" s="22" t="s">
        <v>7</v>
      </c>
      <c r="O172" s="22" t="s">
        <v>7</v>
      </c>
      <c r="P172" s="22" t="s">
        <v>7</v>
      </c>
      <c r="Q172" s="6">
        <f t="shared" si="6"/>
        <v>1477.8357800000001</v>
      </c>
      <c r="R172" s="22" t="s">
        <v>13206</v>
      </c>
    </row>
    <row r="173" spans="1:18" ht="21" x14ac:dyDescent="0.3">
      <c r="A173" s="23" t="s">
        <v>13207</v>
      </c>
      <c r="B173" s="22" t="s">
        <v>13208</v>
      </c>
      <c r="C173" s="22" t="s">
        <v>7</v>
      </c>
      <c r="D173" s="22" t="s">
        <v>88</v>
      </c>
      <c r="E173" s="22" t="s">
        <v>45</v>
      </c>
      <c r="F173" s="22" t="s">
        <v>61</v>
      </c>
      <c r="G173" s="9">
        <v>2114.4746599999999</v>
      </c>
      <c r="H173" s="22" t="s">
        <v>7</v>
      </c>
      <c r="I173" s="22" t="s">
        <v>7</v>
      </c>
      <c r="J173" s="22" t="s">
        <v>7</v>
      </c>
      <c r="K173" s="22" t="s">
        <v>7</v>
      </c>
      <c r="L173" s="22" t="s">
        <v>7</v>
      </c>
      <c r="M173" s="22" t="s">
        <v>7</v>
      </c>
      <c r="N173" s="22" t="s">
        <v>7</v>
      </c>
      <c r="O173" s="22" t="s">
        <v>7</v>
      </c>
      <c r="P173" s="22" t="s">
        <v>7</v>
      </c>
      <c r="Q173" s="6">
        <f t="shared" si="6"/>
        <v>2114.4746599999999</v>
      </c>
      <c r="R173" s="22" t="s">
        <v>13209</v>
      </c>
    </row>
    <row r="174" spans="1:18" ht="24.75" customHeight="1" x14ac:dyDescent="0.3">
      <c r="A174" s="23" t="s">
        <v>13211</v>
      </c>
      <c r="B174" s="22" t="s">
        <v>13210</v>
      </c>
      <c r="C174" s="22" t="s">
        <v>7</v>
      </c>
      <c r="D174" s="22" t="s">
        <v>88</v>
      </c>
      <c r="E174" s="22" t="s">
        <v>45</v>
      </c>
      <c r="F174" s="22" t="s">
        <v>61</v>
      </c>
      <c r="G174" s="9">
        <v>1494.16572</v>
      </c>
      <c r="H174" s="22" t="s">
        <v>7</v>
      </c>
      <c r="I174" s="22" t="s">
        <v>7</v>
      </c>
      <c r="J174" s="22" t="s">
        <v>7</v>
      </c>
      <c r="K174" s="22" t="s">
        <v>7</v>
      </c>
      <c r="L174" s="22" t="s">
        <v>7</v>
      </c>
      <c r="M174" s="22" t="s">
        <v>7</v>
      </c>
      <c r="N174" s="22" t="s">
        <v>7</v>
      </c>
      <c r="O174" s="22" t="s">
        <v>7</v>
      </c>
      <c r="P174" s="22" t="s">
        <v>7</v>
      </c>
      <c r="Q174" s="6">
        <f t="shared" si="6"/>
        <v>1494.16572</v>
      </c>
      <c r="R174" s="22" t="s">
        <v>13212</v>
      </c>
    </row>
    <row r="175" spans="1:18" ht="42" customHeight="1" x14ac:dyDescent="0.3">
      <c r="A175" s="23" t="s">
        <v>13213</v>
      </c>
      <c r="B175" s="22" t="s">
        <v>13230</v>
      </c>
      <c r="C175" s="22" t="s">
        <v>7</v>
      </c>
      <c r="D175" s="22" t="s">
        <v>45</v>
      </c>
      <c r="E175" s="22" t="s">
        <v>46</v>
      </c>
      <c r="F175" s="22" t="s">
        <v>61</v>
      </c>
      <c r="G175" s="9">
        <f>SUMIF($F$185:$F$8607,"иные источники (средства спецнадбавки)",G185:G8607)</f>
        <v>131045.65721999775</v>
      </c>
      <c r="H175" s="9">
        <f t="shared" ref="H175:P175" si="7">SUMIF($F$185:$F$8607,"иные источники (средства спецнадбавки)",H185:H8607)</f>
        <v>15311.341199999993</v>
      </c>
      <c r="I175" s="9">
        <f t="shared" si="7"/>
        <v>0</v>
      </c>
      <c r="J175" s="9">
        <f t="shared" si="7"/>
        <v>0</v>
      </c>
      <c r="K175" s="9">
        <f t="shared" si="7"/>
        <v>0</v>
      </c>
      <c r="L175" s="9">
        <f t="shared" si="7"/>
        <v>0</v>
      </c>
      <c r="M175" s="9">
        <f t="shared" si="7"/>
        <v>0</v>
      </c>
      <c r="N175" s="9">
        <f t="shared" si="7"/>
        <v>0</v>
      </c>
      <c r="O175" s="9">
        <f t="shared" si="7"/>
        <v>0</v>
      </c>
      <c r="P175" s="9">
        <f t="shared" si="7"/>
        <v>0</v>
      </c>
      <c r="Q175" s="6">
        <f t="shared" si="6"/>
        <v>146356.99841999775</v>
      </c>
      <c r="R175" s="22" t="s">
        <v>2018</v>
      </c>
    </row>
    <row r="176" spans="1:18" x14ac:dyDescent="0.3">
      <c r="A176" s="29" t="s">
        <v>42</v>
      </c>
      <c r="B176" s="31" t="s">
        <v>1780</v>
      </c>
      <c r="C176" s="31"/>
      <c r="D176" s="31"/>
      <c r="E176" s="31"/>
      <c r="F176" s="22" t="s">
        <v>69</v>
      </c>
      <c r="G176" s="6">
        <v>14914.1</v>
      </c>
      <c r="H176" s="6">
        <v>41153.86</v>
      </c>
      <c r="I176" s="6">
        <v>0</v>
      </c>
      <c r="J176" s="6">
        <v>0</v>
      </c>
      <c r="K176" s="6">
        <v>0</v>
      </c>
      <c r="L176" s="6">
        <v>0</v>
      </c>
      <c r="M176" s="6">
        <v>0</v>
      </c>
      <c r="N176" s="6">
        <v>0</v>
      </c>
      <c r="O176" s="6">
        <v>0</v>
      </c>
      <c r="P176" s="6">
        <v>0</v>
      </c>
      <c r="Q176" s="6">
        <v>56067.96</v>
      </c>
      <c r="R176" s="31"/>
    </row>
    <row r="177" spans="1:18" ht="21" x14ac:dyDescent="0.3">
      <c r="A177" s="30"/>
      <c r="B177" s="32"/>
      <c r="C177" s="32"/>
      <c r="D177" s="32"/>
      <c r="E177" s="32"/>
      <c r="F177" s="22" t="s">
        <v>61</v>
      </c>
      <c r="G177" s="6">
        <v>14914.1</v>
      </c>
      <c r="H177" s="6">
        <v>41153.86</v>
      </c>
      <c r="I177" s="6">
        <v>0</v>
      </c>
      <c r="J177" s="6">
        <v>0</v>
      </c>
      <c r="K177" s="6">
        <v>0</v>
      </c>
      <c r="L177" s="6">
        <v>0</v>
      </c>
      <c r="M177" s="6">
        <v>0</v>
      </c>
      <c r="N177" s="6">
        <v>0</v>
      </c>
      <c r="O177" s="6">
        <v>0</v>
      </c>
      <c r="P177" s="6">
        <v>0</v>
      </c>
      <c r="Q177" s="6">
        <v>56067.96</v>
      </c>
      <c r="R177" s="32"/>
    </row>
    <row r="178" spans="1:18" ht="21" x14ac:dyDescent="0.3">
      <c r="A178" s="23" t="s">
        <v>246</v>
      </c>
      <c r="B178" s="22" t="s">
        <v>1818</v>
      </c>
      <c r="C178" s="22" t="s">
        <v>7</v>
      </c>
      <c r="D178" s="22" t="s">
        <v>89</v>
      </c>
      <c r="E178" s="22" t="s">
        <v>46</v>
      </c>
      <c r="F178" s="22" t="s">
        <v>61</v>
      </c>
      <c r="G178" s="7">
        <v>14914.1</v>
      </c>
      <c r="H178" s="7">
        <v>41153.86</v>
      </c>
      <c r="I178" s="22" t="s">
        <v>7</v>
      </c>
      <c r="J178" s="22" t="s">
        <v>7</v>
      </c>
      <c r="K178" s="22" t="s">
        <v>7</v>
      </c>
      <c r="L178" s="22" t="s">
        <v>7</v>
      </c>
      <c r="M178" s="22" t="s">
        <v>7</v>
      </c>
      <c r="N178" s="22" t="s">
        <v>7</v>
      </c>
      <c r="O178" s="22" t="s">
        <v>7</v>
      </c>
      <c r="P178" s="22" t="s">
        <v>7</v>
      </c>
      <c r="Q178" s="6">
        <v>56067.96</v>
      </c>
      <c r="R178" s="22" t="s">
        <v>1827</v>
      </c>
    </row>
    <row r="179" spans="1:18" x14ac:dyDescent="0.3">
      <c r="A179" s="29" t="s">
        <v>43</v>
      </c>
      <c r="B179" s="31" t="s">
        <v>13231</v>
      </c>
      <c r="C179" s="31">
        <v>49.39</v>
      </c>
      <c r="D179" s="31"/>
      <c r="E179" s="31"/>
      <c r="F179" s="22" t="s">
        <v>69</v>
      </c>
      <c r="G179" s="6"/>
      <c r="H179" s="6"/>
      <c r="I179" s="6"/>
      <c r="J179" s="6"/>
      <c r="K179" s="6"/>
      <c r="L179" s="6"/>
      <c r="M179" s="6"/>
      <c r="N179" s="6"/>
      <c r="O179" s="6"/>
      <c r="P179" s="6"/>
      <c r="Q179" s="6"/>
      <c r="R179" s="31" t="s">
        <v>85</v>
      </c>
    </row>
    <row r="180" spans="1:18" ht="21" x14ac:dyDescent="0.3">
      <c r="A180" s="42"/>
      <c r="B180" s="33"/>
      <c r="C180" s="33"/>
      <c r="D180" s="33"/>
      <c r="E180" s="33"/>
      <c r="F180" s="22" t="s">
        <v>61</v>
      </c>
      <c r="G180" s="6"/>
      <c r="H180" s="6"/>
      <c r="I180" s="6"/>
      <c r="J180" s="6"/>
      <c r="K180" s="6"/>
      <c r="L180" s="6"/>
      <c r="M180" s="6"/>
      <c r="N180" s="6"/>
      <c r="O180" s="6"/>
      <c r="P180" s="6"/>
      <c r="Q180" s="6"/>
      <c r="R180" s="33"/>
    </row>
    <row r="181" spans="1:18" ht="26.25" customHeight="1" x14ac:dyDescent="0.3">
      <c r="A181" s="30"/>
      <c r="B181" s="32"/>
      <c r="C181" s="32"/>
      <c r="D181" s="32"/>
      <c r="E181" s="32"/>
      <c r="F181" s="22" t="s">
        <v>62</v>
      </c>
      <c r="G181" s="6"/>
      <c r="H181" s="6"/>
      <c r="I181" s="6"/>
      <c r="J181" s="6"/>
      <c r="K181" s="6"/>
      <c r="L181" s="6"/>
      <c r="M181" s="6"/>
      <c r="N181" s="6"/>
      <c r="O181" s="6"/>
      <c r="P181" s="6"/>
      <c r="Q181" s="6"/>
      <c r="R181" s="32"/>
    </row>
    <row r="182" spans="1:18" x14ac:dyDescent="0.3">
      <c r="A182" s="29" t="s">
        <v>44</v>
      </c>
      <c r="B182" s="31" t="s">
        <v>56</v>
      </c>
      <c r="C182" s="31"/>
      <c r="D182" s="31"/>
      <c r="E182" s="31"/>
      <c r="F182" s="22" t="s">
        <v>69</v>
      </c>
      <c r="G182" s="6">
        <f>SUM(G185:G8607)</f>
        <v>3353567.1126399967</v>
      </c>
      <c r="H182" s="6">
        <f t="shared" ref="H182:P182" si="8">SUM(H185:H8607)</f>
        <v>625342.56666000013</v>
      </c>
      <c r="I182" s="6">
        <f t="shared" si="8"/>
        <v>0</v>
      </c>
      <c r="J182" s="6">
        <f t="shared" si="8"/>
        <v>0</v>
      </c>
      <c r="K182" s="6">
        <f t="shared" si="8"/>
        <v>0</v>
      </c>
      <c r="L182" s="6">
        <f t="shared" si="8"/>
        <v>0</v>
      </c>
      <c r="M182" s="6">
        <f t="shared" si="8"/>
        <v>0</v>
      </c>
      <c r="N182" s="6">
        <f t="shared" si="8"/>
        <v>0</v>
      </c>
      <c r="O182" s="6">
        <f t="shared" si="8"/>
        <v>0</v>
      </c>
      <c r="P182" s="6">
        <f t="shared" si="8"/>
        <v>0</v>
      </c>
      <c r="Q182" s="6">
        <f>SUM(G182:P182)</f>
        <v>3978909.6792999967</v>
      </c>
      <c r="R182" s="31"/>
    </row>
    <row r="183" spans="1:18" ht="21" x14ac:dyDescent="0.3">
      <c r="A183" s="42"/>
      <c r="B183" s="33"/>
      <c r="C183" s="33"/>
      <c r="D183" s="33"/>
      <c r="E183" s="33"/>
      <c r="F183" s="22" t="s">
        <v>61</v>
      </c>
      <c r="G183" s="6">
        <f>SUMIF($F$185:$F$8607,"иные источники (средства спецнадбавки)",G185:G8607)+SUMIF($F$185:$F$8607,"иные источники (возмещенный НДС со средств ЕОГ)",G185:G8607)</f>
        <v>353288.51551999775</v>
      </c>
      <c r="H183" s="6">
        <f t="shared" ref="H183:P183" si="9">SUMIF($F$185:$F$8607,"иные источники (средства спецнадбавки)",H185:H8607)+SUMIF($F$185:$F$8607,"иные источники (возмещенный НДС со средств ЕОГ)",H185:H8607)</f>
        <v>57382.461199999998</v>
      </c>
      <c r="I183" s="6">
        <f t="shared" si="9"/>
        <v>0</v>
      </c>
      <c r="J183" s="6">
        <f t="shared" si="9"/>
        <v>0</v>
      </c>
      <c r="K183" s="6">
        <f t="shared" si="9"/>
        <v>0</v>
      </c>
      <c r="L183" s="6">
        <f t="shared" si="9"/>
        <v>0</v>
      </c>
      <c r="M183" s="6">
        <f t="shared" si="9"/>
        <v>0</v>
      </c>
      <c r="N183" s="6">
        <f t="shared" si="9"/>
        <v>0</v>
      </c>
      <c r="O183" s="6">
        <f t="shared" si="9"/>
        <v>0</v>
      </c>
      <c r="P183" s="6">
        <f t="shared" si="9"/>
        <v>0</v>
      </c>
      <c r="Q183" s="6">
        <f>SUM(G183:P183)</f>
        <v>410670.97671999777</v>
      </c>
      <c r="R183" s="33"/>
    </row>
    <row r="184" spans="1:18" ht="21" x14ac:dyDescent="0.3">
      <c r="A184" s="42"/>
      <c r="B184" s="32"/>
      <c r="C184" s="32"/>
      <c r="D184" s="32"/>
      <c r="E184" s="32"/>
      <c r="F184" s="22" t="s">
        <v>62</v>
      </c>
      <c r="G184" s="6">
        <f>SUMIF($F$185:$F$8607,$F$184,G185:G8607)</f>
        <v>3000278.5971200042</v>
      </c>
      <c r="H184" s="6">
        <f t="shared" ref="H184:P184" si="10">SUMIF($F$185:$F$8607,$F$184,H185:H8607)</f>
        <v>567960.10546000011</v>
      </c>
      <c r="I184" s="6">
        <f t="shared" si="10"/>
        <v>0</v>
      </c>
      <c r="J184" s="6">
        <f t="shared" si="10"/>
        <v>0</v>
      </c>
      <c r="K184" s="6">
        <f t="shared" si="10"/>
        <v>0</v>
      </c>
      <c r="L184" s="6">
        <f t="shared" si="10"/>
        <v>0</v>
      </c>
      <c r="M184" s="6">
        <f t="shared" si="10"/>
        <v>0</v>
      </c>
      <c r="N184" s="6">
        <f t="shared" si="10"/>
        <v>0</v>
      </c>
      <c r="O184" s="6">
        <f t="shared" si="10"/>
        <v>0</v>
      </c>
      <c r="P184" s="6">
        <f t="shared" si="10"/>
        <v>0</v>
      </c>
      <c r="Q184" s="6">
        <f>SUM(G184:P184)</f>
        <v>3568238.7025800045</v>
      </c>
      <c r="R184" s="32"/>
    </row>
    <row r="185" spans="1:18" ht="21" x14ac:dyDescent="0.3">
      <c r="A185" s="38" t="s">
        <v>247</v>
      </c>
      <c r="B185" s="31" t="s">
        <v>2089</v>
      </c>
      <c r="C185" s="31">
        <v>0</v>
      </c>
      <c r="D185" s="31" t="s">
        <v>45</v>
      </c>
      <c r="E185" s="31" t="s">
        <v>78</v>
      </c>
      <c r="F185" s="26" t="s">
        <v>62</v>
      </c>
      <c r="G185" s="24">
        <v>0</v>
      </c>
      <c r="H185" s="24">
        <v>0</v>
      </c>
      <c r="I185" s="22"/>
      <c r="J185" s="22"/>
      <c r="K185" s="22"/>
      <c r="L185" s="22"/>
      <c r="M185" s="22"/>
      <c r="N185" s="22"/>
      <c r="O185" s="22"/>
      <c r="P185" s="22"/>
      <c r="Q185" s="6">
        <f t="shared" ref="Q185:Q248" si="11">SUM(G185:P185)</f>
        <v>0</v>
      </c>
      <c r="R185" s="31" t="s">
        <v>8998</v>
      </c>
    </row>
    <row r="186" spans="1:18" ht="52.5" x14ac:dyDescent="0.3">
      <c r="A186" s="39"/>
      <c r="B186" s="32"/>
      <c r="C186" s="32"/>
      <c r="D186" s="32"/>
      <c r="E186" s="32"/>
      <c r="F186" s="10" t="s">
        <v>3316</v>
      </c>
      <c r="G186" s="24">
        <v>5.5956999999999999</v>
      </c>
      <c r="H186" s="24">
        <v>0</v>
      </c>
      <c r="I186" s="22"/>
      <c r="J186" s="22"/>
      <c r="K186" s="22"/>
      <c r="L186" s="22"/>
      <c r="M186" s="22"/>
      <c r="N186" s="22"/>
      <c r="O186" s="22"/>
      <c r="P186" s="22"/>
      <c r="Q186" s="6">
        <f t="shared" si="11"/>
        <v>5.5956999999999999</v>
      </c>
      <c r="R186" s="32"/>
    </row>
    <row r="187" spans="1:18" ht="21" x14ac:dyDescent="0.3">
      <c r="A187" s="38" t="s">
        <v>248</v>
      </c>
      <c r="B187" s="31" t="s">
        <v>2090</v>
      </c>
      <c r="C187" s="31">
        <v>0</v>
      </c>
      <c r="D187" s="31" t="s">
        <v>45</v>
      </c>
      <c r="E187" s="31" t="s">
        <v>74</v>
      </c>
      <c r="F187" s="26" t="s">
        <v>62</v>
      </c>
      <c r="G187" s="24">
        <v>0</v>
      </c>
      <c r="H187" s="24">
        <v>0</v>
      </c>
      <c r="I187" s="22"/>
      <c r="J187" s="22"/>
      <c r="K187" s="22"/>
      <c r="L187" s="22"/>
      <c r="M187" s="22"/>
      <c r="N187" s="22"/>
      <c r="O187" s="22"/>
      <c r="P187" s="22"/>
      <c r="Q187" s="6">
        <f t="shared" si="11"/>
        <v>0</v>
      </c>
      <c r="R187" s="31" t="s">
        <v>8999</v>
      </c>
    </row>
    <row r="188" spans="1:18" ht="52.5" x14ac:dyDescent="0.3">
      <c r="A188" s="39" t="s">
        <v>57</v>
      </c>
      <c r="B188" s="32"/>
      <c r="C188" s="32"/>
      <c r="D188" s="32"/>
      <c r="E188" s="32"/>
      <c r="F188" s="22" t="s">
        <v>3316</v>
      </c>
      <c r="G188" s="24">
        <v>5.5956999999999999</v>
      </c>
      <c r="H188" s="24">
        <v>0</v>
      </c>
      <c r="I188" s="22"/>
      <c r="J188" s="22"/>
      <c r="K188" s="22"/>
      <c r="L188" s="22"/>
      <c r="M188" s="22"/>
      <c r="N188" s="22"/>
      <c r="O188" s="22"/>
      <c r="P188" s="22"/>
      <c r="Q188" s="6">
        <f t="shared" si="11"/>
        <v>5.5956999999999999</v>
      </c>
      <c r="R188" s="32"/>
    </row>
    <row r="189" spans="1:18" ht="21" x14ac:dyDescent="0.3">
      <c r="A189" s="38" t="s">
        <v>249</v>
      </c>
      <c r="B189" s="31" t="s">
        <v>5998</v>
      </c>
      <c r="C189" s="31">
        <v>0.01</v>
      </c>
      <c r="D189" s="31" t="s">
        <v>45</v>
      </c>
      <c r="E189" s="31" t="s">
        <v>80</v>
      </c>
      <c r="F189" s="26" t="s">
        <v>62</v>
      </c>
      <c r="G189" s="24">
        <v>114.04563</v>
      </c>
      <c r="H189" s="24">
        <v>0</v>
      </c>
      <c r="I189" s="22"/>
      <c r="J189" s="22"/>
      <c r="K189" s="22"/>
      <c r="L189" s="22"/>
      <c r="M189" s="22"/>
      <c r="N189" s="22"/>
      <c r="O189" s="22"/>
      <c r="P189" s="22"/>
      <c r="Q189" s="6">
        <f t="shared" si="11"/>
        <v>114.04563</v>
      </c>
      <c r="R189" s="31" t="s">
        <v>10206</v>
      </c>
    </row>
    <row r="190" spans="1:18" ht="52.5" x14ac:dyDescent="0.3">
      <c r="A190" s="39" t="s">
        <v>57</v>
      </c>
      <c r="B190" s="32"/>
      <c r="C190" s="32"/>
      <c r="D190" s="32" t="s">
        <v>45</v>
      </c>
      <c r="E190" s="32"/>
      <c r="F190" s="22" t="s">
        <v>3316</v>
      </c>
      <c r="G190" s="24">
        <v>13.982959999999999</v>
      </c>
      <c r="H190" s="24">
        <v>0</v>
      </c>
      <c r="I190" s="22"/>
      <c r="J190" s="22"/>
      <c r="K190" s="22"/>
      <c r="L190" s="22"/>
      <c r="M190" s="22"/>
      <c r="N190" s="22"/>
      <c r="O190" s="22"/>
      <c r="P190" s="22"/>
      <c r="Q190" s="6">
        <f t="shared" si="11"/>
        <v>13.982959999999999</v>
      </c>
      <c r="R190" s="32"/>
    </row>
    <row r="191" spans="1:18" ht="21" x14ac:dyDescent="0.3">
      <c r="A191" s="38" t="s">
        <v>250</v>
      </c>
      <c r="B191" s="31" t="s">
        <v>2091</v>
      </c>
      <c r="C191" s="31">
        <v>0</v>
      </c>
      <c r="D191" s="31" t="s">
        <v>45</v>
      </c>
      <c r="E191" s="31" t="s">
        <v>75</v>
      </c>
      <c r="F191" s="26" t="s">
        <v>62</v>
      </c>
      <c r="G191" s="24">
        <v>0</v>
      </c>
      <c r="H191" s="24">
        <v>0</v>
      </c>
      <c r="I191" s="22"/>
      <c r="J191" s="22"/>
      <c r="K191" s="22"/>
      <c r="L191" s="22"/>
      <c r="M191" s="22"/>
      <c r="N191" s="22"/>
      <c r="O191" s="22"/>
      <c r="P191" s="22"/>
      <c r="Q191" s="6">
        <f t="shared" si="11"/>
        <v>0</v>
      </c>
      <c r="R191" s="31" t="s">
        <v>9000</v>
      </c>
    </row>
    <row r="192" spans="1:18" ht="52.5" x14ac:dyDescent="0.3">
      <c r="A192" s="39" t="s">
        <v>57</v>
      </c>
      <c r="B192" s="32"/>
      <c r="C192" s="32"/>
      <c r="D192" s="32" t="s">
        <v>45</v>
      </c>
      <c r="E192" s="32"/>
      <c r="F192" s="22" t="s">
        <v>3316</v>
      </c>
      <c r="G192" s="24">
        <v>5.5956999999999999</v>
      </c>
      <c r="H192" s="24">
        <v>0</v>
      </c>
      <c r="I192" s="22"/>
      <c r="J192" s="22"/>
      <c r="K192" s="22"/>
      <c r="L192" s="22"/>
      <c r="M192" s="22"/>
      <c r="N192" s="22"/>
      <c r="O192" s="22"/>
      <c r="P192" s="22"/>
      <c r="Q192" s="6">
        <f t="shared" si="11"/>
        <v>5.5956999999999999</v>
      </c>
      <c r="R192" s="32"/>
    </row>
    <row r="193" spans="1:18" ht="21" x14ac:dyDescent="0.3">
      <c r="A193" s="38" t="s">
        <v>251</v>
      </c>
      <c r="B193" s="31" t="s">
        <v>2092</v>
      </c>
      <c r="C193" s="31">
        <v>0</v>
      </c>
      <c r="D193" s="31" t="s">
        <v>45</v>
      </c>
      <c r="E193" s="31" t="s">
        <v>75</v>
      </c>
      <c r="F193" s="26" t="s">
        <v>62</v>
      </c>
      <c r="G193" s="24">
        <v>0</v>
      </c>
      <c r="H193" s="24">
        <v>0</v>
      </c>
      <c r="I193" s="22"/>
      <c r="J193" s="22"/>
      <c r="K193" s="22"/>
      <c r="L193" s="22"/>
      <c r="M193" s="22"/>
      <c r="N193" s="22"/>
      <c r="O193" s="22"/>
      <c r="P193" s="22"/>
      <c r="Q193" s="6">
        <f t="shared" si="11"/>
        <v>0</v>
      </c>
      <c r="R193" s="31" t="s">
        <v>9001</v>
      </c>
    </row>
    <row r="194" spans="1:18" ht="52.5" x14ac:dyDescent="0.3">
      <c r="A194" s="39" t="s">
        <v>57</v>
      </c>
      <c r="B194" s="32"/>
      <c r="C194" s="32"/>
      <c r="D194" s="32" t="s">
        <v>45</v>
      </c>
      <c r="E194" s="32"/>
      <c r="F194" s="22" t="s">
        <v>3316</v>
      </c>
      <c r="G194" s="24">
        <v>5.5956999999999999</v>
      </c>
      <c r="H194" s="24">
        <v>0</v>
      </c>
      <c r="I194" s="22"/>
      <c r="J194" s="22"/>
      <c r="K194" s="22"/>
      <c r="L194" s="22"/>
      <c r="M194" s="22"/>
      <c r="N194" s="22"/>
      <c r="O194" s="22"/>
      <c r="P194" s="22"/>
      <c r="Q194" s="6">
        <f t="shared" si="11"/>
        <v>5.5956999999999999</v>
      </c>
      <c r="R194" s="32"/>
    </row>
    <row r="195" spans="1:18" ht="21" x14ac:dyDescent="0.3">
      <c r="A195" s="38" t="s">
        <v>252</v>
      </c>
      <c r="B195" s="31" t="s">
        <v>2093</v>
      </c>
      <c r="C195" s="31">
        <v>0</v>
      </c>
      <c r="D195" s="31" t="s">
        <v>45</v>
      </c>
      <c r="E195" s="31" t="s">
        <v>79</v>
      </c>
      <c r="F195" s="26" t="s">
        <v>62</v>
      </c>
      <c r="G195" s="24">
        <v>0</v>
      </c>
      <c r="H195" s="24">
        <v>0</v>
      </c>
      <c r="I195" s="22"/>
      <c r="J195" s="22"/>
      <c r="K195" s="22"/>
      <c r="L195" s="22"/>
      <c r="M195" s="22"/>
      <c r="N195" s="22"/>
      <c r="O195" s="22"/>
      <c r="P195" s="22"/>
      <c r="Q195" s="6">
        <f t="shared" si="11"/>
        <v>0</v>
      </c>
      <c r="R195" s="31" t="s">
        <v>9002</v>
      </c>
    </row>
    <row r="196" spans="1:18" ht="52.5" x14ac:dyDescent="0.3">
      <c r="A196" s="39" t="s">
        <v>57</v>
      </c>
      <c r="B196" s="32"/>
      <c r="C196" s="32"/>
      <c r="D196" s="32" t="s">
        <v>45</v>
      </c>
      <c r="E196" s="32"/>
      <c r="F196" s="22" t="s">
        <v>3316</v>
      </c>
      <c r="G196" s="24">
        <v>5.5956999999999999</v>
      </c>
      <c r="H196" s="24">
        <v>0</v>
      </c>
      <c r="I196" s="22"/>
      <c r="J196" s="22"/>
      <c r="K196" s="22"/>
      <c r="L196" s="22"/>
      <c r="M196" s="22"/>
      <c r="N196" s="22"/>
      <c r="O196" s="22"/>
      <c r="P196" s="22"/>
      <c r="Q196" s="6">
        <f t="shared" si="11"/>
        <v>5.5956999999999999</v>
      </c>
      <c r="R196" s="32"/>
    </row>
    <row r="197" spans="1:18" ht="21" x14ac:dyDescent="0.3">
      <c r="A197" s="38" t="s">
        <v>253</v>
      </c>
      <c r="B197" s="31" t="s">
        <v>2094</v>
      </c>
      <c r="C197" s="31">
        <v>0</v>
      </c>
      <c r="D197" s="31" t="s">
        <v>45</v>
      </c>
      <c r="E197" s="31" t="s">
        <v>78</v>
      </c>
      <c r="F197" s="26" t="s">
        <v>62</v>
      </c>
      <c r="G197" s="24">
        <v>0</v>
      </c>
      <c r="H197" s="24">
        <v>0</v>
      </c>
      <c r="I197" s="22"/>
      <c r="J197" s="22"/>
      <c r="K197" s="22"/>
      <c r="L197" s="22"/>
      <c r="M197" s="22"/>
      <c r="N197" s="22"/>
      <c r="O197" s="22"/>
      <c r="P197" s="22"/>
      <c r="Q197" s="6">
        <f t="shared" si="11"/>
        <v>0</v>
      </c>
      <c r="R197" s="31" t="s">
        <v>9003</v>
      </c>
    </row>
    <row r="198" spans="1:18" ht="52.5" x14ac:dyDescent="0.3">
      <c r="A198" s="39" t="s">
        <v>57</v>
      </c>
      <c r="B198" s="32"/>
      <c r="C198" s="32"/>
      <c r="D198" s="32" t="s">
        <v>45</v>
      </c>
      <c r="E198" s="32"/>
      <c r="F198" s="22" t="s">
        <v>3316</v>
      </c>
      <c r="G198" s="24">
        <v>5.5956999999999999</v>
      </c>
      <c r="H198" s="24">
        <v>0</v>
      </c>
      <c r="I198" s="22"/>
      <c r="J198" s="22"/>
      <c r="K198" s="22"/>
      <c r="L198" s="22"/>
      <c r="M198" s="22"/>
      <c r="N198" s="22"/>
      <c r="O198" s="22"/>
      <c r="P198" s="22"/>
      <c r="Q198" s="6">
        <f t="shared" si="11"/>
        <v>5.5956999999999999</v>
      </c>
      <c r="R198" s="32"/>
    </row>
    <row r="199" spans="1:18" ht="21" x14ac:dyDescent="0.3">
      <c r="A199" s="38" t="s">
        <v>254</v>
      </c>
      <c r="B199" s="31" t="s">
        <v>5999</v>
      </c>
      <c r="C199" s="31">
        <v>2.5000000000000001E-2</v>
      </c>
      <c r="D199" s="31" t="s">
        <v>45</v>
      </c>
      <c r="E199" s="31" t="s">
        <v>80</v>
      </c>
      <c r="F199" s="26" t="s">
        <v>62</v>
      </c>
      <c r="G199" s="24">
        <v>189.49588999999997</v>
      </c>
      <c r="H199" s="24">
        <v>0</v>
      </c>
      <c r="I199" s="22"/>
      <c r="J199" s="22"/>
      <c r="K199" s="22"/>
      <c r="L199" s="22"/>
      <c r="M199" s="22"/>
      <c r="N199" s="22"/>
      <c r="O199" s="22"/>
      <c r="P199" s="22"/>
      <c r="Q199" s="6">
        <f t="shared" si="11"/>
        <v>189.49588999999997</v>
      </c>
      <c r="R199" s="31" t="s">
        <v>10207</v>
      </c>
    </row>
    <row r="200" spans="1:18" ht="52.5" x14ac:dyDescent="0.3">
      <c r="A200" s="39" t="s">
        <v>57</v>
      </c>
      <c r="B200" s="32"/>
      <c r="C200" s="32"/>
      <c r="D200" s="32" t="s">
        <v>45</v>
      </c>
      <c r="E200" s="32"/>
      <c r="F200" s="22" t="s">
        <v>3316</v>
      </c>
      <c r="G200" s="24">
        <v>13.982959999999999</v>
      </c>
      <c r="H200" s="24">
        <v>0</v>
      </c>
      <c r="I200" s="22"/>
      <c r="J200" s="22"/>
      <c r="K200" s="22"/>
      <c r="L200" s="22"/>
      <c r="M200" s="22"/>
      <c r="N200" s="22"/>
      <c r="O200" s="22"/>
      <c r="P200" s="22"/>
      <c r="Q200" s="6">
        <f t="shared" si="11"/>
        <v>13.982959999999999</v>
      </c>
      <c r="R200" s="32"/>
    </row>
    <row r="201" spans="1:18" ht="21" x14ac:dyDescent="0.3">
      <c r="A201" s="38" t="s">
        <v>255</v>
      </c>
      <c r="B201" s="31" t="s">
        <v>6000</v>
      </c>
      <c r="C201" s="31">
        <v>0.01</v>
      </c>
      <c r="D201" s="31" t="s">
        <v>45</v>
      </c>
      <c r="E201" s="31" t="s">
        <v>80</v>
      </c>
      <c r="F201" s="26" t="s">
        <v>62</v>
      </c>
      <c r="G201" s="24">
        <v>114.04563</v>
      </c>
      <c r="H201" s="24">
        <v>0</v>
      </c>
      <c r="I201" s="22"/>
      <c r="J201" s="22"/>
      <c r="K201" s="22"/>
      <c r="L201" s="22"/>
      <c r="M201" s="22"/>
      <c r="N201" s="22"/>
      <c r="O201" s="22"/>
      <c r="P201" s="22"/>
      <c r="Q201" s="6">
        <f t="shared" si="11"/>
        <v>114.04563</v>
      </c>
      <c r="R201" s="31" t="s">
        <v>10208</v>
      </c>
    </row>
    <row r="202" spans="1:18" ht="52.5" x14ac:dyDescent="0.3">
      <c r="A202" s="39" t="s">
        <v>57</v>
      </c>
      <c r="B202" s="32"/>
      <c r="C202" s="32"/>
      <c r="D202" s="32" t="s">
        <v>45</v>
      </c>
      <c r="E202" s="32"/>
      <c r="F202" s="22" t="s">
        <v>3316</v>
      </c>
      <c r="G202" s="24">
        <v>13.982959999999999</v>
      </c>
      <c r="H202" s="24">
        <v>0</v>
      </c>
      <c r="I202" s="22"/>
      <c r="J202" s="22"/>
      <c r="K202" s="22"/>
      <c r="L202" s="22"/>
      <c r="M202" s="22"/>
      <c r="N202" s="22"/>
      <c r="O202" s="22"/>
      <c r="P202" s="22"/>
      <c r="Q202" s="6">
        <f t="shared" si="11"/>
        <v>13.982959999999999</v>
      </c>
      <c r="R202" s="32"/>
    </row>
    <row r="203" spans="1:18" ht="21" x14ac:dyDescent="0.3">
      <c r="A203" s="38" t="s">
        <v>256</v>
      </c>
      <c r="B203" s="31" t="s">
        <v>6001</v>
      </c>
      <c r="C203" s="31">
        <v>7.0000000000000007E-2</v>
      </c>
      <c r="D203" s="31" t="s">
        <v>45</v>
      </c>
      <c r="E203" s="31" t="s">
        <v>80</v>
      </c>
      <c r="F203" s="26" t="s">
        <v>62</v>
      </c>
      <c r="G203" s="24">
        <v>494.25440999999995</v>
      </c>
      <c r="H203" s="24">
        <v>0</v>
      </c>
      <c r="I203" s="22"/>
      <c r="J203" s="22"/>
      <c r="K203" s="22"/>
      <c r="L203" s="22"/>
      <c r="M203" s="22"/>
      <c r="N203" s="22"/>
      <c r="O203" s="22"/>
      <c r="P203" s="22"/>
      <c r="Q203" s="6">
        <f t="shared" si="11"/>
        <v>494.25440999999995</v>
      </c>
      <c r="R203" s="31" t="s">
        <v>10209</v>
      </c>
    </row>
    <row r="204" spans="1:18" ht="52.5" x14ac:dyDescent="0.3">
      <c r="A204" s="39" t="s">
        <v>57</v>
      </c>
      <c r="B204" s="32"/>
      <c r="C204" s="32"/>
      <c r="D204" s="32" t="s">
        <v>45</v>
      </c>
      <c r="E204" s="32"/>
      <c r="F204" s="22" t="s">
        <v>3316</v>
      </c>
      <c r="G204" s="24">
        <v>13.982959999999999</v>
      </c>
      <c r="H204" s="24">
        <v>0</v>
      </c>
      <c r="I204" s="22"/>
      <c r="J204" s="22"/>
      <c r="K204" s="22"/>
      <c r="L204" s="22"/>
      <c r="M204" s="22"/>
      <c r="N204" s="22"/>
      <c r="O204" s="22"/>
      <c r="P204" s="22"/>
      <c r="Q204" s="6">
        <f t="shared" si="11"/>
        <v>13.982959999999999</v>
      </c>
      <c r="R204" s="32"/>
    </row>
    <row r="205" spans="1:18" ht="21" x14ac:dyDescent="0.3">
      <c r="A205" s="38" t="s">
        <v>257</v>
      </c>
      <c r="B205" s="31" t="s">
        <v>6002</v>
      </c>
      <c r="C205" s="31">
        <v>0.02</v>
      </c>
      <c r="D205" s="31" t="s">
        <v>45</v>
      </c>
      <c r="E205" s="31" t="s">
        <v>74</v>
      </c>
      <c r="F205" s="26" t="s">
        <v>62</v>
      </c>
      <c r="G205" s="24">
        <v>164.3458</v>
      </c>
      <c r="H205" s="24">
        <v>0</v>
      </c>
      <c r="I205" s="22"/>
      <c r="J205" s="22"/>
      <c r="K205" s="22"/>
      <c r="L205" s="22"/>
      <c r="M205" s="22"/>
      <c r="N205" s="22"/>
      <c r="O205" s="22"/>
      <c r="P205" s="22"/>
      <c r="Q205" s="6">
        <f t="shared" si="11"/>
        <v>164.3458</v>
      </c>
      <c r="R205" s="31" t="s">
        <v>10210</v>
      </c>
    </row>
    <row r="206" spans="1:18" ht="52.5" x14ac:dyDescent="0.3">
      <c r="A206" s="39" t="s">
        <v>57</v>
      </c>
      <c r="B206" s="32"/>
      <c r="C206" s="32"/>
      <c r="D206" s="32" t="s">
        <v>45</v>
      </c>
      <c r="E206" s="32"/>
      <c r="F206" s="22" t="s">
        <v>3316</v>
      </c>
      <c r="G206" s="24">
        <v>13.982959999999999</v>
      </c>
      <c r="H206" s="24">
        <v>0</v>
      </c>
      <c r="I206" s="22"/>
      <c r="J206" s="22"/>
      <c r="K206" s="22"/>
      <c r="L206" s="22"/>
      <c r="M206" s="22"/>
      <c r="N206" s="22"/>
      <c r="O206" s="22"/>
      <c r="P206" s="22"/>
      <c r="Q206" s="6">
        <f t="shared" si="11"/>
        <v>13.982959999999999</v>
      </c>
      <c r="R206" s="32"/>
    </row>
    <row r="207" spans="1:18" ht="21" x14ac:dyDescent="0.3">
      <c r="A207" s="38" t="s">
        <v>258</v>
      </c>
      <c r="B207" s="31" t="s">
        <v>2095</v>
      </c>
      <c r="C207" s="31">
        <v>0</v>
      </c>
      <c r="D207" s="31" t="s">
        <v>45</v>
      </c>
      <c r="E207" s="31" t="s">
        <v>75</v>
      </c>
      <c r="F207" s="26" t="s">
        <v>62</v>
      </c>
      <c r="G207" s="24">
        <v>0</v>
      </c>
      <c r="H207" s="24">
        <v>0</v>
      </c>
      <c r="I207" s="22"/>
      <c r="J207" s="22"/>
      <c r="K207" s="22"/>
      <c r="L207" s="22"/>
      <c r="M207" s="22"/>
      <c r="N207" s="22"/>
      <c r="O207" s="22"/>
      <c r="P207" s="22"/>
      <c r="Q207" s="6">
        <f t="shared" si="11"/>
        <v>0</v>
      </c>
      <c r="R207" s="31" t="s">
        <v>9004</v>
      </c>
    </row>
    <row r="208" spans="1:18" ht="52.5" x14ac:dyDescent="0.3">
      <c r="A208" s="39" t="s">
        <v>57</v>
      </c>
      <c r="B208" s="32"/>
      <c r="C208" s="32"/>
      <c r="D208" s="32" t="s">
        <v>45</v>
      </c>
      <c r="E208" s="32"/>
      <c r="F208" s="22" t="s">
        <v>3316</v>
      </c>
      <c r="G208" s="24">
        <v>5.5956999999999999</v>
      </c>
      <c r="H208" s="24">
        <v>0</v>
      </c>
      <c r="I208" s="22"/>
      <c r="J208" s="22"/>
      <c r="K208" s="22"/>
      <c r="L208" s="22"/>
      <c r="M208" s="22"/>
      <c r="N208" s="22"/>
      <c r="O208" s="22"/>
      <c r="P208" s="22"/>
      <c r="Q208" s="6">
        <f t="shared" si="11"/>
        <v>5.5956999999999999</v>
      </c>
      <c r="R208" s="32"/>
    </row>
    <row r="209" spans="1:18" ht="21" x14ac:dyDescent="0.3">
      <c r="A209" s="38" t="s">
        <v>259</v>
      </c>
      <c r="B209" s="31" t="s">
        <v>6003</v>
      </c>
      <c r="C209" s="31">
        <v>0.11</v>
      </c>
      <c r="D209" s="31" t="s">
        <v>45</v>
      </c>
      <c r="E209" s="31" t="s">
        <v>74</v>
      </c>
      <c r="F209" s="26" t="s">
        <v>62</v>
      </c>
      <c r="G209" s="24">
        <v>756.45106999999996</v>
      </c>
      <c r="H209" s="24">
        <v>0</v>
      </c>
      <c r="I209" s="22"/>
      <c r="J209" s="22"/>
      <c r="K209" s="22"/>
      <c r="L209" s="22"/>
      <c r="M209" s="22"/>
      <c r="N209" s="22"/>
      <c r="O209" s="22"/>
      <c r="P209" s="22"/>
      <c r="Q209" s="6">
        <f t="shared" si="11"/>
        <v>756.45106999999996</v>
      </c>
      <c r="R209" s="31" t="s">
        <v>10211</v>
      </c>
    </row>
    <row r="210" spans="1:18" ht="52.5" x14ac:dyDescent="0.3">
      <c r="A210" s="39" t="s">
        <v>57</v>
      </c>
      <c r="B210" s="32"/>
      <c r="C210" s="32"/>
      <c r="D210" s="32" t="s">
        <v>45</v>
      </c>
      <c r="E210" s="32"/>
      <c r="F210" s="22" t="s">
        <v>3316</v>
      </c>
      <c r="G210" s="24">
        <v>13.982959999999999</v>
      </c>
      <c r="H210" s="24">
        <v>0</v>
      </c>
      <c r="I210" s="22"/>
      <c r="J210" s="22"/>
      <c r="K210" s="22"/>
      <c r="L210" s="22"/>
      <c r="M210" s="22"/>
      <c r="N210" s="22"/>
      <c r="O210" s="22"/>
      <c r="P210" s="22"/>
      <c r="Q210" s="6">
        <f t="shared" si="11"/>
        <v>13.982959999999999</v>
      </c>
      <c r="R210" s="32"/>
    </row>
    <row r="211" spans="1:18" ht="21" x14ac:dyDescent="0.3">
      <c r="A211" s="38" t="s">
        <v>260</v>
      </c>
      <c r="B211" s="31" t="s">
        <v>6004</v>
      </c>
      <c r="C211" s="31">
        <v>0.1</v>
      </c>
      <c r="D211" s="31" t="s">
        <v>45</v>
      </c>
      <c r="E211" s="31" t="s">
        <v>74</v>
      </c>
      <c r="F211" s="26" t="s">
        <v>62</v>
      </c>
      <c r="G211" s="24">
        <v>645.15492999999992</v>
      </c>
      <c r="H211" s="24">
        <v>0</v>
      </c>
      <c r="I211" s="22"/>
      <c r="J211" s="22"/>
      <c r="K211" s="22"/>
      <c r="L211" s="22"/>
      <c r="M211" s="22"/>
      <c r="N211" s="22"/>
      <c r="O211" s="22"/>
      <c r="P211" s="22"/>
      <c r="Q211" s="6">
        <f t="shared" si="11"/>
        <v>645.15492999999992</v>
      </c>
      <c r="R211" s="31" t="s">
        <v>10212</v>
      </c>
    </row>
    <row r="212" spans="1:18" ht="52.5" x14ac:dyDescent="0.3">
      <c r="A212" s="39" t="s">
        <v>57</v>
      </c>
      <c r="B212" s="32"/>
      <c r="C212" s="32"/>
      <c r="D212" s="32" t="s">
        <v>45</v>
      </c>
      <c r="E212" s="32"/>
      <c r="F212" s="22" t="s">
        <v>3316</v>
      </c>
      <c r="G212" s="24">
        <v>13.982959999999999</v>
      </c>
      <c r="H212" s="24">
        <v>0</v>
      </c>
      <c r="I212" s="22"/>
      <c r="J212" s="22"/>
      <c r="K212" s="22"/>
      <c r="L212" s="22"/>
      <c r="M212" s="22"/>
      <c r="N212" s="22"/>
      <c r="O212" s="22"/>
      <c r="P212" s="22"/>
      <c r="Q212" s="6">
        <f t="shared" si="11"/>
        <v>13.982959999999999</v>
      </c>
      <c r="R212" s="32"/>
    </row>
    <row r="213" spans="1:18" ht="21" x14ac:dyDescent="0.3">
      <c r="A213" s="38" t="s">
        <v>261</v>
      </c>
      <c r="B213" s="31" t="s">
        <v>6005</v>
      </c>
      <c r="C213" s="31">
        <v>0.05</v>
      </c>
      <c r="D213" s="31" t="s">
        <v>45</v>
      </c>
      <c r="E213" s="31" t="s">
        <v>74</v>
      </c>
      <c r="F213" s="26" t="s">
        <v>62</v>
      </c>
      <c r="G213" s="24">
        <v>393.65406999999993</v>
      </c>
      <c r="H213" s="24">
        <v>0</v>
      </c>
      <c r="I213" s="22"/>
      <c r="J213" s="22"/>
      <c r="K213" s="22"/>
      <c r="L213" s="22"/>
      <c r="M213" s="22"/>
      <c r="N213" s="22"/>
      <c r="O213" s="22"/>
      <c r="P213" s="22"/>
      <c r="Q213" s="6">
        <f t="shared" si="11"/>
        <v>393.65406999999993</v>
      </c>
      <c r="R213" s="31" t="s">
        <v>10213</v>
      </c>
    </row>
    <row r="214" spans="1:18" ht="52.5" x14ac:dyDescent="0.3">
      <c r="A214" s="39" t="s">
        <v>57</v>
      </c>
      <c r="B214" s="32"/>
      <c r="C214" s="32"/>
      <c r="D214" s="32" t="s">
        <v>45</v>
      </c>
      <c r="E214" s="32"/>
      <c r="F214" s="22" t="s">
        <v>3316</v>
      </c>
      <c r="G214" s="24">
        <v>13.982959999999999</v>
      </c>
      <c r="H214" s="24">
        <v>0</v>
      </c>
      <c r="I214" s="22"/>
      <c r="J214" s="22"/>
      <c r="K214" s="22"/>
      <c r="L214" s="22"/>
      <c r="M214" s="22"/>
      <c r="N214" s="22"/>
      <c r="O214" s="22"/>
      <c r="P214" s="22"/>
      <c r="Q214" s="6">
        <f t="shared" si="11"/>
        <v>13.982959999999999</v>
      </c>
      <c r="R214" s="32"/>
    </row>
    <row r="215" spans="1:18" ht="21" x14ac:dyDescent="0.3">
      <c r="A215" s="38" t="s">
        <v>262</v>
      </c>
      <c r="B215" s="31" t="s">
        <v>6006</v>
      </c>
      <c r="C215" s="31">
        <v>0.09</v>
      </c>
      <c r="D215" s="31" t="s">
        <v>45</v>
      </c>
      <c r="E215" s="31" t="s">
        <v>80</v>
      </c>
      <c r="F215" s="26" t="s">
        <v>62</v>
      </c>
      <c r="G215" s="24">
        <v>594.85474999999997</v>
      </c>
      <c r="H215" s="24">
        <v>0</v>
      </c>
      <c r="I215" s="22"/>
      <c r="J215" s="22"/>
      <c r="K215" s="22"/>
      <c r="L215" s="22"/>
      <c r="M215" s="22"/>
      <c r="N215" s="22"/>
      <c r="O215" s="22"/>
      <c r="P215" s="22"/>
      <c r="Q215" s="6">
        <f t="shared" si="11"/>
        <v>594.85474999999997</v>
      </c>
      <c r="R215" s="31" t="s">
        <v>10214</v>
      </c>
    </row>
    <row r="216" spans="1:18" ht="52.5" x14ac:dyDescent="0.3">
      <c r="A216" s="39" t="s">
        <v>57</v>
      </c>
      <c r="B216" s="32"/>
      <c r="C216" s="32"/>
      <c r="D216" s="32" t="s">
        <v>45</v>
      </c>
      <c r="E216" s="32"/>
      <c r="F216" s="22" t="s">
        <v>3316</v>
      </c>
      <c r="G216" s="24">
        <v>13.982959999999999</v>
      </c>
      <c r="H216" s="24">
        <v>0</v>
      </c>
      <c r="I216" s="22"/>
      <c r="J216" s="22"/>
      <c r="K216" s="22"/>
      <c r="L216" s="22"/>
      <c r="M216" s="22"/>
      <c r="N216" s="22"/>
      <c r="O216" s="22"/>
      <c r="P216" s="22"/>
      <c r="Q216" s="6">
        <f t="shared" si="11"/>
        <v>13.982959999999999</v>
      </c>
      <c r="R216" s="32"/>
    </row>
    <row r="217" spans="1:18" ht="21" x14ac:dyDescent="0.3">
      <c r="A217" s="38" t="s">
        <v>263</v>
      </c>
      <c r="B217" s="31" t="s">
        <v>6007</v>
      </c>
      <c r="C217" s="31">
        <v>0.01</v>
      </c>
      <c r="D217" s="31" t="s">
        <v>45</v>
      </c>
      <c r="E217" s="31" t="s">
        <v>74</v>
      </c>
      <c r="F217" s="26" t="s">
        <v>62</v>
      </c>
      <c r="G217" s="24">
        <v>114.04563</v>
      </c>
      <c r="H217" s="24">
        <v>0</v>
      </c>
      <c r="I217" s="22"/>
      <c r="J217" s="22"/>
      <c r="K217" s="22"/>
      <c r="L217" s="22"/>
      <c r="M217" s="22"/>
      <c r="N217" s="22"/>
      <c r="O217" s="22"/>
      <c r="P217" s="22"/>
      <c r="Q217" s="6">
        <f t="shared" si="11"/>
        <v>114.04563</v>
      </c>
      <c r="R217" s="31" t="s">
        <v>10215</v>
      </c>
    </row>
    <row r="218" spans="1:18" ht="52.5" x14ac:dyDescent="0.3">
      <c r="A218" s="39" t="s">
        <v>57</v>
      </c>
      <c r="B218" s="32"/>
      <c r="C218" s="32"/>
      <c r="D218" s="32" t="s">
        <v>45</v>
      </c>
      <c r="E218" s="32"/>
      <c r="F218" s="22" t="s">
        <v>3316</v>
      </c>
      <c r="G218" s="24">
        <v>13.982959999999999</v>
      </c>
      <c r="H218" s="24">
        <v>0</v>
      </c>
      <c r="I218" s="22"/>
      <c r="J218" s="22"/>
      <c r="K218" s="22"/>
      <c r="L218" s="22"/>
      <c r="M218" s="22"/>
      <c r="N218" s="22"/>
      <c r="O218" s="22"/>
      <c r="P218" s="22"/>
      <c r="Q218" s="6">
        <f t="shared" si="11"/>
        <v>13.982959999999999</v>
      </c>
      <c r="R218" s="32"/>
    </row>
    <row r="219" spans="1:18" ht="21" x14ac:dyDescent="0.3">
      <c r="A219" s="38" t="s">
        <v>264</v>
      </c>
      <c r="B219" s="31" t="s">
        <v>6008</v>
      </c>
      <c r="C219" s="31">
        <v>0.01</v>
      </c>
      <c r="D219" s="31" t="s">
        <v>45</v>
      </c>
      <c r="E219" s="31" t="s">
        <v>74</v>
      </c>
      <c r="F219" s="26" t="s">
        <v>62</v>
      </c>
      <c r="G219" s="24">
        <v>114.04563</v>
      </c>
      <c r="H219" s="24">
        <v>0</v>
      </c>
      <c r="I219" s="22"/>
      <c r="J219" s="22"/>
      <c r="K219" s="22"/>
      <c r="L219" s="22"/>
      <c r="M219" s="22"/>
      <c r="N219" s="22"/>
      <c r="O219" s="22"/>
      <c r="P219" s="22"/>
      <c r="Q219" s="6">
        <f t="shared" si="11"/>
        <v>114.04563</v>
      </c>
      <c r="R219" s="31" t="s">
        <v>10216</v>
      </c>
    </row>
    <row r="220" spans="1:18" ht="52.5" x14ac:dyDescent="0.3">
      <c r="A220" s="39" t="s">
        <v>57</v>
      </c>
      <c r="B220" s="32"/>
      <c r="C220" s="32"/>
      <c r="D220" s="32" t="s">
        <v>45</v>
      </c>
      <c r="E220" s="32"/>
      <c r="F220" s="22" t="s">
        <v>3316</v>
      </c>
      <c r="G220" s="24">
        <v>13.982959999999999</v>
      </c>
      <c r="H220" s="24">
        <v>0</v>
      </c>
      <c r="I220" s="22"/>
      <c r="J220" s="22"/>
      <c r="K220" s="22"/>
      <c r="L220" s="22"/>
      <c r="M220" s="22"/>
      <c r="N220" s="22"/>
      <c r="O220" s="22"/>
      <c r="P220" s="22"/>
      <c r="Q220" s="6">
        <f t="shared" si="11"/>
        <v>13.982959999999999</v>
      </c>
      <c r="R220" s="32"/>
    </row>
    <row r="221" spans="1:18" ht="21" x14ac:dyDescent="0.3">
      <c r="A221" s="38" t="s">
        <v>265</v>
      </c>
      <c r="B221" s="31" t="s">
        <v>6009</v>
      </c>
      <c r="C221" s="31">
        <v>0.01</v>
      </c>
      <c r="D221" s="31" t="s">
        <v>45</v>
      </c>
      <c r="E221" s="31" t="s">
        <v>74</v>
      </c>
      <c r="F221" s="26" t="s">
        <v>62</v>
      </c>
      <c r="G221" s="24">
        <v>114.04563</v>
      </c>
      <c r="H221" s="24">
        <v>0</v>
      </c>
      <c r="I221" s="22"/>
      <c r="J221" s="22"/>
      <c r="K221" s="22"/>
      <c r="L221" s="22"/>
      <c r="M221" s="22"/>
      <c r="N221" s="22"/>
      <c r="O221" s="22"/>
      <c r="P221" s="22"/>
      <c r="Q221" s="6">
        <f t="shared" si="11"/>
        <v>114.04563</v>
      </c>
      <c r="R221" s="31" t="s">
        <v>10217</v>
      </c>
    </row>
    <row r="222" spans="1:18" ht="52.5" x14ac:dyDescent="0.3">
      <c r="A222" s="39" t="s">
        <v>57</v>
      </c>
      <c r="B222" s="32"/>
      <c r="C222" s="32"/>
      <c r="D222" s="32" t="s">
        <v>45</v>
      </c>
      <c r="E222" s="32"/>
      <c r="F222" s="22" t="s">
        <v>3316</v>
      </c>
      <c r="G222" s="24">
        <v>13.982959999999999</v>
      </c>
      <c r="H222" s="24">
        <v>0</v>
      </c>
      <c r="I222" s="22"/>
      <c r="J222" s="22"/>
      <c r="K222" s="22"/>
      <c r="L222" s="22"/>
      <c r="M222" s="22"/>
      <c r="N222" s="22"/>
      <c r="O222" s="22"/>
      <c r="P222" s="22"/>
      <c r="Q222" s="6">
        <f t="shared" si="11"/>
        <v>13.982959999999999</v>
      </c>
      <c r="R222" s="32"/>
    </row>
    <row r="223" spans="1:18" ht="21" x14ac:dyDescent="0.3">
      <c r="A223" s="38" t="s">
        <v>266</v>
      </c>
      <c r="B223" s="31" t="s">
        <v>6010</v>
      </c>
      <c r="C223" s="31">
        <v>0.01</v>
      </c>
      <c r="D223" s="31" t="s">
        <v>45</v>
      </c>
      <c r="E223" s="31" t="s">
        <v>80</v>
      </c>
      <c r="F223" s="26" t="s">
        <v>62</v>
      </c>
      <c r="G223" s="24">
        <v>114.04563</v>
      </c>
      <c r="H223" s="24">
        <v>0</v>
      </c>
      <c r="I223" s="22"/>
      <c r="J223" s="22"/>
      <c r="K223" s="22"/>
      <c r="L223" s="22"/>
      <c r="M223" s="22"/>
      <c r="N223" s="22"/>
      <c r="O223" s="22"/>
      <c r="P223" s="22"/>
      <c r="Q223" s="6">
        <f t="shared" si="11"/>
        <v>114.04563</v>
      </c>
      <c r="R223" s="31" t="s">
        <v>10218</v>
      </c>
    </row>
    <row r="224" spans="1:18" ht="52.5" x14ac:dyDescent="0.3">
      <c r="A224" s="39" t="s">
        <v>57</v>
      </c>
      <c r="B224" s="32"/>
      <c r="C224" s="32"/>
      <c r="D224" s="32" t="s">
        <v>45</v>
      </c>
      <c r="E224" s="32"/>
      <c r="F224" s="22" t="s">
        <v>3316</v>
      </c>
      <c r="G224" s="24">
        <v>13.982959999999999</v>
      </c>
      <c r="H224" s="24">
        <v>0</v>
      </c>
      <c r="I224" s="22"/>
      <c r="J224" s="22"/>
      <c r="K224" s="22"/>
      <c r="L224" s="22"/>
      <c r="M224" s="22"/>
      <c r="N224" s="22"/>
      <c r="O224" s="22"/>
      <c r="P224" s="22"/>
      <c r="Q224" s="6">
        <f t="shared" si="11"/>
        <v>13.982959999999999</v>
      </c>
      <c r="R224" s="32"/>
    </row>
    <row r="225" spans="1:18" ht="21" x14ac:dyDescent="0.3">
      <c r="A225" s="38" t="s">
        <v>267</v>
      </c>
      <c r="B225" s="31" t="s">
        <v>6011</v>
      </c>
      <c r="C225" s="31">
        <v>0.05</v>
      </c>
      <c r="D225" s="31" t="s">
        <v>45</v>
      </c>
      <c r="E225" s="31" t="s">
        <v>80</v>
      </c>
      <c r="F225" s="26" t="s">
        <v>62</v>
      </c>
      <c r="G225" s="24">
        <v>393.65406999999993</v>
      </c>
      <c r="H225" s="24">
        <v>0</v>
      </c>
      <c r="I225" s="22"/>
      <c r="J225" s="22"/>
      <c r="K225" s="22"/>
      <c r="L225" s="22"/>
      <c r="M225" s="22"/>
      <c r="N225" s="22"/>
      <c r="O225" s="22"/>
      <c r="P225" s="22"/>
      <c r="Q225" s="6">
        <f t="shared" si="11"/>
        <v>393.65406999999993</v>
      </c>
      <c r="R225" s="31" t="s">
        <v>10219</v>
      </c>
    </row>
    <row r="226" spans="1:18" ht="52.5" x14ac:dyDescent="0.3">
      <c r="A226" s="39" t="s">
        <v>57</v>
      </c>
      <c r="B226" s="32"/>
      <c r="C226" s="32"/>
      <c r="D226" s="32" t="s">
        <v>45</v>
      </c>
      <c r="E226" s="32"/>
      <c r="F226" s="22" t="s">
        <v>3316</v>
      </c>
      <c r="G226" s="24">
        <v>13.982959999999999</v>
      </c>
      <c r="H226" s="24">
        <v>0</v>
      </c>
      <c r="I226" s="22"/>
      <c r="J226" s="22"/>
      <c r="K226" s="22"/>
      <c r="L226" s="22"/>
      <c r="M226" s="22"/>
      <c r="N226" s="22"/>
      <c r="O226" s="22"/>
      <c r="P226" s="22"/>
      <c r="Q226" s="6">
        <f t="shared" si="11"/>
        <v>13.982959999999999</v>
      </c>
      <c r="R226" s="32"/>
    </row>
    <row r="227" spans="1:18" ht="21" x14ac:dyDescent="0.3">
      <c r="A227" s="38" t="s">
        <v>268</v>
      </c>
      <c r="B227" s="31" t="s">
        <v>6012</v>
      </c>
      <c r="C227" s="31">
        <v>0.05</v>
      </c>
      <c r="D227" s="31" t="s">
        <v>45</v>
      </c>
      <c r="E227" s="31" t="s">
        <v>80</v>
      </c>
      <c r="F227" s="26" t="s">
        <v>62</v>
      </c>
      <c r="G227" s="24">
        <v>393.65406999999993</v>
      </c>
      <c r="H227" s="24">
        <v>0</v>
      </c>
      <c r="I227" s="22"/>
      <c r="J227" s="22"/>
      <c r="K227" s="22"/>
      <c r="L227" s="22"/>
      <c r="M227" s="22"/>
      <c r="N227" s="22"/>
      <c r="O227" s="22"/>
      <c r="P227" s="22"/>
      <c r="Q227" s="6">
        <f t="shared" si="11"/>
        <v>393.65406999999993</v>
      </c>
      <c r="R227" s="31" t="s">
        <v>10220</v>
      </c>
    </row>
    <row r="228" spans="1:18" ht="52.5" x14ac:dyDescent="0.3">
      <c r="A228" s="39" t="s">
        <v>57</v>
      </c>
      <c r="B228" s="32"/>
      <c r="C228" s="32"/>
      <c r="D228" s="32" t="s">
        <v>45</v>
      </c>
      <c r="E228" s="32"/>
      <c r="F228" s="22" t="s">
        <v>3316</v>
      </c>
      <c r="G228" s="24">
        <v>13.982959999999999</v>
      </c>
      <c r="H228" s="24">
        <v>0</v>
      </c>
      <c r="I228" s="22"/>
      <c r="J228" s="22"/>
      <c r="K228" s="22"/>
      <c r="L228" s="22"/>
      <c r="M228" s="22"/>
      <c r="N228" s="22"/>
      <c r="O228" s="22"/>
      <c r="P228" s="22"/>
      <c r="Q228" s="6">
        <f t="shared" si="11"/>
        <v>13.982959999999999</v>
      </c>
      <c r="R228" s="32"/>
    </row>
    <row r="229" spans="1:18" ht="21" x14ac:dyDescent="0.3">
      <c r="A229" s="38" t="s">
        <v>269</v>
      </c>
      <c r="B229" s="31" t="s">
        <v>6013</v>
      </c>
      <c r="C229" s="31">
        <v>0.01</v>
      </c>
      <c r="D229" s="31" t="s">
        <v>45</v>
      </c>
      <c r="E229" s="31" t="s">
        <v>80</v>
      </c>
      <c r="F229" s="26" t="s">
        <v>62</v>
      </c>
      <c r="G229" s="24">
        <v>114.04563</v>
      </c>
      <c r="H229" s="24">
        <v>0</v>
      </c>
      <c r="I229" s="22"/>
      <c r="J229" s="22"/>
      <c r="K229" s="22"/>
      <c r="L229" s="22"/>
      <c r="M229" s="22"/>
      <c r="N229" s="22"/>
      <c r="O229" s="22"/>
      <c r="P229" s="22"/>
      <c r="Q229" s="6">
        <f t="shared" si="11"/>
        <v>114.04563</v>
      </c>
      <c r="R229" s="31" t="s">
        <v>10221</v>
      </c>
    </row>
    <row r="230" spans="1:18" ht="52.5" x14ac:dyDescent="0.3">
      <c r="A230" s="39" t="s">
        <v>57</v>
      </c>
      <c r="B230" s="32"/>
      <c r="C230" s="32"/>
      <c r="D230" s="32" t="s">
        <v>45</v>
      </c>
      <c r="E230" s="32"/>
      <c r="F230" s="22" t="s">
        <v>3316</v>
      </c>
      <c r="G230" s="24">
        <v>13.982959999999999</v>
      </c>
      <c r="H230" s="24">
        <v>0</v>
      </c>
      <c r="I230" s="22"/>
      <c r="J230" s="22"/>
      <c r="K230" s="22"/>
      <c r="L230" s="22"/>
      <c r="M230" s="22"/>
      <c r="N230" s="22"/>
      <c r="O230" s="22"/>
      <c r="P230" s="22"/>
      <c r="Q230" s="6">
        <f t="shared" si="11"/>
        <v>13.982959999999999</v>
      </c>
      <c r="R230" s="32"/>
    </row>
    <row r="231" spans="1:18" ht="21" x14ac:dyDescent="0.3">
      <c r="A231" s="38" t="s">
        <v>270</v>
      </c>
      <c r="B231" s="31" t="s">
        <v>6014</v>
      </c>
      <c r="C231" s="31">
        <v>0.01</v>
      </c>
      <c r="D231" s="31" t="s">
        <v>45</v>
      </c>
      <c r="E231" s="31" t="s">
        <v>80</v>
      </c>
      <c r="F231" s="26" t="s">
        <v>62</v>
      </c>
      <c r="G231" s="24">
        <v>114.04563</v>
      </c>
      <c r="H231" s="24">
        <v>0</v>
      </c>
      <c r="I231" s="22"/>
      <c r="J231" s="22"/>
      <c r="K231" s="22"/>
      <c r="L231" s="22"/>
      <c r="M231" s="22"/>
      <c r="N231" s="22"/>
      <c r="O231" s="22"/>
      <c r="P231" s="22"/>
      <c r="Q231" s="6">
        <f t="shared" si="11"/>
        <v>114.04563</v>
      </c>
      <c r="R231" s="31" t="s">
        <v>10222</v>
      </c>
    </row>
    <row r="232" spans="1:18" ht="52.5" x14ac:dyDescent="0.3">
      <c r="A232" s="39" t="s">
        <v>57</v>
      </c>
      <c r="B232" s="32"/>
      <c r="C232" s="32"/>
      <c r="D232" s="32" t="s">
        <v>45</v>
      </c>
      <c r="E232" s="32"/>
      <c r="F232" s="22" t="s">
        <v>3316</v>
      </c>
      <c r="G232" s="24">
        <v>13.982959999999999</v>
      </c>
      <c r="H232" s="24">
        <v>0</v>
      </c>
      <c r="I232" s="22"/>
      <c r="J232" s="22"/>
      <c r="K232" s="22"/>
      <c r="L232" s="22"/>
      <c r="M232" s="22"/>
      <c r="N232" s="22"/>
      <c r="O232" s="22"/>
      <c r="P232" s="22"/>
      <c r="Q232" s="6">
        <f t="shared" si="11"/>
        <v>13.982959999999999</v>
      </c>
      <c r="R232" s="32"/>
    </row>
    <row r="233" spans="1:18" ht="21" x14ac:dyDescent="0.3">
      <c r="A233" s="38" t="s">
        <v>271</v>
      </c>
      <c r="B233" s="31" t="s">
        <v>6015</v>
      </c>
      <c r="C233" s="31">
        <v>2.1000000000000001E-2</v>
      </c>
      <c r="D233" s="31" t="s">
        <v>45</v>
      </c>
      <c r="E233" s="31" t="s">
        <v>74</v>
      </c>
      <c r="F233" s="26" t="s">
        <v>62</v>
      </c>
      <c r="G233" s="24">
        <v>169.37582</v>
      </c>
      <c r="H233" s="24">
        <v>0</v>
      </c>
      <c r="I233" s="22"/>
      <c r="J233" s="22"/>
      <c r="K233" s="22"/>
      <c r="L233" s="22"/>
      <c r="M233" s="22"/>
      <c r="N233" s="22"/>
      <c r="O233" s="22"/>
      <c r="P233" s="22"/>
      <c r="Q233" s="6">
        <f t="shared" si="11"/>
        <v>169.37582</v>
      </c>
      <c r="R233" s="31" t="s">
        <v>10223</v>
      </c>
    </row>
    <row r="234" spans="1:18" ht="52.5" x14ac:dyDescent="0.3">
      <c r="A234" s="39" t="s">
        <v>57</v>
      </c>
      <c r="B234" s="32"/>
      <c r="C234" s="32"/>
      <c r="D234" s="32" t="s">
        <v>45</v>
      </c>
      <c r="E234" s="32"/>
      <c r="F234" s="22" t="s">
        <v>3316</v>
      </c>
      <c r="G234" s="24">
        <v>13.982959999999999</v>
      </c>
      <c r="H234" s="24">
        <v>0</v>
      </c>
      <c r="I234" s="22"/>
      <c r="J234" s="22"/>
      <c r="K234" s="22"/>
      <c r="L234" s="22"/>
      <c r="M234" s="22"/>
      <c r="N234" s="22"/>
      <c r="O234" s="22"/>
      <c r="P234" s="22"/>
      <c r="Q234" s="6">
        <f t="shared" si="11"/>
        <v>13.982959999999999</v>
      </c>
      <c r="R234" s="32"/>
    </row>
    <row r="235" spans="1:18" ht="21" x14ac:dyDescent="0.3">
      <c r="A235" s="38" t="s">
        <v>272</v>
      </c>
      <c r="B235" s="31" t="s">
        <v>6016</v>
      </c>
      <c r="C235" s="31">
        <v>0.01</v>
      </c>
      <c r="D235" s="31" t="s">
        <v>45</v>
      </c>
      <c r="E235" s="31" t="s">
        <v>74</v>
      </c>
      <c r="F235" s="26" t="s">
        <v>62</v>
      </c>
      <c r="G235" s="24">
        <v>114.04563</v>
      </c>
      <c r="H235" s="24">
        <v>0</v>
      </c>
      <c r="I235" s="22"/>
      <c r="J235" s="22"/>
      <c r="K235" s="22"/>
      <c r="L235" s="22"/>
      <c r="M235" s="22"/>
      <c r="N235" s="22"/>
      <c r="O235" s="22"/>
      <c r="P235" s="22"/>
      <c r="Q235" s="6">
        <f t="shared" si="11"/>
        <v>114.04563</v>
      </c>
      <c r="R235" s="31" t="s">
        <v>10224</v>
      </c>
    </row>
    <row r="236" spans="1:18" ht="52.5" x14ac:dyDescent="0.3">
      <c r="A236" s="39" t="s">
        <v>57</v>
      </c>
      <c r="B236" s="32"/>
      <c r="C236" s="32"/>
      <c r="D236" s="32" t="s">
        <v>45</v>
      </c>
      <c r="E236" s="32"/>
      <c r="F236" s="22" t="s">
        <v>3316</v>
      </c>
      <c r="G236" s="24">
        <v>13.982959999999999</v>
      </c>
      <c r="H236" s="24">
        <v>0</v>
      </c>
      <c r="I236" s="22"/>
      <c r="J236" s="22"/>
      <c r="K236" s="22"/>
      <c r="L236" s="22"/>
      <c r="M236" s="22"/>
      <c r="N236" s="22"/>
      <c r="O236" s="22"/>
      <c r="P236" s="22"/>
      <c r="Q236" s="6">
        <f t="shared" si="11"/>
        <v>13.982959999999999</v>
      </c>
      <c r="R236" s="32"/>
    </row>
    <row r="237" spans="1:18" ht="21" x14ac:dyDescent="0.3">
      <c r="A237" s="38" t="s">
        <v>273</v>
      </c>
      <c r="B237" s="31" t="s">
        <v>6017</v>
      </c>
      <c r="C237" s="31">
        <v>8.5000000000000006E-2</v>
      </c>
      <c r="D237" s="31" t="s">
        <v>45</v>
      </c>
      <c r="E237" s="31" t="s">
        <v>80</v>
      </c>
      <c r="F237" s="26" t="s">
        <v>62</v>
      </c>
      <c r="G237" s="24">
        <v>569.70466999999996</v>
      </c>
      <c r="H237" s="24">
        <v>0</v>
      </c>
      <c r="I237" s="22"/>
      <c r="J237" s="22"/>
      <c r="K237" s="22"/>
      <c r="L237" s="22"/>
      <c r="M237" s="22"/>
      <c r="N237" s="22"/>
      <c r="O237" s="22"/>
      <c r="P237" s="22"/>
      <c r="Q237" s="6">
        <f t="shared" si="11"/>
        <v>569.70466999999996</v>
      </c>
      <c r="R237" s="31" t="s">
        <v>10225</v>
      </c>
    </row>
    <row r="238" spans="1:18" ht="52.5" x14ac:dyDescent="0.3">
      <c r="A238" s="39" t="s">
        <v>57</v>
      </c>
      <c r="B238" s="32"/>
      <c r="C238" s="32"/>
      <c r="D238" s="32" t="s">
        <v>45</v>
      </c>
      <c r="E238" s="32"/>
      <c r="F238" s="22" t="s">
        <v>3316</v>
      </c>
      <c r="G238" s="24">
        <v>13.982959999999999</v>
      </c>
      <c r="H238" s="24">
        <v>0</v>
      </c>
      <c r="I238" s="22"/>
      <c r="J238" s="22"/>
      <c r="K238" s="22"/>
      <c r="L238" s="22"/>
      <c r="M238" s="22"/>
      <c r="N238" s="22"/>
      <c r="O238" s="22"/>
      <c r="P238" s="22"/>
      <c r="Q238" s="6">
        <f t="shared" si="11"/>
        <v>13.982959999999999</v>
      </c>
      <c r="R238" s="32"/>
    </row>
    <row r="239" spans="1:18" ht="21" x14ac:dyDescent="0.3">
      <c r="A239" s="38" t="s">
        <v>274</v>
      </c>
      <c r="B239" s="31" t="s">
        <v>6018</v>
      </c>
      <c r="C239" s="31">
        <v>0.01</v>
      </c>
      <c r="D239" s="31" t="s">
        <v>45</v>
      </c>
      <c r="E239" s="31" t="s">
        <v>74</v>
      </c>
      <c r="F239" s="26" t="s">
        <v>62</v>
      </c>
      <c r="G239" s="24">
        <v>114.04563</v>
      </c>
      <c r="H239" s="24">
        <v>0</v>
      </c>
      <c r="I239" s="22"/>
      <c r="J239" s="22"/>
      <c r="K239" s="22"/>
      <c r="L239" s="22"/>
      <c r="M239" s="22"/>
      <c r="N239" s="22"/>
      <c r="O239" s="22"/>
      <c r="P239" s="22"/>
      <c r="Q239" s="6">
        <f t="shared" si="11"/>
        <v>114.04563</v>
      </c>
      <c r="R239" s="31" t="s">
        <v>10226</v>
      </c>
    </row>
    <row r="240" spans="1:18" ht="52.5" x14ac:dyDescent="0.3">
      <c r="A240" s="39" t="s">
        <v>57</v>
      </c>
      <c r="B240" s="32"/>
      <c r="C240" s="32"/>
      <c r="D240" s="32" t="s">
        <v>45</v>
      </c>
      <c r="E240" s="32"/>
      <c r="F240" s="22" t="s">
        <v>3316</v>
      </c>
      <c r="G240" s="24">
        <v>13.982959999999999</v>
      </c>
      <c r="H240" s="24">
        <v>0</v>
      </c>
      <c r="I240" s="22"/>
      <c r="J240" s="22"/>
      <c r="K240" s="22"/>
      <c r="L240" s="22"/>
      <c r="M240" s="22"/>
      <c r="N240" s="22"/>
      <c r="O240" s="22"/>
      <c r="P240" s="22"/>
      <c r="Q240" s="6">
        <f t="shared" si="11"/>
        <v>13.982959999999999</v>
      </c>
      <c r="R240" s="32"/>
    </row>
    <row r="241" spans="1:18" ht="21" x14ac:dyDescent="0.3">
      <c r="A241" s="38" t="s">
        <v>275</v>
      </c>
      <c r="B241" s="31" t="s">
        <v>6019</v>
      </c>
      <c r="C241" s="31">
        <v>8.9999999999999993E-3</v>
      </c>
      <c r="D241" s="31" t="s">
        <v>45</v>
      </c>
      <c r="E241" s="31" t="s">
        <v>74</v>
      </c>
      <c r="F241" s="26" t="s">
        <v>62</v>
      </c>
      <c r="G241" s="24">
        <v>109.01562</v>
      </c>
      <c r="H241" s="24">
        <v>0</v>
      </c>
      <c r="I241" s="22"/>
      <c r="J241" s="22"/>
      <c r="K241" s="22"/>
      <c r="L241" s="22"/>
      <c r="M241" s="22"/>
      <c r="N241" s="22"/>
      <c r="O241" s="22"/>
      <c r="P241" s="22"/>
      <c r="Q241" s="6">
        <f t="shared" si="11"/>
        <v>109.01562</v>
      </c>
      <c r="R241" s="31" t="s">
        <v>10227</v>
      </c>
    </row>
    <row r="242" spans="1:18" ht="52.5" x14ac:dyDescent="0.3">
      <c r="A242" s="39" t="s">
        <v>57</v>
      </c>
      <c r="B242" s="32"/>
      <c r="C242" s="32"/>
      <c r="D242" s="32" t="s">
        <v>45</v>
      </c>
      <c r="E242" s="32"/>
      <c r="F242" s="22" t="s">
        <v>3316</v>
      </c>
      <c r="G242" s="24">
        <v>13.982959999999999</v>
      </c>
      <c r="H242" s="24">
        <v>0</v>
      </c>
      <c r="I242" s="22"/>
      <c r="J242" s="22"/>
      <c r="K242" s="22"/>
      <c r="L242" s="22"/>
      <c r="M242" s="22"/>
      <c r="N242" s="22"/>
      <c r="O242" s="22"/>
      <c r="P242" s="22"/>
      <c r="Q242" s="6">
        <f t="shared" si="11"/>
        <v>13.982959999999999</v>
      </c>
      <c r="R242" s="32"/>
    </row>
    <row r="243" spans="1:18" ht="21" x14ac:dyDescent="0.3">
      <c r="A243" s="38" t="s">
        <v>276</v>
      </c>
      <c r="B243" s="31" t="s">
        <v>6020</v>
      </c>
      <c r="C243" s="31">
        <v>0.05</v>
      </c>
      <c r="D243" s="31" t="s">
        <v>45</v>
      </c>
      <c r="E243" s="31" t="s">
        <v>80</v>
      </c>
      <c r="F243" s="26" t="s">
        <v>62</v>
      </c>
      <c r="G243" s="24">
        <v>393.65406999999993</v>
      </c>
      <c r="H243" s="24">
        <v>0</v>
      </c>
      <c r="I243" s="22"/>
      <c r="J243" s="22"/>
      <c r="K243" s="22"/>
      <c r="L243" s="22"/>
      <c r="M243" s="22"/>
      <c r="N243" s="22"/>
      <c r="O243" s="22"/>
      <c r="P243" s="22"/>
      <c r="Q243" s="6">
        <f t="shared" si="11"/>
        <v>393.65406999999993</v>
      </c>
      <c r="R243" s="31" t="s">
        <v>10228</v>
      </c>
    </row>
    <row r="244" spans="1:18" ht="52.5" x14ac:dyDescent="0.3">
      <c r="A244" s="39" t="s">
        <v>57</v>
      </c>
      <c r="B244" s="32"/>
      <c r="C244" s="32"/>
      <c r="D244" s="32" t="s">
        <v>45</v>
      </c>
      <c r="E244" s="32"/>
      <c r="F244" s="22" t="s">
        <v>3316</v>
      </c>
      <c r="G244" s="24">
        <v>13.982959999999999</v>
      </c>
      <c r="H244" s="24">
        <v>0</v>
      </c>
      <c r="I244" s="22"/>
      <c r="J244" s="22"/>
      <c r="K244" s="22"/>
      <c r="L244" s="22"/>
      <c r="M244" s="22"/>
      <c r="N244" s="22"/>
      <c r="O244" s="22"/>
      <c r="P244" s="22"/>
      <c r="Q244" s="6">
        <f t="shared" si="11"/>
        <v>13.982959999999999</v>
      </c>
      <c r="R244" s="32"/>
    </row>
    <row r="245" spans="1:18" ht="21" x14ac:dyDescent="0.3">
      <c r="A245" s="38" t="s">
        <v>277</v>
      </c>
      <c r="B245" s="31" t="s">
        <v>6021</v>
      </c>
      <c r="C245" s="31">
        <v>0.03</v>
      </c>
      <c r="D245" s="31" t="s">
        <v>45</v>
      </c>
      <c r="E245" s="31" t="s">
        <v>74</v>
      </c>
      <c r="F245" s="26" t="s">
        <v>62</v>
      </c>
      <c r="G245" s="24">
        <v>214.64597999999998</v>
      </c>
      <c r="H245" s="24">
        <v>0</v>
      </c>
      <c r="I245" s="22"/>
      <c r="J245" s="22"/>
      <c r="K245" s="22"/>
      <c r="L245" s="22"/>
      <c r="M245" s="22"/>
      <c r="N245" s="22"/>
      <c r="O245" s="22"/>
      <c r="P245" s="22"/>
      <c r="Q245" s="6">
        <f t="shared" si="11"/>
        <v>214.64597999999998</v>
      </c>
      <c r="R245" s="31" t="s">
        <v>10229</v>
      </c>
    </row>
    <row r="246" spans="1:18" ht="52.5" x14ac:dyDescent="0.3">
      <c r="A246" s="39" t="s">
        <v>57</v>
      </c>
      <c r="B246" s="32"/>
      <c r="C246" s="32"/>
      <c r="D246" s="32" t="s">
        <v>45</v>
      </c>
      <c r="E246" s="32"/>
      <c r="F246" s="22" t="s">
        <v>3316</v>
      </c>
      <c r="G246" s="24">
        <v>13.982959999999999</v>
      </c>
      <c r="H246" s="24">
        <v>0</v>
      </c>
      <c r="I246" s="22"/>
      <c r="J246" s="22"/>
      <c r="K246" s="22"/>
      <c r="L246" s="22"/>
      <c r="M246" s="22"/>
      <c r="N246" s="22"/>
      <c r="O246" s="22"/>
      <c r="P246" s="22"/>
      <c r="Q246" s="6">
        <f t="shared" si="11"/>
        <v>13.982959999999999</v>
      </c>
      <c r="R246" s="32"/>
    </row>
    <row r="247" spans="1:18" ht="21" x14ac:dyDescent="0.3">
      <c r="A247" s="38" t="s">
        <v>278</v>
      </c>
      <c r="B247" s="31" t="s">
        <v>6022</v>
      </c>
      <c r="C247" s="31">
        <v>0.03</v>
      </c>
      <c r="D247" s="31" t="s">
        <v>45</v>
      </c>
      <c r="E247" s="31" t="s">
        <v>80</v>
      </c>
      <c r="F247" s="26" t="s">
        <v>62</v>
      </c>
      <c r="G247" s="24">
        <v>214.64597999999998</v>
      </c>
      <c r="H247" s="24">
        <v>0</v>
      </c>
      <c r="I247" s="22"/>
      <c r="J247" s="22"/>
      <c r="K247" s="22"/>
      <c r="L247" s="22"/>
      <c r="M247" s="22"/>
      <c r="N247" s="22"/>
      <c r="O247" s="22"/>
      <c r="P247" s="22"/>
      <c r="Q247" s="6">
        <f t="shared" si="11"/>
        <v>214.64597999999998</v>
      </c>
      <c r="R247" s="31" t="s">
        <v>10230</v>
      </c>
    </row>
    <row r="248" spans="1:18" ht="52.5" x14ac:dyDescent="0.3">
      <c r="A248" s="39" t="s">
        <v>57</v>
      </c>
      <c r="B248" s="32"/>
      <c r="C248" s="32"/>
      <c r="D248" s="32" t="s">
        <v>45</v>
      </c>
      <c r="E248" s="32"/>
      <c r="F248" s="22" t="s">
        <v>3316</v>
      </c>
      <c r="G248" s="24">
        <v>13.982959999999999</v>
      </c>
      <c r="H248" s="24">
        <v>0</v>
      </c>
      <c r="I248" s="22"/>
      <c r="J248" s="22"/>
      <c r="K248" s="22"/>
      <c r="L248" s="22"/>
      <c r="M248" s="22"/>
      <c r="N248" s="22"/>
      <c r="O248" s="22"/>
      <c r="P248" s="22"/>
      <c r="Q248" s="6">
        <f t="shared" si="11"/>
        <v>13.982959999999999</v>
      </c>
      <c r="R248" s="32"/>
    </row>
    <row r="249" spans="1:18" ht="21" x14ac:dyDescent="0.3">
      <c r="A249" s="38" t="s">
        <v>279</v>
      </c>
      <c r="B249" s="31" t="s">
        <v>6023</v>
      </c>
      <c r="C249" s="31">
        <v>0.05</v>
      </c>
      <c r="D249" s="31" t="s">
        <v>45</v>
      </c>
      <c r="E249" s="31" t="s">
        <v>80</v>
      </c>
      <c r="F249" s="26" t="s">
        <v>62</v>
      </c>
      <c r="G249" s="24">
        <v>393.65406999999993</v>
      </c>
      <c r="H249" s="24">
        <v>0</v>
      </c>
      <c r="I249" s="22"/>
      <c r="J249" s="22"/>
      <c r="K249" s="22"/>
      <c r="L249" s="22"/>
      <c r="M249" s="22"/>
      <c r="N249" s="22"/>
      <c r="O249" s="22"/>
      <c r="P249" s="22"/>
      <c r="Q249" s="6">
        <f t="shared" ref="Q249:Q312" si="12">SUM(G249:P249)</f>
        <v>393.65406999999993</v>
      </c>
      <c r="R249" s="31" t="s">
        <v>10231</v>
      </c>
    </row>
    <row r="250" spans="1:18" ht="52.5" x14ac:dyDescent="0.3">
      <c r="A250" s="39" t="s">
        <v>57</v>
      </c>
      <c r="B250" s="32"/>
      <c r="C250" s="32"/>
      <c r="D250" s="32" t="s">
        <v>45</v>
      </c>
      <c r="E250" s="32"/>
      <c r="F250" s="22" t="s">
        <v>3316</v>
      </c>
      <c r="G250" s="24">
        <v>13.982959999999999</v>
      </c>
      <c r="H250" s="24">
        <v>0</v>
      </c>
      <c r="I250" s="22"/>
      <c r="J250" s="22"/>
      <c r="K250" s="22"/>
      <c r="L250" s="22"/>
      <c r="M250" s="22"/>
      <c r="N250" s="22"/>
      <c r="O250" s="22"/>
      <c r="P250" s="22"/>
      <c r="Q250" s="6">
        <f t="shared" si="12"/>
        <v>13.982959999999999</v>
      </c>
      <c r="R250" s="32"/>
    </row>
    <row r="251" spans="1:18" ht="21" x14ac:dyDescent="0.3">
      <c r="A251" s="38" t="s">
        <v>280</v>
      </c>
      <c r="B251" s="31" t="s">
        <v>2096</v>
      </c>
      <c r="C251" s="31">
        <v>0</v>
      </c>
      <c r="D251" s="31" t="s">
        <v>45</v>
      </c>
      <c r="E251" s="31" t="s">
        <v>78</v>
      </c>
      <c r="F251" s="26" t="s">
        <v>62</v>
      </c>
      <c r="G251" s="24">
        <v>0</v>
      </c>
      <c r="H251" s="24">
        <v>0</v>
      </c>
      <c r="I251" s="22"/>
      <c r="J251" s="22"/>
      <c r="K251" s="22"/>
      <c r="L251" s="22"/>
      <c r="M251" s="22"/>
      <c r="N251" s="22"/>
      <c r="O251" s="22"/>
      <c r="P251" s="22"/>
      <c r="Q251" s="6">
        <f t="shared" si="12"/>
        <v>0</v>
      </c>
      <c r="R251" s="31" t="s">
        <v>9005</v>
      </c>
    </row>
    <row r="252" spans="1:18" ht="52.5" x14ac:dyDescent="0.3">
      <c r="A252" s="39" t="s">
        <v>57</v>
      </c>
      <c r="B252" s="32"/>
      <c r="C252" s="32"/>
      <c r="D252" s="32" t="s">
        <v>45</v>
      </c>
      <c r="E252" s="32"/>
      <c r="F252" s="22" t="s">
        <v>3316</v>
      </c>
      <c r="G252" s="24">
        <v>5.5956999999999999</v>
      </c>
      <c r="H252" s="24">
        <v>0</v>
      </c>
      <c r="I252" s="22"/>
      <c r="J252" s="22"/>
      <c r="K252" s="22"/>
      <c r="L252" s="22"/>
      <c r="M252" s="22"/>
      <c r="N252" s="22"/>
      <c r="O252" s="22"/>
      <c r="P252" s="22"/>
      <c r="Q252" s="6">
        <f t="shared" si="12"/>
        <v>5.5956999999999999</v>
      </c>
      <c r="R252" s="32"/>
    </row>
    <row r="253" spans="1:18" ht="21" x14ac:dyDescent="0.3">
      <c r="A253" s="38" t="s">
        <v>281</v>
      </c>
      <c r="B253" s="31" t="s">
        <v>2097</v>
      </c>
      <c r="C253" s="31">
        <v>0</v>
      </c>
      <c r="D253" s="31" t="s">
        <v>45</v>
      </c>
      <c r="E253" s="31" t="s">
        <v>79</v>
      </c>
      <c r="F253" s="26" t="s">
        <v>62</v>
      </c>
      <c r="G253" s="24">
        <v>0</v>
      </c>
      <c r="H253" s="24">
        <v>0</v>
      </c>
      <c r="I253" s="22"/>
      <c r="J253" s="22"/>
      <c r="K253" s="22"/>
      <c r="L253" s="22"/>
      <c r="M253" s="22"/>
      <c r="N253" s="22"/>
      <c r="O253" s="22"/>
      <c r="P253" s="22"/>
      <c r="Q253" s="6">
        <f t="shared" si="12"/>
        <v>0</v>
      </c>
      <c r="R253" s="31" t="s">
        <v>9006</v>
      </c>
    </row>
    <row r="254" spans="1:18" ht="52.5" x14ac:dyDescent="0.3">
      <c r="A254" s="39" t="s">
        <v>57</v>
      </c>
      <c r="B254" s="32"/>
      <c r="C254" s="32"/>
      <c r="D254" s="32" t="s">
        <v>45</v>
      </c>
      <c r="E254" s="32"/>
      <c r="F254" s="22" t="s">
        <v>3316</v>
      </c>
      <c r="G254" s="24">
        <v>5.5956999999999999</v>
      </c>
      <c r="H254" s="24">
        <v>0</v>
      </c>
      <c r="I254" s="22"/>
      <c r="J254" s="22"/>
      <c r="K254" s="22"/>
      <c r="L254" s="22"/>
      <c r="M254" s="22"/>
      <c r="N254" s="22"/>
      <c r="O254" s="22"/>
      <c r="P254" s="22"/>
      <c r="Q254" s="6">
        <f t="shared" si="12"/>
        <v>5.5956999999999999</v>
      </c>
      <c r="R254" s="32"/>
    </row>
    <row r="255" spans="1:18" ht="21" x14ac:dyDescent="0.3">
      <c r="A255" s="38" t="s">
        <v>282</v>
      </c>
      <c r="B255" s="31" t="s">
        <v>2098</v>
      </c>
      <c r="C255" s="31">
        <v>0</v>
      </c>
      <c r="D255" s="31" t="s">
        <v>45</v>
      </c>
      <c r="E255" s="31" t="s">
        <v>74</v>
      </c>
      <c r="F255" s="26" t="s">
        <v>62</v>
      </c>
      <c r="G255" s="24">
        <v>0</v>
      </c>
      <c r="H255" s="24">
        <v>0</v>
      </c>
      <c r="I255" s="22"/>
      <c r="J255" s="22"/>
      <c r="K255" s="22"/>
      <c r="L255" s="22"/>
      <c r="M255" s="22"/>
      <c r="N255" s="22"/>
      <c r="O255" s="22"/>
      <c r="P255" s="22"/>
      <c r="Q255" s="6">
        <f t="shared" si="12"/>
        <v>0</v>
      </c>
      <c r="R255" s="31" t="s">
        <v>9007</v>
      </c>
    </row>
    <row r="256" spans="1:18" ht="52.5" x14ac:dyDescent="0.3">
      <c r="A256" s="39" t="s">
        <v>57</v>
      </c>
      <c r="B256" s="32"/>
      <c r="C256" s="32"/>
      <c r="D256" s="32" t="s">
        <v>45</v>
      </c>
      <c r="E256" s="32"/>
      <c r="F256" s="22" t="s">
        <v>3316</v>
      </c>
      <c r="G256" s="24">
        <v>5.5956999999999999</v>
      </c>
      <c r="H256" s="24">
        <v>0</v>
      </c>
      <c r="I256" s="22"/>
      <c r="J256" s="22"/>
      <c r="K256" s="22"/>
      <c r="L256" s="22"/>
      <c r="M256" s="22"/>
      <c r="N256" s="22"/>
      <c r="O256" s="22"/>
      <c r="P256" s="22"/>
      <c r="Q256" s="6">
        <f t="shared" si="12"/>
        <v>5.5956999999999999</v>
      </c>
      <c r="R256" s="32"/>
    </row>
    <row r="257" spans="1:18" ht="21" x14ac:dyDescent="0.3">
      <c r="A257" s="38" t="s">
        <v>283</v>
      </c>
      <c r="B257" s="31" t="s">
        <v>6024</v>
      </c>
      <c r="C257" s="31">
        <v>0.05</v>
      </c>
      <c r="D257" s="31" t="s">
        <v>45</v>
      </c>
      <c r="E257" s="31" t="s">
        <v>80</v>
      </c>
      <c r="F257" s="26" t="s">
        <v>62</v>
      </c>
      <c r="G257" s="24">
        <v>393.65406999999993</v>
      </c>
      <c r="H257" s="24">
        <v>0</v>
      </c>
      <c r="I257" s="22"/>
      <c r="J257" s="22"/>
      <c r="K257" s="22"/>
      <c r="L257" s="22"/>
      <c r="M257" s="22"/>
      <c r="N257" s="22"/>
      <c r="O257" s="22"/>
      <c r="P257" s="22"/>
      <c r="Q257" s="6">
        <f t="shared" si="12"/>
        <v>393.65406999999993</v>
      </c>
      <c r="R257" s="31" t="s">
        <v>10232</v>
      </c>
    </row>
    <row r="258" spans="1:18" ht="52.5" x14ac:dyDescent="0.3">
      <c r="A258" s="39" t="s">
        <v>57</v>
      </c>
      <c r="B258" s="32"/>
      <c r="C258" s="32"/>
      <c r="D258" s="32" t="s">
        <v>45</v>
      </c>
      <c r="E258" s="32"/>
      <c r="F258" s="22" t="s">
        <v>3316</v>
      </c>
      <c r="G258" s="24">
        <v>13.982959999999999</v>
      </c>
      <c r="H258" s="24">
        <v>0</v>
      </c>
      <c r="I258" s="22"/>
      <c r="J258" s="22"/>
      <c r="K258" s="22"/>
      <c r="L258" s="22"/>
      <c r="M258" s="22"/>
      <c r="N258" s="22"/>
      <c r="O258" s="22"/>
      <c r="P258" s="22"/>
      <c r="Q258" s="6">
        <f t="shared" si="12"/>
        <v>13.982959999999999</v>
      </c>
      <c r="R258" s="32"/>
    </row>
    <row r="259" spans="1:18" ht="21" x14ac:dyDescent="0.3">
      <c r="A259" s="38" t="s">
        <v>284</v>
      </c>
      <c r="B259" s="31" t="s">
        <v>6025</v>
      </c>
      <c r="C259" s="31">
        <v>7.0000000000000007E-2</v>
      </c>
      <c r="D259" s="31" t="s">
        <v>45</v>
      </c>
      <c r="E259" s="31" t="s">
        <v>74</v>
      </c>
      <c r="F259" s="26" t="s">
        <v>62</v>
      </c>
      <c r="G259" s="24">
        <v>494.25440999999995</v>
      </c>
      <c r="H259" s="24">
        <v>0</v>
      </c>
      <c r="I259" s="22"/>
      <c r="J259" s="22"/>
      <c r="K259" s="22"/>
      <c r="L259" s="22"/>
      <c r="M259" s="22"/>
      <c r="N259" s="22"/>
      <c r="O259" s="22"/>
      <c r="P259" s="22"/>
      <c r="Q259" s="6">
        <f t="shared" si="12"/>
        <v>494.25440999999995</v>
      </c>
      <c r="R259" s="31" t="s">
        <v>10233</v>
      </c>
    </row>
    <row r="260" spans="1:18" ht="52.5" x14ac:dyDescent="0.3">
      <c r="A260" s="39" t="s">
        <v>57</v>
      </c>
      <c r="B260" s="32"/>
      <c r="C260" s="32"/>
      <c r="D260" s="32" t="s">
        <v>45</v>
      </c>
      <c r="E260" s="32"/>
      <c r="F260" s="22" t="s">
        <v>3316</v>
      </c>
      <c r="G260" s="24">
        <v>13.982959999999999</v>
      </c>
      <c r="H260" s="24">
        <v>0</v>
      </c>
      <c r="I260" s="22"/>
      <c r="J260" s="22"/>
      <c r="K260" s="22"/>
      <c r="L260" s="22"/>
      <c r="M260" s="22"/>
      <c r="N260" s="22"/>
      <c r="O260" s="22"/>
      <c r="P260" s="22"/>
      <c r="Q260" s="6">
        <f t="shared" si="12"/>
        <v>13.982959999999999</v>
      </c>
      <c r="R260" s="32"/>
    </row>
    <row r="261" spans="1:18" ht="21" x14ac:dyDescent="0.3">
      <c r="A261" s="38" t="s">
        <v>285</v>
      </c>
      <c r="B261" s="31" t="s">
        <v>2099</v>
      </c>
      <c r="C261" s="31">
        <v>0</v>
      </c>
      <c r="D261" s="31" t="s">
        <v>45</v>
      </c>
      <c r="E261" s="31" t="s">
        <v>77</v>
      </c>
      <c r="F261" s="26" t="s">
        <v>62</v>
      </c>
      <c r="G261" s="24">
        <v>0</v>
      </c>
      <c r="H261" s="24">
        <v>0</v>
      </c>
      <c r="I261" s="22"/>
      <c r="J261" s="22"/>
      <c r="K261" s="22"/>
      <c r="L261" s="22"/>
      <c r="M261" s="22"/>
      <c r="N261" s="22"/>
      <c r="O261" s="22"/>
      <c r="P261" s="22"/>
      <c r="Q261" s="6">
        <f t="shared" si="12"/>
        <v>0</v>
      </c>
      <c r="R261" s="31" t="s">
        <v>9008</v>
      </c>
    </row>
    <row r="262" spans="1:18" ht="52.5" x14ac:dyDescent="0.3">
      <c r="A262" s="39" t="s">
        <v>57</v>
      </c>
      <c r="B262" s="32"/>
      <c r="C262" s="32"/>
      <c r="D262" s="32" t="s">
        <v>45</v>
      </c>
      <c r="E262" s="32"/>
      <c r="F262" s="22" t="s">
        <v>3316</v>
      </c>
      <c r="G262" s="24">
        <v>5.5956999999999999</v>
      </c>
      <c r="H262" s="24">
        <v>0</v>
      </c>
      <c r="I262" s="22"/>
      <c r="J262" s="22"/>
      <c r="K262" s="22"/>
      <c r="L262" s="22"/>
      <c r="M262" s="22"/>
      <c r="N262" s="22"/>
      <c r="O262" s="22"/>
      <c r="P262" s="22"/>
      <c r="Q262" s="6">
        <f t="shared" si="12"/>
        <v>5.5956999999999999</v>
      </c>
      <c r="R262" s="32"/>
    </row>
    <row r="263" spans="1:18" ht="21" x14ac:dyDescent="0.3">
      <c r="A263" s="38" t="s">
        <v>286</v>
      </c>
      <c r="B263" s="31" t="s">
        <v>2100</v>
      </c>
      <c r="C263" s="31">
        <v>0</v>
      </c>
      <c r="D263" s="31" t="s">
        <v>45</v>
      </c>
      <c r="E263" s="31" t="s">
        <v>77</v>
      </c>
      <c r="F263" s="26" t="s">
        <v>62</v>
      </c>
      <c r="G263" s="24">
        <v>0</v>
      </c>
      <c r="H263" s="24">
        <v>0</v>
      </c>
      <c r="I263" s="22"/>
      <c r="J263" s="22"/>
      <c r="K263" s="22"/>
      <c r="L263" s="22"/>
      <c r="M263" s="22"/>
      <c r="N263" s="22"/>
      <c r="O263" s="22"/>
      <c r="P263" s="22"/>
      <c r="Q263" s="6">
        <f t="shared" si="12"/>
        <v>0</v>
      </c>
      <c r="R263" s="31" t="s">
        <v>9009</v>
      </c>
    </row>
    <row r="264" spans="1:18" ht="52.5" x14ac:dyDescent="0.3">
      <c r="A264" s="39" t="s">
        <v>57</v>
      </c>
      <c r="B264" s="32"/>
      <c r="C264" s="32"/>
      <c r="D264" s="32" t="s">
        <v>45</v>
      </c>
      <c r="E264" s="32"/>
      <c r="F264" s="22" t="s">
        <v>3316</v>
      </c>
      <c r="G264" s="24">
        <v>5.5956999999999999</v>
      </c>
      <c r="H264" s="24">
        <v>0</v>
      </c>
      <c r="I264" s="22"/>
      <c r="J264" s="22"/>
      <c r="K264" s="22"/>
      <c r="L264" s="22"/>
      <c r="M264" s="22"/>
      <c r="N264" s="22"/>
      <c r="O264" s="22"/>
      <c r="P264" s="22"/>
      <c r="Q264" s="6">
        <f t="shared" si="12"/>
        <v>5.5956999999999999</v>
      </c>
      <c r="R264" s="32"/>
    </row>
    <row r="265" spans="1:18" ht="21" x14ac:dyDescent="0.3">
      <c r="A265" s="38" t="s">
        <v>287</v>
      </c>
      <c r="B265" s="31" t="s">
        <v>2101</v>
      </c>
      <c r="C265" s="31">
        <v>0</v>
      </c>
      <c r="D265" s="31" t="s">
        <v>45</v>
      </c>
      <c r="E265" s="31" t="s">
        <v>77</v>
      </c>
      <c r="F265" s="26" t="s">
        <v>62</v>
      </c>
      <c r="G265" s="24">
        <v>0</v>
      </c>
      <c r="H265" s="24">
        <v>0</v>
      </c>
      <c r="I265" s="22"/>
      <c r="J265" s="22"/>
      <c r="K265" s="22"/>
      <c r="L265" s="22"/>
      <c r="M265" s="22"/>
      <c r="N265" s="22"/>
      <c r="O265" s="22"/>
      <c r="P265" s="22"/>
      <c r="Q265" s="6">
        <f t="shared" si="12"/>
        <v>0</v>
      </c>
      <c r="R265" s="31" t="s">
        <v>9010</v>
      </c>
    </row>
    <row r="266" spans="1:18" ht="52.5" x14ac:dyDescent="0.3">
      <c r="A266" s="39" t="s">
        <v>57</v>
      </c>
      <c r="B266" s="32"/>
      <c r="C266" s="32"/>
      <c r="D266" s="32" t="s">
        <v>45</v>
      </c>
      <c r="E266" s="32"/>
      <c r="F266" s="22" t="s">
        <v>3316</v>
      </c>
      <c r="G266" s="24">
        <v>5.5956999999999999</v>
      </c>
      <c r="H266" s="24">
        <v>0</v>
      </c>
      <c r="I266" s="22"/>
      <c r="J266" s="22"/>
      <c r="K266" s="22"/>
      <c r="L266" s="22"/>
      <c r="M266" s="22"/>
      <c r="N266" s="22"/>
      <c r="O266" s="22"/>
      <c r="P266" s="22"/>
      <c r="Q266" s="6">
        <f t="shared" si="12"/>
        <v>5.5956999999999999</v>
      </c>
      <c r="R266" s="32"/>
    </row>
    <row r="267" spans="1:18" ht="21" x14ac:dyDescent="0.3">
      <c r="A267" s="38" t="s">
        <v>288</v>
      </c>
      <c r="B267" s="31" t="s">
        <v>2102</v>
      </c>
      <c r="C267" s="31">
        <v>0</v>
      </c>
      <c r="D267" s="31" t="s">
        <v>45</v>
      </c>
      <c r="E267" s="31" t="s">
        <v>77</v>
      </c>
      <c r="F267" s="26" t="s">
        <v>62</v>
      </c>
      <c r="G267" s="24">
        <v>0</v>
      </c>
      <c r="H267" s="24">
        <v>0</v>
      </c>
      <c r="I267" s="22"/>
      <c r="J267" s="22"/>
      <c r="K267" s="22"/>
      <c r="L267" s="22"/>
      <c r="M267" s="22"/>
      <c r="N267" s="22"/>
      <c r="O267" s="22"/>
      <c r="P267" s="22"/>
      <c r="Q267" s="6">
        <f t="shared" si="12"/>
        <v>0</v>
      </c>
      <c r="R267" s="31" t="s">
        <v>9011</v>
      </c>
    </row>
    <row r="268" spans="1:18" ht="52.5" x14ac:dyDescent="0.3">
      <c r="A268" s="39" t="s">
        <v>57</v>
      </c>
      <c r="B268" s="32"/>
      <c r="C268" s="32"/>
      <c r="D268" s="32" t="s">
        <v>45</v>
      </c>
      <c r="E268" s="32"/>
      <c r="F268" s="22" t="s">
        <v>3316</v>
      </c>
      <c r="G268" s="24">
        <v>5.5956999999999999</v>
      </c>
      <c r="H268" s="24">
        <v>0</v>
      </c>
      <c r="I268" s="22"/>
      <c r="J268" s="22"/>
      <c r="K268" s="22"/>
      <c r="L268" s="22"/>
      <c r="M268" s="22"/>
      <c r="N268" s="22"/>
      <c r="O268" s="22"/>
      <c r="P268" s="22"/>
      <c r="Q268" s="6">
        <f t="shared" si="12"/>
        <v>5.5956999999999999</v>
      </c>
      <c r="R268" s="32"/>
    </row>
    <row r="269" spans="1:18" ht="21" x14ac:dyDescent="0.3">
      <c r="A269" s="38" t="s">
        <v>289</v>
      </c>
      <c r="B269" s="31" t="s">
        <v>6026</v>
      </c>
      <c r="C269" s="31">
        <v>0.02</v>
      </c>
      <c r="D269" s="31" t="s">
        <v>45</v>
      </c>
      <c r="E269" s="31" t="s">
        <v>80</v>
      </c>
      <c r="F269" s="26" t="s">
        <v>62</v>
      </c>
      <c r="G269" s="24">
        <v>164.3458</v>
      </c>
      <c r="H269" s="24">
        <v>0</v>
      </c>
      <c r="I269" s="22"/>
      <c r="J269" s="22"/>
      <c r="K269" s="22"/>
      <c r="L269" s="22"/>
      <c r="M269" s="22"/>
      <c r="N269" s="22"/>
      <c r="O269" s="22"/>
      <c r="P269" s="22"/>
      <c r="Q269" s="6">
        <f t="shared" si="12"/>
        <v>164.3458</v>
      </c>
      <c r="R269" s="31" t="s">
        <v>10234</v>
      </c>
    </row>
    <row r="270" spans="1:18" ht="52.5" x14ac:dyDescent="0.3">
      <c r="A270" s="39" t="s">
        <v>57</v>
      </c>
      <c r="B270" s="32"/>
      <c r="C270" s="32"/>
      <c r="D270" s="32" t="s">
        <v>45</v>
      </c>
      <c r="E270" s="32"/>
      <c r="F270" s="22" t="s">
        <v>3316</v>
      </c>
      <c r="G270" s="24">
        <v>13.982959999999999</v>
      </c>
      <c r="H270" s="24">
        <v>0</v>
      </c>
      <c r="I270" s="22"/>
      <c r="J270" s="22"/>
      <c r="K270" s="22"/>
      <c r="L270" s="22"/>
      <c r="M270" s="22"/>
      <c r="N270" s="22"/>
      <c r="O270" s="22"/>
      <c r="P270" s="22"/>
      <c r="Q270" s="6">
        <f t="shared" si="12"/>
        <v>13.982959999999999</v>
      </c>
      <c r="R270" s="32"/>
    </row>
    <row r="271" spans="1:18" ht="21" x14ac:dyDescent="0.3">
      <c r="A271" s="38" t="s">
        <v>290</v>
      </c>
      <c r="B271" s="31" t="s">
        <v>6027</v>
      </c>
      <c r="C271" s="31">
        <v>0.01</v>
      </c>
      <c r="D271" s="31" t="s">
        <v>45</v>
      </c>
      <c r="E271" s="31" t="s">
        <v>80</v>
      </c>
      <c r="F271" s="26" t="s">
        <v>62</v>
      </c>
      <c r="G271" s="24">
        <v>114.04563</v>
      </c>
      <c r="H271" s="24">
        <v>0</v>
      </c>
      <c r="I271" s="22"/>
      <c r="J271" s="22"/>
      <c r="K271" s="22"/>
      <c r="L271" s="22"/>
      <c r="M271" s="22"/>
      <c r="N271" s="22"/>
      <c r="O271" s="22"/>
      <c r="P271" s="22"/>
      <c r="Q271" s="6">
        <f t="shared" si="12"/>
        <v>114.04563</v>
      </c>
      <c r="R271" s="31" t="s">
        <v>10235</v>
      </c>
    </row>
    <row r="272" spans="1:18" ht="52.5" x14ac:dyDescent="0.3">
      <c r="A272" s="39" t="s">
        <v>57</v>
      </c>
      <c r="B272" s="32"/>
      <c r="C272" s="32"/>
      <c r="D272" s="32" t="s">
        <v>45</v>
      </c>
      <c r="E272" s="32"/>
      <c r="F272" s="22" t="s">
        <v>3316</v>
      </c>
      <c r="G272" s="24">
        <v>13.982959999999999</v>
      </c>
      <c r="H272" s="24">
        <v>0</v>
      </c>
      <c r="I272" s="22"/>
      <c r="J272" s="22"/>
      <c r="K272" s="22"/>
      <c r="L272" s="22"/>
      <c r="M272" s="22"/>
      <c r="N272" s="22"/>
      <c r="O272" s="22"/>
      <c r="P272" s="22"/>
      <c r="Q272" s="6">
        <f t="shared" si="12"/>
        <v>13.982959999999999</v>
      </c>
      <c r="R272" s="32"/>
    </row>
    <row r="273" spans="1:18" ht="21" x14ac:dyDescent="0.3">
      <c r="A273" s="38" t="s">
        <v>291</v>
      </c>
      <c r="B273" s="31" t="s">
        <v>6028</v>
      </c>
      <c r="C273" s="31">
        <v>0.02</v>
      </c>
      <c r="D273" s="31" t="s">
        <v>45</v>
      </c>
      <c r="E273" s="31" t="s">
        <v>80</v>
      </c>
      <c r="F273" s="26" t="s">
        <v>62</v>
      </c>
      <c r="G273" s="24">
        <v>164.3458</v>
      </c>
      <c r="H273" s="24">
        <v>0</v>
      </c>
      <c r="I273" s="22"/>
      <c r="J273" s="22"/>
      <c r="K273" s="22"/>
      <c r="L273" s="22"/>
      <c r="M273" s="22"/>
      <c r="N273" s="22"/>
      <c r="O273" s="22"/>
      <c r="P273" s="22"/>
      <c r="Q273" s="6">
        <f t="shared" si="12"/>
        <v>164.3458</v>
      </c>
      <c r="R273" s="31" t="s">
        <v>10236</v>
      </c>
    </row>
    <row r="274" spans="1:18" ht="52.5" x14ac:dyDescent="0.3">
      <c r="A274" s="39" t="s">
        <v>57</v>
      </c>
      <c r="B274" s="32"/>
      <c r="C274" s="32"/>
      <c r="D274" s="32" t="s">
        <v>45</v>
      </c>
      <c r="E274" s="32"/>
      <c r="F274" s="22" t="s">
        <v>3316</v>
      </c>
      <c r="G274" s="24">
        <v>13.982959999999999</v>
      </c>
      <c r="H274" s="24">
        <v>0</v>
      </c>
      <c r="I274" s="22"/>
      <c r="J274" s="22"/>
      <c r="K274" s="22"/>
      <c r="L274" s="22"/>
      <c r="M274" s="22"/>
      <c r="N274" s="22"/>
      <c r="O274" s="22"/>
      <c r="P274" s="22"/>
      <c r="Q274" s="6">
        <f t="shared" si="12"/>
        <v>13.982959999999999</v>
      </c>
      <c r="R274" s="32"/>
    </row>
    <row r="275" spans="1:18" ht="21" x14ac:dyDescent="0.3">
      <c r="A275" s="38" t="s">
        <v>292</v>
      </c>
      <c r="B275" s="31" t="s">
        <v>6029</v>
      </c>
      <c r="C275" s="31">
        <v>0.02</v>
      </c>
      <c r="D275" s="31" t="s">
        <v>45</v>
      </c>
      <c r="E275" s="31" t="s">
        <v>80</v>
      </c>
      <c r="F275" s="26" t="s">
        <v>62</v>
      </c>
      <c r="G275" s="24">
        <v>164.3458</v>
      </c>
      <c r="H275" s="24">
        <v>0</v>
      </c>
      <c r="I275" s="22"/>
      <c r="J275" s="22"/>
      <c r="K275" s="22"/>
      <c r="L275" s="22"/>
      <c r="M275" s="22"/>
      <c r="N275" s="22"/>
      <c r="O275" s="22"/>
      <c r="P275" s="22"/>
      <c r="Q275" s="6">
        <f t="shared" si="12"/>
        <v>164.3458</v>
      </c>
      <c r="R275" s="31" t="s">
        <v>10237</v>
      </c>
    </row>
    <row r="276" spans="1:18" ht="52.5" x14ac:dyDescent="0.3">
      <c r="A276" s="39" t="s">
        <v>57</v>
      </c>
      <c r="B276" s="32"/>
      <c r="C276" s="32"/>
      <c r="D276" s="32" t="s">
        <v>45</v>
      </c>
      <c r="E276" s="32"/>
      <c r="F276" s="22" t="s">
        <v>3316</v>
      </c>
      <c r="G276" s="24">
        <v>13.982959999999999</v>
      </c>
      <c r="H276" s="24">
        <v>0</v>
      </c>
      <c r="I276" s="22"/>
      <c r="J276" s="22"/>
      <c r="K276" s="22"/>
      <c r="L276" s="22"/>
      <c r="M276" s="22"/>
      <c r="N276" s="22"/>
      <c r="O276" s="22"/>
      <c r="P276" s="22"/>
      <c r="Q276" s="6">
        <f t="shared" si="12"/>
        <v>13.982959999999999</v>
      </c>
      <c r="R276" s="32"/>
    </row>
    <row r="277" spans="1:18" ht="21" x14ac:dyDescent="0.3">
      <c r="A277" s="38" t="s">
        <v>293</v>
      </c>
      <c r="B277" s="31" t="s">
        <v>6030</v>
      </c>
      <c r="C277" s="31">
        <v>0.01</v>
      </c>
      <c r="D277" s="31" t="s">
        <v>45</v>
      </c>
      <c r="E277" s="31" t="s">
        <v>80</v>
      </c>
      <c r="F277" s="26" t="s">
        <v>62</v>
      </c>
      <c r="G277" s="24">
        <v>114.04563</v>
      </c>
      <c r="H277" s="24">
        <v>0</v>
      </c>
      <c r="I277" s="22"/>
      <c r="J277" s="22"/>
      <c r="K277" s="22"/>
      <c r="L277" s="22"/>
      <c r="M277" s="22"/>
      <c r="N277" s="22"/>
      <c r="O277" s="22"/>
      <c r="P277" s="22"/>
      <c r="Q277" s="6">
        <f t="shared" si="12"/>
        <v>114.04563</v>
      </c>
      <c r="R277" s="31" t="s">
        <v>10238</v>
      </c>
    </row>
    <row r="278" spans="1:18" ht="52.5" x14ac:dyDescent="0.3">
      <c r="A278" s="39" t="s">
        <v>57</v>
      </c>
      <c r="B278" s="32"/>
      <c r="C278" s="32"/>
      <c r="D278" s="32" t="s">
        <v>45</v>
      </c>
      <c r="E278" s="32"/>
      <c r="F278" s="22" t="s">
        <v>3316</v>
      </c>
      <c r="G278" s="24">
        <v>13.982959999999999</v>
      </c>
      <c r="H278" s="24">
        <v>0</v>
      </c>
      <c r="I278" s="22"/>
      <c r="J278" s="22"/>
      <c r="K278" s="22"/>
      <c r="L278" s="22"/>
      <c r="M278" s="22"/>
      <c r="N278" s="22"/>
      <c r="O278" s="22"/>
      <c r="P278" s="22"/>
      <c r="Q278" s="6">
        <f t="shared" si="12"/>
        <v>13.982959999999999</v>
      </c>
      <c r="R278" s="32"/>
    </row>
    <row r="279" spans="1:18" ht="21" x14ac:dyDescent="0.3">
      <c r="A279" s="38" t="s">
        <v>294</v>
      </c>
      <c r="B279" s="31" t="s">
        <v>6031</v>
      </c>
      <c r="C279" s="31">
        <v>0.01</v>
      </c>
      <c r="D279" s="31" t="s">
        <v>45</v>
      </c>
      <c r="E279" s="31" t="s">
        <v>80</v>
      </c>
      <c r="F279" s="26" t="s">
        <v>62</v>
      </c>
      <c r="G279" s="24">
        <v>114.04563</v>
      </c>
      <c r="H279" s="24">
        <v>0</v>
      </c>
      <c r="I279" s="22"/>
      <c r="J279" s="22"/>
      <c r="K279" s="22"/>
      <c r="L279" s="22"/>
      <c r="M279" s="22"/>
      <c r="N279" s="22"/>
      <c r="O279" s="22"/>
      <c r="P279" s="22"/>
      <c r="Q279" s="6">
        <f t="shared" si="12"/>
        <v>114.04563</v>
      </c>
      <c r="R279" s="31" t="s">
        <v>10239</v>
      </c>
    </row>
    <row r="280" spans="1:18" ht="52.5" x14ac:dyDescent="0.3">
      <c r="A280" s="39" t="s">
        <v>57</v>
      </c>
      <c r="B280" s="32"/>
      <c r="C280" s="32"/>
      <c r="D280" s="32" t="s">
        <v>45</v>
      </c>
      <c r="E280" s="32"/>
      <c r="F280" s="22" t="s">
        <v>3316</v>
      </c>
      <c r="G280" s="24">
        <v>13.982959999999999</v>
      </c>
      <c r="H280" s="24">
        <v>0</v>
      </c>
      <c r="I280" s="22"/>
      <c r="J280" s="22"/>
      <c r="K280" s="22"/>
      <c r="L280" s="22"/>
      <c r="M280" s="22"/>
      <c r="N280" s="22"/>
      <c r="O280" s="22"/>
      <c r="P280" s="22"/>
      <c r="Q280" s="6">
        <f t="shared" si="12"/>
        <v>13.982959999999999</v>
      </c>
      <c r="R280" s="32"/>
    </row>
    <row r="281" spans="1:18" ht="21" x14ac:dyDescent="0.3">
      <c r="A281" s="38" t="s">
        <v>295</v>
      </c>
      <c r="B281" s="31" t="s">
        <v>6032</v>
      </c>
      <c r="C281" s="31">
        <v>0.01</v>
      </c>
      <c r="D281" s="31" t="s">
        <v>45</v>
      </c>
      <c r="E281" s="31" t="s">
        <v>80</v>
      </c>
      <c r="F281" s="26" t="s">
        <v>62</v>
      </c>
      <c r="G281" s="24">
        <v>114.04563</v>
      </c>
      <c r="H281" s="24">
        <v>0</v>
      </c>
      <c r="I281" s="22"/>
      <c r="J281" s="22"/>
      <c r="K281" s="22"/>
      <c r="L281" s="22"/>
      <c r="M281" s="22"/>
      <c r="N281" s="22"/>
      <c r="O281" s="22"/>
      <c r="P281" s="22"/>
      <c r="Q281" s="6">
        <f t="shared" si="12"/>
        <v>114.04563</v>
      </c>
      <c r="R281" s="31" t="s">
        <v>10240</v>
      </c>
    </row>
    <row r="282" spans="1:18" ht="52.5" x14ac:dyDescent="0.3">
      <c r="A282" s="39" t="s">
        <v>57</v>
      </c>
      <c r="B282" s="32"/>
      <c r="C282" s="32"/>
      <c r="D282" s="32" t="s">
        <v>45</v>
      </c>
      <c r="E282" s="32"/>
      <c r="F282" s="22" t="s">
        <v>3316</v>
      </c>
      <c r="G282" s="24">
        <v>13.982959999999999</v>
      </c>
      <c r="H282" s="24">
        <v>0</v>
      </c>
      <c r="I282" s="22"/>
      <c r="J282" s="22"/>
      <c r="K282" s="22"/>
      <c r="L282" s="22"/>
      <c r="M282" s="22"/>
      <c r="N282" s="22"/>
      <c r="O282" s="22"/>
      <c r="P282" s="22"/>
      <c r="Q282" s="6">
        <f t="shared" si="12"/>
        <v>13.982959999999999</v>
      </c>
      <c r="R282" s="32"/>
    </row>
    <row r="283" spans="1:18" ht="21" x14ac:dyDescent="0.3">
      <c r="A283" s="38" t="s">
        <v>296</v>
      </c>
      <c r="B283" s="31" t="s">
        <v>2103</v>
      </c>
      <c r="C283" s="31">
        <v>0</v>
      </c>
      <c r="D283" s="31" t="s">
        <v>45</v>
      </c>
      <c r="E283" s="31" t="s">
        <v>74</v>
      </c>
      <c r="F283" s="26" t="s">
        <v>62</v>
      </c>
      <c r="G283" s="24">
        <v>0</v>
      </c>
      <c r="H283" s="24">
        <v>0</v>
      </c>
      <c r="I283" s="22"/>
      <c r="J283" s="22"/>
      <c r="K283" s="22"/>
      <c r="L283" s="22"/>
      <c r="M283" s="22"/>
      <c r="N283" s="22"/>
      <c r="O283" s="22"/>
      <c r="P283" s="22"/>
      <c r="Q283" s="6">
        <f t="shared" si="12"/>
        <v>0</v>
      </c>
      <c r="R283" s="31" t="s">
        <v>9012</v>
      </c>
    </row>
    <row r="284" spans="1:18" ht="52.5" x14ac:dyDescent="0.3">
      <c r="A284" s="39" t="s">
        <v>57</v>
      </c>
      <c r="B284" s="32"/>
      <c r="C284" s="32"/>
      <c r="D284" s="32" t="s">
        <v>45</v>
      </c>
      <c r="E284" s="32"/>
      <c r="F284" s="22" t="s">
        <v>3316</v>
      </c>
      <c r="G284" s="24">
        <v>5.5956999999999999</v>
      </c>
      <c r="H284" s="24">
        <v>0</v>
      </c>
      <c r="I284" s="22"/>
      <c r="J284" s="22"/>
      <c r="K284" s="22"/>
      <c r="L284" s="22"/>
      <c r="M284" s="22"/>
      <c r="N284" s="22"/>
      <c r="O284" s="22"/>
      <c r="P284" s="22"/>
      <c r="Q284" s="6">
        <f t="shared" si="12"/>
        <v>5.5956999999999999</v>
      </c>
      <c r="R284" s="32"/>
    </row>
    <row r="285" spans="1:18" ht="21" x14ac:dyDescent="0.3">
      <c r="A285" s="38" t="s">
        <v>297</v>
      </c>
      <c r="B285" s="31" t="s">
        <v>6033</v>
      </c>
      <c r="C285" s="31">
        <v>1.4999999999999999E-2</v>
      </c>
      <c r="D285" s="31" t="s">
        <v>45</v>
      </c>
      <c r="E285" s="31" t="s">
        <v>80</v>
      </c>
      <c r="F285" s="26" t="s">
        <v>62</v>
      </c>
      <c r="G285" s="24">
        <v>139.19571999999999</v>
      </c>
      <c r="H285" s="24">
        <v>0</v>
      </c>
      <c r="I285" s="22"/>
      <c r="J285" s="22"/>
      <c r="K285" s="22"/>
      <c r="L285" s="22"/>
      <c r="M285" s="22"/>
      <c r="N285" s="22"/>
      <c r="O285" s="22"/>
      <c r="P285" s="22"/>
      <c r="Q285" s="6">
        <f t="shared" si="12"/>
        <v>139.19571999999999</v>
      </c>
      <c r="R285" s="31" t="s">
        <v>10241</v>
      </c>
    </row>
    <row r="286" spans="1:18" ht="52.5" x14ac:dyDescent="0.3">
      <c r="A286" s="39" t="s">
        <v>57</v>
      </c>
      <c r="B286" s="32"/>
      <c r="C286" s="32"/>
      <c r="D286" s="32" t="s">
        <v>45</v>
      </c>
      <c r="E286" s="32"/>
      <c r="F286" s="22" t="s">
        <v>3316</v>
      </c>
      <c r="G286" s="24">
        <v>13.982959999999999</v>
      </c>
      <c r="H286" s="24">
        <v>0</v>
      </c>
      <c r="I286" s="22"/>
      <c r="J286" s="22"/>
      <c r="K286" s="22"/>
      <c r="L286" s="22"/>
      <c r="M286" s="22"/>
      <c r="N286" s="22"/>
      <c r="O286" s="22"/>
      <c r="P286" s="22"/>
      <c r="Q286" s="6">
        <f t="shared" si="12"/>
        <v>13.982959999999999</v>
      </c>
      <c r="R286" s="32"/>
    </row>
    <row r="287" spans="1:18" ht="21" x14ac:dyDescent="0.3">
      <c r="A287" s="38" t="s">
        <v>298</v>
      </c>
      <c r="B287" s="31" t="s">
        <v>6034</v>
      </c>
      <c r="C287" s="31">
        <v>0.01</v>
      </c>
      <c r="D287" s="31" t="s">
        <v>45</v>
      </c>
      <c r="E287" s="31" t="s">
        <v>80</v>
      </c>
      <c r="F287" s="26" t="s">
        <v>62</v>
      </c>
      <c r="G287" s="24">
        <v>114.04563</v>
      </c>
      <c r="H287" s="24">
        <v>0</v>
      </c>
      <c r="I287" s="22"/>
      <c r="J287" s="22"/>
      <c r="K287" s="22"/>
      <c r="L287" s="22"/>
      <c r="M287" s="22"/>
      <c r="N287" s="22"/>
      <c r="O287" s="22"/>
      <c r="P287" s="22"/>
      <c r="Q287" s="6">
        <f t="shared" si="12"/>
        <v>114.04563</v>
      </c>
      <c r="R287" s="31" t="s">
        <v>10242</v>
      </c>
    </row>
    <row r="288" spans="1:18" ht="52.5" x14ac:dyDescent="0.3">
      <c r="A288" s="39" t="s">
        <v>57</v>
      </c>
      <c r="B288" s="32"/>
      <c r="C288" s="32"/>
      <c r="D288" s="32" t="s">
        <v>45</v>
      </c>
      <c r="E288" s="32"/>
      <c r="F288" s="22" t="s">
        <v>3316</v>
      </c>
      <c r="G288" s="24">
        <v>13.982959999999999</v>
      </c>
      <c r="H288" s="24">
        <v>0</v>
      </c>
      <c r="I288" s="22"/>
      <c r="J288" s="22"/>
      <c r="K288" s="22"/>
      <c r="L288" s="22"/>
      <c r="M288" s="22"/>
      <c r="N288" s="22"/>
      <c r="O288" s="22"/>
      <c r="P288" s="22"/>
      <c r="Q288" s="6">
        <f t="shared" si="12"/>
        <v>13.982959999999999</v>
      </c>
      <c r="R288" s="32"/>
    </row>
    <row r="289" spans="1:18" ht="21" x14ac:dyDescent="0.3">
      <c r="A289" s="38" t="s">
        <v>299</v>
      </c>
      <c r="B289" s="31" t="s">
        <v>6035</v>
      </c>
      <c r="C289" s="31">
        <v>1.4999999999999999E-2</v>
      </c>
      <c r="D289" s="31" t="s">
        <v>45</v>
      </c>
      <c r="E289" s="31" t="s">
        <v>80</v>
      </c>
      <c r="F289" s="26" t="s">
        <v>62</v>
      </c>
      <c r="G289" s="24">
        <v>139.19571999999999</v>
      </c>
      <c r="H289" s="24">
        <v>0</v>
      </c>
      <c r="I289" s="22"/>
      <c r="J289" s="22"/>
      <c r="K289" s="22"/>
      <c r="L289" s="22"/>
      <c r="M289" s="22"/>
      <c r="N289" s="22"/>
      <c r="O289" s="22"/>
      <c r="P289" s="22"/>
      <c r="Q289" s="6">
        <f t="shared" si="12"/>
        <v>139.19571999999999</v>
      </c>
      <c r="R289" s="31" t="s">
        <v>10243</v>
      </c>
    </row>
    <row r="290" spans="1:18" ht="52.5" x14ac:dyDescent="0.3">
      <c r="A290" s="39" t="s">
        <v>57</v>
      </c>
      <c r="B290" s="32"/>
      <c r="C290" s="32"/>
      <c r="D290" s="32" t="s">
        <v>45</v>
      </c>
      <c r="E290" s="32"/>
      <c r="F290" s="22" t="s">
        <v>3316</v>
      </c>
      <c r="G290" s="24">
        <v>13.982959999999999</v>
      </c>
      <c r="H290" s="24">
        <v>0</v>
      </c>
      <c r="I290" s="22"/>
      <c r="J290" s="22"/>
      <c r="K290" s="22"/>
      <c r="L290" s="22"/>
      <c r="M290" s="22"/>
      <c r="N290" s="22"/>
      <c r="O290" s="22"/>
      <c r="P290" s="22"/>
      <c r="Q290" s="6">
        <f t="shared" si="12"/>
        <v>13.982959999999999</v>
      </c>
      <c r="R290" s="32"/>
    </row>
    <row r="291" spans="1:18" ht="21" x14ac:dyDescent="0.3">
      <c r="A291" s="38" t="s">
        <v>300</v>
      </c>
      <c r="B291" s="31" t="s">
        <v>6036</v>
      </c>
      <c r="C291" s="31">
        <v>1.4999999999999999E-2</v>
      </c>
      <c r="D291" s="31" t="s">
        <v>45</v>
      </c>
      <c r="E291" s="31" t="s">
        <v>80</v>
      </c>
      <c r="F291" s="26" t="s">
        <v>62</v>
      </c>
      <c r="G291" s="24">
        <v>139.19571999999999</v>
      </c>
      <c r="H291" s="24">
        <v>0</v>
      </c>
      <c r="I291" s="22"/>
      <c r="J291" s="22"/>
      <c r="K291" s="22"/>
      <c r="L291" s="22"/>
      <c r="M291" s="22"/>
      <c r="N291" s="22"/>
      <c r="O291" s="22"/>
      <c r="P291" s="22"/>
      <c r="Q291" s="6">
        <f t="shared" si="12"/>
        <v>139.19571999999999</v>
      </c>
      <c r="R291" s="31" t="s">
        <v>10244</v>
      </c>
    </row>
    <row r="292" spans="1:18" ht="52.5" x14ac:dyDescent="0.3">
      <c r="A292" s="39" t="s">
        <v>57</v>
      </c>
      <c r="B292" s="32"/>
      <c r="C292" s="32"/>
      <c r="D292" s="32" t="s">
        <v>45</v>
      </c>
      <c r="E292" s="32"/>
      <c r="F292" s="22" t="s">
        <v>3316</v>
      </c>
      <c r="G292" s="24">
        <v>13.982959999999999</v>
      </c>
      <c r="H292" s="24">
        <v>0</v>
      </c>
      <c r="I292" s="22"/>
      <c r="J292" s="22"/>
      <c r="K292" s="22"/>
      <c r="L292" s="22"/>
      <c r="M292" s="22"/>
      <c r="N292" s="22"/>
      <c r="O292" s="22"/>
      <c r="P292" s="22"/>
      <c r="Q292" s="6">
        <f t="shared" si="12"/>
        <v>13.982959999999999</v>
      </c>
      <c r="R292" s="32"/>
    </row>
    <row r="293" spans="1:18" ht="21" x14ac:dyDescent="0.3">
      <c r="A293" s="38" t="s">
        <v>301</v>
      </c>
      <c r="B293" s="31" t="s">
        <v>6037</v>
      </c>
      <c r="C293" s="31">
        <v>1.4999999999999999E-2</v>
      </c>
      <c r="D293" s="31" t="s">
        <v>45</v>
      </c>
      <c r="E293" s="31" t="s">
        <v>80</v>
      </c>
      <c r="F293" s="26" t="s">
        <v>62</v>
      </c>
      <c r="G293" s="24">
        <v>139.19571999999999</v>
      </c>
      <c r="H293" s="24">
        <v>0</v>
      </c>
      <c r="I293" s="22"/>
      <c r="J293" s="22"/>
      <c r="K293" s="22"/>
      <c r="L293" s="22"/>
      <c r="M293" s="22"/>
      <c r="N293" s="22"/>
      <c r="O293" s="22"/>
      <c r="P293" s="22"/>
      <c r="Q293" s="6">
        <f t="shared" si="12"/>
        <v>139.19571999999999</v>
      </c>
      <c r="R293" s="31" t="s">
        <v>10245</v>
      </c>
    </row>
    <row r="294" spans="1:18" ht="52.5" x14ac:dyDescent="0.3">
      <c r="A294" s="39" t="s">
        <v>57</v>
      </c>
      <c r="B294" s="32"/>
      <c r="C294" s="32"/>
      <c r="D294" s="32" t="s">
        <v>45</v>
      </c>
      <c r="E294" s="32"/>
      <c r="F294" s="22" t="s">
        <v>3316</v>
      </c>
      <c r="G294" s="24">
        <v>13.982959999999999</v>
      </c>
      <c r="H294" s="24">
        <v>0</v>
      </c>
      <c r="I294" s="22"/>
      <c r="J294" s="22"/>
      <c r="K294" s="22"/>
      <c r="L294" s="22"/>
      <c r="M294" s="22"/>
      <c r="N294" s="22"/>
      <c r="O294" s="22"/>
      <c r="P294" s="22"/>
      <c r="Q294" s="6">
        <f t="shared" si="12"/>
        <v>13.982959999999999</v>
      </c>
      <c r="R294" s="32"/>
    </row>
    <row r="295" spans="1:18" ht="21" x14ac:dyDescent="0.3">
      <c r="A295" s="38" t="s">
        <v>302</v>
      </c>
      <c r="B295" s="31" t="s">
        <v>8715</v>
      </c>
      <c r="C295" s="31">
        <v>0.25</v>
      </c>
      <c r="D295" s="31" t="s">
        <v>45</v>
      </c>
      <c r="E295" s="31" t="s">
        <v>3313</v>
      </c>
      <c r="F295" s="26" t="s">
        <v>62</v>
      </c>
      <c r="G295" s="24">
        <v>0</v>
      </c>
      <c r="H295" s="24">
        <v>1592.4247600000003</v>
      </c>
      <c r="I295" s="22"/>
      <c r="J295" s="22"/>
      <c r="K295" s="22"/>
      <c r="L295" s="22"/>
      <c r="M295" s="22"/>
      <c r="N295" s="22"/>
      <c r="O295" s="22"/>
      <c r="P295" s="22"/>
      <c r="Q295" s="6">
        <f t="shared" si="12"/>
        <v>1592.4247600000003</v>
      </c>
      <c r="R295" s="31" t="s">
        <v>10246</v>
      </c>
    </row>
    <row r="296" spans="1:18" ht="52.5" x14ac:dyDescent="0.3">
      <c r="A296" s="39" t="s">
        <v>57</v>
      </c>
      <c r="B296" s="32"/>
      <c r="C296" s="32"/>
      <c r="D296" s="32" t="s">
        <v>45</v>
      </c>
      <c r="E296" s="32"/>
      <c r="F296" s="22" t="s">
        <v>3316</v>
      </c>
      <c r="G296" s="24">
        <v>0</v>
      </c>
      <c r="H296" s="24">
        <v>13.982959999999999</v>
      </c>
      <c r="I296" s="22"/>
      <c r="J296" s="22"/>
      <c r="K296" s="22"/>
      <c r="L296" s="22"/>
      <c r="M296" s="22"/>
      <c r="N296" s="22"/>
      <c r="O296" s="22"/>
      <c r="P296" s="22"/>
      <c r="Q296" s="6">
        <f t="shared" si="12"/>
        <v>13.982959999999999</v>
      </c>
      <c r="R296" s="32"/>
    </row>
    <row r="297" spans="1:18" ht="21" x14ac:dyDescent="0.3">
      <c r="A297" s="38" t="s">
        <v>303</v>
      </c>
      <c r="B297" s="31" t="s">
        <v>6038</v>
      </c>
      <c r="C297" s="31">
        <v>0.01</v>
      </c>
      <c r="D297" s="31" t="s">
        <v>45</v>
      </c>
      <c r="E297" s="31" t="s">
        <v>80</v>
      </c>
      <c r="F297" s="26" t="s">
        <v>62</v>
      </c>
      <c r="G297" s="24">
        <v>114.04563</v>
      </c>
      <c r="H297" s="24">
        <v>0</v>
      </c>
      <c r="I297" s="22"/>
      <c r="J297" s="22"/>
      <c r="K297" s="22"/>
      <c r="L297" s="22"/>
      <c r="M297" s="22"/>
      <c r="N297" s="22"/>
      <c r="O297" s="22"/>
      <c r="P297" s="22"/>
      <c r="Q297" s="6">
        <f t="shared" si="12"/>
        <v>114.04563</v>
      </c>
      <c r="R297" s="31" t="s">
        <v>10247</v>
      </c>
    </row>
    <row r="298" spans="1:18" ht="52.5" x14ac:dyDescent="0.3">
      <c r="A298" s="39" t="s">
        <v>57</v>
      </c>
      <c r="B298" s="32"/>
      <c r="C298" s="32"/>
      <c r="D298" s="32" t="s">
        <v>45</v>
      </c>
      <c r="E298" s="32"/>
      <c r="F298" s="22" t="s">
        <v>3316</v>
      </c>
      <c r="G298" s="24">
        <v>13.982959999999999</v>
      </c>
      <c r="H298" s="24">
        <v>0</v>
      </c>
      <c r="I298" s="22"/>
      <c r="J298" s="22"/>
      <c r="K298" s="22"/>
      <c r="L298" s="22"/>
      <c r="M298" s="22"/>
      <c r="N298" s="22"/>
      <c r="O298" s="22"/>
      <c r="P298" s="22"/>
      <c r="Q298" s="6">
        <f t="shared" si="12"/>
        <v>13.982959999999999</v>
      </c>
      <c r="R298" s="32"/>
    </row>
    <row r="299" spans="1:18" ht="21" x14ac:dyDescent="0.3">
      <c r="A299" s="38" t="s">
        <v>304</v>
      </c>
      <c r="B299" s="31" t="s">
        <v>6039</v>
      </c>
      <c r="C299" s="31">
        <v>0.01</v>
      </c>
      <c r="D299" s="31" t="s">
        <v>45</v>
      </c>
      <c r="E299" s="31" t="s">
        <v>80</v>
      </c>
      <c r="F299" s="26" t="s">
        <v>62</v>
      </c>
      <c r="G299" s="24">
        <v>114.04563</v>
      </c>
      <c r="H299" s="24">
        <v>0</v>
      </c>
      <c r="I299" s="22"/>
      <c r="J299" s="22"/>
      <c r="K299" s="22"/>
      <c r="L299" s="22"/>
      <c r="M299" s="22"/>
      <c r="N299" s="22"/>
      <c r="O299" s="22"/>
      <c r="P299" s="22"/>
      <c r="Q299" s="6">
        <f t="shared" si="12"/>
        <v>114.04563</v>
      </c>
      <c r="R299" s="31" t="s">
        <v>10248</v>
      </c>
    </row>
    <row r="300" spans="1:18" ht="52.5" x14ac:dyDescent="0.3">
      <c r="A300" s="39" t="s">
        <v>57</v>
      </c>
      <c r="B300" s="32"/>
      <c r="C300" s="32"/>
      <c r="D300" s="32" t="s">
        <v>45</v>
      </c>
      <c r="E300" s="32"/>
      <c r="F300" s="22" t="s">
        <v>3316</v>
      </c>
      <c r="G300" s="24">
        <v>13.982959999999999</v>
      </c>
      <c r="H300" s="24">
        <v>0</v>
      </c>
      <c r="I300" s="22"/>
      <c r="J300" s="22"/>
      <c r="K300" s="22"/>
      <c r="L300" s="22"/>
      <c r="M300" s="22"/>
      <c r="N300" s="22"/>
      <c r="O300" s="22"/>
      <c r="P300" s="22"/>
      <c r="Q300" s="6">
        <f t="shared" si="12"/>
        <v>13.982959999999999</v>
      </c>
      <c r="R300" s="32"/>
    </row>
    <row r="301" spans="1:18" ht="21" x14ac:dyDescent="0.3">
      <c r="A301" s="38" t="s">
        <v>305</v>
      </c>
      <c r="B301" s="31" t="s">
        <v>6040</v>
      </c>
      <c r="C301" s="31">
        <v>0.03</v>
      </c>
      <c r="D301" s="31" t="s">
        <v>45</v>
      </c>
      <c r="E301" s="31" t="s">
        <v>80</v>
      </c>
      <c r="F301" s="26" t="s">
        <v>62</v>
      </c>
      <c r="G301" s="24">
        <v>214.64597999999998</v>
      </c>
      <c r="H301" s="24">
        <v>0</v>
      </c>
      <c r="I301" s="22"/>
      <c r="J301" s="22"/>
      <c r="K301" s="22"/>
      <c r="L301" s="22"/>
      <c r="M301" s="22"/>
      <c r="N301" s="22"/>
      <c r="O301" s="22"/>
      <c r="P301" s="22"/>
      <c r="Q301" s="6">
        <f t="shared" si="12"/>
        <v>214.64597999999998</v>
      </c>
      <c r="R301" s="31" t="s">
        <v>10249</v>
      </c>
    </row>
    <row r="302" spans="1:18" ht="52.5" x14ac:dyDescent="0.3">
      <c r="A302" s="39" t="s">
        <v>57</v>
      </c>
      <c r="B302" s="32"/>
      <c r="C302" s="32"/>
      <c r="D302" s="32" t="s">
        <v>45</v>
      </c>
      <c r="E302" s="32"/>
      <c r="F302" s="22" t="s">
        <v>3316</v>
      </c>
      <c r="G302" s="24">
        <v>13.982959999999999</v>
      </c>
      <c r="H302" s="24">
        <v>0</v>
      </c>
      <c r="I302" s="22"/>
      <c r="J302" s="22"/>
      <c r="K302" s="22"/>
      <c r="L302" s="22"/>
      <c r="M302" s="22"/>
      <c r="N302" s="22"/>
      <c r="O302" s="22"/>
      <c r="P302" s="22"/>
      <c r="Q302" s="6">
        <f t="shared" si="12"/>
        <v>13.982959999999999</v>
      </c>
      <c r="R302" s="32"/>
    </row>
    <row r="303" spans="1:18" ht="21" x14ac:dyDescent="0.3">
      <c r="A303" s="38" t="s">
        <v>306</v>
      </c>
      <c r="B303" s="31" t="s">
        <v>6041</v>
      </c>
      <c r="C303" s="31">
        <v>0.03</v>
      </c>
      <c r="D303" s="31" t="s">
        <v>45</v>
      </c>
      <c r="E303" s="31" t="s">
        <v>80</v>
      </c>
      <c r="F303" s="26" t="s">
        <v>62</v>
      </c>
      <c r="G303" s="24">
        <v>214.64597999999998</v>
      </c>
      <c r="H303" s="24">
        <v>0</v>
      </c>
      <c r="I303" s="22"/>
      <c r="J303" s="22"/>
      <c r="K303" s="22"/>
      <c r="L303" s="22"/>
      <c r="M303" s="22"/>
      <c r="N303" s="22"/>
      <c r="O303" s="22"/>
      <c r="P303" s="22"/>
      <c r="Q303" s="6">
        <f t="shared" si="12"/>
        <v>214.64597999999998</v>
      </c>
      <c r="R303" s="31" t="s">
        <v>10250</v>
      </c>
    </row>
    <row r="304" spans="1:18" ht="52.5" x14ac:dyDescent="0.3">
      <c r="A304" s="39" t="s">
        <v>57</v>
      </c>
      <c r="B304" s="32"/>
      <c r="C304" s="32"/>
      <c r="D304" s="32" t="s">
        <v>45</v>
      </c>
      <c r="E304" s="32"/>
      <c r="F304" s="22" t="s">
        <v>3316</v>
      </c>
      <c r="G304" s="24">
        <v>13.982959999999999</v>
      </c>
      <c r="H304" s="24">
        <v>0</v>
      </c>
      <c r="I304" s="22"/>
      <c r="J304" s="22"/>
      <c r="K304" s="22"/>
      <c r="L304" s="22"/>
      <c r="M304" s="22"/>
      <c r="N304" s="22"/>
      <c r="O304" s="22"/>
      <c r="P304" s="22"/>
      <c r="Q304" s="6">
        <f t="shared" si="12"/>
        <v>13.982959999999999</v>
      </c>
      <c r="R304" s="32"/>
    </row>
    <row r="305" spans="1:18" ht="21" x14ac:dyDescent="0.3">
      <c r="A305" s="38" t="s">
        <v>307</v>
      </c>
      <c r="B305" s="31" t="s">
        <v>6042</v>
      </c>
      <c r="C305" s="31">
        <v>0.03</v>
      </c>
      <c r="D305" s="31" t="s">
        <v>45</v>
      </c>
      <c r="E305" s="31" t="s">
        <v>80</v>
      </c>
      <c r="F305" s="26" t="s">
        <v>62</v>
      </c>
      <c r="G305" s="24">
        <v>214.64597999999998</v>
      </c>
      <c r="H305" s="24">
        <v>0</v>
      </c>
      <c r="I305" s="22"/>
      <c r="J305" s="22"/>
      <c r="K305" s="22"/>
      <c r="L305" s="22"/>
      <c r="M305" s="22"/>
      <c r="N305" s="22"/>
      <c r="O305" s="22"/>
      <c r="P305" s="22"/>
      <c r="Q305" s="6">
        <f t="shared" si="12"/>
        <v>214.64597999999998</v>
      </c>
      <c r="R305" s="31" t="s">
        <v>10251</v>
      </c>
    </row>
    <row r="306" spans="1:18" ht="52.5" x14ac:dyDescent="0.3">
      <c r="A306" s="39" t="s">
        <v>57</v>
      </c>
      <c r="B306" s="32"/>
      <c r="C306" s="32"/>
      <c r="D306" s="32" t="s">
        <v>45</v>
      </c>
      <c r="E306" s="32"/>
      <c r="F306" s="22" t="s">
        <v>3316</v>
      </c>
      <c r="G306" s="24">
        <v>13.982959999999999</v>
      </c>
      <c r="H306" s="24">
        <v>0</v>
      </c>
      <c r="I306" s="22"/>
      <c r="J306" s="22"/>
      <c r="K306" s="22"/>
      <c r="L306" s="22"/>
      <c r="M306" s="22"/>
      <c r="N306" s="22"/>
      <c r="O306" s="22"/>
      <c r="P306" s="22"/>
      <c r="Q306" s="6">
        <f t="shared" si="12"/>
        <v>13.982959999999999</v>
      </c>
      <c r="R306" s="32"/>
    </row>
    <row r="307" spans="1:18" ht="21" x14ac:dyDescent="0.3">
      <c r="A307" s="38" t="s">
        <v>308</v>
      </c>
      <c r="B307" s="31" t="s">
        <v>6043</v>
      </c>
      <c r="C307" s="31">
        <v>0.03</v>
      </c>
      <c r="D307" s="31" t="s">
        <v>45</v>
      </c>
      <c r="E307" s="31" t="s">
        <v>80</v>
      </c>
      <c r="F307" s="26" t="s">
        <v>62</v>
      </c>
      <c r="G307" s="24">
        <v>214.64597999999998</v>
      </c>
      <c r="H307" s="24">
        <v>0</v>
      </c>
      <c r="I307" s="22"/>
      <c r="J307" s="22"/>
      <c r="K307" s="22"/>
      <c r="L307" s="22"/>
      <c r="M307" s="22"/>
      <c r="N307" s="22"/>
      <c r="O307" s="22"/>
      <c r="P307" s="22"/>
      <c r="Q307" s="6">
        <f t="shared" si="12"/>
        <v>214.64597999999998</v>
      </c>
      <c r="R307" s="31" t="s">
        <v>10252</v>
      </c>
    </row>
    <row r="308" spans="1:18" ht="52.5" x14ac:dyDescent="0.3">
      <c r="A308" s="39" t="s">
        <v>57</v>
      </c>
      <c r="B308" s="32"/>
      <c r="C308" s="32"/>
      <c r="D308" s="32" t="s">
        <v>45</v>
      </c>
      <c r="E308" s="32"/>
      <c r="F308" s="22" t="s">
        <v>3316</v>
      </c>
      <c r="G308" s="24">
        <v>13.982959999999999</v>
      </c>
      <c r="H308" s="24">
        <v>0</v>
      </c>
      <c r="I308" s="22"/>
      <c r="J308" s="22"/>
      <c r="K308" s="22"/>
      <c r="L308" s="22"/>
      <c r="M308" s="22"/>
      <c r="N308" s="22"/>
      <c r="O308" s="22"/>
      <c r="P308" s="22"/>
      <c r="Q308" s="6">
        <f t="shared" si="12"/>
        <v>13.982959999999999</v>
      </c>
      <c r="R308" s="32"/>
    </row>
    <row r="309" spans="1:18" ht="21" x14ac:dyDescent="0.3">
      <c r="A309" s="38" t="s">
        <v>309</v>
      </c>
      <c r="B309" s="31" t="s">
        <v>6044</v>
      </c>
      <c r="C309" s="31">
        <v>0.01</v>
      </c>
      <c r="D309" s="31" t="s">
        <v>45</v>
      </c>
      <c r="E309" s="31" t="s">
        <v>80</v>
      </c>
      <c r="F309" s="26" t="s">
        <v>62</v>
      </c>
      <c r="G309" s="24">
        <v>114.04563</v>
      </c>
      <c r="H309" s="24">
        <v>0</v>
      </c>
      <c r="I309" s="22"/>
      <c r="J309" s="22"/>
      <c r="K309" s="22"/>
      <c r="L309" s="22"/>
      <c r="M309" s="22"/>
      <c r="N309" s="22"/>
      <c r="O309" s="22"/>
      <c r="P309" s="22"/>
      <c r="Q309" s="6">
        <f t="shared" si="12"/>
        <v>114.04563</v>
      </c>
      <c r="R309" s="31" t="s">
        <v>10253</v>
      </c>
    </row>
    <row r="310" spans="1:18" ht="52.5" x14ac:dyDescent="0.3">
      <c r="A310" s="39" t="s">
        <v>57</v>
      </c>
      <c r="B310" s="32"/>
      <c r="C310" s="32"/>
      <c r="D310" s="32" t="s">
        <v>45</v>
      </c>
      <c r="E310" s="32"/>
      <c r="F310" s="22" t="s">
        <v>3316</v>
      </c>
      <c r="G310" s="24">
        <v>13.982959999999999</v>
      </c>
      <c r="H310" s="24">
        <v>0</v>
      </c>
      <c r="I310" s="22"/>
      <c r="J310" s="22"/>
      <c r="K310" s="22"/>
      <c r="L310" s="22"/>
      <c r="M310" s="22"/>
      <c r="N310" s="22"/>
      <c r="O310" s="22"/>
      <c r="P310" s="22"/>
      <c r="Q310" s="6">
        <f t="shared" si="12"/>
        <v>13.982959999999999</v>
      </c>
      <c r="R310" s="32"/>
    </row>
    <row r="311" spans="1:18" ht="21" x14ac:dyDescent="0.3">
      <c r="A311" s="38" t="s">
        <v>310</v>
      </c>
      <c r="B311" s="31" t="s">
        <v>6045</v>
      </c>
      <c r="C311" s="31">
        <v>0.01</v>
      </c>
      <c r="D311" s="31" t="s">
        <v>45</v>
      </c>
      <c r="E311" s="31" t="s">
        <v>80</v>
      </c>
      <c r="F311" s="26" t="s">
        <v>62</v>
      </c>
      <c r="G311" s="24">
        <v>114.04563</v>
      </c>
      <c r="H311" s="24">
        <v>0</v>
      </c>
      <c r="I311" s="22"/>
      <c r="J311" s="22"/>
      <c r="K311" s="22"/>
      <c r="L311" s="22"/>
      <c r="M311" s="22"/>
      <c r="N311" s="22"/>
      <c r="O311" s="22"/>
      <c r="P311" s="22"/>
      <c r="Q311" s="6">
        <f t="shared" si="12"/>
        <v>114.04563</v>
      </c>
      <c r="R311" s="31" t="s">
        <v>10254</v>
      </c>
    </row>
    <row r="312" spans="1:18" ht="52.5" x14ac:dyDescent="0.3">
      <c r="A312" s="39" t="s">
        <v>57</v>
      </c>
      <c r="B312" s="32"/>
      <c r="C312" s="32"/>
      <c r="D312" s="32" t="s">
        <v>45</v>
      </c>
      <c r="E312" s="32"/>
      <c r="F312" s="22" t="s">
        <v>3316</v>
      </c>
      <c r="G312" s="24">
        <v>13.982959999999999</v>
      </c>
      <c r="H312" s="24">
        <v>0</v>
      </c>
      <c r="I312" s="22"/>
      <c r="J312" s="22"/>
      <c r="K312" s="22"/>
      <c r="L312" s="22"/>
      <c r="M312" s="22"/>
      <c r="N312" s="22"/>
      <c r="O312" s="22"/>
      <c r="P312" s="22"/>
      <c r="Q312" s="6">
        <f t="shared" si="12"/>
        <v>13.982959999999999</v>
      </c>
      <c r="R312" s="32"/>
    </row>
    <row r="313" spans="1:18" ht="21" x14ac:dyDescent="0.3">
      <c r="A313" s="38" t="s">
        <v>311</v>
      </c>
      <c r="B313" s="31" t="s">
        <v>6046</v>
      </c>
      <c r="C313" s="31">
        <v>0.05</v>
      </c>
      <c r="D313" s="31" t="s">
        <v>45</v>
      </c>
      <c r="E313" s="31" t="s">
        <v>80</v>
      </c>
      <c r="F313" s="26" t="s">
        <v>62</v>
      </c>
      <c r="G313" s="24">
        <v>393.65406999999993</v>
      </c>
      <c r="H313" s="24">
        <v>0</v>
      </c>
      <c r="I313" s="22"/>
      <c r="J313" s="22"/>
      <c r="K313" s="22"/>
      <c r="L313" s="22"/>
      <c r="M313" s="22"/>
      <c r="N313" s="22"/>
      <c r="O313" s="22"/>
      <c r="P313" s="22"/>
      <c r="Q313" s="6">
        <f t="shared" ref="Q313:Q376" si="13">SUM(G313:P313)</f>
        <v>393.65406999999993</v>
      </c>
      <c r="R313" s="31" t="s">
        <v>10255</v>
      </c>
    </row>
    <row r="314" spans="1:18" ht="52.5" x14ac:dyDescent="0.3">
      <c r="A314" s="39" t="s">
        <v>57</v>
      </c>
      <c r="B314" s="32"/>
      <c r="C314" s="32"/>
      <c r="D314" s="32" t="s">
        <v>45</v>
      </c>
      <c r="E314" s="32"/>
      <c r="F314" s="22" t="s">
        <v>3316</v>
      </c>
      <c r="G314" s="24">
        <v>13.982959999999999</v>
      </c>
      <c r="H314" s="24">
        <v>0</v>
      </c>
      <c r="I314" s="22"/>
      <c r="J314" s="22"/>
      <c r="K314" s="22"/>
      <c r="L314" s="22"/>
      <c r="M314" s="22"/>
      <c r="N314" s="22"/>
      <c r="O314" s="22"/>
      <c r="P314" s="22"/>
      <c r="Q314" s="6">
        <f t="shared" si="13"/>
        <v>13.982959999999999</v>
      </c>
      <c r="R314" s="32"/>
    </row>
    <row r="315" spans="1:18" ht="21" x14ac:dyDescent="0.3">
      <c r="A315" s="38" t="s">
        <v>312</v>
      </c>
      <c r="B315" s="31" t="s">
        <v>6047</v>
      </c>
      <c r="C315" s="31">
        <v>0.03</v>
      </c>
      <c r="D315" s="31" t="s">
        <v>45</v>
      </c>
      <c r="E315" s="31" t="s">
        <v>80</v>
      </c>
      <c r="F315" s="26" t="s">
        <v>62</v>
      </c>
      <c r="G315" s="24">
        <v>214.64597999999998</v>
      </c>
      <c r="H315" s="24">
        <v>0</v>
      </c>
      <c r="I315" s="22"/>
      <c r="J315" s="22"/>
      <c r="K315" s="22"/>
      <c r="L315" s="22"/>
      <c r="M315" s="22"/>
      <c r="N315" s="22"/>
      <c r="O315" s="22"/>
      <c r="P315" s="22"/>
      <c r="Q315" s="6">
        <f t="shared" si="13"/>
        <v>214.64597999999998</v>
      </c>
      <c r="R315" s="31" t="s">
        <v>10256</v>
      </c>
    </row>
    <row r="316" spans="1:18" ht="52.5" x14ac:dyDescent="0.3">
      <c r="A316" s="39" t="s">
        <v>57</v>
      </c>
      <c r="B316" s="32"/>
      <c r="C316" s="32"/>
      <c r="D316" s="32" t="s">
        <v>45</v>
      </c>
      <c r="E316" s="32"/>
      <c r="F316" s="22" t="s">
        <v>3316</v>
      </c>
      <c r="G316" s="24">
        <v>13.982959999999999</v>
      </c>
      <c r="H316" s="24">
        <v>0</v>
      </c>
      <c r="I316" s="22"/>
      <c r="J316" s="22"/>
      <c r="K316" s="22"/>
      <c r="L316" s="22"/>
      <c r="M316" s="22"/>
      <c r="N316" s="22"/>
      <c r="O316" s="22"/>
      <c r="P316" s="22"/>
      <c r="Q316" s="6">
        <f t="shared" si="13"/>
        <v>13.982959999999999</v>
      </c>
      <c r="R316" s="32"/>
    </row>
    <row r="317" spans="1:18" ht="21" x14ac:dyDescent="0.3">
      <c r="A317" s="38" t="s">
        <v>313</v>
      </c>
      <c r="B317" s="31" t="s">
        <v>6048</v>
      </c>
      <c r="C317" s="31">
        <v>0.01</v>
      </c>
      <c r="D317" s="31" t="s">
        <v>45</v>
      </c>
      <c r="E317" s="31" t="s">
        <v>80</v>
      </c>
      <c r="F317" s="26" t="s">
        <v>62</v>
      </c>
      <c r="G317" s="24">
        <v>114.04563</v>
      </c>
      <c r="H317" s="24">
        <v>0</v>
      </c>
      <c r="I317" s="22"/>
      <c r="J317" s="22"/>
      <c r="K317" s="22"/>
      <c r="L317" s="22"/>
      <c r="M317" s="22"/>
      <c r="N317" s="22"/>
      <c r="O317" s="22"/>
      <c r="P317" s="22"/>
      <c r="Q317" s="6">
        <f t="shared" si="13"/>
        <v>114.04563</v>
      </c>
      <c r="R317" s="31" t="s">
        <v>10257</v>
      </c>
    </row>
    <row r="318" spans="1:18" ht="52.5" x14ac:dyDescent="0.3">
      <c r="A318" s="39" t="s">
        <v>57</v>
      </c>
      <c r="B318" s="32"/>
      <c r="C318" s="32"/>
      <c r="D318" s="32" t="s">
        <v>45</v>
      </c>
      <c r="E318" s="32"/>
      <c r="F318" s="22" t="s">
        <v>3316</v>
      </c>
      <c r="G318" s="24">
        <v>13.982959999999999</v>
      </c>
      <c r="H318" s="24">
        <v>0</v>
      </c>
      <c r="I318" s="22"/>
      <c r="J318" s="22"/>
      <c r="K318" s="22"/>
      <c r="L318" s="22"/>
      <c r="M318" s="22"/>
      <c r="N318" s="22"/>
      <c r="O318" s="22"/>
      <c r="P318" s="22"/>
      <c r="Q318" s="6">
        <f t="shared" si="13"/>
        <v>13.982959999999999</v>
      </c>
      <c r="R318" s="32"/>
    </row>
    <row r="319" spans="1:18" ht="21" x14ac:dyDescent="0.3">
      <c r="A319" s="38" t="s">
        <v>314</v>
      </c>
      <c r="B319" s="31" t="s">
        <v>6049</v>
      </c>
      <c r="C319" s="31">
        <v>0.02</v>
      </c>
      <c r="D319" s="31" t="s">
        <v>45</v>
      </c>
      <c r="E319" s="31" t="s">
        <v>80</v>
      </c>
      <c r="F319" s="26" t="s">
        <v>62</v>
      </c>
      <c r="G319" s="24">
        <v>164.3458</v>
      </c>
      <c r="H319" s="24">
        <v>0</v>
      </c>
      <c r="I319" s="22"/>
      <c r="J319" s="22"/>
      <c r="K319" s="22"/>
      <c r="L319" s="22"/>
      <c r="M319" s="22"/>
      <c r="N319" s="22"/>
      <c r="O319" s="22"/>
      <c r="P319" s="22"/>
      <c r="Q319" s="6">
        <f t="shared" si="13"/>
        <v>164.3458</v>
      </c>
      <c r="R319" s="31" t="s">
        <v>10258</v>
      </c>
    </row>
    <row r="320" spans="1:18" ht="52.5" x14ac:dyDescent="0.3">
      <c r="A320" s="39" t="s">
        <v>57</v>
      </c>
      <c r="B320" s="32"/>
      <c r="C320" s="32"/>
      <c r="D320" s="32" t="s">
        <v>45</v>
      </c>
      <c r="E320" s="32"/>
      <c r="F320" s="22" t="s">
        <v>3316</v>
      </c>
      <c r="G320" s="24">
        <v>13.982959999999999</v>
      </c>
      <c r="H320" s="24">
        <v>0</v>
      </c>
      <c r="I320" s="22"/>
      <c r="J320" s="22"/>
      <c r="K320" s="22"/>
      <c r="L320" s="22"/>
      <c r="M320" s="22"/>
      <c r="N320" s="22"/>
      <c r="O320" s="22"/>
      <c r="P320" s="22"/>
      <c r="Q320" s="6">
        <f t="shared" si="13"/>
        <v>13.982959999999999</v>
      </c>
      <c r="R320" s="32"/>
    </row>
    <row r="321" spans="1:18" ht="21" x14ac:dyDescent="0.3">
      <c r="A321" s="38" t="s">
        <v>315</v>
      </c>
      <c r="B321" s="31" t="s">
        <v>6050</v>
      </c>
      <c r="C321" s="31">
        <v>0.02</v>
      </c>
      <c r="D321" s="31" t="s">
        <v>45</v>
      </c>
      <c r="E321" s="31" t="s">
        <v>80</v>
      </c>
      <c r="F321" s="26" t="s">
        <v>62</v>
      </c>
      <c r="G321" s="24">
        <v>164.3458</v>
      </c>
      <c r="H321" s="24">
        <v>0</v>
      </c>
      <c r="I321" s="22"/>
      <c r="J321" s="22"/>
      <c r="K321" s="22"/>
      <c r="L321" s="22"/>
      <c r="M321" s="22"/>
      <c r="N321" s="22"/>
      <c r="O321" s="22"/>
      <c r="P321" s="22"/>
      <c r="Q321" s="6">
        <f t="shared" si="13"/>
        <v>164.3458</v>
      </c>
      <c r="R321" s="31" t="s">
        <v>10259</v>
      </c>
    </row>
    <row r="322" spans="1:18" ht="52.5" x14ac:dyDescent="0.3">
      <c r="A322" s="39" t="s">
        <v>57</v>
      </c>
      <c r="B322" s="32"/>
      <c r="C322" s="32"/>
      <c r="D322" s="32" t="s">
        <v>45</v>
      </c>
      <c r="E322" s="32"/>
      <c r="F322" s="22" t="s">
        <v>3316</v>
      </c>
      <c r="G322" s="24">
        <v>13.982959999999999</v>
      </c>
      <c r="H322" s="24">
        <v>0</v>
      </c>
      <c r="I322" s="22"/>
      <c r="J322" s="22"/>
      <c r="K322" s="22"/>
      <c r="L322" s="22"/>
      <c r="M322" s="22"/>
      <c r="N322" s="22"/>
      <c r="O322" s="22"/>
      <c r="P322" s="22"/>
      <c r="Q322" s="6">
        <f t="shared" si="13"/>
        <v>13.982959999999999</v>
      </c>
      <c r="R322" s="32"/>
    </row>
    <row r="323" spans="1:18" ht="21" x14ac:dyDescent="0.3">
      <c r="A323" s="38" t="s">
        <v>316</v>
      </c>
      <c r="B323" s="31" t="s">
        <v>6051</v>
      </c>
      <c r="C323" s="31">
        <v>0.01</v>
      </c>
      <c r="D323" s="31" t="s">
        <v>45</v>
      </c>
      <c r="E323" s="31" t="s">
        <v>80</v>
      </c>
      <c r="F323" s="26" t="s">
        <v>62</v>
      </c>
      <c r="G323" s="24">
        <v>114.04563</v>
      </c>
      <c r="H323" s="24">
        <v>0</v>
      </c>
      <c r="I323" s="22"/>
      <c r="J323" s="22"/>
      <c r="K323" s="22"/>
      <c r="L323" s="22"/>
      <c r="M323" s="22"/>
      <c r="N323" s="22"/>
      <c r="O323" s="22"/>
      <c r="P323" s="22"/>
      <c r="Q323" s="6">
        <f t="shared" si="13"/>
        <v>114.04563</v>
      </c>
      <c r="R323" s="31" t="s">
        <v>10260</v>
      </c>
    </row>
    <row r="324" spans="1:18" ht="52.5" x14ac:dyDescent="0.3">
      <c r="A324" s="39" t="s">
        <v>57</v>
      </c>
      <c r="B324" s="32"/>
      <c r="C324" s="32"/>
      <c r="D324" s="32" t="s">
        <v>45</v>
      </c>
      <c r="E324" s="32"/>
      <c r="F324" s="22" t="s">
        <v>3316</v>
      </c>
      <c r="G324" s="24">
        <v>13.982959999999999</v>
      </c>
      <c r="H324" s="24">
        <v>0</v>
      </c>
      <c r="I324" s="22"/>
      <c r="J324" s="22"/>
      <c r="K324" s="22"/>
      <c r="L324" s="22"/>
      <c r="M324" s="22"/>
      <c r="N324" s="22"/>
      <c r="O324" s="22"/>
      <c r="P324" s="22"/>
      <c r="Q324" s="6">
        <f t="shared" si="13"/>
        <v>13.982959999999999</v>
      </c>
      <c r="R324" s="32"/>
    </row>
    <row r="325" spans="1:18" ht="21" x14ac:dyDescent="0.3">
      <c r="A325" s="38" t="s">
        <v>317</v>
      </c>
      <c r="B325" s="31" t="s">
        <v>6052</v>
      </c>
      <c r="C325" s="31">
        <v>0.01</v>
      </c>
      <c r="D325" s="31" t="s">
        <v>45</v>
      </c>
      <c r="E325" s="31" t="s">
        <v>80</v>
      </c>
      <c r="F325" s="26" t="s">
        <v>62</v>
      </c>
      <c r="G325" s="24">
        <v>114.04563</v>
      </c>
      <c r="H325" s="24">
        <v>0</v>
      </c>
      <c r="I325" s="22"/>
      <c r="J325" s="22"/>
      <c r="K325" s="22"/>
      <c r="L325" s="22"/>
      <c r="M325" s="22"/>
      <c r="N325" s="22"/>
      <c r="O325" s="22"/>
      <c r="P325" s="22"/>
      <c r="Q325" s="6">
        <f t="shared" si="13"/>
        <v>114.04563</v>
      </c>
      <c r="R325" s="31" t="s">
        <v>10261</v>
      </c>
    </row>
    <row r="326" spans="1:18" ht="52.5" x14ac:dyDescent="0.3">
      <c r="A326" s="39" t="s">
        <v>57</v>
      </c>
      <c r="B326" s="32"/>
      <c r="C326" s="32"/>
      <c r="D326" s="32" t="s">
        <v>45</v>
      </c>
      <c r="E326" s="32"/>
      <c r="F326" s="22" t="s">
        <v>3316</v>
      </c>
      <c r="G326" s="24">
        <v>13.982959999999999</v>
      </c>
      <c r="H326" s="24">
        <v>0</v>
      </c>
      <c r="I326" s="22"/>
      <c r="J326" s="22"/>
      <c r="K326" s="22"/>
      <c r="L326" s="22"/>
      <c r="M326" s="22"/>
      <c r="N326" s="22"/>
      <c r="O326" s="22"/>
      <c r="P326" s="22"/>
      <c r="Q326" s="6">
        <f t="shared" si="13"/>
        <v>13.982959999999999</v>
      </c>
      <c r="R326" s="32"/>
    </row>
    <row r="327" spans="1:18" ht="21" x14ac:dyDescent="0.3">
      <c r="A327" s="38" t="s">
        <v>318</v>
      </c>
      <c r="B327" s="31" t="s">
        <v>6053</v>
      </c>
      <c r="C327" s="31">
        <v>0.1</v>
      </c>
      <c r="D327" s="31" t="s">
        <v>45</v>
      </c>
      <c r="E327" s="31" t="s">
        <v>80</v>
      </c>
      <c r="F327" s="26" t="s">
        <v>62</v>
      </c>
      <c r="G327" s="24">
        <v>645.15492999999992</v>
      </c>
      <c r="H327" s="24">
        <v>0</v>
      </c>
      <c r="I327" s="22"/>
      <c r="J327" s="22"/>
      <c r="K327" s="22"/>
      <c r="L327" s="22"/>
      <c r="M327" s="22"/>
      <c r="N327" s="22"/>
      <c r="O327" s="22"/>
      <c r="P327" s="22"/>
      <c r="Q327" s="6">
        <f t="shared" si="13"/>
        <v>645.15492999999992</v>
      </c>
      <c r="R327" s="31" t="s">
        <v>10262</v>
      </c>
    </row>
    <row r="328" spans="1:18" ht="52.5" x14ac:dyDescent="0.3">
      <c r="A328" s="39" t="s">
        <v>57</v>
      </c>
      <c r="B328" s="32"/>
      <c r="C328" s="32"/>
      <c r="D328" s="32" t="s">
        <v>45</v>
      </c>
      <c r="E328" s="32"/>
      <c r="F328" s="22" t="s">
        <v>3316</v>
      </c>
      <c r="G328" s="24">
        <v>13.982959999999999</v>
      </c>
      <c r="H328" s="24">
        <v>0</v>
      </c>
      <c r="I328" s="22"/>
      <c r="J328" s="22"/>
      <c r="K328" s="22"/>
      <c r="L328" s="22"/>
      <c r="M328" s="22"/>
      <c r="N328" s="22"/>
      <c r="O328" s="22"/>
      <c r="P328" s="22"/>
      <c r="Q328" s="6">
        <f t="shared" si="13"/>
        <v>13.982959999999999</v>
      </c>
      <c r="R328" s="32"/>
    </row>
    <row r="329" spans="1:18" ht="21" x14ac:dyDescent="0.3">
      <c r="A329" s="38" t="s">
        <v>319</v>
      </c>
      <c r="B329" s="31" t="s">
        <v>6054</v>
      </c>
      <c r="C329" s="31">
        <v>0.02</v>
      </c>
      <c r="D329" s="31" t="s">
        <v>45</v>
      </c>
      <c r="E329" s="31" t="s">
        <v>80</v>
      </c>
      <c r="F329" s="26" t="s">
        <v>62</v>
      </c>
      <c r="G329" s="24">
        <v>164.3458</v>
      </c>
      <c r="H329" s="24">
        <v>0</v>
      </c>
      <c r="I329" s="22"/>
      <c r="J329" s="22"/>
      <c r="K329" s="22"/>
      <c r="L329" s="22"/>
      <c r="M329" s="22"/>
      <c r="N329" s="22"/>
      <c r="O329" s="22"/>
      <c r="P329" s="22"/>
      <c r="Q329" s="6">
        <f t="shared" si="13"/>
        <v>164.3458</v>
      </c>
      <c r="R329" s="31" t="s">
        <v>10263</v>
      </c>
    </row>
    <row r="330" spans="1:18" ht="52.5" x14ac:dyDescent="0.3">
      <c r="A330" s="39" t="s">
        <v>57</v>
      </c>
      <c r="B330" s="32"/>
      <c r="C330" s="32"/>
      <c r="D330" s="32" t="s">
        <v>45</v>
      </c>
      <c r="E330" s="32"/>
      <c r="F330" s="22" t="s">
        <v>3316</v>
      </c>
      <c r="G330" s="24">
        <v>13.982959999999999</v>
      </c>
      <c r="H330" s="24">
        <v>0</v>
      </c>
      <c r="I330" s="22"/>
      <c r="J330" s="22"/>
      <c r="K330" s="22"/>
      <c r="L330" s="22"/>
      <c r="M330" s="22"/>
      <c r="N330" s="22"/>
      <c r="O330" s="22"/>
      <c r="P330" s="22"/>
      <c r="Q330" s="6">
        <f t="shared" si="13"/>
        <v>13.982959999999999</v>
      </c>
      <c r="R330" s="32"/>
    </row>
    <row r="331" spans="1:18" ht="21" x14ac:dyDescent="0.3">
      <c r="A331" s="38" t="s">
        <v>320</v>
      </c>
      <c r="B331" s="31" t="s">
        <v>6055</v>
      </c>
      <c r="C331" s="31">
        <v>0.02</v>
      </c>
      <c r="D331" s="31" t="s">
        <v>45</v>
      </c>
      <c r="E331" s="31" t="s">
        <v>80</v>
      </c>
      <c r="F331" s="26" t="s">
        <v>62</v>
      </c>
      <c r="G331" s="24">
        <v>164.3458</v>
      </c>
      <c r="H331" s="24">
        <v>0</v>
      </c>
      <c r="I331" s="22"/>
      <c r="J331" s="22"/>
      <c r="K331" s="22"/>
      <c r="L331" s="22"/>
      <c r="M331" s="22"/>
      <c r="N331" s="22"/>
      <c r="O331" s="22"/>
      <c r="P331" s="22"/>
      <c r="Q331" s="6">
        <f t="shared" si="13"/>
        <v>164.3458</v>
      </c>
      <c r="R331" s="31" t="s">
        <v>10264</v>
      </c>
    </row>
    <row r="332" spans="1:18" ht="52.5" x14ac:dyDescent="0.3">
      <c r="A332" s="39" t="s">
        <v>57</v>
      </c>
      <c r="B332" s="32"/>
      <c r="C332" s="32"/>
      <c r="D332" s="32" t="s">
        <v>45</v>
      </c>
      <c r="E332" s="32"/>
      <c r="F332" s="22" t="s">
        <v>3316</v>
      </c>
      <c r="G332" s="24">
        <v>13.982959999999999</v>
      </c>
      <c r="H332" s="24">
        <v>0</v>
      </c>
      <c r="I332" s="22"/>
      <c r="J332" s="22"/>
      <c r="K332" s="22"/>
      <c r="L332" s="22"/>
      <c r="M332" s="22"/>
      <c r="N332" s="22"/>
      <c r="O332" s="22"/>
      <c r="P332" s="22"/>
      <c r="Q332" s="6">
        <f t="shared" si="13"/>
        <v>13.982959999999999</v>
      </c>
      <c r="R332" s="32"/>
    </row>
    <row r="333" spans="1:18" ht="21" x14ac:dyDescent="0.3">
      <c r="A333" s="38" t="s">
        <v>321</v>
      </c>
      <c r="B333" s="31" t="s">
        <v>6056</v>
      </c>
      <c r="C333" s="31">
        <v>0.05</v>
      </c>
      <c r="D333" s="31" t="s">
        <v>45</v>
      </c>
      <c r="E333" s="31" t="s">
        <v>80</v>
      </c>
      <c r="F333" s="26" t="s">
        <v>62</v>
      </c>
      <c r="G333" s="24">
        <v>393.65406999999993</v>
      </c>
      <c r="H333" s="24">
        <v>0</v>
      </c>
      <c r="I333" s="22"/>
      <c r="J333" s="22"/>
      <c r="K333" s="22"/>
      <c r="L333" s="22"/>
      <c r="M333" s="22"/>
      <c r="N333" s="22"/>
      <c r="O333" s="22"/>
      <c r="P333" s="22"/>
      <c r="Q333" s="6">
        <f t="shared" si="13"/>
        <v>393.65406999999993</v>
      </c>
      <c r="R333" s="31" t="s">
        <v>10265</v>
      </c>
    </row>
    <row r="334" spans="1:18" ht="52.5" x14ac:dyDescent="0.3">
      <c r="A334" s="39" t="s">
        <v>57</v>
      </c>
      <c r="B334" s="32"/>
      <c r="C334" s="32"/>
      <c r="D334" s="32" t="s">
        <v>45</v>
      </c>
      <c r="E334" s="32"/>
      <c r="F334" s="22" t="s">
        <v>3316</v>
      </c>
      <c r="G334" s="24">
        <v>13.982959999999999</v>
      </c>
      <c r="H334" s="24">
        <v>0</v>
      </c>
      <c r="I334" s="22"/>
      <c r="J334" s="22"/>
      <c r="K334" s="22"/>
      <c r="L334" s="22"/>
      <c r="M334" s="22"/>
      <c r="N334" s="22"/>
      <c r="O334" s="22"/>
      <c r="P334" s="22"/>
      <c r="Q334" s="6">
        <f t="shared" si="13"/>
        <v>13.982959999999999</v>
      </c>
      <c r="R334" s="32"/>
    </row>
    <row r="335" spans="1:18" ht="21" x14ac:dyDescent="0.3">
      <c r="A335" s="38" t="s">
        <v>322</v>
      </c>
      <c r="B335" s="31" t="s">
        <v>6057</v>
      </c>
      <c r="C335" s="31">
        <v>0.05</v>
      </c>
      <c r="D335" s="31" t="s">
        <v>45</v>
      </c>
      <c r="E335" s="31" t="s">
        <v>80</v>
      </c>
      <c r="F335" s="26" t="s">
        <v>62</v>
      </c>
      <c r="G335" s="24">
        <v>393.65406999999993</v>
      </c>
      <c r="H335" s="24">
        <v>0</v>
      </c>
      <c r="I335" s="22"/>
      <c r="J335" s="22"/>
      <c r="K335" s="22"/>
      <c r="L335" s="22"/>
      <c r="M335" s="22"/>
      <c r="N335" s="22"/>
      <c r="O335" s="22"/>
      <c r="P335" s="22"/>
      <c r="Q335" s="6">
        <f t="shared" si="13"/>
        <v>393.65406999999993</v>
      </c>
      <c r="R335" s="31" t="s">
        <v>10266</v>
      </c>
    </row>
    <row r="336" spans="1:18" ht="52.5" x14ac:dyDescent="0.3">
      <c r="A336" s="39" t="s">
        <v>57</v>
      </c>
      <c r="B336" s="32"/>
      <c r="C336" s="32"/>
      <c r="D336" s="32" t="s">
        <v>45</v>
      </c>
      <c r="E336" s="32"/>
      <c r="F336" s="22" t="s">
        <v>3316</v>
      </c>
      <c r="G336" s="24">
        <v>13.982959999999999</v>
      </c>
      <c r="H336" s="24">
        <v>0</v>
      </c>
      <c r="I336" s="22"/>
      <c r="J336" s="22"/>
      <c r="K336" s="22"/>
      <c r="L336" s="22"/>
      <c r="M336" s="22"/>
      <c r="N336" s="22"/>
      <c r="O336" s="22"/>
      <c r="P336" s="22"/>
      <c r="Q336" s="6">
        <f t="shared" si="13"/>
        <v>13.982959999999999</v>
      </c>
      <c r="R336" s="32"/>
    </row>
    <row r="337" spans="1:18" ht="21" x14ac:dyDescent="0.3">
      <c r="A337" s="38" t="s">
        <v>323</v>
      </c>
      <c r="B337" s="31" t="s">
        <v>6058</v>
      </c>
      <c r="C337" s="31">
        <v>0.05</v>
      </c>
      <c r="D337" s="31" t="s">
        <v>45</v>
      </c>
      <c r="E337" s="31" t="s">
        <v>80</v>
      </c>
      <c r="F337" s="26" t="s">
        <v>62</v>
      </c>
      <c r="G337" s="24">
        <v>393.65406999999993</v>
      </c>
      <c r="H337" s="24">
        <v>0</v>
      </c>
      <c r="I337" s="22"/>
      <c r="J337" s="22"/>
      <c r="K337" s="22"/>
      <c r="L337" s="22"/>
      <c r="M337" s="22"/>
      <c r="N337" s="22"/>
      <c r="O337" s="22"/>
      <c r="P337" s="22"/>
      <c r="Q337" s="6">
        <f t="shared" si="13"/>
        <v>393.65406999999993</v>
      </c>
      <c r="R337" s="31" t="s">
        <v>10267</v>
      </c>
    </row>
    <row r="338" spans="1:18" ht="52.5" x14ac:dyDescent="0.3">
      <c r="A338" s="39" t="s">
        <v>57</v>
      </c>
      <c r="B338" s="32"/>
      <c r="C338" s="32"/>
      <c r="D338" s="32" t="s">
        <v>45</v>
      </c>
      <c r="E338" s="32"/>
      <c r="F338" s="22" t="s">
        <v>3316</v>
      </c>
      <c r="G338" s="24">
        <v>13.982959999999999</v>
      </c>
      <c r="H338" s="24">
        <v>0</v>
      </c>
      <c r="I338" s="22"/>
      <c r="J338" s="22"/>
      <c r="K338" s="22"/>
      <c r="L338" s="22"/>
      <c r="M338" s="22"/>
      <c r="N338" s="22"/>
      <c r="O338" s="22"/>
      <c r="P338" s="22"/>
      <c r="Q338" s="6">
        <f t="shared" si="13"/>
        <v>13.982959999999999</v>
      </c>
      <c r="R338" s="32"/>
    </row>
    <row r="339" spans="1:18" ht="21" x14ac:dyDescent="0.3">
      <c r="A339" s="38" t="s">
        <v>324</v>
      </c>
      <c r="B339" s="31" t="s">
        <v>6059</v>
      </c>
      <c r="C339" s="31">
        <v>0.05</v>
      </c>
      <c r="D339" s="31" t="s">
        <v>45</v>
      </c>
      <c r="E339" s="31" t="s">
        <v>80</v>
      </c>
      <c r="F339" s="26" t="s">
        <v>62</v>
      </c>
      <c r="G339" s="24">
        <v>393.65406999999993</v>
      </c>
      <c r="H339" s="24">
        <v>0</v>
      </c>
      <c r="I339" s="22"/>
      <c r="J339" s="22"/>
      <c r="K339" s="22"/>
      <c r="L339" s="22"/>
      <c r="M339" s="22"/>
      <c r="N339" s="22"/>
      <c r="O339" s="22"/>
      <c r="P339" s="22"/>
      <c r="Q339" s="6">
        <f t="shared" si="13"/>
        <v>393.65406999999993</v>
      </c>
      <c r="R339" s="31" t="s">
        <v>10268</v>
      </c>
    </row>
    <row r="340" spans="1:18" ht="52.5" x14ac:dyDescent="0.3">
      <c r="A340" s="39" t="s">
        <v>57</v>
      </c>
      <c r="B340" s="32"/>
      <c r="C340" s="32"/>
      <c r="D340" s="32" t="s">
        <v>45</v>
      </c>
      <c r="E340" s="32"/>
      <c r="F340" s="22" t="s">
        <v>3316</v>
      </c>
      <c r="G340" s="24">
        <v>13.982959999999999</v>
      </c>
      <c r="H340" s="24">
        <v>0</v>
      </c>
      <c r="I340" s="22"/>
      <c r="J340" s="22"/>
      <c r="K340" s="22"/>
      <c r="L340" s="22"/>
      <c r="M340" s="22"/>
      <c r="N340" s="22"/>
      <c r="O340" s="22"/>
      <c r="P340" s="22"/>
      <c r="Q340" s="6">
        <f t="shared" si="13"/>
        <v>13.982959999999999</v>
      </c>
      <c r="R340" s="32"/>
    </row>
    <row r="341" spans="1:18" ht="21" x14ac:dyDescent="0.3">
      <c r="A341" s="38" t="s">
        <v>325</v>
      </c>
      <c r="B341" s="31" t="s">
        <v>6060</v>
      </c>
      <c r="C341" s="31">
        <v>0.05</v>
      </c>
      <c r="D341" s="31" t="s">
        <v>45</v>
      </c>
      <c r="E341" s="31" t="s">
        <v>80</v>
      </c>
      <c r="F341" s="26" t="s">
        <v>62</v>
      </c>
      <c r="G341" s="24">
        <v>393.65406999999993</v>
      </c>
      <c r="H341" s="24">
        <v>0</v>
      </c>
      <c r="I341" s="22"/>
      <c r="J341" s="22"/>
      <c r="K341" s="22"/>
      <c r="L341" s="22"/>
      <c r="M341" s="22"/>
      <c r="N341" s="22"/>
      <c r="O341" s="22"/>
      <c r="P341" s="22"/>
      <c r="Q341" s="6">
        <f t="shared" si="13"/>
        <v>393.65406999999993</v>
      </c>
      <c r="R341" s="31" t="s">
        <v>10269</v>
      </c>
    </row>
    <row r="342" spans="1:18" ht="52.5" x14ac:dyDescent="0.3">
      <c r="A342" s="39" t="s">
        <v>57</v>
      </c>
      <c r="B342" s="32"/>
      <c r="C342" s="32"/>
      <c r="D342" s="32" t="s">
        <v>45</v>
      </c>
      <c r="E342" s="32"/>
      <c r="F342" s="22" t="s">
        <v>3316</v>
      </c>
      <c r="G342" s="24">
        <v>13.982959999999999</v>
      </c>
      <c r="H342" s="24">
        <v>0</v>
      </c>
      <c r="I342" s="22"/>
      <c r="J342" s="22"/>
      <c r="K342" s="22"/>
      <c r="L342" s="22"/>
      <c r="M342" s="22"/>
      <c r="N342" s="22"/>
      <c r="O342" s="22"/>
      <c r="P342" s="22"/>
      <c r="Q342" s="6">
        <f t="shared" si="13"/>
        <v>13.982959999999999</v>
      </c>
      <c r="R342" s="32"/>
    </row>
    <row r="343" spans="1:18" ht="21" x14ac:dyDescent="0.3">
      <c r="A343" s="38" t="s">
        <v>326</v>
      </c>
      <c r="B343" s="31" t="s">
        <v>6061</v>
      </c>
      <c r="C343" s="31">
        <v>0.05</v>
      </c>
      <c r="D343" s="31" t="s">
        <v>45</v>
      </c>
      <c r="E343" s="31" t="s">
        <v>80</v>
      </c>
      <c r="F343" s="26" t="s">
        <v>62</v>
      </c>
      <c r="G343" s="24">
        <v>393.65406999999993</v>
      </c>
      <c r="H343" s="24">
        <v>0</v>
      </c>
      <c r="I343" s="22"/>
      <c r="J343" s="22"/>
      <c r="K343" s="22"/>
      <c r="L343" s="22"/>
      <c r="M343" s="22"/>
      <c r="N343" s="22"/>
      <c r="O343" s="22"/>
      <c r="P343" s="22"/>
      <c r="Q343" s="6">
        <f t="shared" si="13"/>
        <v>393.65406999999993</v>
      </c>
      <c r="R343" s="31" t="s">
        <v>10270</v>
      </c>
    </row>
    <row r="344" spans="1:18" ht="52.5" x14ac:dyDescent="0.3">
      <c r="A344" s="39" t="s">
        <v>57</v>
      </c>
      <c r="B344" s="32"/>
      <c r="C344" s="32"/>
      <c r="D344" s="32" t="s">
        <v>45</v>
      </c>
      <c r="E344" s="32"/>
      <c r="F344" s="22" t="s">
        <v>3316</v>
      </c>
      <c r="G344" s="24">
        <v>13.982959999999999</v>
      </c>
      <c r="H344" s="24">
        <v>0</v>
      </c>
      <c r="I344" s="22"/>
      <c r="J344" s="22"/>
      <c r="K344" s="22"/>
      <c r="L344" s="22"/>
      <c r="M344" s="22"/>
      <c r="N344" s="22"/>
      <c r="O344" s="22"/>
      <c r="P344" s="22"/>
      <c r="Q344" s="6">
        <f t="shared" si="13"/>
        <v>13.982959999999999</v>
      </c>
      <c r="R344" s="32"/>
    </row>
    <row r="345" spans="1:18" ht="21" x14ac:dyDescent="0.3">
      <c r="A345" s="38" t="s">
        <v>327</v>
      </c>
      <c r="B345" s="31" t="s">
        <v>6062</v>
      </c>
      <c r="C345" s="31">
        <v>0.05</v>
      </c>
      <c r="D345" s="31" t="s">
        <v>45</v>
      </c>
      <c r="E345" s="31" t="s">
        <v>80</v>
      </c>
      <c r="F345" s="26" t="s">
        <v>62</v>
      </c>
      <c r="G345" s="24">
        <v>393.65406999999993</v>
      </c>
      <c r="H345" s="24">
        <v>0</v>
      </c>
      <c r="I345" s="22"/>
      <c r="J345" s="22"/>
      <c r="K345" s="22"/>
      <c r="L345" s="22"/>
      <c r="M345" s="22"/>
      <c r="N345" s="22"/>
      <c r="O345" s="22"/>
      <c r="P345" s="22"/>
      <c r="Q345" s="6">
        <f t="shared" si="13"/>
        <v>393.65406999999993</v>
      </c>
      <c r="R345" s="31" t="s">
        <v>10271</v>
      </c>
    </row>
    <row r="346" spans="1:18" ht="52.5" x14ac:dyDescent="0.3">
      <c r="A346" s="39" t="s">
        <v>57</v>
      </c>
      <c r="B346" s="32"/>
      <c r="C346" s="32"/>
      <c r="D346" s="32" t="s">
        <v>45</v>
      </c>
      <c r="E346" s="32"/>
      <c r="F346" s="22" t="s">
        <v>3316</v>
      </c>
      <c r="G346" s="24">
        <v>13.982959999999999</v>
      </c>
      <c r="H346" s="24">
        <v>0</v>
      </c>
      <c r="I346" s="22"/>
      <c r="J346" s="22"/>
      <c r="K346" s="22"/>
      <c r="L346" s="22"/>
      <c r="M346" s="22"/>
      <c r="N346" s="22"/>
      <c r="O346" s="22"/>
      <c r="P346" s="22"/>
      <c r="Q346" s="6">
        <f t="shared" si="13"/>
        <v>13.982959999999999</v>
      </c>
      <c r="R346" s="32"/>
    </row>
    <row r="347" spans="1:18" ht="21" x14ac:dyDescent="0.3">
      <c r="A347" s="38" t="s">
        <v>328</v>
      </c>
      <c r="B347" s="31" t="s">
        <v>6063</v>
      </c>
      <c r="C347" s="31">
        <v>0.01</v>
      </c>
      <c r="D347" s="31" t="s">
        <v>45</v>
      </c>
      <c r="E347" s="31" t="s">
        <v>80</v>
      </c>
      <c r="F347" s="26" t="s">
        <v>62</v>
      </c>
      <c r="G347" s="24">
        <v>114.04563</v>
      </c>
      <c r="H347" s="24">
        <v>0</v>
      </c>
      <c r="I347" s="22"/>
      <c r="J347" s="22"/>
      <c r="K347" s="22"/>
      <c r="L347" s="22"/>
      <c r="M347" s="22"/>
      <c r="N347" s="22"/>
      <c r="O347" s="22"/>
      <c r="P347" s="22"/>
      <c r="Q347" s="6">
        <f t="shared" si="13"/>
        <v>114.04563</v>
      </c>
      <c r="R347" s="31" t="s">
        <v>10272</v>
      </c>
    </row>
    <row r="348" spans="1:18" ht="52.5" x14ac:dyDescent="0.3">
      <c r="A348" s="39" t="s">
        <v>57</v>
      </c>
      <c r="B348" s="32"/>
      <c r="C348" s="32"/>
      <c r="D348" s="32" t="s">
        <v>45</v>
      </c>
      <c r="E348" s="32"/>
      <c r="F348" s="22" t="s">
        <v>3316</v>
      </c>
      <c r="G348" s="24">
        <v>13.982959999999999</v>
      </c>
      <c r="H348" s="24">
        <v>0</v>
      </c>
      <c r="I348" s="22"/>
      <c r="J348" s="22"/>
      <c r="K348" s="22"/>
      <c r="L348" s="22"/>
      <c r="M348" s="22"/>
      <c r="N348" s="22"/>
      <c r="O348" s="22"/>
      <c r="P348" s="22"/>
      <c r="Q348" s="6">
        <f t="shared" si="13"/>
        <v>13.982959999999999</v>
      </c>
      <c r="R348" s="32"/>
    </row>
    <row r="349" spans="1:18" ht="21" x14ac:dyDescent="0.3">
      <c r="A349" s="38" t="s">
        <v>329</v>
      </c>
      <c r="B349" s="31" t="s">
        <v>6064</v>
      </c>
      <c r="C349" s="31">
        <v>1.4999999999999999E-2</v>
      </c>
      <c r="D349" s="31" t="s">
        <v>45</v>
      </c>
      <c r="E349" s="31" t="s">
        <v>80</v>
      </c>
      <c r="F349" s="26" t="s">
        <v>62</v>
      </c>
      <c r="G349" s="24">
        <v>139.19571999999999</v>
      </c>
      <c r="H349" s="24">
        <v>0</v>
      </c>
      <c r="I349" s="22"/>
      <c r="J349" s="22"/>
      <c r="K349" s="22"/>
      <c r="L349" s="22"/>
      <c r="M349" s="22"/>
      <c r="N349" s="22"/>
      <c r="O349" s="22"/>
      <c r="P349" s="22"/>
      <c r="Q349" s="6">
        <f t="shared" si="13"/>
        <v>139.19571999999999</v>
      </c>
      <c r="R349" s="31" t="s">
        <v>10273</v>
      </c>
    </row>
    <row r="350" spans="1:18" ht="52.5" x14ac:dyDescent="0.3">
      <c r="A350" s="39" t="s">
        <v>57</v>
      </c>
      <c r="B350" s="32"/>
      <c r="C350" s="32"/>
      <c r="D350" s="32" t="s">
        <v>45</v>
      </c>
      <c r="E350" s="32"/>
      <c r="F350" s="22" t="s">
        <v>3316</v>
      </c>
      <c r="G350" s="24">
        <v>13.982959999999999</v>
      </c>
      <c r="H350" s="24">
        <v>0</v>
      </c>
      <c r="I350" s="22"/>
      <c r="J350" s="22"/>
      <c r="K350" s="22"/>
      <c r="L350" s="22"/>
      <c r="M350" s="22"/>
      <c r="N350" s="22"/>
      <c r="O350" s="22"/>
      <c r="P350" s="22"/>
      <c r="Q350" s="6">
        <f t="shared" si="13"/>
        <v>13.982959999999999</v>
      </c>
      <c r="R350" s="32"/>
    </row>
    <row r="351" spans="1:18" ht="21" x14ac:dyDescent="0.3">
      <c r="A351" s="38" t="s">
        <v>330</v>
      </c>
      <c r="B351" s="31" t="s">
        <v>6065</v>
      </c>
      <c r="C351" s="31">
        <v>0.1</v>
      </c>
      <c r="D351" s="31" t="s">
        <v>45</v>
      </c>
      <c r="E351" s="31" t="s">
        <v>80</v>
      </c>
      <c r="F351" s="26" t="s">
        <v>62</v>
      </c>
      <c r="G351" s="24">
        <v>645.15492999999992</v>
      </c>
      <c r="H351" s="24">
        <v>0</v>
      </c>
      <c r="I351" s="22"/>
      <c r="J351" s="22"/>
      <c r="K351" s="22"/>
      <c r="L351" s="22"/>
      <c r="M351" s="22"/>
      <c r="N351" s="22"/>
      <c r="O351" s="22"/>
      <c r="P351" s="22"/>
      <c r="Q351" s="6">
        <f t="shared" si="13"/>
        <v>645.15492999999992</v>
      </c>
      <c r="R351" s="31" t="s">
        <v>10274</v>
      </c>
    </row>
    <row r="352" spans="1:18" ht="52.5" x14ac:dyDescent="0.3">
      <c r="A352" s="39" t="s">
        <v>57</v>
      </c>
      <c r="B352" s="32"/>
      <c r="C352" s="32"/>
      <c r="D352" s="32" t="s">
        <v>45</v>
      </c>
      <c r="E352" s="32"/>
      <c r="F352" s="22" t="s">
        <v>3316</v>
      </c>
      <c r="G352" s="24">
        <v>13.982959999999999</v>
      </c>
      <c r="H352" s="24">
        <v>0</v>
      </c>
      <c r="I352" s="22"/>
      <c r="J352" s="22"/>
      <c r="K352" s="22"/>
      <c r="L352" s="22"/>
      <c r="M352" s="22"/>
      <c r="N352" s="22"/>
      <c r="O352" s="22"/>
      <c r="P352" s="22"/>
      <c r="Q352" s="6">
        <f t="shared" si="13"/>
        <v>13.982959999999999</v>
      </c>
      <c r="R352" s="32"/>
    </row>
    <row r="353" spans="1:18" ht="21" x14ac:dyDescent="0.3">
      <c r="A353" s="38" t="s">
        <v>331</v>
      </c>
      <c r="B353" s="31" t="s">
        <v>6066</v>
      </c>
      <c r="C353" s="31">
        <v>0.01</v>
      </c>
      <c r="D353" s="31" t="s">
        <v>45</v>
      </c>
      <c r="E353" s="31" t="s">
        <v>80</v>
      </c>
      <c r="F353" s="26" t="s">
        <v>62</v>
      </c>
      <c r="G353" s="24">
        <v>114.04563</v>
      </c>
      <c r="H353" s="24">
        <v>0</v>
      </c>
      <c r="I353" s="22"/>
      <c r="J353" s="22"/>
      <c r="K353" s="22"/>
      <c r="L353" s="22"/>
      <c r="M353" s="22"/>
      <c r="N353" s="22"/>
      <c r="O353" s="22"/>
      <c r="P353" s="22"/>
      <c r="Q353" s="6">
        <f t="shared" si="13"/>
        <v>114.04563</v>
      </c>
      <c r="R353" s="31" t="s">
        <v>10275</v>
      </c>
    </row>
    <row r="354" spans="1:18" ht="52.5" x14ac:dyDescent="0.3">
      <c r="A354" s="39" t="s">
        <v>57</v>
      </c>
      <c r="B354" s="32"/>
      <c r="C354" s="32"/>
      <c r="D354" s="32" t="s">
        <v>45</v>
      </c>
      <c r="E354" s="32"/>
      <c r="F354" s="22" t="s">
        <v>3316</v>
      </c>
      <c r="G354" s="24">
        <v>13.982959999999999</v>
      </c>
      <c r="H354" s="24">
        <v>0</v>
      </c>
      <c r="I354" s="22"/>
      <c r="J354" s="22"/>
      <c r="K354" s="22"/>
      <c r="L354" s="22"/>
      <c r="M354" s="22"/>
      <c r="N354" s="22"/>
      <c r="O354" s="22"/>
      <c r="P354" s="22"/>
      <c r="Q354" s="6">
        <f t="shared" si="13"/>
        <v>13.982959999999999</v>
      </c>
      <c r="R354" s="32"/>
    </row>
    <row r="355" spans="1:18" ht="21" x14ac:dyDescent="0.3">
      <c r="A355" s="38" t="s">
        <v>332</v>
      </c>
      <c r="B355" s="31" t="s">
        <v>6067</v>
      </c>
      <c r="C355" s="31">
        <v>0.01</v>
      </c>
      <c r="D355" s="31" t="s">
        <v>45</v>
      </c>
      <c r="E355" s="31" t="s">
        <v>80</v>
      </c>
      <c r="F355" s="26" t="s">
        <v>62</v>
      </c>
      <c r="G355" s="24">
        <v>114.04563</v>
      </c>
      <c r="H355" s="24">
        <v>0</v>
      </c>
      <c r="I355" s="22"/>
      <c r="J355" s="22"/>
      <c r="K355" s="22"/>
      <c r="L355" s="22"/>
      <c r="M355" s="22"/>
      <c r="N355" s="22"/>
      <c r="O355" s="22"/>
      <c r="P355" s="22"/>
      <c r="Q355" s="6">
        <f t="shared" si="13"/>
        <v>114.04563</v>
      </c>
      <c r="R355" s="31" t="s">
        <v>10276</v>
      </c>
    </row>
    <row r="356" spans="1:18" ht="52.5" x14ac:dyDescent="0.3">
      <c r="A356" s="39" t="s">
        <v>57</v>
      </c>
      <c r="B356" s="32"/>
      <c r="C356" s="32"/>
      <c r="D356" s="32" t="s">
        <v>45</v>
      </c>
      <c r="E356" s="32"/>
      <c r="F356" s="22" t="s">
        <v>3316</v>
      </c>
      <c r="G356" s="24">
        <v>13.982959999999999</v>
      </c>
      <c r="H356" s="24">
        <v>0</v>
      </c>
      <c r="I356" s="22"/>
      <c r="J356" s="22"/>
      <c r="K356" s="22"/>
      <c r="L356" s="22"/>
      <c r="M356" s="22"/>
      <c r="N356" s="22"/>
      <c r="O356" s="22"/>
      <c r="P356" s="22"/>
      <c r="Q356" s="6">
        <f t="shared" si="13"/>
        <v>13.982959999999999</v>
      </c>
      <c r="R356" s="32"/>
    </row>
    <row r="357" spans="1:18" ht="21" x14ac:dyDescent="0.3">
      <c r="A357" s="38" t="s">
        <v>333</v>
      </c>
      <c r="B357" s="31" t="s">
        <v>6068</v>
      </c>
      <c r="C357" s="31">
        <v>0.01</v>
      </c>
      <c r="D357" s="31" t="s">
        <v>45</v>
      </c>
      <c r="E357" s="31" t="s">
        <v>80</v>
      </c>
      <c r="F357" s="26" t="s">
        <v>62</v>
      </c>
      <c r="G357" s="24">
        <v>114.04563</v>
      </c>
      <c r="H357" s="24">
        <v>0</v>
      </c>
      <c r="I357" s="22"/>
      <c r="J357" s="22"/>
      <c r="K357" s="22"/>
      <c r="L357" s="22"/>
      <c r="M357" s="22"/>
      <c r="N357" s="22"/>
      <c r="O357" s="22"/>
      <c r="P357" s="22"/>
      <c r="Q357" s="6">
        <f t="shared" si="13"/>
        <v>114.04563</v>
      </c>
      <c r="R357" s="31" t="s">
        <v>10277</v>
      </c>
    </row>
    <row r="358" spans="1:18" ht="52.5" x14ac:dyDescent="0.3">
      <c r="A358" s="39" t="s">
        <v>57</v>
      </c>
      <c r="B358" s="32"/>
      <c r="C358" s="32"/>
      <c r="D358" s="32" t="s">
        <v>45</v>
      </c>
      <c r="E358" s="32"/>
      <c r="F358" s="22" t="s">
        <v>3316</v>
      </c>
      <c r="G358" s="24">
        <v>13.982959999999999</v>
      </c>
      <c r="H358" s="24">
        <v>0</v>
      </c>
      <c r="I358" s="22"/>
      <c r="J358" s="22"/>
      <c r="K358" s="22"/>
      <c r="L358" s="22"/>
      <c r="M358" s="22"/>
      <c r="N358" s="22"/>
      <c r="O358" s="22"/>
      <c r="P358" s="22"/>
      <c r="Q358" s="6">
        <f t="shared" si="13"/>
        <v>13.982959999999999</v>
      </c>
      <c r="R358" s="32"/>
    </row>
    <row r="359" spans="1:18" ht="21" x14ac:dyDescent="0.3">
      <c r="A359" s="38" t="s">
        <v>334</v>
      </c>
      <c r="B359" s="31" t="s">
        <v>6069</v>
      </c>
      <c r="C359" s="31">
        <v>0.01</v>
      </c>
      <c r="D359" s="31" t="s">
        <v>45</v>
      </c>
      <c r="E359" s="31" t="s">
        <v>80</v>
      </c>
      <c r="F359" s="26" t="s">
        <v>62</v>
      </c>
      <c r="G359" s="24">
        <v>114.04563</v>
      </c>
      <c r="H359" s="24">
        <v>0</v>
      </c>
      <c r="I359" s="22"/>
      <c r="J359" s="22"/>
      <c r="K359" s="22"/>
      <c r="L359" s="22"/>
      <c r="M359" s="22"/>
      <c r="N359" s="22"/>
      <c r="O359" s="22"/>
      <c r="P359" s="22"/>
      <c r="Q359" s="6">
        <f t="shared" si="13"/>
        <v>114.04563</v>
      </c>
      <c r="R359" s="31" t="s">
        <v>10278</v>
      </c>
    </row>
    <row r="360" spans="1:18" ht="52.5" x14ac:dyDescent="0.3">
      <c r="A360" s="39" t="s">
        <v>57</v>
      </c>
      <c r="B360" s="32"/>
      <c r="C360" s="32"/>
      <c r="D360" s="32" t="s">
        <v>45</v>
      </c>
      <c r="E360" s="32"/>
      <c r="F360" s="22" t="s">
        <v>3316</v>
      </c>
      <c r="G360" s="24">
        <v>13.982959999999999</v>
      </c>
      <c r="H360" s="24">
        <v>0</v>
      </c>
      <c r="I360" s="22"/>
      <c r="J360" s="22"/>
      <c r="K360" s="22"/>
      <c r="L360" s="22"/>
      <c r="M360" s="22"/>
      <c r="N360" s="22"/>
      <c r="O360" s="22"/>
      <c r="P360" s="22"/>
      <c r="Q360" s="6">
        <f t="shared" si="13"/>
        <v>13.982959999999999</v>
      </c>
      <c r="R360" s="32"/>
    </row>
    <row r="361" spans="1:18" ht="21" x14ac:dyDescent="0.3">
      <c r="A361" s="38" t="s">
        <v>335</v>
      </c>
      <c r="B361" s="31" t="s">
        <v>6070</v>
      </c>
      <c r="C361" s="31">
        <v>0.01</v>
      </c>
      <c r="D361" s="31" t="s">
        <v>45</v>
      </c>
      <c r="E361" s="31" t="s">
        <v>80</v>
      </c>
      <c r="F361" s="26" t="s">
        <v>62</v>
      </c>
      <c r="G361" s="24">
        <v>114.04563</v>
      </c>
      <c r="H361" s="24">
        <v>0</v>
      </c>
      <c r="I361" s="22"/>
      <c r="J361" s="22"/>
      <c r="K361" s="22"/>
      <c r="L361" s="22"/>
      <c r="M361" s="22"/>
      <c r="N361" s="22"/>
      <c r="O361" s="22"/>
      <c r="P361" s="22"/>
      <c r="Q361" s="6">
        <f t="shared" si="13"/>
        <v>114.04563</v>
      </c>
      <c r="R361" s="31" t="s">
        <v>10279</v>
      </c>
    </row>
    <row r="362" spans="1:18" ht="52.5" x14ac:dyDescent="0.3">
      <c r="A362" s="39" t="s">
        <v>57</v>
      </c>
      <c r="B362" s="32"/>
      <c r="C362" s="32"/>
      <c r="D362" s="32" t="s">
        <v>45</v>
      </c>
      <c r="E362" s="32"/>
      <c r="F362" s="22" t="s">
        <v>3316</v>
      </c>
      <c r="G362" s="24">
        <v>13.982959999999999</v>
      </c>
      <c r="H362" s="24">
        <v>0</v>
      </c>
      <c r="I362" s="22"/>
      <c r="J362" s="22"/>
      <c r="K362" s="22"/>
      <c r="L362" s="22"/>
      <c r="M362" s="22"/>
      <c r="N362" s="22"/>
      <c r="O362" s="22"/>
      <c r="P362" s="22"/>
      <c r="Q362" s="6">
        <f t="shared" si="13"/>
        <v>13.982959999999999</v>
      </c>
      <c r="R362" s="32"/>
    </row>
    <row r="363" spans="1:18" ht="21" x14ac:dyDescent="0.3">
      <c r="A363" s="38" t="s">
        <v>336</v>
      </c>
      <c r="B363" s="31" t="s">
        <v>6071</v>
      </c>
      <c r="C363" s="31">
        <v>0.1</v>
      </c>
      <c r="D363" s="31" t="s">
        <v>45</v>
      </c>
      <c r="E363" s="31" t="s">
        <v>80</v>
      </c>
      <c r="F363" s="26" t="s">
        <v>62</v>
      </c>
      <c r="G363" s="24">
        <v>645.15492999999992</v>
      </c>
      <c r="H363" s="24">
        <v>0</v>
      </c>
      <c r="I363" s="22"/>
      <c r="J363" s="22"/>
      <c r="K363" s="22"/>
      <c r="L363" s="22"/>
      <c r="M363" s="22"/>
      <c r="N363" s="22"/>
      <c r="O363" s="22"/>
      <c r="P363" s="22"/>
      <c r="Q363" s="6">
        <f t="shared" si="13"/>
        <v>645.15492999999992</v>
      </c>
      <c r="R363" s="31" t="s">
        <v>10280</v>
      </c>
    </row>
    <row r="364" spans="1:18" ht="52.5" x14ac:dyDescent="0.3">
      <c r="A364" s="39" t="s">
        <v>57</v>
      </c>
      <c r="B364" s="32"/>
      <c r="C364" s="32"/>
      <c r="D364" s="32" t="s">
        <v>45</v>
      </c>
      <c r="E364" s="32"/>
      <c r="F364" s="22" t="s">
        <v>3316</v>
      </c>
      <c r="G364" s="24">
        <v>13.982959999999999</v>
      </c>
      <c r="H364" s="24">
        <v>0</v>
      </c>
      <c r="I364" s="22"/>
      <c r="J364" s="22"/>
      <c r="K364" s="22"/>
      <c r="L364" s="22"/>
      <c r="M364" s="22"/>
      <c r="N364" s="22"/>
      <c r="O364" s="22"/>
      <c r="P364" s="22"/>
      <c r="Q364" s="6">
        <f t="shared" si="13"/>
        <v>13.982959999999999</v>
      </c>
      <c r="R364" s="32"/>
    </row>
    <row r="365" spans="1:18" ht="21" x14ac:dyDescent="0.3">
      <c r="A365" s="38" t="s">
        <v>337</v>
      </c>
      <c r="B365" s="31" t="s">
        <v>6072</v>
      </c>
      <c r="C365" s="31">
        <v>0.05</v>
      </c>
      <c r="D365" s="31" t="s">
        <v>45</v>
      </c>
      <c r="E365" s="31" t="s">
        <v>80</v>
      </c>
      <c r="F365" s="26" t="s">
        <v>62</v>
      </c>
      <c r="G365" s="24">
        <v>393.65406999999993</v>
      </c>
      <c r="H365" s="24">
        <v>0</v>
      </c>
      <c r="I365" s="22"/>
      <c r="J365" s="22"/>
      <c r="K365" s="22"/>
      <c r="L365" s="22"/>
      <c r="M365" s="22"/>
      <c r="N365" s="22"/>
      <c r="O365" s="22"/>
      <c r="P365" s="22"/>
      <c r="Q365" s="6">
        <f t="shared" si="13"/>
        <v>393.65406999999993</v>
      </c>
      <c r="R365" s="31" t="s">
        <v>10281</v>
      </c>
    </row>
    <row r="366" spans="1:18" ht="52.5" x14ac:dyDescent="0.3">
      <c r="A366" s="39" t="s">
        <v>57</v>
      </c>
      <c r="B366" s="32"/>
      <c r="C366" s="32"/>
      <c r="D366" s="32" t="s">
        <v>45</v>
      </c>
      <c r="E366" s="32"/>
      <c r="F366" s="22" t="s">
        <v>3316</v>
      </c>
      <c r="G366" s="24">
        <v>13.982959999999999</v>
      </c>
      <c r="H366" s="24">
        <v>0</v>
      </c>
      <c r="I366" s="22"/>
      <c r="J366" s="22"/>
      <c r="K366" s="22"/>
      <c r="L366" s="22"/>
      <c r="M366" s="22"/>
      <c r="N366" s="22"/>
      <c r="O366" s="22"/>
      <c r="P366" s="22"/>
      <c r="Q366" s="6">
        <f t="shared" si="13"/>
        <v>13.982959999999999</v>
      </c>
      <c r="R366" s="32"/>
    </row>
    <row r="367" spans="1:18" ht="21" x14ac:dyDescent="0.3">
      <c r="A367" s="38" t="s">
        <v>338</v>
      </c>
      <c r="B367" s="31" t="s">
        <v>6073</v>
      </c>
      <c r="C367" s="31">
        <v>5.0000000000000001E-3</v>
      </c>
      <c r="D367" s="31" t="s">
        <v>45</v>
      </c>
      <c r="E367" s="31" t="s">
        <v>80</v>
      </c>
      <c r="F367" s="26" t="s">
        <v>62</v>
      </c>
      <c r="G367" s="24">
        <v>88.89555</v>
      </c>
      <c r="H367" s="24">
        <v>0</v>
      </c>
      <c r="I367" s="22"/>
      <c r="J367" s="22"/>
      <c r="K367" s="22"/>
      <c r="L367" s="22"/>
      <c r="M367" s="22"/>
      <c r="N367" s="22"/>
      <c r="O367" s="22"/>
      <c r="P367" s="22"/>
      <c r="Q367" s="6">
        <f t="shared" si="13"/>
        <v>88.89555</v>
      </c>
      <c r="R367" s="31" t="s">
        <v>10282</v>
      </c>
    </row>
    <row r="368" spans="1:18" ht="52.5" x14ac:dyDescent="0.3">
      <c r="A368" s="39" t="s">
        <v>57</v>
      </c>
      <c r="B368" s="32"/>
      <c r="C368" s="32"/>
      <c r="D368" s="32" t="s">
        <v>45</v>
      </c>
      <c r="E368" s="32"/>
      <c r="F368" s="22" t="s">
        <v>3316</v>
      </c>
      <c r="G368" s="24">
        <v>13.982959999999999</v>
      </c>
      <c r="H368" s="24">
        <v>0</v>
      </c>
      <c r="I368" s="22"/>
      <c r="J368" s="22"/>
      <c r="K368" s="22"/>
      <c r="L368" s="22"/>
      <c r="M368" s="22"/>
      <c r="N368" s="22"/>
      <c r="O368" s="22"/>
      <c r="P368" s="22"/>
      <c r="Q368" s="6">
        <f t="shared" si="13"/>
        <v>13.982959999999999</v>
      </c>
      <c r="R368" s="32"/>
    </row>
    <row r="369" spans="1:18" ht="21" x14ac:dyDescent="0.3">
      <c r="A369" s="38" t="s">
        <v>339</v>
      </c>
      <c r="B369" s="31" t="s">
        <v>6074</v>
      </c>
      <c r="C369" s="31">
        <v>0.01</v>
      </c>
      <c r="D369" s="31" t="s">
        <v>45</v>
      </c>
      <c r="E369" s="31" t="s">
        <v>80</v>
      </c>
      <c r="F369" s="26" t="s">
        <v>62</v>
      </c>
      <c r="G369" s="24">
        <v>114.04563</v>
      </c>
      <c r="H369" s="24">
        <v>0</v>
      </c>
      <c r="I369" s="22"/>
      <c r="J369" s="22"/>
      <c r="K369" s="22"/>
      <c r="L369" s="22"/>
      <c r="M369" s="22"/>
      <c r="N369" s="22"/>
      <c r="O369" s="22"/>
      <c r="P369" s="22"/>
      <c r="Q369" s="6">
        <f t="shared" si="13"/>
        <v>114.04563</v>
      </c>
      <c r="R369" s="31" t="s">
        <v>10283</v>
      </c>
    </row>
    <row r="370" spans="1:18" ht="52.5" x14ac:dyDescent="0.3">
      <c r="A370" s="39" t="s">
        <v>57</v>
      </c>
      <c r="B370" s="32"/>
      <c r="C370" s="32"/>
      <c r="D370" s="32" t="s">
        <v>45</v>
      </c>
      <c r="E370" s="32"/>
      <c r="F370" s="22" t="s">
        <v>3316</v>
      </c>
      <c r="G370" s="24">
        <v>13.982959999999999</v>
      </c>
      <c r="H370" s="24">
        <v>0</v>
      </c>
      <c r="I370" s="22"/>
      <c r="J370" s="22"/>
      <c r="K370" s="22"/>
      <c r="L370" s="22"/>
      <c r="M370" s="22"/>
      <c r="N370" s="22"/>
      <c r="O370" s="22"/>
      <c r="P370" s="22"/>
      <c r="Q370" s="6">
        <f t="shared" si="13"/>
        <v>13.982959999999999</v>
      </c>
      <c r="R370" s="32"/>
    </row>
    <row r="371" spans="1:18" ht="21" x14ac:dyDescent="0.3">
      <c r="A371" s="38" t="s">
        <v>340</v>
      </c>
      <c r="B371" s="31" t="s">
        <v>6075</v>
      </c>
      <c r="C371" s="31">
        <v>0.01</v>
      </c>
      <c r="D371" s="31" t="s">
        <v>45</v>
      </c>
      <c r="E371" s="31" t="s">
        <v>80</v>
      </c>
      <c r="F371" s="26" t="s">
        <v>62</v>
      </c>
      <c r="G371" s="24">
        <v>114.04563</v>
      </c>
      <c r="H371" s="24">
        <v>0</v>
      </c>
      <c r="I371" s="22"/>
      <c r="J371" s="22"/>
      <c r="K371" s="22"/>
      <c r="L371" s="22"/>
      <c r="M371" s="22"/>
      <c r="N371" s="22"/>
      <c r="O371" s="22"/>
      <c r="P371" s="22"/>
      <c r="Q371" s="6">
        <f t="shared" si="13"/>
        <v>114.04563</v>
      </c>
      <c r="R371" s="31" t="s">
        <v>10284</v>
      </c>
    </row>
    <row r="372" spans="1:18" ht="52.5" x14ac:dyDescent="0.3">
      <c r="A372" s="39" t="s">
        <v>57</v>
      </c>
      <c r="B372" s="32"/>
      <c r="C372" s="32"/>
      <c r="D372" s="32" t="s">
        <v>45</v>
      </c>
      <c r="E372" s="32"/>
      <c r="F372" s="22" t="s">
        <v>3316</v>
      </c>
      <c r="G372" s="24">
        <v>13.982959999999999</v>
      </c>
      <c r="H372" s="24">
        <v>0</v>
      </c>
      <c r="I372" s="22"/>
      <c r="J372" s="22"/>
      <c r="K372" s="22"/>
      <c r="L372" s="22"/>
      <c r="M372" s="22"/>
      <c r="N372" s="22"/>
      <c r="O372" s="22"/>
      <c r="P372" s="22"/>
      <c r="Q372" s="6">
        <f t="shared" si="13"/>
        <v>13.982959999999999</v>
      </c>
      <c r="R372" s="32"/>
    </row>
    <row r="373" spans="1:18" ht="21" x14ac:dyDescent="0.3">
      <c r="A373" s="38" t="s">
        <v>341</v>
      </c>
      <c r="B373" s="31" t="s">
        <v>6076</v>
      </c>
      <c r="C373" s="31">
        <v>0.01</v>
      </c>
      <c r="D373" s="31" t="s">
        <v>45</v>
      </c>
      <c r="E373" s="31" t="s">
        <v>80</v>
      </c>
      <c r="F373" s="26" t="s">
        <v>62</v>
      </c>
      <c r="G373" s="24">
        <v>114.04563</v>
      </c>
      <c r="H373" s="24">
        <v>0</v>
      </c>
      <c r="I373" s="22"/>
      <c r="J373" s="22"/>
      <c r="K373" s="22"/>
      <c r="L373" s="22"/>
      <c r="M373" s="22"/>
      <c r="N373" s="22"/>
      <c r="O373" s="22"/>
      <c r="P373" s="22"/>
      <c r="Q373" s="6">
        <f t="shared" si="13"/>
        <v>114.04563</v>
      </c>
      <c r="R373" s="31" t="s">
        <v>10285</v>
      </c>
    </row>
    <row r="374" spans="1:18" ht="52.5" x14ac:dyDescent="0.3">
      <c r="A374" s="39" t="s">
        <v>57</v>
      </c>
      <c r="B374" s="32"/>
      <c r="C374" s="32"/>
      <c r="D374" s="32" t="s">
        <v>45</v>
      </c>
      <c r="E374" s="32"/>
      <c r="F374" s="22" t="s">
        <v>3316</v>
      </c>
      <c r="G374" s="24">
        <v>13.982959999999999</v>
      </c>
      <c r="H374" s="24">
        <v>0</v>
      </c>
      <c r="I374" s="22"/>
      <c r="J374" s="22"/>
      <c r="K374" s="22"/>
      <c r="L374" s="22"/>
      <c r="M374" s="22"/>
      <c r="N374" s="22"/>
      <c r="O374" s="22"/>
      <c r="P374" s="22"/>
      <c r="Q374" s="6">
        <f t="shared" si="13"/>
        <v>13.982959999999999</v>
      </c>
      <c r="R374" s="32"/>
    </row>
    <row r="375" spans="1:18" ht="21" x14ac:dyDescent="0.3">
      <c r="A375" s="38" t="s">
        <v>342</v>
      </c>
      <c r="B375" s="31" t="s">
        <v>6077</v>
      </c>
      <c r="C375" s="31">
        <v>0.05</v>
      </c>
      <c r="D375" s="31" t="s">
        <v>45</v>
      </c>
      <c r="E375" s="31" t="s">
        <v>80</v>
      </c>
      <c r="F375" s="26" t="s">
        <v>62</v>
      </c>
      <c r="G375" s="24">
        <v>393.65406999999993</v>
      </c>
      <c r="H375" s="24">
        <v>0</v>
      </c>
      <c r="I375" s="22"/>
      <c r="J375" s="22"/>
      <c r="K375" s="22"/>
      <c r="L375" s="22"/>
      <c r="M375" s="22"/>
      <c r="N375" s="22"/>
      <c r="O375" s="22"/>
      <c r="P375" s="22"/>
      <c r="Q375" s="6">
        <f t="shared" si="13"/>
        <v>393.65406999999993</v>
      </c>
      <c r="R375" s="31" t="s">
        <v>10286</v>
      </c>
    </row>
    <row r="376" spans="1:18" ht="52.5" x14ac:dyDescent="0.3">
      <c r="A376" s="39" t="s">
        <v>57</v>
      </c>
      <c r="B376" s="32"/>
      <c r="C376" s="32"/>
      <c r="D376" s="32" t="s">
        <v>45</v>
      </c>
      <c r="E376" s="32"/>
      <c r="F376" s="22" t="s">
        <v>3316</v>
      </c>
      <c r="G376" s="24">
        <v>13.982959999999999</v>
      </c>
      <c r="H376" s="24">
        <v>0</v>
      </c>
      <c r="I376" s="22"/>
      <c r="J376" s="22"/>
      <c r="K376" s="22"/>
      <c r="L376" s="22"/>
      <c r="M376" s="22"/>
      <c r="N376" s="22"/>
      <c r="O376" s="22"/>
      <c r="P376" s="22"/>
      <c r="Q376" s="6">
        <f t="shared" si="13"/>
        <v>13.982959999999999</v>
      </c>
      <c r="R376" s="32"/>
    </row>
    <row r="377" spans="1:18" ht="21" x14ac:dyDescent="0.3">
      <c r="A377" s="38" t="s">
        <v>343</v>
      </c>
      <c r="B377" s="31" t="s">
        <v>6078</v>
      </c>
      <c r="C377" s="31">
        <v>1.4999999999999999E-2</v>
      </c>
      <c r="D377" s="31" t="s">
        <v>45</v>
      </c>
      <c r="E377" s="31" t="s">
        <v>80</v>
      </c>
      <c r="F377" s="26" t="s">
        <v>62</v>
      </c>
      <c r="G377" s="24">
        <v>139.19571999999999</v>
      </c>
      <c r="H377" s="24">
        <v>0</v>
      </c>
      <c r="I377" s="22"/>
      <c r="J377" s="22"/>
      <c r="K377" s="22"/>
      <c r="L377" s="22"/>
      <c r="M377" s="22"/>
      <c r="N377" s="22"/>
      <c r="O377" s="22"/>
      <c r="P377" s="22"/>
      <c r="Q377" s="6">
        <f t="shared" ref="Q377:Q440" si="14">SUM(G377:P377)</f>
        <v>139.19571999999999</v>
      </c>
      <c r="R377" s="31" t="s">
        <v>10287</v>
      </c>
    </row>
    <row r="378" spans="1:18" ht="52.5" x14ac:dyDescent="0.3">
      <c r="A378" s="39" t="s">
        <v>57</v>
      </c>
      <c r="B378" s="32"/>
      <c r="C378" s="32"/>
      <c r="D378" s="32" t="s">
        <v>45</v>
      </c>
      <c r="E378" s="32"/>
      <c r="F378" s="22" t="s">
        <v>3316</v>
      </c>
      <c r="G378" s="24">
        <v>13.982959999999999</v>
      </c>
      <c r="H378" s="24">
        <v>0</v>
      </c>
      <c r="I378" s="22"/>
      <c r="J378" s="22"/>
      <c r="K378" s="22"/>
      <c r="L378" s="22"/>
      <c r="M378" s="22"/>
      <c r="N378" s="22"/>
      <c r="O378" s="22"/>
      <c r="P378" s="22"/>
      <c r="Q378" s="6">
        <f t="shared" si="14"/>
        <v>13.982959999999999</v>
      </c>
      <c r="R378" s="32"/>
    </row>
    <row r="379" spans="1:18" ht="21" x14ac:dyDescent="0.3">
      <c r="A379" s="38" t="s">
        <v>344</v>
      </c>
      <c r="B379" s="31" t="s">
        <v>6079</v>
      </c>
      <c r="C379" s="31">
        <v>1.4999999999999999E-2</v>
      </c>
      <c r="D379" s="31" t="s">
        <v>45</v>
      </c>
      <c r="E379" s="31" t="s">
        <v>80</v>
      </c>
      <c r="F379" s="26" t="s">
        <v>62</v>
      </c>
      <c r="G379" s="24">
        <v>139.19571999999999</v>
      </c>
      <c r="H379" s="24">
        <v>0</v>
      </c>
      <c r="I379" s="22"/>
      <c r="J379" s="22"/>
      <c r="K379" s="22"/>
      <c r="L379" s="22"/>
      <c r="M379" s="22"/>
      <c r="N379" s="22"/>
      <c r="O379" s="22"/>
      <c r="P379" s="22"/>
      <c r="Q379" s="6">
        <f t="shared" si="14"/>
        <v>139.19571999999999</v>
      </c>
      <c r="R379" s="31" t="s">
        <v>10288</v>
      </c>
    </row>
    <row r="380" spans="1:18" ht="52.5" x14ac:dyDescent="0.3">
      <c r="A380" s="39" t="s">
        <v>57</v>
      </c>
      <c r="B380" s="32"/>
      <c r="C380" s="32"/>
      <c r="D380" s="32" t="s">
        <v>45</v>
      </c>
      <c r="E380" s="32"/>
      <c r="F380" s="22" t="s">
        <v>3316</v>
      </c>
      <c r="G380" s="24">
        <v>13.982959999999999</v>
      </c>
      <c r="H380" s="24">
        <v>0</v>
      </c>
      <c r="I380" s="22"/>
      <c r="J380" s="22"/>
      <c r="K380" s="22"/>
      <c r="L380" s="22"/>
      <c r="M380" s="22"/>
      <c r="N380" s="22"/>
      <c r="O380" s="22"/>
      <c r="P380" s="22"/>
      <c r="Q380" s="6">
        <f t="shared" si="14"/>
        <v>13.982959999999999</v>
      </c>
      <c r="R380" s="32"/>
    </row>
    <row r="381" spans="1:18" ht="21" x14ac:dyDescent="0.3">
      <c r="A381" s="38" t="s">
        <v>345</v>
      </c>
      <c r="B381" s="31" t="s">
        <v>2104</v>
      </c>
      <c r="C381" s="31">
        <v>0</v>
      </c>
      <c r="D381" s="31" t="s">
        <v>45</v>
      </c>
      <c r="E381" s="31" t="s">
        <v>74</v>
      </c>
      <c r="F381" s="26" t="s">
        <v>62</v>
      </c>
      <c r="G381" s="24">
        <v>0</v>
      </c>
      <c r="H381" s="24">
        <v>0</v>
      </c>
      <c r="I381" s="22"/>
      <c r="J381" s="22"/>
      <c r="K381" s="22"/>
      <c r="L381" s="22"/>
      <c r="M381" s="22"/>
      <c r="N381" s="22"/>
      <c r="O381" s="22"/>
      <c r="P381" s="22"/>
      <c r="Q381" s="6">
        <f t="shared" si="14"/>
        <v>0</v>
      </c>
      <c r="R381" s="31" t="s">
        <v>9013</v>
      </c>
    </row>
    <row r="382" spans="1:18" ht="52.5" x14ac:dyDescent="0.3">
      <c r="A382" s="39" t="s">
        <v>57</v>
      </c>
      <c r="B382" s="32"/>
      <c r="C382" s="32"/>
      <c r="D382" s="32" t="s">
        <v>45</v>
      </c>
      <c r="E382" s="32"/>
      <c r="F382" s="22" t="s">
        <v>3316</v>
      </c>
      <c r="G382" s="24">
        <v>5.5956999999999999</v>
      </c>
      <c r="H382" s="24">
        <v>0</v>
      </c>
      <c r="I382" s="22"/>
      <c r="J382" s="22"/>
      <c r="K382" s="22"/>
      <c r="L382" s="22"/>
      <c r="M382" s="22"/>
      <c r="N382" s="22"/>
      <c r="O382" s="22"/>
      <c r="P382" s="22"/>
      <c r="Q382" s="6">
        <f t="shared" si="14"/>
        <v>5.5956999999999999</v>
      </c>
      <c r="R382" s="32"/>
    </row>
    <row r="383" spans="1:18" ht="21" x14ac:dyDescent="0.3">
      <c r="A383" s="38" t="s">
        <v>346</v>
      </c>
      <c r="B383" s="31" t="s">
        <v>6080</v>
      </c>
      <c r="C383" s="31">
        <v>0.05</v>
      </c>
      <c r="D383" s="31" t="s">
        <v>45</v>
      </c>
      <c r="E383" s="31" t="s">
        <v>80</v>
      </c>
      <c r="F383" s="26" t="s">
        <v>62</v>
      </c>
      <c r="G383" s="24">
        <v>393.65406999999993</v>
      </c>
      <c r="H383" s="24">
        <v>0</v>
      </c>
      <c r="I383" s="22"/>
      <c r="J383" s="22"/>
      <c r="K383" s="22"/>
      <c r="L383" s="22"/>
      <c r="M383" s="22"/>
      <c r="N383" s="22"/>
      <c r="O383" s="22"/>
      <c r="P383" s="22"/>
      <c r="Q383" s="6">
        <f t="shared" si="14"/>
        <v>393.65406999999993</v>
      </c>
      <c r="R383" s="31" t="s">
        <v>10289</v>
      </c>
    </row>
    <row r="384" spans="1:18" ht="52.5" x14ac:dyDescent="0.3">
      <c r="A384" s="39" t="s">
        <v>57</v>
      </c>
      <c r="B384" s="32"/>
      <c r="C384" s="32"/>
      <c r="D384" s="32" t="s">
        <v>45</v>
      </c>
      <c r="E384" s="32"/>
      <c r="F384" s="22" t="s">
        <v>3316</v>
      </c>
      <c r="G384" s="24">
        <v>13.982959999999999</v>
      </c>
      <c r="H384" s="24">
        <v>0</v>
      </c>
      <c r="I384" s="22"/>
      <c r="J384" s="22"/>
      <c r="K384" s="22"/>
      <c r="L384" s="22"/>
      <c r="M384" s="22"/>
      <c r="N384" s="22"/>
      <c r="O384" s="22"/>
      <c r="P384" s="22"/>
      <c r="Q384" s="6">
        <f t="shared" si="14"/>
        <v>13.982959999999999</v>
      </c>
      <c r="R384" s="32"/>
    </row>
    <row r="385" spans="1:18" ht="21" x14ac:dyDescent="0.3">
      <c r="A385" s="38" t="s">
        <v>347</v>
      </c>
      <c r="B385" s="31" t="s">
        <v>6081</v>
      </c>
      <c r="C385" s="31">
        <v>0.14000000000000001</v>
      </c>
      <c r="D385" s="31" t="s">
        <v>45</v>
      </c>
      <c r="E385" s="31" t="s">
        <v>78</v>
      </c>
      <c r="F385" s="26" t="s">
        <v>62</v>
      </c>
      <c r="G385" s="24">
        <v>907.35158000000001</v>
      </c>
      <c r="H385" s="24">
        <v>0</v>
      </c>
      <c r="I385" s="22"/>
      <c r="J385" s="22"/>
      <c r="K385" s="22"/>
      <c r="L385" s="22"/>
      <c r="M385" s="22"/>
      <c r="N385" s="22"/>
      <c r="O385" s="22"/>
      <c r="P385" s="22"/>
      <c r="Q385" s="6">
        <f t="shared" si="14"/>
        <v>907.35158000000001</v>
      </c>
      <c r="R385" s="31" t="s">
        <v>10290</v>
      </c>
    </row>
    <row r="386" spans="1:18" ht="52.5" x14ac:dyDescent="0.3">
      <c r="A386" s="39" t="s">
        <v>57</v>
      </c>
      <c r="B386" s="32"/>
      <c r="C386" s="32"/>
      <c r="D386" s="32" t="s">
        <v>45</v>
      </c>
      <c r="E386" s="32"/>
      <c r="F386" s="22" t="s">
        <v>3316</v>
      </c>
      <c r="G386" s="24">
        <v>13.982959999999999</v>
      </c>
      <c r="H386" s="24">
        <v>0</v>
      </c>
      <c r="I386" s="22"/>
      <c r="J386" s="22"/>
      <c r="K386" s="22"/>
      <c r="L386" s="22"/>
      <c r="M386" s="22"/>
      <c r="N386" s="22"/>
      <c r="O386" s="22"/>
      <c r="P386" s="22"/>
      <c r="Q386" s="6">
        <f t="shared" si="14"/>
        <v>13.982959999999999</v>
      </c>
      <c r="R386" s="32"/>
    </row>
    <row r="387" spans="1:18" ht="21" x14ac:dyDescent="0.3">
      <c r="A387" s="38" t="s">
        <v>348</v>
      </c>
      <c r="B387" s="31" t="s">
        <v>6082</v>
      </c>
      <c r="C387" s="31">
        <v>0.03</v>
      </c>
      <c r="D387" s="31" t="s">
        <v>45</v>
      </c>
      <c r="E387" s="31" t="s">
        <v>77</v>
      </c>
      <c r="F387" s="26" t="s">
        <v>62</v>
      </c>
      <c r="G387" s="24">
        <v>214.64597999999998</v>
      </c>
      <c r="H387" s="24">
        <v>0</v>
      </c>
      <c r="I387" s="22"/>
      <c r="J387" s="22"/>
      <c r="K387" s="22"/>
      <c r="L387" s="22"/>
      <c r="M387" s="22"/>
      <c r="N387" s="22"/>
      <c r="O387" s="22"/>
      <c r="P387" s="22"/>
      <c r="Q387" s="6">
        <f t="shared" si="14"/>
        <v>214.64597999999998</v>
      </c>
      <c r="R387" s="31" t="s">
        <v>10291</v>
      </c>
    </row>
    <row r="388" spans="1:18" ht="52.5" x14ac:dyDescent="0.3">
      <c r="A388" s="39" t="s">
        <v>57</v>
      </c>
      <c r="B388" s="32"/>
      <c r="C388" s="32"/>
      <c r="D388" s="32" t="s">
        <v>45</v>
      </c>
      <c r="E388" s="32"/>
      <c r="F388" s="22" t="s">
        <v>3316</v>
      </c>
      <c r="G388" s="24">
        <v>13.982959999999999</v>
      </c>
      <c r="H388" s="24">
        <v>0</v>
      </c>
      <c r="I388" s="22"/>
      <c r="J388" s="22"/>
      <c r="K388" s="22"/>
      <c r="L388" s="22"/>
      <c r="M388" s="22"/>
      <c r="N388" s="22"/>
      <c r="O388" s="22"/>
      <c r="P388" s="22"/>
      <c r="Q388" s="6">
        <f t="shared" si="14"/>
        <v>13.982959999999999</v>
      </c>
      <c r="R388" s="32"/>
    </row>
    <row r="389" spans="1:18" ht="21" x14ac:dyDescent="0.3">
      <c r="A389" s="38" t="s">
        <v>349</v>
      </c>
      <c r="B389" s="31" t="s">
        <v>6083</v>
      </c>
      <c r="C389" s="31">
        <v>2.8000000000000001E-2</v>
      </c>
      <c r="D389" s="31" t="s">
        <v>45</v>
      </c>
      <c r="E389" s="31" t="s">
        <v>77</v>
      </c>
      <c r="F389" s="26" t="s">
        <v>62</v>
      </c>
      <c r="G389" s="24">
        <v>204.58593999999999</v>
      </c>
      <c r="H389" s="24">
        <v>0</v>
      </c>
      <c r="I389" s="22"/>
      <c r="J389" s="22"/>
      <c r="K389" s="22"/>
      <c r="L389" s="22"/>
      <c r="M389" s="22"/>
      <c r="N389" s="22"/>
      <c r="O389" s="22"/>
      <c r="P389" s="22"/>
      <c r="Q389" s="6">
        <f t="shared" si="14"/>
        <v>204.58593999999999</v>
      </c>
      <c r="R389" s="31" t="s">
        <v>10292</v>
      </c>
    </row>
    <row r="390" spans="1:18" ht="52.5" x14ac:dyDescent="0.3">
      <c r="A390" s="39" t="s">
        <v>57</v>
      </c>
      <c r="B390" s="32"/>
      <c r="C390" s="32"/>
      <c r="D390" s="32" t="s">
        <v>45</v>
      </c>
      <c r="E390" s="32"/>
      <c r="F390" s="22" t="s">
        <v>3316</v>
      </c>
      <c r="G390" s="24">
        <v>13.982959999999999</v>
      </c>
      <c r="H390" s="24">
        <v>0</v>
      </c>
      <c r="I390" s="22"/>
      <c r="J390" s="22"/>
      <c r="K390" s="22"/>
      <c r="L390" s="22"/>
      <c r="M390" s="22"/>
      <c r="N390" s="22"/>
      <c r="O390" s="22"/>
      <c r="P390" s="22"/>
      <c r="Q390" s="6">
        <f t="shared" si="14"/>
        <v>13.982959999999999</v>
      </c>
      <c r="R390" s="32"/>
    </row>
    <row r="391" spans="1:18" ht="21" x14ac:dyDescent="0.3">
      <c r="A391" s="38" t="s">
        <v>350</v>
      </c>
      <c r="B391" s="31" t="s">
        <v>6084</v>
      </c>
      <c r="C391" s="31">
        <v>0.16</v>
      </c>
      <c r="D391" s="31" t="s">
        <v>45</v>
      </c>
      <c r="E391" s="31" t="s">
        <v>80</v>
      </c>
      <c r="F391" s="26" t="s">
        <v>62</v>
      </c>
      <c r="G391" s="24">
        <v>1007.95192</v>
      </c>
      <c r="H391" s="24">
        <v>0</v>
      </c>
      <c r="I391" s="22"/>
      <c r="J391" s="22"/>
      <c r="K391" s="22"/>
      <c r="L391" s="22"/>
      <c r="M391" s="22"/>
      <c r="N391" s="22"/>
      <c r="O391" s="22"/>
      <c r="P391" s="22"/>
      <c r="Q391" s="6">
        <f t="shared" si="14"/>
        <v>1007.95192</v>
      </c>
      <c r="R391" s="31" t="s">
        <v>10293</v>
      </c>
    </row>
    <row r="392" spans="1:18" ht="52.5" x14ac:dyDescent="0.3">
      <c r="A392" s="39" t="s">
        <v>57</v>
      </c>
      <c r="B392" s="32"/>
      <c r="C392" s="32"/>
      <c r="D392" s="32" t="s">
        <v>45</v>
      </c>
      <c r="E392" s="32"/>
      <c r="F392" s="22" t="s">
        <v>3316</v>
      </c>
      <c r="G392" s="24">
        <v>13.982959999999999</v>
      </c>
      <c r="H392" s="24">
        <v>0</v>
      </c>
      <c r="I392" s="22"/>
      <c r="J392" s="22"/>
      <c r="K392" s="22"/>
      <c r="L392" s="22"/>
      <c r="M392" s="22"/>
      <c r="N392" s="22"/>
      <c r="O392" s="22"/>
      <c r="P392" s="22"/>
      <c r="Q392" s="6">
        <f t="shared" si="14"/>
        <v>13.982959999999999</v>
      </c>
      <c r="R392" s="32"/>
    </row>
    <row r="393" spans="1:18" ht="21" x14ac:dyDescent="0.3">
      <c r="A393" s="38" t="s">
        <v>351</v>
      </c>
      <c r="B393" s="31" t="s">
        <v>2105</v>
      </c>
      <c r="C393" s="31">
        <v>0</v>
      </c>
      <c r="D393" s="31" t="s">
        <v>45</v>
      </c>
      <c r="E393" s="31" t="s">
        <v>77</v>
      </c>
      <c r="F393" s="26" t="s">
        <v>62</v>
      </c>
      <c r="G393" s="24">
        <v>0</v>
      </c>
      <c r="H393" s="24">
        <v>0</v>
      </c>
      <c r="I393" s="22"/>
      <c r="J393" s="22"/>
      <c r="K393" s="22"/>
      <c r="L393" s="22"/>
      <c r="M393" s="22"/>
      <c r="N393" s="22"/>
      <c r="O393" s="22"/>
      <c r="P393" s="22"/>
      <c r="Q393" s="6">
        <f t="shared" si="14"/>
        <v>0</v>
      </c>
      <c r="R393" s="31" t="s">
        <v>9014</v>
      </c>
    </row>
    <row r="394" spans="1:18" ht="52.5" x14ac:dyDescent="0.3">
      <c r="A394" s="39" t="s">
        <v>57</v>
      </c>
      <c r="B394" s="32"/>
      <c r="C394" s="32"/>
      <c r="D394" s="32" t="s">
        <v>45</v>
      </c>
      <c r="E394" s="32"/>
      <c r="F394" s="22" t="s">
        <v>3316</v>
      </c>
      <c r="G394" s="24">
        <v>5.5956999999999999</v>
      </c>
      <c r="H394" s="24">
        <v>0</v>
      </c>
      <c r="I394" s="22"/>
      <c r="J394" s="22"/>
      <c r="K394" s="22"/>
      <c r="L394" s="22"/>
      <c r="M394" s="22"/>
      <c r="N394" s="22"/>
      <c r="O394" s="22"/>
      <c r="P394" s="22"/>
      <c r="Q394" s="6">
        <f t="shared" si="14"/>
        <v>5.5956999999999999</v>
      </c>
      <c r="R394" s="32"/>
    </row>
    <row r="395" spans="1:18" ht="21" x14ac:dyDescent="0.3">
      <c r="A395" s="38" t="s">
        <v>352</v>
      </c>
      <c r="B395" s="31" t="s">
        <v>2106</v>
      </c>
      <c r="C395" s="31">
        <v>0</v>
      </c>
      <c r="D395" s="31" t="s">
        <v>45</v>
      </c>
      <c r="E395" s="31" t="s">
        <v>77</v>
      </c>
      <c r="F395" s="26" t="s">
        <v>62</v>
      </c>
      <c r="G395" s="24">
        <v>0</v>
      </c>
      <c r="H395" s="24">
        <v>0</v>
      </c>
      <c r="I395" s="22"/>
      <c r="J395" s="22"/>
      <c r="K395" s="22"/>
      <c r="L395" s="22"/>
      <c r="M395" s="22"/>
      <c r="N395" s="22"/>
      <c r="O395" s="22"/>
      <c r="P395" s="22"/>
      <c r="Q395" s="6">
        <f t="shared" si="14"/>
        <v>0</v>
      </c>
      <c r="R395" s="31" t="s">
        <v>9015</v>
      </c>
    </row>
    <row r="396" spans="1:18" ht="52.5" x14ac:dyDescent="0.3">
      <c r="A396" s="39" t="s">
        <v>57</v>
      </c>
      <c r="B396" s="32"/>
      <c r="C396" s="32"/>
      <c r="D396" s="32" t="s">
        <v>45</v>
      </c>
      <c r="E396" s="32"/>
      <c r="F396" s="22" t="s">
        <v>3316</v>
      </c>
      <c r="G396" s="24">
        <v>5.5956999999999999</v>
      </c>
      <c r="H396" s="24">
        <v>0</v>
      </c>
      <c r="I396" s="22"/>
      <c r="J396" s="22"/>
      <c r="K396" s="22"/>
      <c r="L396" s="22"/>
      <c r="M396" s="22"/>
      <c r="N396" s="22"/>
      <c r="O396" s="22"/>
      <c r="P396" s="22"/>
      <c r="Q396" s="6">
        <f t="shared" si="14"/>
        <v>5.5956999999999999</v>
      </c>
      <c r="R396" s="32"/>
    </row>
    <row r="397" spans="1:18" ht="21" x14ac:dyDescent="0.3">
      <c r="A397" s="38" t="s">
        <v>353</v>
      </c>
      <c r="B397" s="31" t="s">
        <v>6085</v>
      </c>
      <c r="C397" s="31">
        <v>0.02</v>
      </c>
      <c r="D397" s="31" t="s">
        <v>45</v>
      </c>
      <c r="E397" s="31" t="s">
        <v>80</v>
      </c>
      <c r="F397" s="26" t="s">
        <v>62</v>
      </c>
      <c r="G397" s="24">
        <v>164.3458</v>
      </c>
      <c r="H397" s="24">
        <v>0</v>
      </c>
      <c r="I397" s="22"/>
      <c r="J397" s="22"/>
      <c r="K397" s="22"/>
      <c r="L397" s="22"/>
      <c r="M397" s="22"/>
      <c r="N397" s="22"/>
      <c r="O397" s="22"/>
      <c r="P397" s="22"/>
      <c r="Q397" s="6">
        <f t="shared" si="14"/>
        <v>164.3458</v>
      </c>
      <c r="R397" s="31" t="s">
        <v>10294</v>
      </c>
    </row>
    <row r="398" spans="1:18" ht="52.5" x14ac:dyDescent="0.3">
      <c r="A398" s="39" t="s">
        <v>57</v>
      </c>
      <c r="B398" s="32"/>
      <c r="C398" s="32"/>
      <c r="D398" s="32" t="s">
        <v>45</v>
      </c>
      <c r="E398" s="32"/>
      <c r="F398" s="22" t="s">
        <v>3316</v>
      </c>
      <c r="G398" s="24">
        <v>13.982959999999999</v>
      </c>
      <c r="H398" s="24">
        <v>0</v>
      </c>
      <c r="I398" s="22"/>
      <c r="J398" s="22"/>
      <c r="K398" s="22"/>
      <c r="L398" s="22"/>
      <c r="M398" s="22"/>
      <c r="N398" s="22"/>
      <c r="O398" s="22"/>
      <c r="P398" s="22"/>
      <c r="Q398" s="6">
        <f t="shared" si="14"/>
        <v>13.982959999999999</v>
      </c>
      <c r="R398" s="32"/>
    </row>
    <row r="399" spans="1:18" ht="21" x14ac:dyDescent="0.3">
      <c r="A399" s="38" t="s">
        <v>354</v>
      </c>
      <c r="B399" s="31" t="s">
        <v>6086</v>
      </c>
      <c r="C399" s="31">
        <v>2.5000000000000001E-2</v>
      </c>
      <c r="D399" s="31" t="s">
        <v>45</v>
      </c>
      <c r="E399" s="31" t="s">
        <v>80</v>
      </c>
      <c r="F399" s="26" t="s">
        <v>62</v>
      </c>
      <c r="G399" s="24">
        <v>189.49588999999997</v>
      </c>
      <c r="H399" s="24">
        <v>0</v>
      </c>
      <c r="I399" s="22"/>
      <c r="J399" s="22"/>
      <c r="K399" s="22"/>
      <c r="L399" s="22"/>
      <c r="M399" s="22"/>
      <c r="N399" s="22"/>
      <c r="O399" s="22"/>
      <c r="P399" s="22"/>
      <c r="Q399" s="6">
        <f t="shared" si="14"/>
        <v>189.49588999999997</v>
      </c>
      <c r="R399" s="31" t="s">
        <v>10295</v>
      </c>
    </row>
    <row r="400" spans="1:18" ht="52.5" x14ac:dyDescent="0.3">
      <c r="A400" s="39" t="s">
        <v>57</v>
      </c>
      <c r="B400" s="32"/>
      <c r="C400" s="32"/>
      <c r="D400" s="32" t="s">
        <v>45</v>
      </c>
      <c r="E400" s="32"/>
      <c r="F400" s="22" t="s">
        <v>3316</v>
      </c>
      <c r="G400" s="24">
        <v>13.982959999999999</v>
      </c>
      <c r="H400" s="24">
        <v>0</v>
      </c>
      <c r="I400" s="22"/>
      <c r="J400" s="22"/>
      <c r="K400" s="22"/>
      <c r="L400" s="22"/>
      <c r="M400" s="22"/>
      <c r="N400" s="22"/>
      <c r="O400" s="22"/>
      <c r="P400" s="22"/>
      <c r="Q400" s="6">
        <f t="shared" si="14"/>
        <v>13.982959999999999</v>
      </c>
      <c r="R400" s="32"/>
    </row>
    <row r="401" spans="1:18" ht="21" x14ac:dyDescent="0.3">
      <c r="A401" s="38" t="s">
        <v>355</v>
      </c>
      <c r="B401" s="31" t="s">
        <v>6087</v>
      </c>
      <c r="C401" s="31">
        <v>8.9999999999999993E-3</v>
      </c>
      <c r="D401" s="31" t="s">
        <v>45</v>
      </c>
      <c r="E401" s="31" t="s">
        <v>78</v>
      </c>
      <c r="F401" s="26" t="s">
        <v>62</v>
      </c>
      <c r="G401" s="24">
        <v>109.01562</v>
      </c>
      <c r="H401" s="24">
        <v>0</v>
      </c>
      <c r="I401" s="22"/>
      <c r="J401" s="22"/>
      <c r="K401" s="22"/>
      <c r="L401" s="22"/>
      <c r="M401" s="22"/>
      <c r="N401" s="22"/>
      <c r="O401" s="22"/>
      <c r="P401" s="22"/>
      <c r="Q401" s="6">
        <f t="shared" si="14"/>
        <v>109.01562</v>
      </c>
      <c r="R401" s="31" t="s">
        <v>10296</v>
      </c>
    </row>
    <row r="402" spans="1:18" ht="52.5" x14ac:dyDescent="0.3">
      <c r="A402" s="39" t="s">
        <v>57</v>
      </c>
      <c r="B402" s="32"/>
      <c r="C402" s="32"/>
      <c r="D402" s="32" t="s">
        <v>45</v>
      </c>
      <c r="E402" s="32"/>
      <c r="F402" s="22" t="s">
        <v>3316</v>
      </c>
      <c r="G402" s="24">
        <v>13.982959999999999</v>
      </c>
      <c r="H402" s="24">
        <v>0</v>
      </c>
      <c r="I402" s="22"/>
      <c r="J402" s="22"/>
      <c r="K402" s="22"/>
      <c r="L402" s="22"/>
      <c r="M402" s="22"/>
      <c r="N402" s="22"/>
      <c r="O402" s="22"/>
      <c r="P402" s="22"/>
      <c r="Q402" s="6">
        <f t="shared" si="14"/>
        <v>13.982959999999999</v>
      </c>
      <c r="R402" s="32"/>
    </row>
    <row r="403" spans="1:18" ht="21" x14ac:dyDescent="0.3">
      <c r="A403" s="38" t="s">
        <v>356</v>
      </c>
      <c r="B403" s="31" t="s">
        <v>6088</v>
      </c>
      <c r="C403" s="31">
        <v>1.4999999999999999E-2</v>
      </c>
      <c r="D403" s="31" t="s">
        <v>45</v>
      </c>
      <c r="E403" s="31" t="s">
        <v>80</v>
      </c>
      <c r="F403" s="26" t="s">
        <v>62</v>
      </c>
      <c r="G403" s="24">
        <v>139.19571999999999</v>
      </c>
      <c r="H403" s="24">
        <v>0</v>
      </c>
      <c r="I403" s="22"/>
      <c r="J403" s="22"/>
      <c r="K403" s="22"/>
      <c r="L403" s="22"/>
      <c r="M403" s="22"/>
      <c r="N403" s="22"/>
      <c r="O403" s="22"/>
      <c r="P403" s="22"/>
      <c r="Q403" s="6">
        <f t="shared" si="14"/>
        <v>139.19571999999999</v>
      </c>
      <c r="R403" s="31" t="s">
        <v>10297</v>
      </c>
    </row>
    <row r="404" spans="1:18" ht="52.5" x14ac:dyDescent="0.3">
      <c r="A404" s="39" t="s">
        <v>57</v>
      </c>
      <c r="B404" s="32"/>
      <c r="C404" s="32"/>
      <c r="D404" s="32" t="s">
        <v>45</v>
      </c>
      <c r="E404" s="32"/>
      <c r="F404" s="22" t="s">
        <v>3316</v>
      </c>
      <c r="G404" s="24">
        <v>13.982959999999999</v>
      </c>
      <c r="H404" s="24">
        <v>0</v>
      </c>
      <c r="I404" s="22"/>
      <c r="J404" s="22"/>
      <c r="K404" s="22"/>
      <c r="L404" s="22"/>
      <c r="M404" s="22"/>
      <c r="N404" s="22"/>
      <c r="O404" s="22"/>
      <c r="P404" s="22"/>
      <c r="Q404" s="6">
        <f t="shared" si="14"/>
        <v>13.982959999999999</v>
      </c>
      <c r="R404" s="32"/>
    </row>
    <row r="405" spans="1:18" ht="21" x14ac:dyDescent="0.3">
      <c r="A405" s="38" t="s">
        <v>357</v>
      </c>
      <c r="B405" s="31" t="s">
        <v>2107</v>
      </c>
      <c r="C405" s="31">
        <v>0</v>
      </c>
      <c r="D405" s="31" t="s">
        <v>45</v>
      </c>
      <c r="E405" s="31" t="s">
        <v>77</v>
      </c>
      <c r="F405" s="26" t="s">
        <v>62</v>
      </c>
      <c r="G405" s="24">
        <v>0</v>
      </c>
      <c r="H405" s="24">
        <v>0</v>
      </c>
      <c r="I405" s="22"/>
      <c r="J405" s="22"/>
      <c r="K405" s="22"/>
      <c r="L405" s="22"/>
      <c r="M405" s="22"/>
      <c r="N405" s="22"/>
      <c r="O405" s="22"/>
      <c r="P405" s="22"/>
      <c r="Q405" s="6">
        <f t="shared" si="14"/>
        <v>0</v>
      </c>
      <c r="R405" s="31" t="s">
        <v>9016</v>
      </c>
    </row>
    <row r="406" spans="1:18" ht="52.5" x14ac:dyDescent="0.3">
      <c r="A406" s="39" t="s">
        <v>57</v>
      </c>
      <c r="B406" s="32"/>
      <c r="C406" s="32"/>
      <c r="D406" s="32" t="s">
        <v>45</v>
      </c>
      <c r="E406" s="32"/>
      <c r="F406" s="22" t="s">
        <v>3316</v>
      </c>
      <c r="G406" s="24">
        <v>5.5956999999999999</v>
      </c>
      <c r="H406" s="24">
        <v>0</v>
      </c>
      <c r="I406" s="22"/>
      <c r="J406" s="22"/>
      <c r="K406" s="22"/>
      <c r="L406" s="22"/>
      <c r="M406" s="22"/>
      <c r="N406" s="22"/>
      <c r="O406" s="22"/>
      <c r="P406" s="22"/>
      <c r="Q406" s="6">
        <f t="shared" si="14"/>
        <v>5.5956999999999999</v>
      </c>
      <c r="R406" s="32"/>
    </row>
    <row r="407" spans="1:18" ht="21" x14ac:dyDescent="0.3">
      <c r="A407" s="38" t="s">
        <v>358</v>
      </c>
      <c r="B407" s="31" t="s">
        <v>6089</v>
      </c>
      <c r="C407" s="31">
        <v>3.2000000000000001E-2</v>
      </c>
      <c r="D407" s="31" t="s">
        <v>45</v>
      </c>
      <c r="E407" s="31" t="s">
        <v>80</v>
      </c>
      <c r="F407" s="26" t="s">
        <v>62</v>
      </c>
      <c r="G407" s="24">
        <v>303.11376000000001</v>
      </c>
      <c r="H407" s="24">
        <v>0</v>
      </c>
      <c r="I407" s="22"/>
      <c r="J407" s="22"/>
      <c r="K407" s="22"/>
      <c r="L407" s="22"/>
      <c r="M407" s="22"/>
      <c r="N407" s="22"/>
      <c r="O407" s="22"/>
      <c r="P407" s="22"/>
      <c r="Q407" s="6">
        <f t="shared" si="14"/>
        <v>303.11376000000001</v>
      </c>
      <c r="R407" s="31" t="s">
        <v>10298</v>
      </c>
    </row>
    <row r="408" spans="1:18" ht="52.5" x14ac:dyDescent="0.3">
      <c r="A408" s="39" t="s">
        <v>57</v>
      </c>
      <c r="B408" s="32"/>
      <c r="C408" s="32"/>
      <c r="D408" s="32" t="s">
        <v>45</v>
      </c>
      <c r="E408" s="32"/>
      <c r="F408" s="22" t="s">
        <v>3316</v>
      </c>
      <c r="G408" s="24">
        <v>13.982959999999999</v>
      </c>
      <c r="H408" s="24">
        <v>0</v>
      </c>
      <c r="I408" s="22"/>
      <c r="J408" s="22"/>
      <c r="K408" s="22"/>
      <c r="L408" s="22"/>
      <c r="M408" s="22"/>
      <c r="N408" s="22"/>
      <c r="O408" s="22"/>
      <c r="P408" s="22"/>
      <c r="Q408" s="6">
        <f t="shared" si="14"/>
        <v>13.982959999999999</v>
      </c>
      <c r="R408" s="32"/>
    </row>
    <row r="409" spans="1:18" ht="21" x14ac:dyDescent="0.3">
      <c r="A409" s="38" t="s">
        <v>359</v>
      </c>
      <c r="B409" s="31" t="s">
        <v>2108</v>
      </c>
      <c r="C409" s="31">
        <v>0</v>
      </c>
      <c r="D409" s="31" t="s">
        <v>45</v>
      </c>
      <c r="E409" s="31" t="s">
        <v>77</v>
      </c>
      <c r="F409" s="26" t="s">
        <v>62</v>
      </c>
      <c r="G409" s="24">
        <v>0</v>
      </c>
      <c r="H409" s="24">
        <v>0</v>
      </c>
      <c r="I409" s="22"/>
      <c r="J409" s="22"/>
      <c r="K409" s="22"/>
      <c r="L409" s="22"/>
      <c r="M409" s="22"/>
      <c r="N409" s="22"/>
      <c r="O409" s="22"/>
      <c r="P409" s="22"/>
      <c r="Q409" s="6">
        <f t="shared" si="14"/>
        <v>0</v>
      </c>
      <c r="R409" s="31" t="s">
        <v>9017</v>
      </c>
    </row>
    <row r="410" spans="1:18" ht="52.5" x14ac:dyDescent="0.3">
      <c r="A410" s="39" t="s">
        <v>57</v>
      </c>
      <c r="B410" s="32"/>
      <c r="C410" s="32"/>
      <c r="D410" s="32" t="s">
        <v>45</v>
      </c>
      <c r="E410" s="32"/>
      <c r="F410" s="22" t="s">
        <v>3316</v>
      </c>
      <c r="G410" s="24">
        <v>5.5956999999999999</v>
      </c>
      <c r="H410" s="24">
        <v>0</v>
      </c>
      <c r="I410" s="22"/>
      <c r="J410" s="22"/>
      <c r="K410" s="22"/>
      <c r="L410" s="22"/>
      <c r="M410" s="22"/>
      <c r="N410" s="22"/>
      <c r="O410" s="22"/>
      <c r="P410" s="22"/>
      <c r="Q410" s="6">
        <f t="shared" si="14"/>
        <v>5.5956999999999999</v>
      </c>
      <c r="R410" s="32"/>
    </row>
    <row r="411" spans="1:18" ht="21" x14ac:dyDescent="0.3">
      <c r="A411" s="38" t="s">
        <v>360</v>
      </c>
      <c r="B411" s="31" t="s">
        <v>6090</v>
      </c>
      <c r="C411" s="31">
        <v>0.03</v>
      </c>
      <c r="D411" s="31" t="s">
        <v>45</v>
      </c>
      <c r="E411" s="31" t="s">
        <v>80</v>
      </c>
      <c r="F411" s="26" t="s">
        <v>62</v>
      </c>
      <c r="G411" s="24">
        <v>214.64597999999998</v>
      </c>
      <c r="H411" s="24">
        <v>0</v>
      </c>
      <c r="I411" s="22"/>
      <c r="J411" s="22"/>
      <c r="K411" s="22"/>
      <c r="L411" s="22"/>
      <c r="M411" s="22"/>
      <c r="N411" s="22"/>
      <c r="O411" s="22"/>
      <c r="P411" s="22"/>
      <c r="Q411" s="6">
        <f t="shared" si="14"/>
        <v>214.64597999999998</v>
      </c>
      <c r="R411" s="31" t="s">
        <v>10299</v>
      </c>
    </row>
    <row r="412" spans="1:18" ht="52.5" x14ac:dyDescent="0.3">
      <c r="A412" s="39" t="s">
        <v>57</v>
      </c>
      <c r="B412" s="32"/>
      <c r="C412" s="32"/>
      <c r="D412" s="32" t="s">
        <v>45</v>
      </c>
      <c r="E412" s="32"/>
      <c r="F412" s="22" t="s">
        <v>3316</v>
      </c>
      <c r="G412" s="24">
        <v>13.982959999999999</v>
      </c>
      <c r="H412" s="24">
        <v>0</v>
      </c>
      <c r="I412" s="22"/>
      <c r="J412" s="22"/>
      <c r="K412" s="22"/>
      <c r="L412" s="22"/>
      <c r="M412" s="22"/>
      <c r="N412" s="22"/>
      <c r="O412" s="22"/>
      <c r="P412" s="22"/>
      <c r="Q412" s="6">
        <f t="shared" si="14"/>
        <v>13.982959999999999</v>
      </c>
      <c r="R412" s="32"/>
    </row>
    <row r="413" spans="1:18" ht="21" x14ac:dyDescent="0.3">
      <c r="A413" s="38" t="s">
        <v>361</v>
      </c>
      <c r="B413" s="31" t="s">
        <v>2109</v>
      </c>
      <c r="C413" s="31">
        <v>0</v>
      </c>
      <c r="D413" s="31" t="s">
        <v>45</v>
      </c>
      <c r="E413" s="31" t="s">
        <v>77</v>
      </c>
      <c r="F413" s="26" t="s">
        <v>62</v>
      </c>
      <c r="G413" s="24">
        <v>0</v>
      </c>
      <c r="H413" s="24">
        <v>0</v>
      </c>
      <c r="I413" s="22"/>
      <c r="J413" s="22"/>
      <c r="K413" s="22"/>
      <c r="L413" s="22"/>
      <c r="M413" s="22"/>
      <c r="N413" s="22"/>
      <c r="O413" s="22"/>
      <c r="P413" s="22"/>
      <c r="Q413" s="6">
        <f t="shared" si="14"/>
        <v>0</v>
      </c>
      <c r="R413" s="31" t="s">
        <v>9018</v>
      </c>
    </row>
    <row r="414" spans="1:18" ht="52.5" x14ac:dyDescent="0.3">
      <c r="A414" s="39" t="s">
        <v>57</v>
      </c>
      <c r="B414" s="32"/>
      <c r="C414" s="32"/>
      <c r="D414" s="32" t="s">
        <v>45</v>
      </c>
      <c r="E414" s="32"/>
      <c r="F414" s="22" t="s">
        <v>3316</v>
      </c>
      <c r="G414" s="24">
        <v>5.5956999999999999</v>
      </c>
      <c r="H414" s="24">
        <v>0</v>
      </c>
      <c r="I414" s="22"/>
      <c r="J414" s="22"/>
      <c r="K414" s="22"/>
      <c r="L414" s="22"/>
      <c r="M414" s="22"/>
      <c r="N414" s="22"/>
      <c r="O414" s="22"/>
      <c r="P414" s="22"/>
      <c r="Q414" s="6">
        <f t="shared" si="14"/>
        <v>5.5956999999999999</v>
      </c>
      <c r="R414" s="32"/>
    </row>
    <row r="415" spans="1:18" ht="21" x14ac:dyDescent="0.3">
      <c r="A415" s="38" t="s">
        <v>362</v>
      </c>
      <c r="B415" s="31" t="s">
        <v>6091</v>
      </c>
      <c r="C415" s="31">
        <v>1.4999999999999999E-2</v>
      </c>
      <c r="D415" s="31" t="s">
        <v>45</v>
      </c>
      <c r="E415" s="31" t="s">
        <v>80</v>
      </c>
      <c r="F415" s="26" t="s">
        <v>62</v>
      </c>
      <c r="G415" s="24">
        <v>139.19571999999999</v>
      </c>
      <c r="H415" s="24">
        <v>0</v>
      </c>
      <c r="I415" s="22"/>
      <c r="J415" s="22"/>
      <c r="K415" s="22"/>
      <c r="L415" s="22"/>
      <c r="M415" s="22"/>
      <c r="N415" s="22"/>
      <c r="O415" s="22"/>
      <c r="P415" s="22"/>
      <c r="Q415" s="6">
        <f t="shared" si="14"/>
        <v>139.19571999999999</v>
      </c>
      <c r="R415" s="31" t="s">
        <v>10300</v>
      </c>
    </row>
    <row r="416" spans="1:18" ht="52.5" x14ac:dyDescent="0.3">
      <c r="A416" s="39" t="s">
        <v>57</v>
      </c>
      <c r="B416" s="32"/>
      <c r="C416" s="32"/>
      <c r="D416" s="32" t="s">
        <v>45</v>
      </c>
      <c r="E416" s="32"/>
      <c r="F416" s="22" t="s">
        <v>3316</v>
      </c>
      <c r="G416" s="24">
        <v>13.982959999999999</v>
      </c>
      <c r="H416" s="24">
        <v>0</v>
      </c>
      <c r="I416" s="22"/>
      <c r="J416" s="22"/>
      <c r="K416" s="22"/>
      <c r="L416" s="22"/>
      <c r="M416" s="22"/>
      <c r="N416" s="22"/>
      <c r="O416" s="22"/>
      <c r="P416" s="22"/>
      <c r="Q416" s="6">
        <f t="shared" si="14"/>
        <v>13.982959999999999</v>
      </c>
      <c r="R416" s="32"/>
    </row>
    <row r="417" spans="1:18" ht="21" x14ac:dyDescent="0.3">
      <c r="A417" s="38" t="s">
        <v>363</v>
      </c>
      <c r="B417" s="31" t="s">
        <v>6092</v>
      </c>
      <c r="C417" s="31">
        <v>1.4999999999999999E-2</v>
      </c>
      <c r="D417" s="31" t="s">
        <v>45</v>
      </c>
      <c r="E417" s="31" t="s">
        <v>80</v>
      </c>
      <c r="F417" s="26" t="s">
        <v>62</v>
      </c>
      <c r="G417" s="24">
        <v>139.19571999999999</v>
      </c>
      <c r="H417" s="24">
        <v>0</v>
      </c>
      <c r="I417" s="22"/>
      <c r="J417" s="22"/>
      <c r="K417" s="22"/>
      <c r="L417" s="22"/>
      <c r="M417" s="22"/>
      <c r="N417" s="22"/>
      <c r="O417" s="22"/>
      <c r="P417" s="22"/>
      <c r="Q417" s="6">
        <f t="shared" si="14"/>
        <v>139.19571999999999</v>
      </c>
      <c r="R417" s="31" t="s">
        <v>10301</v>
      </c>
    </row>
    <row r="418" spans="1:18" ht="52.5" x14ac:dyDescent="0.3">
      <c r="A418" s="39" t="s">
        <v>57</v>
      </c>
      <c r="B418" s="32"/>
      <c r="C418" s="32"/>
      <c r="D418" s="32" t="s">
        <v>45</v>
      </c>
      <c r="E418" s="32"/>
      <c r="F418" s="22" t="s">
        <v>3316</v>
      </c>
      <c r="G418" s="24">
        <v>13.982959999999999</v>
      </c>
      <c r="H418" s="24">
        <v>0</v>
      </c>
      <c r="I418" s="22"/>
      <c r="J418" s="22"/>
      <c r="K418" s="22"/>
      <c r="L418" s="22"/>
      <c r="M418" s="22"/>
      <c r="N418" s="22"/>
      <c r="O418" s="22"/>
      <c r="P418" s="22"/>
      <c r="Q418" s="6">
        <f t="shared" si="14"/>
        <v>13.982959999999999</v>
      </c>
      <c r="R418" s="32"/>
    </row>
    <row r="419" spans="1:18" ht="21" x14ac:dyDescent="0.3">
      <c r="A419" s="38" t="s">
        <v>364</v>
      </c>
      <c r="B419" s="31" t="s">
        <v>2110</v>
      </c>
      <c r="C419" s="31">
        <v>0</v>
      </c>
      <c r="D419" s="31" t="s">
        <v>45</v>
      </c>
      <c r="E419" s="31" t="s">
        <v>74</v>
      </c>
      <c r="F419" s="26" t="s">
        <v>62</v>
      </c>
      <c r="G419" s="24">
        <v>0</v>
      </c>
      <c r="H419" s="24">
        <v>0</v>
      </c>
      <c r="I419" s="22"/>
      <c r="J419" s="22"/>
      <c r="K419" s="22"/>
      <c r="L419" s="22"/>
      <c r="M419" s="22"/>
      <c r="N419" s="22"/>
      <c r="O419" s="22"/>
      <c r="P419" s="22"/>
      <c r="Q419" s="6">
        <f t="shared" si="14"/>
        <v>0</v>
      </c>
      <c r="R419" s="31" t="s">
        <v>9019</v>
      </c>
    </row>
    <row r="420" spans="1:18" ht="52.5" x14ac:dyDescent="0.3">
      <c r="A420" s="39" t="s">
        <v>57</v>
      </c>
      <c r="B420" s="32"/>
      <c r="C420" s="32"/>
      <c r="D420" s="32" t="s">
        <v>45</v>
      </c>
      <c r="E420" s="32"/>
      <c r="F420" s="22" t="s">
        <v>3316</v>
      </c>
      <c r="G420" s="24">
        <v>5.5956999999999999</v>
      </c>
      <c r="H420" s="24">
        <v>0</v>
      </c>
      <c r="I420" s="22"/>
      <c r="J420" s="22"/>
      <c r="K420" s="22"/>
      <c r="L420" s="22"/>
      <c r="M420" s="22"/>
      <c r="N420" s="22"/>
      <c r="O420" s="22"/>
      <c r="P420" s="22"/>
      <c r="Q420" s="6">
        <f t="shared" si="14"/>
        <v>5.5956999999999999</v>
      </c>
      <c r="R420" s="32"/>
    </row>
    <row r="421" spans="1:18" ht="21" x14ac:dyDescent="0.3">
      <c r="A421" s="38" t="s">
        <v>365</v>
      </c>
      <c r="B421" s="31" t="s">
        <v>6093</v>
      </c>
      <c r="C421" s="31">
        <v>0.01</v>
      </c>
      <c r="D421" s="31" t="s">
        <v>45</v>
      </c>
      <c r="E421" s="31" t="s">
        <v>80</v>
      </c>
      <c r="F421" s="26" t="s">
        <v>62</v>
      </c>
      <c r="G421" s="24">
        <v>114.04563</v>
      </c>
      <c r="H421" s="24">
        <v>0</v>
      </c>
      <c r="I421" s="22"/>
      <c r="J421" s="22"/>
      <c r="K421" s="22"/>
      <c r="L421" s="22"/>
      <c r="M421" s="22"/>
      <c r="N421" s="22"/>
      <c r="O421" s="22"/>
      <c r="P421" s="22"/>
      <c r="Q421" s="6">
        <f t="shared" si="14"/>
        <v>114.04563</v>
      </c>
      <c r="R421" s="31" t="s">
        <v>10302</v>
      </c>
    </row>
    <row r="422" spans="1:18" ht="52.5" x14ac:dyDescent="0.3">
      <c r="A422" s="39" t="s">
        <v>57</v>
      </c>
      <c r="B422" s="32"/>
      <c r="C422" s="32"/>
      <c r="D422" s="32" t="s">
        <v>45</v>
      </c>
      <c r="E422" s="32"/>
      <c r="F422" s="22" t="s">
        <v>3316</v>
      </c>
      <c r="G422" s="24">
        <v>13.982959999999999</v>
      </c>
      <c r="H422" s="24">
        <v>0</v>
      </c>
      <c r="I422" s="22"/>
      <c r="J422" s="22"/>
      <c r="K422" s="22"/>
      <c r="L422" s="22"/>
      <c r="M422" s="22"/>
      <c r="N422" s="22"/>
      <c r="O422" s="22"/>
      <c r="P422" s="22"/>
      <c r="Q422" s="6">
        <f t="shared" si="14"/>
        <v>13.982959999999999</v>
      </c>
      <c r="R422" s="32"/>
    </row>
    <row r="423" spans="1:18" ht="21" x14ac:dyDescent="0.3">
      <c r="A423" s="38" t="s">
        <v>366</v>
      </c>
      <c r="B423" s="31" t="s">
        <v>2111</v>
      </c>
      <c r="C423" s="31">
        <v>0</v>
      </c>
      <c r="D423" s="31" t="s">
        <v>45</v>
      </c>
      <c r="E423" s="31" t="s">
        <v>79</v>
      </c>
      <c r="F423" s="26" t="s">
        <v>62</v>
      </c>
      <c r="G423" s="24">
        <v>0</v>
      </c>
      <c r="H423" s="24">
        <v>0</v>
      </c>
      <c r="I423" s="22"/>
      <c r="J423" s="22"/>
      <c r="K423" s="22"/>
      <c r="L423" s="22"/>
      <c r="M423" s="22"/>
      <c r="N423" s="22"/>
      <c r="O423" s="22"/>
      <c r="P423" s="22"/>
      <c r="Q423" s="6">
        <f t="shared" si="14"/>
        <v>0</v>
      </c>
      <c r="R423" s="31" t="s">
        <v>9020</v>
      </c>
    </row>
    <row r="424" spans="1:18" ht="52.5" x14ac:dyDescent="0.3">
      <c r="A424" s="39" t="s">
        <v>57</v>
      </c>
      <c r="B424" s="32"/>
      <c r="C424" s="32"/>
      <c r="D424" s="32" t="s">
        <v>45</v>
      </c>
      <c r="E424" s="32"/>
      <c r="F424" s="22" t="s">
        <v>3316</v>
      </c>
      <c r="G424" s="24">
        <v>5.5956999999999999</v>
      </c>
      <c r="H424" s="24">
        <v>0</v>
      </c>
      <c r="I424" s="22"/>
      <c r="J424" s="22"/>
      <c r="K424" s="22"/>
      <c r="L424" s="22"/>
      <c r="M424" s="22"/>
      <c r="N424" s="22"/>
      <c r="O424" s="22"/>
      <c r="P424" s="22"/>
      <c r="Q424" s="6">
        <f t="shared" si="14"/>
        <v>5.5956999999999999</v>
      </c>
      <c r="R424" s="32"/>
    </row>
    <row r="425" spans="1:18" ht="21" x14ac:dyDescent="0.3">
      <c r="A425" s="38" t="s">
        <v>367</v>
      </c>
      <c r="B425" s="31" t="s">
        <v>6094</v>
      </c>
      <c r="C425" s="31">
        <v>1.4999999999999999E-2</v>
      </c>
      <c r="D425" s="31" t="s">
        <v>45</v>
      </c>
      <c r="E425" s="31" t="s">
        <v>80</v>
      </c>
      <c r="F425" s="26" t="s">
        <v>62</v>
      </c>
      <c r="G425" s="24">
        <v>139.19571999999999</v>
      </c>
      <c r="H425" s="24">
        <v>0</v>
      </c>
      <c r="I425" s="22"/>
      <c r="J425" s="22"/>
      <c r="K425" s="22"/>
      <c r="L425" s="22"/>
      <c r="M425" s="22"/>
      <c r="N425" s="22"/>
      <c r="O425" s="22"/>
      <c r="P425" s="22"/>
      <c r="Q425" s="6">
        <f t="shared" si="14"/>
        <v>139.19571999999999</v>
      </c>
      <c r="R425" s="31" t="s">
        <v>10303</v>
      </c>
    </row>
    <row r="426" spans="1:18" ht="52.5" x14ac:dyDescent="0.3">
      <c r="A426" s="39" t="s">
        <v>57</v>
      </c>
      <c r="B426" s="32"/>
      <c r="C426" s="32"/>
      <c r="D426" s="32" t="s">
        <v>45</v>
      </c>
      <c r="E426" s="32"/>
      <c r="F426" s="22" t="s">
        <v>3316</v>
      </c>
      <c r="G426" s="24">
        <v>13.982959999999999</v>
      </c>
      <c r="H426" s="24">
        <v>0</v>
      </c>
      <c r="I426" s="22"/>
      <c r="J426" s="22"/>
      <c r="K426" s="22"/>
      <c r="L426" s="22"/>
      <c r="M426" s="22"/>
      <c r="N426" s="22"/>
      <c r="O426" s="22"/>
      <c r="P426" s="22"/>
      <c r="Q426" s="6">
        <f t="shared" si="14"/>
        <v>13.982959999999999</v>
      </c>
      <c r="R426" s="32"/>
    </row>
    <row r="427" spans="1:18" ht="21" x14ac:dyDescent="0.3">
      <c r="A427" s="38" t="s">
        <v>368</v>
      </c>
      <c r="B427" s="31" t="s">
        <v>2112</v>
      </c>
      <c r="C427" s="31">
        <v>0</v>
      </c>
      <c r="D427" s="31" t="s">
        <v>45</v>
      </c>
      <c r="E427" s="31" t="s">
        <v>82</v>
      </c>
      <c r="F427" s="26" t="s">
        <v>62</v>
      </c>
      <c r="G427" s="24">
        <v>0</v>
      </c>
      <c r="H427" s="24">
        <v>0</v>
      </c>
      <c r="I427" s="22"/>
      <c r="J427" s="22"/>
      <c r="K427" s="22"/>
      <c r="L427" s="22"/>
      <c r="M427" s="22"/>
      <c r="N427" s="22"/>
      <c r="O427" s="22"/>
      <c r="P427" s="22"/>
      <c r="Q427" s="6">
        <f t="shared" si="14"/>
        <v>0</v>
      </c>
      <c r="R427" s="31" t="s">
        <v>9021</v>
      </c>
    </row>
    <row r="428" spans="1:18" ht="52.5" x14ac:dyDescent="0.3">
      <c r="A428" s="39" t="s">
        <v>57</v>
      </c>
      <c r="B428" s="32"/>
      <c r="C428" s="32"/>
      <c r="D428" s="32" t="s">
        <v>45</v>
      </c>
      <c r="E428" s="32"/>
      <c r="F428" s="22" t="s">
        <v>3316</v>
      </c>
      <c r="G428" s="24">
        <v>5.5956999999999999</v>
      </c>
      <c r="H428" s="24">
        <v>0</v>
      </c>
      <c r="I428" s="22"/>
      <c r="J428" s="22"/>
      <c r="K428" s="22"/>
      <c r="L428" s="22"/>
      <c r="M428" s="22"/>
      <c r="N428" s="22"/>
      <c r="O428" s="22"/>
      <c r="P428" s="22"/>
      <c r="Q428" s="6">
        <f t="shared" si="14"/>
        <v>5.5956999999999999</v>
      </c>
      <c r="R428" s="32"/>
    </row>
    <row r="429" spans="1:18" ht="21" x14ac:dyDescent="0.3">
      <c r="A429" s="38" t="s">
        <v>369</v>
      </c>
      <c r="B429" s="31" t="s">
        <v>2113</v>
      </c>
      <c r="C429" s="31">
        <v>0</v>
      </c>
      <c r="D429" s="31" t="s">
        <v>45</v>
      </c>
      <c r="E429" s="31" t="s">
        <v>82</v>
      </c>
      <c r="F429" s="26" t="s">
        <v>62</v>
      </c>
      <c r="G429" s="24">
        <v>0</v>
      </c>
      <c r="H429" s="24">
        <v>0</v>
      </c>
      <c r="I429" s="22"/>
      <c r="J429" s="22"/>
      <c r="K429" s="22"/>
      <c r="L429" s="22"/>
      <c r="M429" s="22"/>
      <c r="N429" s="22"/>
      <c r="O429" s="22"/>
      <c r="P429" s="22"/>
      <c r="Q429" s="6">
        <f t="shared" si="14"/>
        <v>0</v>
      </c>
      <c r="R429" s="31" t="s">
        <v>9022</v>
      </c>
    </row>
    <row r="430" spans="1:18" ht="52.5" x14ac:dyDescent="0.3">
      <c r="A430" s="39" t="s">
        <v>57</v>
      </c>
      <c r="B430" s="32"/>
      <c r="C430" s="32"/>
      <c r="D430" s="32" t="s">
        <v>45</v>
      </c>
      <c r="E430" s="32"/>
      <c r="F430" s="22" t="s">
        <v>3316</v>
      </c>
      <c r="G430" s="24">
        <v>5.5956999999999999</v>
      </c>
      <c r="H430" s="24">
        <v>0</v>
      </c>
      <c r="I430" s="22"/>
      <c r="J430" s="22"/>
      <c r="K430" s="22"/>
      <c r="L430" s="22"/>
      <c r="M430" s="22"/>
      <c r="N430" s="22"/>
      <c r="O430" s="22"/>
      <c r="P430" s="22"/>
      <c r="Q430" s="6">
        <f t="shared" si="14"/>
        <v>5.5956999999999999</v>
      </c>
      <c r="R430" s="32"/>
    </row>
    <row r="431" spans="1:18" ht="21" x14ac:dyDescent="0.3">
      <c r="A431" s="38" t="s">
        <v>370</v>
      </c>
      <c r="B431" s="31" t="s">
        <v>2114</v>
      </c>
      <c r="C431" s="31">
        <v>0</v>
      </c>
      <c r="D431" s="31" t="s">
        <v>45</v>
      </c>
      <c r="E431" s="31" t="s">
        <v>75</v>
      </c>
      <c r="F431" s="26" t="s">
        <v>62</v>
      </c>
      <c r="G431" s="24">
        <v>0</v>
      </c>
      <c r="H431" s="24">
        <v>0</v>
      </c>
      <c r="I431" s="22"/>
      <c r="J431" s="22"/>
      <c r="K431" s="22"/>
      <c r="L431" s="22"/>
      <c r="M431" s="22"/>
      <c r="N431" s="22"/>
      <c r="O431" s="22"/>
      <c r="P431" s="22"/>
      <c r="Q431" s="6">
        <f t="shared" si="14"/>
        <v>0</v>
      </c>
      <c r="R431" s="31" t="s">
        <v>9023</v>
      </c>
    </row>
    <row r="432" spans="1:18" ht="52.5" x14ac:dyDescent="0.3">
      <c r="A432" s="39" t="s">
        <v>57</v>
      </c>
      <c r="B432" s="32"/>
      <c r="C432" s="32"/>
      <c r="D432" s="32" t="s">
        <v>45</v>
      </c>
      <c r="E432" s="32"/>
      <c r="F432" s="22" t="s">
        <v>3316</v>
      </c>
      <c r="G432" s="24">
        <v>5.5956999999999999</v>
      </c>
      <c r="H432" s="24">
        <v>0</v>
      </c>
      <c r="I432" s="22"/>
      <c r="J432" s="22"/>
      <c r="K432" s="22"/>
      <c r="L432" s="22"/>
      <c r="M432" s="22"/>
      <c r="N432" s="22"/>
      <c r="O432" s="22"/>
      <c r="P432" s="22"/>
      <c r="Q432" s="6">
        <f t="shared" si="14"/>
        <v>5.5956999999999999</v>
      </c>
      <c r="R432" s="32"/>
    </row>
    <row r="433" spans="1:18" ht="21" x14ac:dyDescent="0.3">
      <c r="A433" s="38" t="s">
        <v>371</v>
      </c>
      <c r="B433" s="31" t="s">
        <v>2115</v>
      </c>
      <c r="C433" s="31">
        <v>0</v>
      </c>
      <c r="D433" s="31" t="s">
        <v>45</v>
      </c>
      <c r="E433" s="31" t="s">
        <v>75</v>
      </c>
      <c r="F433" s="26" t="s">
        <v>62</v>
      </c>
      <c r="G433" s="24">
        <v>0</v>
      </c>
      <c r="H433" s="24">
        <v>0</v>
      </c>
      <c r="I433" s="22"/>
      <c r="J433" s="22"/>
      <c r="K433" s="22"/>
      <c r="L433" s="22"/>
      <c r="M433" s="22"/>
      <c r="N433" s="22"/>
      <c r="O433" s="22"/>
      <c r="P433" s="22"/>
      <c r="Q433" s="6">
        <f t="shared" si="14"/>
        <v>0</v>
      </c>
      <c r="R433" s="31" t="s">
        <v>9024</v>
      </c>
    </row>
    <row r="434" spans="1:18" ht="52.5" x14ac:dyDescent="0.3">
      <c r="A434" s="39" t="s">
        <v>57</v>
      </c>
      <c r="B434" s="32"/>
      <c r="C434" s="32"/>
      <c r="D434" s="32" t="s">
        <v>45</v>
      </c>
      <c r="E434" s="32"/>
      <c r="F434" s="22" t="s">
        <v>3316</v>
      </c>
      <c r="G434" s="24">
        <v>5.5956999999999999</v>
      </c>
      <c r="H434" s="24">
        <v>0</v>
      </c>
      <c r="I434" s="22"/>
      <c r="J434" s="22"/>
      <c r="K434" s="22"/>
      <c r="L434" s="22"/>
      <c r="M434" s="22"/>
      <c r="N434" s="22"/>
      <c r="O434" s="22"/>
      <c r="P434" s="22"/>
      <c r="Q434" s="6">
        <f t="shared" si="14"/>
        <v>5.5956999999999999</v>
      </c>
      <c r="R434" s="32"/>
    </row>
    <row r="435" spans="1:18" ht="21" x14ac:dyDescent="0.3">
      <c r="A435" s="38" t="s">
        <v>372</v>
      </c>
      <c r="B435" s="31" t="s">
        <v>2116</v>
      </c>
      <c r="C435" s="31">
        <v>0</v>
      </c>
      <c r="D435" s="31" t="s">
        <v>45</v>
      </c>
      <c r="E435" s="31" t="s">
        <v>81</v>
      </c>
      <c r="F435" s="26" t="s">
        <v>62</v>
      </c>
      <c r="G435" s="24">
        <v>0</v>
      </c>
      <c r="H435" s="24">
        <v>0</v>
      </c>
      <c r="I435" s="22"/>
      <c r="J435" s="22"/>
      <c r="K435" s="22"/>
      <c r="L435" s="22"/>
      <c r="M435" s="22"/>
      <c r="N435" s="22"/>
      <c r="O435" s="22"/>
      <c r="P435" s="22"/>
      <c r="Q435" s="6">
        <f t="shared" si="14"/>
        <v>0</v>
      </c>
      <c r="R435" s="31" t="s">
        <v>9025</v>
      </c>
    </row>
    <row r="436" spans="1:18" ht="52.5" x14ac:dyDescent="0.3">
      <c r="A436" s="39" t="s">
        <v>57</v>
      </c>
      <c r="B436" s="32"/>
      <c r="C436" s="32"/>
      <c r="D436" s="32" t="s">
        <v>45</v>
      </c>
      <c r="E436" s="32"/>
      <c r="F436" s="22" t="s">
        <v>3316</v>
      </c>
      <c r="G436" s="24">
        <v>5.5956999999999999</v>
      </c>
      <c r="H436" s="24">
        <v>0</v>
      </c>
      <c r="I436" s="22"/>
      <c r="J436" s="22"/>
      <c r="K436" s="22"/>
      <c r="L436" s="22"/>
      <c r="M436" s="22"/>
      <c r="N436" s="22"/>
      <c r="O436" s="22"/>
      <c r="P436" s="22"/>
      <c r="Q436" s="6">
        <f t="shared" si="14"/>
        <v>5.5956999999999999</v>
      </c>
      <c r="R436" s="32"/>
    </row>
    <row r="437" spans="1:18" ht="21" x14ac:dyDescent="0.3">
      <c r="A437" s="38" t="s">
        <v>373</v>
      </c>
      <c r="B437" s="31" t="s">
        <v>2117</v>
      </c>
      <c r="C437" s="31">
        <v>0</v>
      </c>
      <c r="D437" s="31" t="s">
        <v>45</v>
      </c>
      <c r="E437" s="31" t="s">
        <v>84</v>
      </c>
      <c r="F437" s="26" t="s">
        <v>62</v>
      </c>
      <c r="G437" s="24">
        <v>0</v>
      </c>
      <c r="H437" s="24">
        <v>0</v>
      </c>
      <c r="I437" s="22"/>
      <c r="J437" s="22"/>
      <c r="K437" s="22"/>
      <c r="L437" s="22"/>
      <c r="M437" s="22"/>
      <c r="N437" s="22"/>
      <c r="O437" s="22"/>
      <c r="P437" s="22"/>
      <c r="Q437" s="6">
        <f t="shared" si="14"/>
        <v>0</v>
      </c>
      <c r="R437" s="31" t="s">
        <v>9026</v>
      </c>
    </row>
    <row r="438" spans="1:18" ht="52.5" x14ac:dyDescent="0.3">
      <c r="A438" s="39" t="s">
        <v>57</v>
      </c>
      <c r="B438" s="32"/>
      <c r="C438" s="32"/>
      <c r="D438" s="32" t="s">
        <v>45</v>
      </c>
      <c r="E438" s="32"/>
      <c r="F438" s="22" t="s">
        <v>3316</v>
      </c>
      <c r="G438" s="24">
        <v>5.5956999999999999</v>
      </c>
      <c r="H438" s="24">
        <v>0</v>
      </c>
      <c r="I438" s="22"/>
      <c r="J438" s="22"/>
      <c r="K438" s="22"/>
      <c r="L438" s="22"/>
      <c r="M438" s="22"/>
      <c r="N438" s="22"/>
      <c r="O438" s="22"/>
      <c r="P438" s="22"/>
      <c r="Q438" s="6">
        <f t="shared" si="14"/>
        <v>5.5956999999999999</v>
      </c>
      <c r="R438" s="32"/>
    </row>
    <row r="439" spans="1:18" ht="21" x14ac:dyDescent="0.3">
      <c r="A439" s="38" t="s">
        <v>374</v>
      </c>
      <c r="B439" s="31" t="s">
        <v>2118</v>
      </c>
      <c r="C439" s="31">
        <v>0</v>
      </c>
      <c r="D439" s="31" t="s">
        <v>45</v>
      </c>
      <c r="E439" s="31" t="s">
        <v>74</v>
      </c>
      <c r="F439" s="26" t="s">
        <v>62</v>
      </c>
      <c r="G439" s="24">
        <v>0</v>
      </c>
      <c r="H439" s="24">
        <v>0</v>
      </c>
      <c r="I439" s="22"/>
      <c r="J439" s="22"/>
      <c r="K439" s="22"/>
      <c r="L439" s="22"/>
      <c r="M439" s="22"/>
      <c r="N439" s="22"/>
      <c r="O439" s="22"/>
      <c r="P439" s="22"/>
      <c r="Q439" s="6">
        <f t="shared" si="14"/>
        <v>0</v>
      </c>
      <c r="R439" s="31" t="s">
        <v>9027</v>
      </c>
    </row>
    <row r="440" spans="1:18" ht="52.5" x14ac:dyDescent="0.3">
      <c r="A440" s="39" t="s">
        <v>57</v>
      </c>
      <c r="B440" s="32"/>
      <c r="C440" s="32"/>
      <c r="D440" s="32" t="s">
        <v>45</v>
      </c>
      <c r="E440" s="32"/>
      <c r="F440" s="22" t="s">
        <v>3316</v>
      </c>
      <c r="G440" s="24">
        <v>5.5956999999999999</v>
      </c>
      <c r="H440" s="24">
        <v>0</v>
      </c>
      <c r="I440" s="22"/>
      <c r="J440" s="22"/>
      <c r="K440" s="22"/>
      <c r="L440" s="22"/>
      <c r="M440" s="22"/>
      <c r="N440" s="22"/>
      <c r="O440" s="22"/>
      <c r="P440" s="22"/>
      <c r="Q440" s="6">
        <f t="shared" si="14"/>
        <v>5.5956999999999999</v>
      </c>
      <c r="R440" s="32"/>
    </row>
    <row r="441" spans="1:18" ht="21" x14ac:dyDescent="0.3">
      <c r="A441" s="38" t="s">
        <v>375</v>
      </c>
      <c r="B441" s="31" t="s">
        <v>2119</v>
      </c>
      <c r="C441" s="31">
        <v>0</v>
      </c>
      <c r="D441" s="31" t="s">
        <v>45</v>
      </c>
      <c r="E441" s="31" t="s">
        <v>74</v>
      </c>
      <c r="F441" s="26" t="s">
        <v>62</v>
      </c>
      <c r="G441" s="24">
        <v>0</v>
      </c>
      <c r="H441" s="24">
        <v>0</v>
      </c>
      <c r="I441" s="22"/>
      <c r="J441" s="22"/>
      <c r="K441" s="22"/>
      <c r="L441" s="22"/>
      <c r="M441" s="22"/>
      <c r="N441" s="22"/>
      <c r="O441" s="22"/>
      <c r="P441" s="22"/>
      <c r="Q441" s="6">
        <f t="shared" ref="Q441:Q504" si="15">SUM(G441:P441)</f>
        <v>0</v>
      </c>
      <c r="R441" s="31" t="s">
        <v>9028</v>
      </c>
    </row>
    <row r="442" spans="1:18" ht="52.5" x14ac:dyDescent="0.3">
      <c r="A442" s="39" t="s">
        <v>57</v>
      </c>
      <c r="B442" s="32"/>
      <c r="C442" s="32"/>
      <c r="D442" s="32" t="s">
        <v>45</v>
      </c>
      <c r="E442" s="32"/>
      <c r="F442" s="22" t="s">
        <v>3316</v>
      </c>
      <c r="G442" s="24">
        <v>5.5956999999999999</v>
      </c>
      <c r="H442" s="24">
        <v>0</v>
      </c>
      <c r="I442" s="22"/>
      <c r="J442" s="22"/>
      <c r="K442" s="22"/>
      <c r="L442" s="22"/>
      <c r="M442" s="22"/>
      <c r="N442" s="22"/>
      <c r="O442" s="22"/>
      <c r="P442" s="22"/>
      <c r="Q442" s="6">
        <f t="shared" si="15"/>
        <v>5.5956999999999999</v>
      </c>
      <c r="R442" s="32"/>
    </row>
    <row r="443" spans="1:18" ht="21" x14ac:dyDescent="0.3">
      <c r="A443" s="38" t="s">
        <v>376</v>
      </c>
      <c r="B443" s="31" t="s">
        <v>2120</v>
      </c>
      <c r="C443" s="31">
        <v>0</v>
      </c>
      <c r="D443" s="31" t="s">
        <v>45</v>
      </c>
      <c r="E443" s="31" t="s">
        <v>78</v>
      </c>
      <c r="F443" s="26" t="s">
        <v>62</v>
      </c>
      <c r="G443" s="24">
        <v>0</v>
      </c>
      <c r="H443" s="24">
        <v>0</v>
      </c>
      <c r="I443" s="22"/>
      <c r="J443" s="22"/>
      <c r="K443" s="22"/>
      <c r="L443" s="22"/>
      <c r="M443" s="22"/>
      <c r="N443" s="22"/>
      <c r="O443" s="22"/>
      <c r="P443" s="22"/>
      <c r="Q443" s="6">
        <f t="shared" si="15"/>
        <v>0</v>
      </c>
      <c r="R443" s="31" t="s">
        <v>9029</v>
      </c>
    </row>
    <row r="444" spans="1:18" ht="52.5" x14ac:dyDescent="0.3">
      <c r="A444" s="39" t="s">
        <v>57</v>
      </c>
      <c r="B444" s="32"/>
      <c r="C444" s="32"/>
      <c r="D444" s="32" t="s">
        <v>45</v>
      </c>
      <c r="E444" s="32"/>
      <c r="F444" s="22" t="s">
        <v>3316</v>
      </c>
      <c r="G444" s="24">
        <v>5.5956999999999999</v>
      </c>
      <c r="H444" s="24">
        <v>0</v>
      </c>
      <c r="I444" s="22"/>
      <c r="J444" s="22"/>
      <c r="K444" s="22"/>
      <c r="L444" s="22"/>
      <c r="M444" s="22"/>
      <c r="N444" s="22"/>
      <c r="O444" s="22"/>
      <c r="P444" s="22"/>
      <c r="Q444" s="6">
        <f t="shared" si="15"/>
        <v>5.5956999999999999</v>
      </c>
      <c r="R444" s="32"/>
    </row>
    <row r="445" spans="1:18" ht="21" x14ac:dyDescent="0.3">
      <c r="A445" s="38" t="s">
        <v>377</v>
      </c>
      <c r="B445" s="31" t="s">
        <v>2121</v>
      </c>
      <c r="C445" s="31">
        <v>0</v>
      </c>
      <c r="D445" s="31" t="s">
        <v>45</v>
      </c>
      <c r="E445" s="31" t="s">
        <v>79</v>
      </c>
      <c r="F445" s="26" t="s">
        <v>62</v>
      </c>
      <c r="G445" s="24">
        <v>0</v>
      </c>
      <c r="H445" s="24">
        <v>0</v>
      </c>
      <c r="I445" s="22"/>
      <c r="J445" s="22"/>
      <c r="K445" s="22"/>
      <c r="L445" s="22"/>
      <c r="M445" s="22"/>
      <c r="N445" s="22"/>
      <c r="O445" s="22"/>
      <c r="P445" s="22"/>
      <c r="Q445" s="6">
        <f t="shared" si="15"/>
        <v>0</v>
      </c>
      <c r="R445" s="31" t="s">
        <v>9030</v>
      </c>
    </row>
    <row r="446" spans="1:18" ht="52.5" x14ac:dyDescent="0.3">
      <c r="A446" s="39" t="s">
        <v>57</v>
      </c>
      <c r="B446" s="32"/>
      <c r="C446" s="32"/>
      <c r="D446" s="32" t="s">
        <v>45</v>
      </c>
      <c r="E446" s="32"/>
      <c r="F446" s="22" t="s">
        <v>3316</v>
      </c>
      <c r="G446" s="24">
        <v>5.5956999999999999</v>
      </c>
      <c r="H446" s="24">
        <v>0</v>
      </c>
      <c r="I446" s="22"/>
      <c r="J446" s="22"/>
      <c r="K446" s="22"/>
      <c r="L446" s="22"/>
      <c r="M446" s="22"/>
      <c r="N446" s="22"/>
      <c r="O446" s="22"/>
      <c r="P446" s="22"/>
      <c r="Q446" s="6">
        <f t="shared" si="15"/>
        <v>5.5956999999999999</v>
      </c>
      <c r="R446" s="32"/>
    </row>
    <row r="447" spans="1:18" ht="21" x14ac:dyDescent="0.3">
      <c r="A447" s="38" t="s">
        <v>378</v>
      </c>
      <c r="B447" s="31" t="s">
        <v>2122</v>
      </c>
      <c r="C447" s="31">
        <v>0</v>
      </c>
      <c r="D447" s="31" t="s">
        <v>45</v>
      </c>
      <c r="E447" s="31" t="s">
        <v>79</v>
      </c>
      <c r="F447" s="26" t="s">
        <v>62</v>
      </c>
      <c r="G447" s="24">
        <v>0</v>
      </c>
      <c r="H447" s="24">
        <v>0</v>
      </c>
      <c r="I447" s="22"/>
      <c r="J447" s="22"/>
      <c r="K447" s="22"/>
      <c r="L447" s="22"/>
      <c r="M447" s="22"/>
      <c r="N447" s="22"/>
      <c r="O447" s="22"/>
      <c r="P447" s="22"/>
      <c r="Q447" s="6">
        <f t="shared" si="15"/>
        <v>0</v>
      </c>
      <c r="R447" s="31" t="s">
        <v>9031</v>
      </c>
    </row>
    <row r="448" spans="1:18" ht="52.5" x14ac:dyDescent="0.3">
      <c r="A448" s="39" t="s">
        <v>57</v>
      </c>
      <c r="B448" s="32"/>
      <c r="C448" s="32"/>
      <c r="D448" s="32" t="s">
        <v>45</v>
      </c>
      <c r="E448" s="32"/>
      <c r="F448" s="22" t="s">
        <v>3316</v>
      </c>
      <c r="G448" s="24">
        <v>5.5956999999999999</v>
      </c>
      <c r="H448" s="24">
        <v>0</v>
      </c>
      <c r="I448" s="22"/>
      <c r="J448" s="22"/>
      <c r="K448" s="22"/>
      <c r="L448" s="22"/>
      <c r="M448" s="22"/>
      <c r="N448" s="22"/>
      <c r="O448" s="22"/>
      <c r="P448" s="22"/>
      <c r="Q448" s="6">
        <f t="shared" si="15"/>
        <v>5.5956999999999999</v>
      </c>
      <c r="R448" s="32"/>
    </row>
    <row r="449" spans="1:18" ht="21" x14ac:dyDescent="0.3">
      <c r="A449" s="38" t="s">
        <v>379</v>
      </c>
      <c r="B449" s="31" t="s">
        <v>2123</v>
      </c>
      <c r="C449" s="31">
        <v>0</v>
      </c>
      <c r="D449" s="31" t="s">
        <v>45</v>
      </c>
      <c r="E449" s="31" t="s">
        <v>79</v>
      </c>
      <c r="F449" s="26" t="s">
        <v>62</v>
      </c>
      <c r="G449" s="24">
        <v>0</v>
      </c>
      <c r="H449" s="24">
        <v>0</v>
      </c>
      <c r="I449" s="22"/>
      <c r="J449" s="22"/>
      <c r="K449" s="22"/>
      <c r="L449" s="22"/>
      <c r="M449" s="22"/>
      <c r="N449" s="22"/>
      <c r="O449" s="22"/>
      <c r="P449" s="22"/>
      <c r="Q449" s="6">
        <f t="shared" si="15"/>
        <v>0</v>
      </c>
      <c r="R449" s="31" t="s">
        <v>9032</v>
      </c>
    </row>
    <row r="450" spans="1:18" ht="52.5" x14ac:dyDescent="0.3">
      <c r="A450" s="39" t="s">
        <v>57</v>
      </c>
      <c r="B450" s="32"/>
      <c r="C450" s="32"/>
      <c r="D450" s="32" t="s">
        <v>45</v>
      </c>
      <c r="E450" s="32"/>
      <c r="F450" s="22" t="s">
        <v>3316</v>
      </c>
      <c r="G450" s="24">
        <v>5.5956999999999999</v>
      </c>
      <c r="H450" s="24">
        <v>0</v>
      </c>
      <c r="I450" s="22"/>
      <c r="J450" s="22"/>
      <c r="K450" s="22"/>
      <c r="L450" s="22"/>
      <c r="M450" s="22"/>
      <c r="N450" s="22"/>
      <c r="O450" s="22"/>
      <c r="P450" s="22"/>
      <c r="Q450" s="6">
        <f t="shared" si="15"/>
        <v>5.5956999999999999</v>
      </c>
      <c r="R450" s="32"/>
    </row>
    <row r="451" spans="1:18" ht="21" x14ac:dyDescent="0.3">
      <c r="A451" s="38" t="s">
        <v>380</v>
      </c>
      <c r="B451" s="31" t="s">
        <v>2124</v>
      </c>
      <c r="C451" s="31">
        <v>0</v>
      </c>
      <c r="D451" s="31" t="s">
        <v>45</v>
      </c>
      <c r="E451" s="31" t="s">
        <v>79</v>
      </c>
      <c r="F451" s="26" t="s">
        <v>62</v>
      </c>
      <c r="G451" s="24">
        <v>0</v>
      </c>
      <c r="H451" s="24">
        <v>0</v>
      </c>
      <c r="I451" s="22"/>
      <c r="J451" s="22"/>
      <c r="K451" s="22"/>
      <c r="L451" s="22"/>
      <c r="M451" s="22"/>
      <c r="N451" s="22"/>
      <c r="O451" s="22"/>
      <c r="P451" s="22"/>
      <c r="Q451" s="6">
        <f t="shared" si="15"/>
        <v>0</v>
      </c>
      <c r="R451" s="31" t="s">
        <v>9033</v>
      </c>
    </row>
    <row r="452" spans="1:18" ht="52.5" x14ac:dyDescent="0.3">
      <c r="A452" s="39" t="s">
        <v>57</v>
      </c>
      <c r="B452" s="32"/>
      <c r="C452" s="32"/>
      <c r="D452" s="32" t="s">
        <v>45</v>
      </c>
      <c r="E452" s="32"/>
      <c r="F452" s="22" t="s">
        <v>3316</v>
      </c>
      <c r="G452" s="24">
        <v>5.5956999999999999</v>
      </c>
      <c r="H452" s="24">
        <v>0</v>
      </c>
      <c r="I452" s="22"/>
      <c r="J452" s="22"/>
      <c r="K452" s="22"/>
      <c r="L452" s="22"/>
      <c r="M452" s="22"/>
      <c r="N452" s="22"/>
      <c r="O452" s="22"/>
      <c r="P452" s="22"/>
      <c r="Q452" s="6">
        <f t="shared" si="15"/>
        <v>5.5956999999999999</v>
      </c>
      <c r="R452" s="32"/>
    </row>
    <row r="453" spans="1:18" ht="21" x14ac:dyDescent="0.3">
      <c r="A453" s="38" t="s">
        <v>381</v>
      </c>
      <c r="B453" s="31" t="s">
        <v>2125</v>
      </c>
      <c r="C453" s="31">
        <v>0</v>
      </c>
      <c r="D453" s="31" t="s">
        <v>45</v>
      </c>
      <c r="E453" s="31" t="s">
        <v>74</v>
      </c>
      <c r="F453" s="26" t="s">
        <v>62</v>
      </c>
      <c r="G453" s="24">
        <v>0</v>
      </c>
      <c r="H453" s="24">
        <v>0</v>
      </c>
      <c r="I453" s="22"/>
      <c r="J453" s="22"/>
      <c r="K453" s="22"/>
      <c r="L453" s="22"/>
      <c r="M453" s="22"/>
      <c r="N453" s="22"/>
      <c r="O453" s="22"/>
      <c r="P453" s="22"/>
      <c r="Q453" s="6">
        <f t="shared" si="15"/>
        <v>0</v>
      </c>
      <c r="R453" s="31" t="s">
        <v>9034</v>
      </c>
    </row>
    <row r="454" spans="1:18" ht="52.5" x14ac:dyDescent="0.3">
      <c r="A454" s="39" t="s">
        <v>57</v>
      </c>
      <c r="B454" s="32"/>
      <c r="C454" s="32"/>
      <c r="D454" s="32" t="s">
        <v>45</v>
      </c>
      <c r="E454" s="32"/>
      <c r="F454" s="22" t="s">
        <v>3316</v>
      </c>
      <c r="G454" s="24">
        <v>5.5956999999999999</v>
      </c>
      <c r="H454" s="24">
        <v>0</v>
      </c>
      <c r="I454" s="22"/>
      <c r="J454" s="22"/>
      <c r="K454" s="22"/>
      <c r="L454" s="22"/>
      <c r="M454" s="22"/>
      <c r="N454" s="22"/>
      <c r="O454" s="22"/>
      <c r="P454" s="22"/>
      <c r="Q454" s="6">
        <f t="shared" si="15"/>
        <v>5.5956999999999999</v>
      </c>
      <c r="R454" s="32"/>
    </row>
    <row r="455" spans="1:18" ht="21" x14ac:dyDescent="0.3">
      <c r="A455" s="38" t="s">
        <v>382</v>
      </c>
      <c r="B455" s="31" t="s">
        <v>2126</v>
      </c>
      <c r="C455" s="31">
        <v>0</v>
      </c>
      <c r="D455" s="31" t="s">
        <v>45</v>
      </c>
      <c r="E455" s="31" t="s">
        <v>74</v>
      </c>
      <c r="F455" s="26" t="s">
        <v>62</v>
      </c>
      <c r="G455" s="24">
        <v>0</v>
      </c>
      <c r="H455" s="24">
        <v>0</v>
      </c>
      <c r="I455" s="22"/>
      <c r="J455" s="22"/>
      <c r="K455" s="22"/>
      <c r="L455" s="22"/>
      <c r="M455" s="22"/>
      <c r="N455" s="22"/>
      <c r="O455" s="22"/>
      <c r="P455" s="22"/>
      <c r="Q455" s="6">
        <f t="shared" si="15"/>
        <v>0</v>
      </c>
      <c r="R455" s="31" t="s">
        <v>9035</v>
      </c>
    </row>
    <row r="456" spans="1:18" ht="52.5" x14ac:dyDescent="0.3">
      <c r="A456" s="39" t="s">
        <v>57</v>
      </c>
      <c r="B456" s="32"/>
      <c r="C456" s="32"/>
      <c r="D456" s="32" t="s">
        <v>45</v>
      </c>
      <c r="E456" s="32"/>
      <c r="F456" s="22" t="s">
        <v>3316</v>
      </c>
      <c r="G456" s="24">
        <v>5.5956999999999999</v>
      </c>
      <c r="H456" s="24">
        <v>0</v>
      </c>
      <c r="I456" s="22"/>
      <c r="J456" s="22"/>
      <c r="K456" s="22"/>
      <c r="L456" s="22"/>
      <c r="M456" s="22"/>
      <c r="N456" s="22"/>
      <c r="O456" s="22"/>
      <c r="P456" s="22"/>
      <c r="Q456" s="6">
        <f t="shared" si="15"/>
        <v>5.5956999999999999</v>
      </c>
      <c r="R456" s="32"/>
    </row>
    <row r="457" spans="1:18" ht="21" x14ac:dyDescent="0.3">
      <c r="A457" s="38" t="s">
        <v>383</v>
      </c>
      <c r="B457" s="31" t="s">
        <v>6095</v>
      </c>
      <c r="C457" s="31">
        <v>0.04</v>
      </c>
      <c r="D457" s="31" t="s">
        <v>45</v>
      </c>
      <c r="E457" s="31" t="s">
        <v>78</v>
      </c>
      <c r="F457" s="26" t="s">
        <v>62</v>
      </c>
      <c r="G457" s="24">
        <v>343.35390000000001</v>
      </c>
      <c r="H457" s="24">
        <v>0</v>
      </c>
      <c r="I457" s="22"/>
      <c r="J457" s="22"/>
      <c r="K457" s="22"/>
      <c r="L457" s="22"/>
      <c r="M457" s="22"/>
      <c r="N457" s="22"/>
      <c r="O457" s="22"/>
      <c r="P457" s="22"/>
      <c r="Q457" s="6">
        <f t="shared" si="15"/>
        <v>343.35390000000001</v>
      </c>
      <c r="R457" s="31" t="s">
        <v>10304</v>
      </c>
    </row>
    <row r="458" spans="1:18" ht="52.5" x14ac:dyDescent="0.3">
      <c r="A458" s="39" t="s">
        <v>57</v>
      </c>
      <c r="B458" s="32"/>
      <c r="C458" s="32"/>
      <c r="D458" s="32" t="s">
        <v>45</v>
      </c>
      <c r="E458" s="32"/>
      <c r="F458" s="22" t="s">
        <v>3316</v>
      </c>
      <c r="G458" s="24">
        <v>13.982959999999999</v>
      </c>
      <c r="H458" s="24">
        <v>0</v>
      </c>
      <c r="I458" s="22"/>
      <c r="J458" s="22"/>
      <c r="K458" s="22"/>
      <c r="L458" s="22"/>
      <c r="M458" s="22"/>
      <c r="N458" s="22"/>
      <c r="O458" s="22"/>
      <c r="P458" s="22"/>
      <c r="Q458" s="6">
        <f t="shared" si="15"/>
        <v>13.982959999999999</v>
      </c>
      <c r="R458" s="32"/>
    </row>
    <row r="459" spans="1:18" ht="21" x14ac:dyDescent="0.3">
      <c r="A459" s="38" t="s">
        <v>384</v>
      </c>
      <c r="B459" s="31" t="s">
        <v>6096</v>
      </c>
      <c r="C459" s="31">
        <v>1.4999999999999999E-2</v>
      </c>
      <c r="D459" s="31" t="s">
        <v>45</v>
      </c>
      <c r="E459" s="31" t="s">
        <v>78</v>
      </c>
      <c r="F459" s="26" t="s">
        <v>62</v>
      </c>
      <c r="G459" s="24">
        <v>139.19571999999999</v>
      </c>
      <c r="H459" s="24">
        <v>0</v>
      </c>
      <c r="I459" s="22"/>
      <c r="J459" s="22"/>
      <c r="K459" s="22"/>
      <c r="L459" s="22"/>
      <c r="M459" s="22"/>
      <c r="N459" s="22"/>
      <c r="O459" s="22"/>
      <c r="P459" s="22"/>
      <c r="Q459" s="6">
        <f t="shared" si="15"/>
        <v>139.19571999999999</v>
      </c>
      <c r="R459" s="31" t="s">
        <v>10305</v>
      </c>
    </row>
    <row r="460" spans="1:18" ht="52.5" x14ac:dyDescent="0.3">
      <c r="A460" s="39" t="s">
        <v>57</v>
      </c>
      <c r="B460" s="32"/>
      <c r="C460" s="32"/>
      <c r="D460" s="32" t="s">
        <v>45</v>
      </c>
      <c r="E460" s="32"/>
      <c r="F460" s="22" t="s">
        <v>3316</v>
      </c>
      <c r="G460" s="24">
        <v>13.982959999999999</v>
      </c>
      <c r="H460" s="24">
        <v>0</v>
      </c>
      <c r="I460" s="22"/>
      <c r="J460" s="22"/>
      <c r="K460" s="22"/>
      <c r="L460" s="22"/>
      <c r="M460" s="22"/>
      <c r="N460" s="22"/>
      <c r="O460" s="22"/>
      <c r="P460" s="22"/>
      <c r="Q460" s="6">
        <f t="shared" si="15"/>
        <v>13.982959999999999</v>
      </c>
      <c r="R460" s="32"/>
    </row>
    <row r="461" spans="1:18" ht="21" x14ac:dyDescent="0.3">
      <c r="A461" s="38" t="s">
        <v>385</v>
      </c>
      <c r="B461" s="31" t="s">
        <v>2127</v>
      </c>
      <c r="C461" s="31">
        <v>0</v>
      </c>
      <c r="D461" s="31" t="s">
        <v>45</v>
      </c>
      <c r="E461" s="31" t="s">
        <v>78</v>
      </c>
      <c r="F461" s="26" t="s">
        <v>62</v>
      </c>
      <c r="G461" s="24">
        <v>0</v>
      </c>
      <c r="H461" s="24">
        <v>0</v>
      </c>
      <c r="I461" s="22"/>
      <c r="J461" s="22"/>
      <c r="K461" s="22"/>
      <c r="L461" s="22"/>
      <c r="M461" s="22"/>
      <c r="N461" s="22"/>
      <c r="O461" s="22"/>
      <c r="P461" s="22"/>
      <c r="Q461" s="6">
        <f t="shared" si="15"/>
        <v>0</v>
      </c>
      <c r="R461" s="31" t="s">
        <v>9036</v>
      </c>
    </row>
    <row r="462" spans="1:18" ht="52.5" x14ac:dyDescent="0.3">
      <c r="A462" s="39" t="s">
        <v>57</v>
      </c>
      <c r="B462" s="32"/>
      <c r="C462" s="32"/>
      <c r="D462" s="32" t="s">
        <v>45</v>
      </c>
      <c r="E462" s="32"/>
      <c r="F462" s="22" t="s">
        <v>3316</v>
      </c>
      <c r="G462" s="24">
        <v>5.5956999999999999</v>
      </c>
      <c r="H462" s="24">
        <v>0</v>
      </c>
      <c r="I462" s="22"/>
      <c r="J462" s="22"/>
      <c r="K462" s="22"/>
      <c r="L462" s="22"/>
      <c r="M462" s="22"/>
      <c r="N462" s="22"/>
      <c r="O462" s="22"/>
      <c r="P462" s="22"/>
      <c r="Q462" s="6">
        <f t="shared" si="15"/>
        <v>5.5956999999999999</v>
      </c>
      <c r="R462" s="32"/>
    </row>
    <row r="463" spans="1:18" ht="21" x14ac:dyDescent="0.3">
      <c r="A463" s="38" t="s">
        <v>386</v>
      </c>
      <c r="B463" s="31" t="s">
        <v>2128</v>
      </c>
      <c r="C463" s="31">
        <v>0</v>
      </c>
      <c r="D463" s="31" t="s">
        <v>45</v>
      </c>
      <c r="E463" s="31" t="s">
        <v>74</v>
      </c>
      <c r="F463" s="26" t="s">
        <v>62</v>
      </c>
      <c r="G463" s="24">
        <v>0</v>
      </c>
      <c r="H463" s="24">
        <v>0</v>
      </c>
      <c r="I463" s="22"/>
      <c r="J463" s="22"/>
      <c r="K463" s="22"/>
      <c r="L463" s="22"/>
      <c r="M463" s="22"/>
      <c r="N463" s="22"/>
      <c r="O463" s="22"/>
      <c r="P463" s="22"/>
      <c r="Q463" s="6">
        <f t="shared" si="15"/>
        <v>0</v>
      </c>
      <c r="R463" s="31" t="s">
        <v>9037</v>
      </c>
    </row>
    <row r="464" spans="1:18" ht="52.5" x14ac:dyDescent="0.3">
      <c r="A464" s="39" t="s">
        <v>57</v>
      </c>
      <c r="B464" s="32"/>
      <c r="C464" s="32"/>
      <c r="D464" s="32" t="s">
        <v>45</v>
      </c>
      <c r="E464" s="32"/>
      <c r="F464" s="22" t="s">
        <v>3316</v>
      </c>
      <c r="G464" s="24">
        <v>5.5956999999999999</v>
      </c>
      <c r="H464" s="24">
        <v>0</v>
      </c>
      <c r="I464" s="22"/>
      <c r="J464" s="22"/>
      <c r="K464" s="22"/>
      <c r="L464" s="22"/>
      <c r="M464" s="22"/>
      <c r="N464" s="22"/>
      <c r="O464" s="22"/>
      <c r="P464" s="22"/>
      <c r="Q464" s="6">
        <f t="shared" si="15"/>
        <v>5.5956999999999999</v>
      </c>
      <c r="R464" s="32"/>
    </row>
    <row r="465" spans="1:18" ht="21" x14ac:dyDescent="0.3">
      <c r="A465" s="38" t="s">
        <v>387</v>
      </c>
      <c r="B465" s="31" t="s">
        <v>2129</v>
      </c>
      <c r="C465" s="31">
        <v>0</v>
      </c>
      <c r="D465" s="31" t="s">
        <v>45</v>
      </c>
      <c r="E465" s="31" t="s">
        <v>74</v>
      </c>
      <c r="F465" s="26" t="s">
        <v>62</v>
      </c>
      <c r="G465" s="24">
        <v>0</v>
      </c>
      <c r="H465" s="24">
        <v>0</v>
      </c>
      <c r="I465" s="22"/>
      <c r="J465" s="22"/>
      <c r="K465" s="22"/>
      <c r="L465" s="22"/>
      <c r="M465" s="22"/>
      <c r="N465" s="22"/>
      <c r="O465" s="22"/>
      <c r="P465" s="22"/>
      <c r="Q465" s="6">
        <f t="shared" si="15"/>
        <v>0</v>
      </c>
      <c r="R465" s="31" t="s">
        <v>9038</v>
      </c>
    </row>
    <row r="466" spans="1:18" ht="52.5" x14ac:dyDescent="0.3">
      <c r="A466" s="39" t="s">
        <v>57</v>
      </c>
      <c r="B466" s="32"/>
      <c r="C466" s="32"/>
      <c r="D466" s="32" t="s">
        <v>45</v>
      </c>
      <c r="E466" s="32"/>
      <c r="F466" s="22" t="s">
        <v>3316</v>
      </c>
      <c r="G466" s="24">
        <v>5.5956999999999999</v>
      </c>
      <c r="H466" s="24">
        <v>0</v>
      </c>
      <c r="I466" s="22"/>
      <c r="J466" s="22"/>
      <c r="K466" s="22"/>
      <c r="L466" s="22"/>
      <c r="M466" s="22"/>
      <c r="N466" s="22"/>
      <c r="O466" s="22"/>
      <c r="P466" s="22"/>
      <c r="Q466" s="6">
        <f t="shared" si="15"/>
        <v>5.5956999999999999</v>
      </c>
      <c r="R466" s="32"/>
    </row>
    <row r="467" spans="1:18" ht="21" x14ac:dyDescent="0.3">
      <c r="A467" s="38" t="s">
        <v>388</v>
      </c>
      <c r="B467" s="31" t="s">
        <v>2130</v>
      </c>
      <c r="C467" s="31">
        <v>0</v>
      </c>
      <c r="D467" s="31" t="s">
        <v>45</v>
      </c>
      <c r="E467" s="31" t="s">
        <v>75</v>
      </c>
      <c r="F467" s="26" t="s">
        <v>62</v>
      </c>
      <c r="G467" s="24">
        <v>0</v>
      </c>
      <c r="H467" s="24">
        <v>0</v>
      </c>
      <c r="I467" s="22"/>
      <c r="J467" s="22"/>
      <c r="K467" s="22"/>
      <c r="L467" s="22"/>
      <c r="M467" s="22"/>
      <c r="N467" s="22"/>
      <c r="O467" s="22"/>
      <c r="P467" s="22"/>
      <c r="Q467" s="6">
        <f t="shared" si="15"/>
        <v>0</v>
      </c>
      <c r="R467" s="31" t="s">
        <v>9039</v>
      </c>
    </row>
    <row r="468" spans="1:18" ht="52.5" x14ac:dyDescent="0.3">
      <c r="A468" s="39" t="s">
        <v>57</v>
      </c>
      <c r="B468" s="32"/>
      <c r="C468" s="32"/>
      <c r="D468" s="32" t="s">
        <v>45</v>
      </c>
      <c r="E468" s="32"/>
      <c r="F468" s="22" t="s">
        <v>3316</v>
      </c>
      <c r="G468" s="24">
        <v>5.5956999999999999</v>
      </c>
      <c r="H468" s="24">
        <v>0</v>
      </c>
      <c r="I468" s="22"/>
      <c r="J468" s="22"/>
      <c r="K468" s="22"/>
      <c r="L468" s="22"/>
      <c r="M468" s="22"/>
      <c r="N468" s="22"/>
      <c r="O468" s="22"/>
      <c r="P468" s="22"/>
      <c r="Q468" s="6">
        <f t="shared" si="15"/>
        <v>5.5956999999999999</v>
      </c>
      <c r="R468" s="32"/>
    </row>
    <row r="469" spans="1:18" ht="21" x14ac:dyDescent="0.3">
      <c r="A469" s="38" t="s">
        <v>389</v>
      </c>
      <c r="B469" s="31" t="s">
        <v>2131</v>
      </c>
      <c r="C469" s="31">
        <v>0</v>
      </c>
      <c r="D469" s="31" t="s">
        <v>45</v>
      </c>
      <c r="E469" s="31" t="s">
        <v>75</v>
      </c>
      <c r="F469" s="26" t="s">
        <v>62</v>
      </c>
      <c r="G469" s="24">
        <v>0</v>
      </c>
      <c r="H469" s="24">
        <v>0</v>
      </c>
      <c r="I469" s="22"/>
      <c r="J469" s="22"/>
      <c r="K469" s="22"/>
      <c r="L469" s="22"/>
      <c r="M469" s="22"/>
      <c r="N469" s="22"/>
      <c r="O469" s="22"/>
      <c r="P469" s="22"/>
      <c r="Q469" s="6">
        <f t="shared" si="15"/>
        <v>0</v>
      </c>
      <c r="R469" s="31" t="s">
        <v>9040</v>
      </c>
    </row>
    <row r="470" spans="1:18" ht="52.5" x14ac:dyDescent="0.3">
      <c r="A470" s="39" t="s">
        <v>57</v>
      </c>
      <c r="B470" s="32"/>
      <c r="C470" s="32"/>
      <c r="D470" s="32" t="s">
        <v>45</v>
      </c>
      <c r="E470" s="32"/>
      <c r="F470" s="22" t="s">
        <v>3316</v>
      </c>
      <c r="G470" s="24">
        <v>5.5956999999999999</v>
      </c>
      <c r="H470" s="24">
        <v>0</v>
      </c>
      <c r="I470" s="22"/>
      <c r="J470" s="22"/>
      <c r="K470" s="22"/>
      <c r="L470" s="22"/>
      <c r="M470" s="22"/>
      <c r="N470" s="22"/>
      <c r="O470" s="22"/>
      <c r="P470" s="22"/>
      <c r="Q470" s="6">
        <f t="shared" si="15"/>
        <v>5.5956999999999999</v>
      </c>
      <c r="R470" s="32"/>
    </row>
    <row r="471" spans="1:18" ht="21" x14ac:dyDescent="0.3">
      <c r="A471" s="38" t="s">
        <v>390</v>
      </c>
      <c r="B471" s="31" t="s">
        <v>2132</v>
      </c>
      <c r="C471" s="31">
        <v>0</v>
      </c>
      <c r="D471" s="31" t="s">
        <v>45</v>
      </c>
      <c r="E471" s="31" t="s">
        <v>75</v>
      </c>
      <c r="F471" s="26" t="s">
        <v>62</v>
      </c>
      <c r="G471" s="24">
        <v>0</v>
      </c>
      <c r="H471" s="24">
        <v>0</v>
      </c>
      <c r="I471" s="22"/>
      <c r="J471" s="22"/>
      <c r="K471" s="22"/>
      <c r="L471" s="22"/>
      <c r="M471" s="22"/>
      <c r="N471" s="22"/>
      <c r="O471" s="22"/>
      <c r="P471" s="22"/>
      <c r="Q471" s="6">
        <f t="shared" si="15"/>
        <v>0</v>
      </c>
      <c r="R471" s="31" t="s">
        <v>9041</v>
      </c>
    </row>
    <row r="472" spans="1:18" ht="52.5" x14ac:dyDescent="0.3">
      <c r="A472" s="39" t="s">
        <v>57</v>
      </c>
      <c r="B472" s="32"/>
      <c r="C472" s="32"/>
      <c r="D472" s="32" t="s">
        <v>45</v>
      </c>
      <c r="E472" s="32"/>
      <c r="F472" s="22" t="s">
        <v>3316</v>
      </c>
      <c r="G472" s="24">
        <v>5.5956999999999999</v>
      </c>
      <c r="H472" s="24">
        <v>0</v>
      </c>
      <c r="I472" s="22"/>
      <c r="J472" s="22"/>
      <c r="K472" s="22"/>
      <c r="L472" s="22"/>
      <c r="M472" s="22"/>
      <c r="N472" s="22"/>
      <c r="O472" s="22"/>
      <c r="P472" s="22"/>
      <c r="Q472" s="6">
        <f t="shared" si="15"/>
        <v>5.5956999999999999</v>
      </c>
      <c r="R472" s="32"/>
    </row>
    <row r="473" spans="1:18" ht="21" x14ac:dyDescent="0.3">
      <c r="A473" s="38" t="s">
        <v>391</v>
      </c>
      <c r="B473" s="31" t="s">
        <v>2133</v>
      </c>
      <c r="C473" s="31">
        <v>0</v>
      </c>
      <c r="D473" s="31" t="s">
        <v>45</v>
      </c>
      <c r="E473" s="31" t="s">
        <v>75</v>
      </c>
      <c r="F473" s="26" t="s">
        <v>62</v>
      </c>
      <c r="G473" s="24">
        <v>0</v>
      </c>
      <c r="H473" s="24">
        <v>0</v>
      </c>
      <c r="I473" s="22"/>
      <c r="J473" s="22"/>
      <c r="K473" s="22"/>
      <c r="L473" s="22"/>
      <c r="M473" s="22"/>
      <c r="N473" s="22"/>
      <c r="O473" s="22"/>
      <c r="P473" s="22"/>
      <c r="Q473" s="6">
        <f t="shared" si="15"/>
        <v>0</v>
      </c>
      <c r="R473" s="31" t="s">
        <v>9042</v>
      </c>
    </row>
    <row r="474" spans="1:18" ht="52.5" x14ac:dyDescent="0.3">
      <c r="A474" s="39" t="s">
        <v>57</v>
      </c>
      <c r="B474" s="32"/>
      <c r="C474" s="32"/>
      <c r="D474" s="32" t="s">
        <v>45</v>
      </c>
      <c r="E474" s="32"/>
      <c r="F474" s="22" t="s">
        <v>3316</v>
      </c>
      <c r="G474" s="24">
        <v>5.5956999999999999</v>
      </c>
      <c r="H474" s="24">
        <v>0</v>
      </c>
      <c r="I474" s="22"/>
      <c r="J474" s="22"/>
      <c r="K474" s="22"/>
      <c r="L474" s="22"/>
      <c r="M474" s="22"/>
      <c r="N474" s="22"/>
      <c r="O474" s="22"/>
      <c r="P474" s="22"/>
      <c r="Q474" s="6">
        <f t="shared" si="15"/>
        <v>5.5956999999999999</v>
      </c>
      <c r="R474" s="32"/>
    </row>
    <row r="475" spans="1:18" ht="21" x14ac:dyDescent="0.3">
      <c r="A475" s="38" t="s">
        <v>392</v>
      </c>
      <c r="B475" s="31" t="s">
        <v>6097</v>
      </c>
      <c r="C475" s="31">
        <v>5.0000000000000001E-3</v>
      </c>
      <c r="D475" s="31" t="s">
        <v>45</v>
      </c>
      <c r="E475" s="31" t="s">
        <v>78</v>
      </c>
      <c r="F475" s="26" t="s">
        <v>62</v>
      </c>
      <c r="G475" s="24">
        <v>88.89555</v>
      </c>
      <c r="H475" s="24">
        <v>0</v>
      </c>
      <c r="I475" s="22"/>
      <c r="J475" s="22"/>
      <c r="K475" s="22"/>
      <c r="L475" s="22"/>
      <c r="M475" s="22"/>
      <c r="N475" s="22"/>
      <c r="O475" s="22"/>
      <c r="P475" s="22"/>
      <c r="Q475" s="6">
        <f t="shared" si="15"/>
        <v>88.89555</v>
      </c>
      <c r="R475" s="31" t="s">
        <v>10306</v>
      </c>
    </row>
    <row r="476" spans="1:18" ht="52.5" x14ac:dyDescent="0.3">
      <c r="A476" s="39" t="s">
        <v>57</v>
      </c>
      <c r="B476" s="32"/>
      <c r="C476" s="32"/>
      <c r="D476" s="32" t="s">
        <v>45</v>
      </c>
      <c r="E476" s="32"/>
      <c r="F476" s="22" t="s">
        <v>3316</v>
      </c>
      <c r="G476" s="24">
        <v>13.982959999999999</v>
      </c>
      <c r="H476" s="24">
        <v>0</v>
      </c>
      <c r="I476" s="22"/>
      <c r="J476" s="22"/>
      <c r="K476" s="22"/>
      <c r="L476" s="22"/>
      <c r="M476" s="22"/>
      <c r="N476" s="22"/>
      <c r="O476" s="22"/>
      <c r="P476" s="22"/>
      <c r="Q476" s="6">
        <f t="shared" si="15"/>
        <v>13.982959999999999</v>
      </c>
      <c r="R476" s="32"/>
    </row>
    <row r="477" spans="1:18" ht="21" x14ac:dyDescent="0.3">
      <c r="A477" s="38" t="s">
        <v>393</v>
      </c>
      <c r="B477" s="31" t="s">
        <v>6098</v>
      </c>
      <c r="C477" s="31">
        <v>0.02</v>
      </c>
      <c r="D477" s="31" t="s">
        <v>45</v>
      </c>
      <c r="E477" s="31" t="s">
        <v>80</v>
      </c>
      <c r="F477" s="26" t="s">
        <v>62</v>
      </c>
      <c r="G477" s="24">
        <v>164.3458</v>
      </c>
      <c r="H477" s="24">
        <v>0</v>
      </c>
      <c r="I477" s="22"/>
      <c r="J477" s="22"/>
      <c r="K477" s="22"/>
      <c r="L477" s="22"/>
      <c r="M477" s="22"/>
      <c r="N477" s="22"/>
      <c r="O477" s="22"/>
      <c r="P477" s="22"/>
      <c r="Q477" s="6">
        <f t="shared" si="15"/>
        <v>164.3458</v>
      </c>
      <c r="R477" s="31" t="s">
        <v>10307</v>
      </c>
    </row>
    <row r="478" spans="1:18" ht="52.5" x14ac:dyDescent="0.3">
      <c r="A478" s="39" t="s">
        <v>57</v>
      </c>
      <c r="B478" s="32"/>
      <c r="C478" s="32"/>
      <c r="D478" s="32" t="s">
        <v>45</v>
      </c>
      <c r="E478" s="32"/>
      <c r="F478" s="22" t="s">
        <v>3316</v>
      </c>
      <c r="G478" s="24">
        <v>13.982959999999999</v>
      </c>
      <c r="H478" s="24">
        <v>0</v>
      </c>
      <c r="I478" s="22"/>
      <c r="J478" s="22"/>
      <c r="K478" s="22"/>
      <c r="L478" s="22"/>
      <c r="M478" s="22"/>
      <c r="N478" s="22"/>
      <c r="O478" s="22"/>
      <c r="P478" s="22"/>
      <c r="Q478" s="6">
        <f t="shared" si="15"/>
        <v>13.982959999999999</v>
      </c>
      <c r="R478" s="32"/>
    </row>
    <row r="479" spans="1:18" ht="21" x14ac:dyDescent="0.3">
      <c r="A479" s="38" t="s">
        <v>394</v>
      </c>
      <c r="B479" s="31" t="s">
        <v>6099</v>
      </c>
      <c r="C479" s="31">
        <v>0.01</v>
      </c>
      <c r="D479" s="31" t="s">
        <v>45</v>
      </c>
      <c r="E479" s="31" t="s">
        <v>80</v>
      </c>
      <c r="F479" s="26" t="s">
        <v>62</v>
      </c>
      <c r="G479" s="24">
        <v>114.04563</v>
      </c>
      <c r="H479" s="24">
        <v>0</v>
      </c>
      <c r="I479" s="22"/>
      <c r="J479" s="22"/>
      <c r="K479" s="22"/>
      <c r="L479" s="22"/>
      <c r="M479" s="22"/>
      <c r="N479" s="22"/>
      <c r="O479" s="22"/>
      <c r="P479" s="22"/>
      <c r="Q479" s="6">
        <f t="shared" si="15"/>
        <v>114.04563</v>
      </c>
      <c r="R479" s="31" t="s">
        <v>10308</v>
      </c>
    </row>
    <row r="480" spans="1:18" ht="52.5" x14ac:dyDescent="0.3">
      <c r="A480" s="39" t="s">
        <v>57</v>
      </c>
      <c r="B480" s="32"/>
      <c r="C480" s="32"/>
      <c r="D480" s="32" t="s">
        <v>45</v>
      </c>
      <c r="E480" s="32"/>
      <c r="F480" s="22" t="s">
        <v>3316</v>
      </c>
      <c r="G480" s="24">
        <v>13.982959999999999</v>
      </c>
      <c r="H480" s="24">
        <v>0</v>
      </c>
      <c r="I480" s="22"/>
      <c r="J480" s="22"/>
      <c r="K480" s="22"/>
      <c r="L480" s="22"/>
      <c r="M480" s="22"/>
      <c r="N480" s="22"/>
      <c r="O480" s="22"/>
      <c r="P480" s="22"/>
      <c r="Q480" s="6">
        <f t="shared" si="15"/>
        <v>13.982959999999999</v>
      </c>
      <c r="R480" s="32"/>
    </row>
    <row r="481" spans="1:18" ht="21" x14ac:dyDescent="0.3">
      <c r="A481" s="38" t="s">
        <v>395</v>
      </c>
      <c r="B481" s="31" t="s">
        <v>2134</v>
      </c>
      <c r="C481" s="31">
        <v>0</v>
      </c>
      <c r="D481" s="31" t="s">
        <v>45</v>
      </c>
      <c r="E481" s="31" t="s">
        <v>75</v>
      </c>
      <c r="F481" s="26" t="s">
        <v>62</v>
      </c>
      <c r="G481" s="24">
        <v>0</v>
      </c>
      <c r="H481" s="24">
        <v>0</v>
      </c>
      <c r="I481" s="22"/>
      <c r="J481" s="22"/>
      <c r="K481" s="22"/>
      <c r="L481" s="22"/>
      <c r="M481" s="22"/>
      <c r="N481" s="22"/>
      <c r="O481" s="22"/>
      <c r="P481" s="22"/>
      <c r="Q481" s="6">
        <f t="shared" si="15"/>
        <v>0</v>
      </c>
      <c r="R481" s="31" t="s">
        <v>9043</v>
      </c>
    </row>
    <row r="482" spans="1:18" ht="52.5" x14ac:dyDescent="0.3">
      <c r="A482" s="39" t="s">
        <v>57</v>
      </c>
      <c r="B482" s="32"/>
      <c r="C482" s="32"/>
      <c r="D482" s="32" t="s">
        <v>45</v>
      </c>
      <c r="E482" s="32"/>
      <c r="F482" s="22" t="s">
        <v>3316</v>
      </c>
      <c r="G482" s="24">
        <v>5.5956999999999999</v>
      </c>
      <c r="H482" s="24">
        <v>0</v>
      </c>
      <c r="I482" s="22"/>
      <c r="J482" s="22"/>
      <c r="K482" s="22"/>
      <c r="L482" s="22"/>
      <c r="M482" s="22"/>
      <c r="N482" s="22"/>
      <c r="O482" s="22"/>
      <c r="P482" s="22"/>
      <c r="Q482" s="6">
        <f t="shared" si="15"/>
        <v>5.5956999999999999</v>
      </c>
      <c r="R482" s="32"/>
    </row>
    <row r="483" spans="1:18" ht="21" x14ac:dyDescent="0.3">
      <c r="A483" s="38" t="s">
        <v>396</v>
      </c>
      <c r="B483" s="31" t="s">
        <v>2135</v>
      </c>
      <c r="C483" s="31">
        <v>0</v>
      </c>
      <c r="D483" s="31" t="s">
        <v>45</v>
      </c>
      <c r="E483" s="31" t="s">
        <v>77</v>
      </c>
      <c r="F483" s="26" t="s">
        <v>62</v>
      </c>
      <c r="G483" s="24">
        <v>0</v>
      </c>
      <c r="H483" s="24">
        <v>0</v>
      </c>
      <c r="I483" s="22"/>
      <c r="J483" s="22"/>
      <c r="K483" s="22"/>
      <c r="L483" s="22"/>
      <c r="M483" s="22"/>
      <c r="N483" s="22"/>
      <c r="O483" s="22"/>
      <c r="P483" s="22"/>
      <c r="Q483" s="6">
        <f t="shared" si="15"/>
        <v>0</v>
      </c>
      <c r="R483" s="31" t="s">
        <v>9044</v>
      </c>
    </row>
    <row r="484" spans="1:18" ht="52.5" x14ac:dyDescent="0.3">
      <c r="A484" s="39" t="s">
        <v>57</v>
      </c>
      <c r="B484" s="32"/>
      <c r="C484" s="32"/>
      <c r="D484" s="32" t="s">
        <v>45</v>
      </c>
      <c r="E484" s="32"/>
      <c r="F484" s="22" t="s">
        <v>3316</v>
      </c>
      <c r="G484" s="24">
        <v>5.5956999999999999</v>
      </c>
      <c r="H484" s="24">
        <v>0</v>
      </c>
      <c r="I484" s="22"/>
      <c r="J484" s="22"/>
      <c r="K484" s="22"/>
      <c r="L484" s="22"/>
      <c r="M484" s="22"/>
      <c r="N484" s="22"/>
      <c r="O484" s="22"/>
      <c r="P484" s="22"/>
      <c r="Q484" s="6">
        <f t="shared" si="15"/>
        <v>5.5956999999999999</v>
      </c>
      <c r="R484" s="32"/>
    </row>
    <row r="485" spans="1:18" ht="21" x14ac:dyDescent="0.3">
      <c r="A485" s="38" t="s">
        <v>397</v>
      </c>
      <c r="B485" s="31" t="s">
        <v>2136</v>
      </c>
      <c r="C485" s="31">
        <v>0</v>
      </c>
      <c r="D485" s="31" t="s">
        <v>45</v>
      </c>
      <c r="E485" s="31" t="s">
        <v>76</v>
      </c>
      <c r="F485" s="26" t="s">
        <v>62</v>
      </c>
      <c r="G485" s="24">
        <v>0</v>
      </c>
      <c r="H485" s="24">
        <v>0</v>
      </c>
      <c r="I485" s="22"/>
      <c r="J485" s="22"/>
      <c r="K485" s="22"/>
      <c r="L485" s="22"/>
      <c r="M485" s="22"/>
      <c r="N485" s="22"/>
      <c r="O485" s="22"/>
      <c r="P485" s="22"/>
      <c r="Q485" s="6">
        <f t="shared" si="15"/>
        <v>0</v>
      </c>
      <c r="R485" s="31" t="s">
        <v>9045</v>
      </c>
    </row>
    <row r="486" spans="1:18" ht="52.5" x14ac:dyDescent="0.3">
      <c r="A486" s="39" t="s">
        <v>57</v>
      </c>
      <c r="B486" s="32"/>
      <c r="C486" s="32"/>
      <c r="D486" s="32" t="s">
        <v>45</v>
      </c>
      <c r="E486" s="32"/>
      <c r="F486" s="22" t="s">
        <v>3316</v>
      </c>
      <c r="G486" s="24">
        <v>5.5956999999999999</v>
      </c>
      <c r="H486" s="24">
        <v>0</v>
      </c>
      <c r="I486" s="22"/>
      <c r="J486" s="22"/>
      <c r="K486" s="22"/>
      <c r="L486" s="22"/>
      <c r="M486" s="22"/>
      <c r="N486" s="22"/>
      <c r="O486" s="22"/>
      <c r="P486" s="22"/>
      <c r="Q486" s="6">
        <f t="shared" si="15"/>
        <v>5.5956999999999999</v>
      </c>
      <c r="R486" s="32"/>
    </row>
    <row r="487" spans="1:18" ht="21" x14ac:dyDescent="0.3">
      <c r="A487" s="38" t="s">
        <v>398</v>
      </c>
      <c r="B487" s="31" t="s">
        <v>2137</v>
      </c>
      <c r="C487" s="31">
        <v>0</v>
      </c>
      <c r="D487" s="31" t="s">
        <v>45</v>
      </c>
      <c r="E487" s="31" t="s">
        <v>76</v>
      </c>
      <c r="F487" s="26" t="s">
        <v>62</v>
      </c>
      <c r="G487" s="24">
        <v>0</v>
      </c>
      <c r="H487" s="24">
        <v>0</v>
      </c>
      <c r="I487" s="22"/>
      <c r="J487" s="22"/>
      <c r="K487" s="22"/>
      <c r="L487" s="22"/>
      <c r="M487" s="22"/>
      <c r="N487" s="22"/>
      <c r="O487" s="22"/>
      <c r="P487" s="22"/>
      <c r="Q487" s="6">
        <f t="shared" si="15"/>
        <v>0</v>
      </c>
      <c r="R487" s="31" t="s">
        <v>9046</v>
      </c>
    </row>
    <row r="488" spans="1:18" ht="52.5" x14ac:dyDescent="0.3">
      <c r="A488" s="39" t="s">
        <v>57</v>
      </c>
      <c r="B488" s="32"/>
      <c r="C488" s="32"/>
      <c r="D488" s="32" t="s">
        <v>45</v>
      </c>
      <c r="E488" s="32"/>
      <c r="F488" s="22" t="s">
        <v>3316</v>
      </c>
      <c r="G488" s="24">
        <v>5.5956999999999999</v>
      </c>
      <c r="H488" s="24">
        <v>0</v>
      </c>
      <c r="I488" s="22"/>
      <c r="J488" s="22"/>
      <c r="K488" s="22"/>
      <c r="L488" s="22"/>
      <c r="M488" s="22"/>
      <c r="N488" s="22"/>
      <c r="O488" s="22"/>
      <c r="P488" s="22"/>
      <c r="Q488" s="6">
        <f t="shared" si="15"/>
        <v>5.5956999999999999</v>
      </c>
      <c r="R488" s="32"/>
    </row>
    <row r="489" spans="1:18" ht="21" x14ac:dyDescent="0.3">
      <c r="A489" s="38" t="s">
        <v>399</v>
      </c>
      <c r="B489" s="31" t="s">
        <v>2138</v>
      </c>
      <c r="C489" s="31">
        <v>0</v>
      </c>
      <c r="D489" s="31" t="s">
        <v>45</v>
      </c>
      <c r="E489" s="31" t="s">
        <v>84</v>
      </c>
      <c r="F489" s="26" t="s">
        <v>62</v>
      </c>
      <c r="G489" s="24">
        <v>0</v>
      </c>
      <c r="H489" s="24">
        <v>0</v>
      </c>
      <c r="I489" s="22"/>
      <c r="J489" s="22"/>
      <c r="K489" s="22"/>
      <c r="L489" s="22"/>
      <c r="M489" s="22"/>
      <c r="N489" s="22"/>
      <c r="O489" s="22"/>
      <c r="P489" s="22"/>
      <c r="Q489" s="6">
        <f t="shared" si="15"/>
        <v>0</v>
      </c>
      <c r="R489" s="31" t="s">
        <v>9047</v>
      </c>
    </row>
    <row r="490" spans="1:18" ht="52.5" x14ac:dyDescent="0.3">
      <c r="A490" s="39" t="s">
        <v>57</v>
      </c>
      <c r="B490" s="32"/>
      <c r="C490" s="32"/>
      <c r="D490" s="32" t="s">
        <v>45</v>
      </c>
      <c r="E490" s="32"/>
      <c r="F490" s="22" t="s">
        <v>3316</v>
      </c>
      <c r="G490" s="24">
        <v>5.5956999999999999</v>
      </c>
      <c r="H490" s="24">
        <v>0</v>
      </c>
      <c r="I490" s="22"/>
      <c r="J490" s="22"/>
      <c r="K490" s="22"/>
      <c r="L490" s="22"/>
      <c r="M490" s="22"/>
      <c r="N490" s="22"/>
      <c r="O490" s="22"/>
      <c r="P490" s="22"/>
      <c r="Q490" s="6">
        <f t="shared" si="15"/>
        <v>5.5956999999999999</v>
      </c>
      <c r="R490" s="32"/>
    </row>
    <row r="491" spans="1:18" ht="21" x14ac:dyDescent="0.3">
      <c r="A491" s="38" t="s">
        <v>400</v>
      </c>
      <c r="B491" s="31" t="s">
        <v>6100</v>
      </c>
      <c r="C491" s="31">
        <v>7.4999999999999997E-2</v>
      </c>
      <c r="D491" s="31" t="s">
        <v>45</v>
      </c>
      <c r="E491" s="31" t="s">
        <v>78</v>
      </c>
      <c r="F491" s="26" t="s">
        <v>62</v>
      </c>
      <c r="G491" s="24">
        <v>519.40449999999998</v>
      </c>
      <c r="H491" s="24">
        <v>0</v>
      </c>
      <c r="I491" s="22"/>
      <c r="J491" s="22"/>
      <c r="K491" s="22"/>
      <c r="L491" s="22"/>
      <c r="M491" s="22"/>
      <c r="N491" s="22"/>
      <c r="O491" s="22"/>
      <c r="P491" s="22"/>
      <c r="Q491" s="6">
        <f t="shared" si="15"/>
        <v>519.40449999999998</v>
      </c>
      <c r="R491" s="31" t="s">
        <v>10309</v>
      </c>
    </row>
    <row r="492" spans="1:18" ht="52.5" x14ac:dyDescent="0.3">
      <c r="A492" s="39" t="s">
        <v>57</v>
      </c>
      <c r="B492" s="32"/>
      <c r="C492" s="32"/>
      <c r="D492" s="32" t="s">
        <v>45</v>
      </c>
      <c r="E492" s="32"/>
      <c r="F492" s="22" t="s">
        <v>3316</v>
      </c>
      <c r="G492" s="24">
        <v>13.982959999999999</v>
      </c>
      <c r="H492" s="24">
        <v>0</v>
      </c>
      <c r="I492" s="22"/>
      <c r="J492" s="22"/>
      <c r="K492" s="22"/>
      <c r="L492" s="22"/>
      <c r="M492" s="22"/>
      <c r="N492" s="22"/>
      <c r="O492" s="22"/>
      <c r="P492" s="22"/>
      <c r="Q492" s="6">
        <f t="shared" si="15"/>
        <v>13.982959999999999</v>
      </c>
      <c r="R492" s="32"/>
    </row>
    <row r="493" spans="1:18" ht="21" x14ac:dyDescent="0.3">
      <c r="A493" s="38" t="s">
        <v>401</v>
      </c>
      <c r="B493" s="31" t="s">
        <v>2139</v>
      </c>
      <c r="C493" s="31">
        <v>0</v>
      </c>
      <c r="D493" s="31" t="s">
        <v>45</v>
      </c>
      <c r="E493" s="31" t="s">
        <v>77</v>
      </c>
      <c r="F493" s="26" t="s">
        <v>62</v>
      </c>
      <c r="G493" s="24">
        <v>0</v>
      </c>
      <c r="H493" s="24">
        <v>0</v>
      </c>
      <c r="I493" s="22"/>
      <c r="J493" s="22"/>
      <c r="K493" s="22"/>
      <c r="L493" s="22"/>
      <c r="M493" s="22"/>
      <c r="N493" s="22"/>
      <c r="O493" s="22"/>
      <c r="P493" s="22"/>
      <c r="Q493" s="6">
        <f t="shared" si="15"/>
        <v>0</v>
      </c>
      <c r="R493" s="31" t="s">
        <v>9048</v>
      </c>
    </row>
    <row r="494" spans="1:18" ht="52.5" x14ac:dyDescent="0.3">
      <c r="A494" s="39" t="s">
        <v>57</v>
      </c>
      <c r="B494" s="32"/>
      <c r="C494" s="32"/>
      <c r="D494" s="32" t="s">
        <v>45</v>
      </c>
      <c r="E494" s="32"/>
      <c r="F494" s="22" t="s">
        <v>3316</v>
      </c>
      <c r="G494" s="24">
        <v>5.5956999999999999</v>
      </c>
      <c r="H494" s="24">
        <v>0</v>
      </c>
      <c r="I494" s="22"/>
      <c r="J494" s="22"/>
      <c r="K494" s="22"/>
      <c r="L494" s="22"/>
      <c r="M494" s="22"/>
      <c r="N494" s="22"/>
      <c r="O494" s="22"/>
      <c r="P494" s="22"/>
      <c r="Q494" s="6">
        <f t="shared" si="15"/>
        <v>5.5956999999999999</v>
      </c>
      <c r="R494" s="32"/>
    </row>
    <row r="495" spans="1:18" ht="21" x14ac:dyDescent="0.3">
      <c r="A495" s="38" t="s">
        <v>402</v>
      </c>
      <c r="B495" s="31" t="s">
        <v>2140</v>
      </c>
      <c r="C495" s="31">
        <v>0</v>
      </c>
      <c r="D495" s="31" t="s">
        <v>45</v>
      </c>
      <c r="E495" s="31" t="s">
        <v>77</v>
      </c>
      <c r="F495" s="26" t="s">
        <v>62</v>
      </c>
      <c r="G495" s="24">
        <v>0</v>
      </c>
      <c r="H495" s="24">
        <v>0</v>
      </c>
      <c r="I495" s="22"/>
      <c r="J495" s="22"/>
      <c r="K495" s="22"/>
      <c r="L495" s="22"/>
      <c r="M495" s="22"/>
      <c r="N495" s="22"/>
      <c r="O495" s="22"/>
      <c r="P495" s="22"/>
      <c r="Q495" s="6">
        <f t="shared" si="15"/>
        <v>0</v>
      </c>
      <c r="R495" s="31" t="s">
        <v>9049</v>
      </c>
    </row>
    <row r="496" spans="1:18" ht="52.5" x14ac:dyDescent="0.3">
      <c r="A496" s="39" t="s">
        <v>57</v>
      </c>
      <c r="B496" s="32"/>
      <c r="C496" s="32"/>
      <c r="D496" s="32" t="s">
        <v>45</v>
      </c>
      <c r="E496" s="32"/>
      <c r="F496" s="22" t="s">
        <v>3316</v>
      </c>
      <c r="G496" s="24">
        <v>5.5956999999999999</v>
      </c>
      <c r="H496" s="24">
        <v>0</v>
      </c>
      <c r="I496" s="22"/>
      <c r="J496" s="22"/>
      <c r="K496" s="22"/>
      <c r="L496" s="22"/>
      <c r="M496" s="22"/>
      <c r="N496" s="22"/>
      <c r="O496" s="22"/>
      <c r="P496" s="22"/>
      <c r="Q496" s="6">
        <f t="shared" si="15"/>
        <v>5.5956999999999999</v>
      </c>
      <c r="R496" s="32"/>
    </row>
    <row r="497" spans="1:18" ht="21" x14ac:dyDescent="0.3">
      <c r="A497" s="38" t="s">
        <v>403</v>
      </c>
      <c r="B497" s="31" t="s">
        <v>2141</v>
      </c>
      <c r="C497" s="31">
        <v>0</v>
      </c>
      <c r="D497" s="31" t="s">
        <v>45</v>
      </c>
      <c r="E497" s="31" t="s">
        <v>77</v>
      </c>
      <c r="F497" s="26" t="s">
        <v>62</v>
      </c>
      <c r="G497" s="24">
        <v>0</v>
      </c>
      <c r="H497" s="24">
        <v>0</v>
      </c>
      <c r="I497" s="22"/>
      <c r="J497" s="22"/>
      <c r="K497" s="22"/>
      <c r="L497" s="22"/>
      <c r="M497" s="22"/>
      <c r="N497" s="22"/>
      <c r="O497" s="22"/>
      <c r="P497" s="22"/>
      <c r="Q497" s="6">
        <f t="shared" si="15"/>
        <v>0</v>
      </c>
      <c r="R497" s="31" t="s">
        <v>9050</v>
      </c>
    </row>
    <row r="498" spans="1:18" ht="52.5" x14ac:dyDescent="0.3">
      <c r="A498" s="39" t="s">
        <v>57</v>
      </c>
      <c r="B498" s="32"/>
      <c r="C498" s="32"/>
      <c r="D498" s="32" t="s">
        <v>45</v>
      </c>
      <c r="E498" s="32"/>
      <c r="F498" s="22" t="s">
        <v>3316</v>
      </c>
      <c r="G498" s="24">
        <v>5.5956999999999999</v>
      </c>
      <c r="H498" s="24">
        <v>0</v>
      </c>
      <c r="I498" s="22"/>
      <c r="J498" s="22"/>
      <c r="K498" s="22"/>
      <c r="L498" s="22"/>
      <c r="M498" s="22"/>
      <c r="N498" s="22"/>
      <c r="O498" s="22"/>
      <c r="P498" s="22"/>
      <c r="Q498" s="6">
        <f t="shared" si="15"/>
        <v>5.5956999999999999</v>
      </c>
      <c r="R498" s="32"/>
    </row>
    <row r="499" spans="1:18" ht="21" x14ac:dyDescent="0.3">
      <c r="A499" s="38" t="s">
        <v>404</v>
      </c>
      <c r="B499" s="31" t="s">
        <v>6101</v>
      </c>
      <c r="C499" s="31">
        <v>0.02</v>
      </c>
      <c r="D499" s="31" t="s">
        <v>45</v>
      </c>
      <c r="E499" s="31" t="s">
        <v>76</v>
      </c>
      <c r="F499" s="26" t="s">
        <v>62</v>
      </c>
      <c r="G499" s="24">
        <v>164.3458</v>
      </c>
      <c r="H499" s="24">
        <v>0</v>
      </c>
      <c r="I499" s="22"/>
      <c r="J499" s="22"/>
      <c r="K499" s="22"/>
      <c r="L499" s="22"/>
      <c r="M499" s="22"/>
      <c r="N499" s="22"/>
      <c r="O499" s="22"/>
      <c r="P499" s="22"/>
      <c r="Q499" s="6">
        <f t="shared" si="15"/>
        <v>164.3458</v>
      </c>
      <c r="R499" s="31" t="s">
        <v>10310</v>
      </c>
    </row>
    <row r="500" spans="1:18" ht="52.5" x14ac:dyDescent="0.3">
      <c r="A500" s="39" t="s">
        <v>57</v>
      </c>
      <c r="B500" s="32"/>
      <c r="C500" s="32"/>
      <c r="D500" s="32" t="s">
        <v>45</v>
      </c>
      <c r="E500" s="32"/>
      <c r="F500" s="22" t="s">
        <v>3316</v>
      </c>
      <c r="G500" s="24">
        <v>13.982959999999999</v>
      </c>
      <c r="H500" s="24">
        <v>0</v>
      </c>
      <c r="I500" s="22"/>
      <c r="J500" s="22"/>
      <c r="K500" s="22"/>
      <c r="L500" s="22"/>
      <c r="M500" s="22"/>
      <c r="N500" s="22"/>
      <c r="O500" s="22"/>
      <c r="P500" s="22"/>
      <c r="Q500" s="6">
        <f t="shared" si="15"/>
        <v>13.982959999999999</v>
      </c>
      <c r="R500" s="32"/>
    </row>
    <row r="501" spans="1:18" ht="21" x14ac:dyDescent="0.3">
      <c r="A501" s="38" t="s">
        <v>405</v>
      </c>
      <c r="B501" s="31" t="s">
        <v>6102</v>
      </c>
      <c r="C501" s="31">
        <v>2.1999999999999999E-2</v>
      </c>
      <c r="D501" s="31" t="s">
        <v>45</v>
      </c>
      <c r="E501" s="31" t="s">
        <v>76</v>
      </c>
      <c r="F501" s="26" t="s">
        <v>62</v>
      </c>
      <c r="G501" s="24">
        <v>174.40583999999998</v>
      </c>
      <c r="H501" s="24">
        <v>0</v>
      </c>
      <c r="I501" s="22"/>
      <c r="J501" s="22"/>
      <c r="K501" s="22"/>
      <c r="L501" s="22"/>
      <c r="M501" s="22"/>
      <c r="N501" s="22"/>
      <c r="O501" s="22"/>
      <c r="P501" s="22"/>
      <c r="Q501" s="6">
        <f t="shared" si="15"/>
        <v>174.40583999999998</v>
      </c>
      <c r="R501" s="31" t="s">
        <v>10311</v>
      </c>
    </row>
    <row r="502" spans="1:18" ht="52.5" x14ac:dyDescent="0.3">
      <c r="A502" s="39" t="s">
        <v>57</v>
      </c>
      <c r="B502" s="32"/>
      <c r="C502" s="32"/>
      <c r="D502" s="32" t="s">
        <v>45</v>
      </c>
      <c r="E502" s="32"/>
      <c r="F502" s="22" t="s">
        <v>3316</v>
      </c>
      <c r="G502" s="24">
        <v>13.982959999999999</v>
      </c>
      <c r="H502" s="24">
        <v>0</v>
      </c>
      <c r="I502" s="22"/>
      <c r="J502" s="22"/>
      <c r="K502" s="22"/>
      <c r="L502" s="22"/>
      <c r="M502" s="22"/>
      <c r="N502" s="22"/>
      <c r="O502" s="22"/>
      <c r="P502" s="22"/>
      <c r="Q502" s="6">
        <f t="shared" si="15"/>
        <v>13.982959999999999</v>
      </c>
      <c r="R502" s="32"/>
    </row>
    <row r="503" spans="1:18" ht="21" x14ac:dyDescent="0.3">
      <c r="A503" s="38" t="s">
        <v>406</v>
      </c>
      <c r="B503" s="31" t="s">
        <v>6103</v>
      </c>
      <c r="C503" s="31">
        <v>2.3E-2</v>
      </c>
      <c r="D503" s="31" t="s">
        <v>45</v>
      </c>
      <c r="E503" s="31" t="s">
        <v>76</v>
      </c>
      <c r="F503" s="26" t="s">
        <v>62</v>
      </c>
      <c r="G503" s="24">
        <v>179.43585999999999</v>
      </c>
      <c r="H503" s="24">
        <v>0</v>
      </c>
      <c r="I503" s="22"/>
      <c r="J503" s="22"/>
      <c r="K503" s="22"/>
      <c r="L503" s="22"/>
      <c r="M503" s="22"/>
      <c r="N503" s="22"/>
      <c r="O503" s="22"/>
      <c r="P503" s="22"/>
      <c r="Q503" s="6">
        <f t="shared" si="15"/>
        <v>179.43585999999999</v>
      </c>
      <c r="R503" s="31" t="s">
        <v>10312</v>
      </c>
    </row>
    <row r="504" spans="1:18" ht="52.5" x14ac:dyDescent="0.3">
      <c r="A504" s="39" t="s">
        <v>57</v>
      </c>
      <c r="B504" s="32"/>
      <c r="C504" s="32"/>
      <c r="D504" s="32" t="s">
        <v>45</v>
      </c>
      <c r="E504" s="32"/>
      <c r="F504" s="22" t="s">
        <v>3316</v>
      </c>
      <c r="G504" s="24">
        <v>13.982959999999999</v>
      </c>
      <c r="H504" s="24">
        <v>0</v>
      </c>
      <c r="I504" s="22"/>
      <c r="J504" s="22"/>
      <c r="K504" s="22"/>
      <c r="L504" s="22"/>
      <c r="M504" s="22"/>
      <c r="N504" s="22"/>
      <c r="O504" s="22"/>
      <c r="P504" s="22"/>
      <c r="Q504" s="6">
        <f t="shared" si="15"/>
        <v>13.982959999999999</v>
      </c>
      <c r="R504" s="32"/>
    </row>
    <row r="505" spans="1:18" ht="21" x14ac:dyDescent="0.3">
      <c r="A505" s="38" t="s">
        <v>407</v>
      </c>
      <c r="B505" s="31" t="s">
        <v>6104</v>
      </c>
      <c r="C505" s="31">
        <v>0.121</v>
      </c>
      <c r="D505" s="31" t="s">
        <v>45</v>
      </c>
      <c r="E505" s="31" t="s">
        <v>80</v>
      </c>
      <c r="F505" s="26" t="s">
        <v>62</v>
      </c>
      <c r="G505" s="24">
        <v>811.78125999999997</v>
      </c>
      <c r="H505" s="24">
        <v>0</v>
      </c>
      <c r="I505" s="22"/>
      <c r="J505" s="22"/>
      <c r="K505" s="22"/>
      <c r="L505" s="22"/>
      <c r="M505" s="22"/>
      <c r="N505" s="22"/>
      <c r="O505" s="22"/>
      <c r="P505" s="22"/>
      <c r="Q505" s="6">
        <f t="shared" ref="Q505:Q568" si="16">SUM(G505:P505)</f>
        <v>811.78125999999997</v>
      </c>
      <c r="R505" s="31" t="s">
        <v>10313</v>
      </c>
    </row>
    <row r="506" spans="1:18" ht="52.5" x14ac:dyDescent="0.3">
      <c r="A506" s="39" t="s">
        <v>57</v>
      </c>
      <c r="B506" s="32"/>
      <c r="C506" s="32"/>
      <c r="D506" s="32" t="s">
        <v>45</v>
      </c>
      <c r="E506" s="32"/>
      <c r="F506" s="22" t="s">
        <v>3316</v>
      </c>
      <c r="G506" s="24">
        <v>13.982959999999999</v>
      </c>
      <c r="H506" s="24">
        <v>0</v>
      </c>
      <c r="I506" s="22"/>
      <c r="J506" s="22"/>
      <c r="K506" s="22"/>
      <c r="L506" s="22"/>
      <c r="M506" s="22"/>
      <c r="N506" s="22"/>
      <c r="O506" s="22"/>
      <c r="P506" s="22"/>
      <c r="Q506" s="6">
        <f t="shared" si="16"/>
        <v>13.982959999999999</v>
      </c>
      <c r="R506" s="32"/>
    </row>
    <row r="507" spans="1:18" ht="21" x14ac:dyDescent="0.3">
      <c r="A507" s="38" t="s">
        <v>408</v>
      </c>
      <c r="B507" s="31" t="s">
        <v>2142</v>
      </c>
      <c r="C507" s="31">
        <v>0</v>
      </c>
      <c r="D507" s="31" t="s">
        <v>45</v>
      </c>
      <c r="E507" s="31" t="s">
        <v>77</v>
      </c>
      <c r="F507" s="26" t="s">
        <v>62</v>
      </c>
      <c r="G507" s="24">
        <v>0</v>
      </c>
      <c r="H507" s="24">
        <v>0</v>
      </c>
      <c r="I507" s="22"/>
      <c r="J507" s="22"/>
      <c r="K507" s="22"/>
      <c r="L507" s="22"/>
      <c r="M507" s="22"/>
      <c r="N507" s="22"/>
      <c r="O507" s="22"/>
      <c r="P507" s="22"/>
      <c r="Q507" s="6">
        <f t="shared" si="16"/>
        <v>0</v>
      </c>
      <c r="R507" s="31" t="s">
        <v>9051</v>
      </c>
    </row>
    <row r="508" spans="1:18" ht="52.5" x14ac:dyDescent="0.3">
      <c r="A508" s="39" t="s">
        <v>57</v>
      </c>
      <c r="B508" s="32"/>
      <c r="C508" s="32"/>
      <c r="D508" s="32" t="s">
        <v>45</v>
      </c>
      <c r="E508" s="32"/>
      <c r="F508" s="22" t="s">
        <v>3316</v>
      </c>
      <c r="G508" s="24">
        <v>5.5956999999999999</v>
      </c>
      <c r="H508" s="24">
        <v>0</v>
      </c>
      <c r="I508" s="22"/>
      <c r="J508" s="22"/>
      <c r="K508" s="22"/>
      <c r="L508" s="22"/>
      <c r="M508" s="22"/>
      <c r="N508" s="22"/>
      <c r="O508" s="22"/>
      <c r="P508" s="22"/>
      <c r="Q508" s="6">
        <f t="shared" si="16"/>
        <v>5.5956999999999999</v>
      </c>
      <c r="R508" s="32"/>
    </row>
    <row r="509" spans="1:18" ht="21" x14ac:dyDescent="0.3">
      <c r="A509" s="38" t="s">
        <v>409</v>
      </c>
      <c r="B509" s="31" t="s">
        <v>2143</v>
      </c>
      <c r="C509" s="31">
        <v>0</v>
      </c>
      <c r="D509" s="31" t="s">
        <v>45</v>
      </c>
      <c r="E509" s="31" t="s">
        <v>74</v>
      </c>
      <c r="F509" s="26" t="s">
        <v>62</v>
      </c>
      <c r="G509" s="24">
        <v>0</v>
      </c>
      <c r="H509" s="24">
        <v>0</v>
      </c>
      <c r="I509" s="22"/>
      <c r="J509" s="22"/>
      <c r="K509" s="22"/>
      <c r="L509" s="22"/>
      <c r="M509" s="22"/>
      <c r="N509" s="22"/>
      <c r="O509" s="22"/>
      <c r="P509" s="22"/>
      <c r="Q509" s="6">
        <f t="shared" si="16"/>
        <v>0</v>
      </c>
      <c r="R509" s="31" t="s">
        <v>9052</v>
      </c>
    </row>
    <row r="510" spans="1:18" ht="52.5" x14ac:dyDescent="0.3">
      <c r="A510" s="39" t="s">
        <v>57</v>
      </c>
      <c r="B510" s="32"/>
      <c r="C510" s="32"/>
      <c r="D510" s="32" t="s">
        <v>45</v>
      </c>
      <c r="E510" s="32"/>
      <c r="F510" s="22" t="s">
        <v>3316</v>
      </c>
      <c r="G510" s="24">
        <v>5.5956999999999999</v>
      </c>
      <c r="H510" s="24">
        <v>0</v>
      </c>
      <c r="I510" s="22"/>
      <c r="J510" s="22"/>
      <c r="K510" s="22"/>
      <c r="L510" s="22"/>
      <c r="M510" s="22"/>
      <c r="N510" s="22"/>
      <c r="O510" s="22"/>
      <c r="P510" s="22"/>
      <c r="Q510" s="6">
        <f t="shared" si="16"/>
        <v>5.5956999999999999</v>
      </c>
      <c r="R510" s="32"/>
    </row>
    <row r="511" spans="1:18" ht="21" x14ac:dyDescent="0.3">
      <c r="A511" s="38" t="s">
        <v>410</v>
      </c>
      <c r="B511" s="31" t="s">
        <v>6105</v>
      </c>
      <c r="C511" s="31">
        <v>1.4999999999999999E-2</v>
      </c>
      <c r="D511" s="31" t="s">
        <v>45</v>
      </c>
      <c r="E511" s="31" t="s">
        <v>80</v>
      </c>
      <c r="F511" s="26" t="s">
        <v>62</v>
      </c>
      <c r="G511" s="24">
        <v>139.19571999999999</v>
      </c>
      <c r="H511" s="24">
        <v>0</v>
      </c>
      <c r="I511" s="22"/>
      <c r="J511" s="22"/>
      <c r="K511" s="22"/>
      <c r="L511" s="22"/>
      <c r="M511" s="22"/>
      <c r="N511" s="22"/>
      <c r="O511" s="22"/>
      <c r="P511" s="22"/>
      <c r="Q511" s="6">
        <f t="shared" si="16"/>
        <v>139.19571999999999</v>
      </c>
      <c r="R511" s="31" t="s">
        <v>10314</v>
      </c>
    </row>
    <row r="512" spans="1:18" ht="52.5" x14ac:dyDescent="0.3">
      <c r="A512" s="39" t="s">
        <v>57</v>
      </c>
      <c r="B512" s="32"/>
      <c r="C512" s="32"/>
      <c r="D512" s="32" t="s">
        <v>45</v>
      </c>
      <c r="E512" s="32"/>
      <c r="F512" s="22" t="s">
        <v>3316</v>
      </c>
      <c r="G512" s="24">
        <v>13.982959999999999</v>
      </c>
      <c r="H512" s="24">
        <v>0</v>
      </c>
      <c r="I512" s="22"/>
      <c r="J512" s="22"/>
      <c r="K512" s="22"/>
      <c r="L512" s="22"/>
      <c r="M512" s="22"/>
      <c r="N512" s="22"/>
      <c r="O512" s="22"/>
      <c r="P512" s="22"/>
      <c r="Q512" s="6">
        <f t="shared" si="16"/>
        <v>13.982959999999999</v>
      </c>
      <c r="R512" s="32"/>
    </row>
    <row r="513" spans="1:18" ht="21" x14ac:dyDescent="0.3">
      <c r="A513" s="38" t="s">
        <v>411</v>
      </c>
      <c r="B513" s="31" t="s">
        <v>6106</v>
      </c>
      <c r="C513" s="31">
        <v>1.4999999999999999E-2</v>
      </c>
      <c r="D513" s="31" t="s">
        <v>45</v>
      </c>
      <c r="E513" s="31" t="s">
        <v>76</v>
      </c>
      <c r="F513" s="26" t="s">
        <v>62</v>
      </c>
      <c r="G513" s="24">
        <v>139.19571999999999</v>
      </c>
      <c r="H513" s="24">
        <v>0</v>
      </c>
      <c r="I513" s="22"/>
      <c r="J513" s="22"/>
      <c r="K513" s="22"/>
      <c r="L513" s="22"/>
      <c r="M513" s="22"/>
      <c r="N513" s="22"/>
      <c r="O513" s="22"/>
      <c r="P513" s="22"/>
      <c r="Q513" s="6">
        <f t="shared" si="16"/>
        <v>139.19571999999999</v>
      </c>
      <c r="R513" s="31" t="s">
        <v>10315</v>
      </c>
    </row>
    <row r="514" spans="1:18" ht="52.5" x14ac:dyDescent="0.3">
      <c r="A514" s="39" t="s">
        <v>57</v>
      </c>
      <c r="B514" s="32"/>
      <c r="C514" s="32"/>
      <c r="D514" s="32" t="s">
        <v>45</v>
      </c>
      <c r="E514" s="32"/>
      <c r="F514" s="22" t="s">
        <v>3316</v>
      </c>
      <c r="G514" s="24">
        <v>13.982959999999999</v>
      </c>
      <c r="H514" s="24">
        <v>0</v>
      </c>
      <c r="I514" s="22"/>
      <c r="J514" s="22"/>
      <c r="K514" s="22"/>
      <c r="L514" s="22"/>
      <c r="M514" s="22"/>
      <c r="N514" s="22"/>
      <c r="O514" s="22"/>
      <c r="P514" s="22"/>
      <c r="Q514" s="6">
        <f t="shared" si="16"/>
        <v>13.982959999999999</v>
      </c>
      <c r="R514" s="32"/>
    </row>
    <row r="515" spans="1:18" ht="21" x14ac:dyDescent="0.3">
      <c r="A515" s="38" t="s">
        <v>412</v>
      </c>
      <c r="B515" s="31" t="s">
        <v>6107</v>
      </c>
      <c r="C515" s="31">
        <v>0.03</v>
      </c>
      <c r="D515" s="31" t="s">
        <v>45</v>
      </c>
      <c r="E515" s="31" t="s">
        <v>76</v>
      </c>
      <c r="F515" s="26" t="s">
        <v>62</v>
      </c>
      <c r="G515" s="24">
        <v>214.64597999999998</v>
      </c>
      <c r="H515" s="24">
        <v>0</v>
      </c>
      <c r="I515" s="22"/>
      <c r="J515" s="22"/>
      <c r="K515" s="22"/>
      <c r="L515" s="22"/>
      <c r="M515" s="22"/>
      <c r="N515" s="22"/>
      <c r="O515" s="22"/>
      <c r="P515" s="22"/>
      <c r="Q515" s="6">
        <f t="shared" si="16"/>
        <v>214.64597999999998</v>
      </c>
      <c r="R515" s="31" t="s">
        <v>10316</v>
      </c>
    </row>
    <row r="516" spans="1:18" ht="52.5" x14ac:dyDescent="0.3">
      <c r="A516" s="39" t="s">
        <v>57</v>
      </c>
      <c r="B516" s="32"/>
      <c r="C516" s="32"/>
      <c r="D516" s="32" t="s">
        <v>45</v>
      </c>
      <c r="E516" s="32"/>
      <c r="F516" s="22" t="s">
        <v>3316</v>
      </c>
      <c r="G516" s="24">
        <v>13.982959999999999</v>
      </c>
      <c r="H516" s="24">
        <v>0</v>
      </c>
      <c r="I516" s="22"/>
      <c r="J516" s="22"/>
      <c r="K516" s="22"/>
      <c r="L516" s="22"/>
      <c r="M516" s="22"/>
      <c r="N516" s="22"/>
      <c r="O516" s="22"/>
      <c r="P516" s="22"/>
      <c r="Q516" s="6">
        <f t="shared" si="16"/>
        <v>13.982959999999999</v>
      </c>
      <c r="R516" s="32"/>
    </row>
    <row r="517" spans="1:18" ht="21" x14ac:dyDescent="0.3">
      <c r="A517" s="38" t="s">
        <v>413</v>
      </c>
      <c r="B517" s="31" t="s">
        <v>6108</v>
      </c>
      <c r="C517" s="31">
        <v>0.505</v>
      </c>
      <c r="D517" s="31" t="s">
        <v>45</v>
      </c>
      <c r="E517" s="31" t="s">
        <v>81</v>
      </c>
      <c r="F517" s="26" t="s">
        <v>62</v>
      </c>
      <c r="G517" s="24">
        <v>2936.4967799999999</v>
      </c>
      <c r="H517" s="24">
        <v>0</v>
      </c>
      <c r="I517" s="22"/>
      <c r="J517" s="22"/>
      <c r="K517" s="22"/>
      <c r="L517" s="22"/>
      <c r="M517" s="22"/>
      <c r="N517" s="22"/>
      <c r="O517" s="22"/>
      <c r="P517" s="22"/>
      <c r="Q517" s="6">
        <f t="shared" si="16"/>
        <v>2936.4967799999999</v>
      </c>
      <c r="R517" s="31" t="s">
        <v>10317</v>
      </c>
    </row>
    <row r="518" spans="1:18" ht="52.5" x14ac:dyDescent="0.3">
      <c r="A518" s="39" t="s">
        <v>57</v>
      </c>
      <c r="B518" s="32"/>
      <c r="C518" s="32"/>
      <c r="D518" s="32" t="s">
        <v>45</v>
      </c>
      <c r="E518" s="32"/>
      <c r="F518" s="22" t="s">
        <v>3316</v>
      </c>
      <c r="G518" s="24">
        <v>13.982959999999999</v>
      </c>
      <c r="H518" s="24">
        <v>0</v>
      </c>
      <c r="I518" s="22"/>
      <c r="J518" s="22"/>
      <c r="K518" s="22"/>
      <c r="L518" s="22"/>
      <c r="M518" s="22"/>
      <c r="N518" s="22"/>
      <c r="O518" s="22"/>
      <c r="P518" s="22"/>
      <c r="Q518" s="6">
        <f t="shared" si="16"/>
        <v>13.982959999999999</v>
      </c>
      <c r="R518" s="32"/>
    </row>
    <row r="519" spans="1:18" ht="21" x14ac:dyDescent="0.3">
      <c r="A519" s="38" t="s">
        <v>414</v>
      </c>
      <c r="B519" s="31" t="s">
        <v>6109</v>
      </c>
      <c r="C519" s="31">
        <v>0.03</v>
      </c>
      <c r="D519" s="31" t="s">
        <v>45</v>
      </c>
      <c r="E519" s="31" t="s">
        <v>80</v>
      </c>
      <c r="F519" s="26" t="s">
        <v>62</v>
      </c>
      <c r="G519" s="24">
        <v>214.64597999999998</v>
      </c>
      <c r="H519" s="24">
        <v>0</v>
      </c>
      <c r="I519" s="22"/>
      <c r="J519" s="22"/>
      <c r="K519" s="22"/>
      <c r="L519" s="22"/>
      <c r="M519" s="22"/>
      <c r="N519" s="22"/>
      <c r="O519" s="22"/>
      <c r="P519" s="22"/>
      <c r="Q519" s="6">
        <f t="shared" si="16"/>
        <v>214.64597999999998</v>
      </c>
      <c r="R519" s="31" t="s">
        <v>10318</v>
      </c>
    </row>
    <row r="520" spans="1:18" ht="52.5" x14ac:dyDescent="0.3">
      <c r="A520" s="39" t="s">
        <v>57</v>
      </c>
      <c r="B520" s="32"/>
      <c r="C520" s="32"/>
      <c r="D520" s="32" t="s">
        <v>45</v>
      </c>
      <c r="E520" s="32"/>
      <c r="F520" s="22" t="s">
        <v>3316</v>
      </c>
      <c r="G520" s="24">
        <v>13.982959999999999</v>
      </c>
      <c r="H520" s="24">
        <v>0</v>
      </c>
      <c r="I520" s="22"/>
      <c r="J520" s="22"/>
      <c r="K520" s="22"/>
      <c r="L520" s="22"/>
      <c r="M520" s="22"/>
      <c r="N520" s="22"/>
      <c r="O520" s="22"/>
      <c r="P520" s="22"/>
      <c r="Q520" s="6">
        <f t="shared" si="16"/>
        <v>13.982959999999999</v>
      </c>
      <c r="R520" s="32"/>
    </row>
    <row r="521" spans="1:18" ht="21" x14ac:dyDescent="0.3">
      <c r="A521" s="38" t="s">
        <v>415</v>
      </c>
      <c r="B521" s="31" t="s">
        <v>2144</v>
      </c>
      <c r="C521" s="31">
        <v>0</v>
      </c>
      <c r="D521" s="31" t="s">
        <v>45</v>
      </c>
      <c r="E521" s="31" t="s">
        <v>75</v>
      </c>
      <c r="F521" s="26" t="s">
        <v>62</v>
      </c>
      <c r="G521" s="24">
        <v>0</v>
      </c>
      <c r="H521" s="24">
        <v>0</v>
      </c>
      <c r="I521" s="22"/>
      <c r="J521" s="22"/>
      <c r="K521" s="22"/>
      <c r="L521" s="22"/>
      <c r="M521" s="22"/>
      <c r="N521" s="22"/>
      <c r="O521" s="22"/>
      <c r="P521" s="22"/>
      <c r="Q521" s="6">
        <f t="shared" si="16"/>
        <v>0</v>
      </c>
      <c r="R521" s="31" t="s">
        <v>9053</v>
      </c>
    </row>
    <row r="522" spans="1:18" ht="52.5" x14ac:dyDescent="0.3">
      <c r="A522" s="39" t="s">
        <v>57</v>
      </c>
      <c r="B522" s="32"/>
      <c r="C522" s="32"/>
      <c r="D522" s="32" t="s">
        <v>45</v>
      </c>
      <c r="E522" s="32"/>
      <c r="F522" s="22" t="s">
        <v>3316</v>
      </c>
      <c r="G522" s="24">
        <v>5.5956999999999999</v>
      </c>
      <c r="H522" s="24">
        <v>0</v>
      </c>
      <c r="I522" s="22"/>
      <c r="J522" s="22"/>
      <c r="K522" s="22"/>
      <c r="L522" s="22"/>
      <c r="M522" s="22"/>
      <c r="N522" s="22"/>
      <c r="O522" s="22"/>
      <c r="P522" s="22"/>
      <c r="Q522" s="6">
        <f t="shared" si="16"/>
        <v>5.5956999999999999</v>
      </c>
      <c r="R522" s="32"/>
    </row>
    <row r="523" spans="1:18" ht="21" x14ac:dyDescent="0.3">
      <c r="A523" s="38" t="s">
        <v>416</v>
      </c>
      <c r="B523" s="31" t="s">
        <v>6110</v>
      </c>
      <c r="C523" s="31">
        <v>0.01</v>
      </c>
      <c r="D523" s="31" t="s">
        <v>45</v>
      </c>
      <c r="E523" s="31" t="s">
        <v>80</v>
      </c>
      <c r="F523" s="26" t="s">
        <v>62</v>
      </c>
      <c r="G523" s="24">
        <v>114.04563</v>
      </c>
      <c r="H523" s="24">
        <v>0</v>
      </c>
      <c r="I523" s="22"/>
      <c r="J523" s="22"/>
      <c r="K523" s="22"/>
      <c r="L523" s="22"/>
      <c r="M523" s="22"/>
      <c r="N523" s="22"/>
      <c r="O523" s="22"/>
      <c r="P523" s="22"/>
      <c r="Q523" s="6">
        <f t="shared" si="16"/>
        <v>114.04563</v>
      </c>
      <c r="R523" s="31" t="s">
        <v>10319</v>
      </c>
    </row>
    <row r="524" spans="1:18" ht="52.5" x14ac:dyDescent="0.3">
      <c r="A524" s="39" t="s">
        <v>57</v>
      </c>
      <c r="B524" s="32"/>
      <c r="C524" s="32"/>
      <c r="D524" s="32" t="s">
        <v>45</v>
      </c>
      <c r="E524" s="32"/>
      <c r="F524" s="22" t="s">
        <v>3316</v>
      </c>
      <c r="G524" s="24">
        <v>13.982959999999999</v>
      </c>
      <c r="H524" s="24">
        <v>0</v>
      </c>
      <c r="I524" s="22"/>
      <c r="J524" s="22"/>
      <c r="K524" s="22"/>
      <c r="L524" s="22"/>
      <c r="M524" s="22"/>
      <c r="N524" s="22"/>
      <c r="O524" s="22"/>
      <c r="P524" s="22"/>
      <c r="Q524" s="6">
        <f t="shared" si="16"/>
        <v>13.982959999999999</v>
      </c>
      <c r="R524" s="32"/>
    </row>
    <row r="525" spans="1:18" ht="21" x14ac:dyDescent="0.3">
      <c r="A525" s="38" t="s">
        <v>417</v>
      </c>
      <c r="B525" s="31" t="s">
        <v>6111</v>
      </c>
      <c r="C525" s="31">
        <v>1.4999999999999999E-2</v>
      </c>
      <c r="D525" s="31" t="s">
        <v>45</v>
      </c>
      <c r="E525" s="31" t="s">
        <v>80</v>
      </c>
      <c r="F525" s="26" t="s">
        <v>62</v>
      </c>
      <c r="G525" s="24">
        <v>139.19571999999999</v>
      </c>
      <c r="H525" s="24">
        <v>0</v>
      </c>
      <c r="I525" s="22"/>
      <c r="J525" s="22"/>
      <c r="K525" s="22"/>
      <c r="L525" s="22"/>
      <c r="M525" s="22"/>
      <c r="N525" s="22"/>
      <c r="O525" s="22"/>
      <c r="P525" s="22"/>
      <c r="Q525" s="6">
        <f t="shared" si="16"/>
        <v>139.19571999999999</v>
      </c>
      <c r="R525" s="31" t="s">
        <v>10320</v>
      </c>
    </row>
    <row r="526" spans="1:18" ht="52.5" x14ac:dyDescent="0.3">
      <c r="A526" s="39" t="s">
        <v>57</v>
      </c>
      <c r="B526" s="32"/>
      <c r="C526" s="32"/>
      <c r="D526" s="32" t="s">
        <v>45</v>
      </c>
      <c r="E526" s="32"/>
      <c r="F526" s="22" t="s">
        <v>3316</v>
      </c>
      <c r="G526" s="24">
        <v>13.982959999999999</v>
      </c>
      <c r="H526" s="24">
        <v>0</v>
      </c>
      <c r="I526" s="22"/>
      <c r="J526" s="22"/>
      <c r="K526" s="22"/>
      <c r="L526" s="22"/>
      <c r="M526" s="22"/>
      <c r="N526" s="22"/>
      <c r="O526" s="22"/>
      <c r="P526" s="22"/>
      <c r="Q526" s="6">
        <f t="shared" si="16"/>
        <v>13.982959999999999</v>
      </c>
      <c r="R526" s="32"/>
    </row>
    <row r="527" spans="1:18" ht="21" x14ac:dyDescent="0.3">
      <c r="A527" s="38" t="s">
        <v>418</v>
      </c>
      <c r="B527" s="31" t="s">
        <v>6112</v>
      </c>
      <c r="C527" s="31">
        <v>1.2E-2</v>
      </c>
      <c r="D527" s="31" t="s">
        <v>45</v>
      </c>
      <c r="E527" s="31" t="s">
        <v>80</v>
      </c>
      <c r="F527" s="26" t="s">
        <v>62</v>
      </c>
      <c r="G527" s="24">
        <v>124.10567</v>
      </c>
      <c r="H527" s="24">
        <v>0</v>
      </c>
      <c r="I527" s="22"/>
      <c r="J527" s="22"/>
      <c r="K527" s="22"/>
      <c r="L527" s="22"/>
      <c r="M527" s="22"/>
      <c r="N527" s="22"/>
      <c r="O527" s="22"/>
      <c r="P527" s="22"/>
      <c r="Q527" s="6">
        <f t="shared" si="16"/>
        <v>124.10567</v>
      </c>
      <c r="R527" s="31" t="s">
        <v>10321</v>
      </c>
    </row>
    <row r="528" spans="1:18" ht="52.5" x14ac:dyDescent="0.3">
      <c r="A528" s="39" t="s">
        <v>57</v>
      </c>
      <c r="B528" s="32"/>
      <c r="C528" s="32"/>
      <c r="D528" s="32" t="s">
        <v>45</v>
      </c>
      <c r="E528" s="32"/>
      <c r="F528" s="22" t="s">
        <v>3316</v>
      </c>
      <c r="G528" s="24">
        <v>13.982959999999999</v>
      </c>
      <c r="H528" s="24">
        <v>0</v>
      </c>
      <c r="I528" s="22"/>
      <c r="J528" s="22"/>
      <c r="K528" s="22"/>
      <c r="L528" s="22"/>
      <c r="M528" s="22"/>
      <c r="N528" s="22"/>
      <c r="O528" s="22"/>
      <c r="P528" s="22"/>
      <c r="Q528" s="6">
        <f t="shared" si="16"/>
        <v>13.982959999999999</v>
      </c>
      <c r="R528" s="32"/>
    </row>
    <row r="529" spans="1:18" ht="21" x14ac:dyDescent="0.3">
      <c r="A529" s="38" t="s">
        <v>419</v>
      </c>
      <c r="B529" s="31" t="s">
        <v>6113</v>
      </c>
      <c r="C529" s="31">
        <v>5.0000000000000001E-3</v>
      </c>
      <c r="D529" s="31" t="s">
        <v>45</v>
      </c>
      <c r="E529" s="31" t="s">
        <v>80</v>
      </c>
      <c r="F529" s="26" t="s">
        <v>62</v>
      </c>
      <c r="G529" s="24">
        <v>88.89555</v>
      </c>
      <c r="H529" s="24">
        <v>0</v>
      </c>
      <c r="I529" s="22"/>
      <c r="J529" s="22"/>
      <c r="K529" s="22"/>
      <c r="L529" s="22"/>
      <c r="M529" s="22"/>
      <c r="N529" s="22"/>
      <c r="O529" s="22"/>
      <c r="P529" s="22"/>
      <c r="Q529" s="6">
        <f t="shared" si="16"/>
        <v>88.89555</v>
      </c>
      <c r="R529" s="31" t="s">
        <v>10322</v>
      </c>
    </row>
    <row r="530" spans="1:18" ht="52.5" x14ac:dyDescent="0.3">
      <c r="A530" s="39" t="s">
        <v>57</v>
      </c>
      <c r="B530" s="32"/>
      <c r="C530" s="32"/>
      <c r="D530" s="32" t="s">
        <v>45</v>
      </c>
      <c r="E530" s="32"/>
      <c r="F530" s="22" t="s">
        <v>3316</v>
      </c>
      <c r="G530" s="24">
        <v>13.982959999999999</v>
      </c>
      <c r="H530" s="24">
        <v>0</v>
      </c>
      <c r="I530" s="22"/>
      <c r="J530" s="22"/>
      <c r="K530" s="22"/>
      <c r="L530" s="22"/>
      <c r="M530" s="22"/>
      <c r="N530" s="22"/>
      <c r="O530" s="22"/>
      <c r="P530" s="22"/>
      <c r="Q530" s="6">
        <f t="shared" si="16"/>
        <v>13.982959999999999</v>
      </c>
      <c r="R530" s="32"/>
    </row>
    <row r="531" spans="1:18" ht="21" x14ac:dyDescent="0.3">
      <c r="A531" s="38" t="s">
        <v>420</v>
      </c>
      <c r="B531" s="31" t="s">
        <v>6114</v>
      </c>
      <c r="C531" s="31">
        <v>1.4999999999999999E-2</v>
      </c>
      <c r="D531" s="31" t="s">
        <v>45</v>
      </c>
      <c r="E531" s="31" t="s">
        <v>76</v>
      </c>
      <c r="F531" s="26" t="s">
        <v>62</v>
      </c>
      <c r="G531" s="24">
        <v>139.19571999999999</v>
      </c>
      <c r="H531" s="24">
        <v>0</v>
      </c>
      <c r="I531" s="22"/>
      <c r="J531" s="22"/>
      <c r="K531" s="22"/>
      <c r="L531" s="22"/>
      <c r="M531" s="22"/>
      <c r="N531" s="22"/>
      <c r="O531" s="22"/>
      <c r="P531" s="22"/>
      <c r="Q531" s="6">
        <f t="shared" si="16"/>
        <v>139.19571999999999</v>
      </c>
      <c r="R531" s="31" t="s">
        <v>10323</v>
      </c>
    </row>
    <row r="532" spans="1:18" ht="52.5" x14ac:dyDescent="0.3">
      <c r="A532" s="39" t="s">
        <v>57</v>
      </c>
      <c r="B532" s="32"/>
      <c r="C532" s="32"/>
      <c r="D532" s="32" t="s">
        <v>45</v>
      </c>
      <c r="E532" s="32"/>
      <c r="F532" s="22" t="s">
        <v>3316</v>
      </c>
      <c r="G532" s="24">
        <v>13.982959999999999</v>
      </c>
      <c r="H532" s="24">
        <v>0</v>
      </c>
      <c r="I532" s="22"/>
      <c r="J532" s="22"/>
      <c r="K532" s="22"/>
      <c r="L532" s="22"/>
      <c r="M532" s="22"/>
      <c r="N532" s="22"/>
      <c r="O532" s="22"/>
      <c r="P532" s="22"/>
      <c r="Q532" s="6">
        <f t="shared" si="16"/>
        <v>13.982959999999999</v>
      </c>
      <c r="R532" s="32"/>
    </row>
    <row r="533" spans="1:18" ht="21" x14ac:dyDescent="0.3">
      <c r="A533" s="38" t="s">
        <v>421</v>
      </c>
      <c r="B533" s="31" t="s">
        <v>6115</v>
      </c>
      <c r="C533" s="31">
        <v>0.01</v>
      </c>
      <c r="D533" s="31" t="s">
        <v>45</v>
      </c>
      <c r="E533" s="31" t="s">
        <v>76</v>
      </c>
      <c r="F533" s="26" t="s">
        <v>62</v>
      </c>
      <c r="G533" s="24">
        <v>114.04563</v>
      </c>
      <c r="H533" s="24">
        <v>0</v>
      </c>
      <c r="I533" s="22"/>
      <c r="J533" s="22"/>
      <c r="K533" s="22"/>
      <c r="L533" s="22"/>
      <c r="M533" s="22"/>
      <c r="N533" s="22"/>
      <c r="O533" s="22"/>
      <c r="P533" s="22"/>
      <c r="Q533" s="6">
        <f t="shared" si="16"/>
        <v>114.04563</v>
      </c>
      <c r="R533" s="31" t="s">
        <v>10324</v>
      </c>
    </row>
    <row r="534" spans="1:18" ht="52.5" x14ac:dyDescent="0.3">
      <c r="A534" s="39" t="s">
        <v>57</v>
      </c>
      <c r="B534" s="32"/>
      <c r="C534" s="32"/>
      <c r="D534" s="32" t="s">
        <v>45</v>
      </c>
      <c r="E534" s="32"/>
      <c r="F534" s="22" t="s">
        <v>3316</v>
      </c>
      <c r="G534" s="24">
        <v>13.982959999999999</v>
      </c>
      <c r="H534" s="24">
        <v>0</v>
      </c>
      <c r="I534" s="22"/>
      <c r="J534" s="22"/>
      <c r="K534" s="22"/>
      <c r="L534" s="22"/>
      <c r="M534" s="22"/>
      <c r="N534" s="22"/>
      <c r="O534" s="22"/>
      <c r="P534" s="22"/>
      <c r="Q534" s="6">
        <f t="shared" si="16"/>
        <v>13.982959999999999</v>
      </c>
      <c r="R534" s="32"/>
    </row>
    <row r="535" spans="1:18" ht="21" x14ac:dyDescent="0.3">
      <c r="A535" s="38" t="s">
        <v>422</v>
      </c>
      <c r="B535" s="31" t="s">
        <v>6116</v>
      </c>
      <c r="C535" s="31">
        <v>0.01</v>
      </c>
      <c r="D535" s="31" t="s">
        <v>45</v>
      </c>
      <c r="E535" s="31" t="s">
        <v>76</v>
      </c>
      <c r="F535" s="26" t="s">
        <v>62</v>
      </c>
      <c r="G535" s="24">
        <v>114.04563</v>
      </c>
      <c r="H535" s="24">
        <v>0</v>
      </c>
      <c r="I535" s="22"/>
      <c r="J535" s="22"/>
      <c r="K535" s="22"/>
      <c r="L535" s="22"/>
      <c r="M535" s="22"/>
      <c r="N535" s="22"/>
      <c r="O535" s="22"/>
      <c r="P535" s="22"/>
      <c r="Q535" s="6">
        <f t="shared" si="16"/>
        <v>114.04563</v>
      </c>
      <c r="R535" s="31" t="s">
        <v>10325</v>
      </c>
    </row>
    <row r="536" spans="1:18" ht="52.5" x14ac:dyDescent="0.3">
      <c r="A536" s="39" t="s">
        <v>57</v>
      </c>
      <c r="B536" s="32"/>
      <c r="C536" s="32"/>
      <c r="D536" s="32" t="s">
        <v>45</v>
      </c>
      <c r="E536" s="32"/>
      <c r="F536" s="22" t="s">
        <v>3316</v>
      </c>
      <c r="G536" s="24">
        <v>13.982959999999999</v>
      </c>
      <c r="H536" s="24">
        <v>0</v>
      </c>
      <c r="I536" s="22"/>
      <c r="J536" s="22"/>
      <c r="K536" s="22"/>
      <c r="L536" s="22"/>
      <c r="M536" s="22"/>
      <c r="N536" s="22"/>
      <c r="O536" s="22"/>
      <c r="P536" s="22"/>
      <c r="Q536" s="6">
        <f t="shared" si="16"/>
        <v>13.982959999999999</v>
      </c>
      <c r="R536" s="32"/>
    </row>
    <row r="537" spans="1:18" ht="21" x14ac:dyDescent="0.3">
      <c r="A537" s="38" t="s">
        <v>423</v>
      </c>
      <c r="B537" s="31" t="s">
        <v>6117</v>
      </c>
      <c r="C537" s="31">
        <v>1.2E-2</v>
      </c>
      <c r="D537" s="31" t="s">
        <v>45</v>
      </c>
      <c r="E537" s="31" t="s">
        <v>80</v>
      </c>
      <c r="F537" s="26" t="s">
        <v>62</v>
      </c>
      <c r="G537" s="24">
        <v>124.10567</v>
      </c>
      <c r="H537" s="24">
        <v>0</v>
      </c>
      <c r="I537" s="22"/>
      <c r="J537" s="22"/>
      <c r="K537" s="22"/>
      <c r="L537" s="22"/>
      <c r="M537" s="22"/>
      <c r="N537" s="22"/>
      <c r="O537" s="22"/>
      <c r="P537" s="22"/>
      <c r="Q537" s="6">
        <f t="shared" si="16"/>
        <v>124.10567</v>
      </c>
      <c r="R537" s="31" t="s">
        <v>10326</v>
      </c>
    </row>
    <row r="538" spans="1:18" ht="52.5" x14ac:dyDescent="0.3">
      <c r="A538" s="39" t="s">
        <v>57</v>
      </c>
      <c r="B538" s="32"/>
      <c r="C538" s="32"/>
      <c r="D538" s="32" t="s">
        <v>45</v>
      </c>
      <c r="E538" s="32"/>
      <c r="F538" s="22" t="s">
        <v>3316</v>
      </c>
      <c r="G538" s="24">
        <v>13.982959999999999</v>
      </c>
      <c r="H538" s="24">
        <v>0</v>
      </c>
      <c r="I538" s="22"/>
      <c r="J538" s="22"/>
      <c r="K538" s="22"/>
      <c r="L538" s="22"/>
      <c r="M538" s="22"/>
      <c r="N538" s="22"/>
      <c r="O538" s="22"/>
      <c r="P538" s="22"/>
      <c r="Q538" s="6">
        <f t="shared" si="16"/>
        <v>13.982959999999999</v>
      </c>
      <c r="R538" s="32"/>
    </row>
    <row r="539" spans="1:18" ht="21" x14ac:dyDescent="0.3">
      <c r="A539" s="38" t="s">
        <v>424</v>
      </c>
      <c r="B539" s="31" t="s">
        <v>6118</v>
      </c>
      <c r="C539" s="31">
        <v>1.2E-2</v>
      </c>
      <c r="D539" s="31" t="s">
        <v>45</v>
      </c>
      <c r="E539" s="31" t="s">
        <v>76</v>
      </c>
      <c r="F539" s="26" t="s">
        <v>62</v>
      </c>
      <c r="G539" s="24">
        <v>124.10567</v>
      </c>
      <c r="H539" s="24">
        <v>0</v>
      </c>
      <c r="I539" s="22"/>
      <c r="J539" s="22"/>
      <c r="K539" s="22"/>
      <c r="L539" s="22"/>
      <c r="M539" s="22"/>
      <c r="N539" s="22"/>
      <c r="O539" s="22"/>
      <c r="P539" s="22"/>
      <c r="Q539" s="6">
        <f t="shared" si="16"/>
        <v>124.10567</v>
      </c>
      <c r="R539" s="31" t="s">
        <v>10327</v>
      </c>
    </row>
    <row r="540" spans="1:18" ht="52.5" x14ac:dyDescent="0.3">
      <c r="A540" s="39" t="s">
        <v>57</v>
      </c>
      <c r="B540" s="32"/>
      <c r="C540" s="32"/>
      <c r="D540" s="32" t="s">
        <v>45</v>
      </c>
      <c r="E540" s="32"/>
      <c r="F540" s="22" t="s">
        <v>3316</v>
      </c>
      <c r="G540" s="24">
        <v>13.982959999999999</v>
      </c>
      <c r="H540" s="24">
        <v>0</v>
      </c>
      <c r="I540" s="22"/>
      <c r="J540" s="22"/>
      <c r="K540" s="22"/>
      <c r="L540" s="22"/>
      <c r="M540" s="22"/>
      <c r="N540" s="22"/>
      <c r="O540" s="22"/>
      <c r="P540" s="22"/>
      <c r="Q540" s="6">
        <f t="shared" si="16"/>
        <v>13.982959999999999</v>
      </c>
      <c r="R540" s="32"/>
    </row>
    <row r="541" spans="1:18" ht="21" x14ac:dyDescent="0.3">
      <c r="A541" s="38" t="s">
        <v>425</v>
      </c>
      <c r="B541" s="31" t="s">
        <v>6119</v>
      </c>
      <c r="C541" s="31">
        <v>1.4999999999999999E-2</v>
      </c>
      <c r="D541" s="31" t="s">
        <v>45</v>
      </c>
      <c r="E541" s="31" t="s">
        <v>76</v>
      </c>
      <c r="F541" s="26" t="s">
        <v>62</v>
      </c>
      <c r="G541" s="24">
        <v>139.19571999999999</v>
      </c>
      <c r="H541" s="24">
        <v>0</v>
      </c>
      <c r="I541" s="22"/>
      <c r="J541" s="22"/>
      <c r="K541" s="22"/>
      <c r="L541" s="22"/>
      <c r="M541" s="22"/>
      <c r="N541" s="22"/>
      <c r="O541" s="22"/>
      <c r="P541" s="22"/>
      <c r="Q541" s="6">
        <f t="shared" si="16"/>
        <v>139.19571999999999</v>
      </c>
      <c r="R541" s="31" t="s">
        <v>10328</v>
      </c>
    </row>
    <row r="542" spans="1:18" ht="52.5" x14ac:dyDescent="0.3">
      <c r="A542" s="39" t="s">
        <v>57</v>
      </c>
      <c r="B542" s="32"/>
      <c r="C542" s="32"/>
      <c r="D542" s="32" t="s">
        <v>45</v>
      </c>
      <c r="E542" s="32"/>
      <c r="F542" s="22" t="s">
        <v>3316</v>
      </c>
      <c r="G542" s="24">
        <v>13.982959999999999</v>
      </c>
      <c r="H542" s="24">
        <v>0</v>
      </c>
      <c r="I542" s="22"/>
      <c r="J542" s="22"/>
      <c r="K542" s="22"/>
      <c r="L542" s="22"/>
      <c r="M542" s="22"/>
      <c r="N542" s="22"/>
      <c r="O542" s="22"/>
      <c r="P542" s="22"/>
      <c r="Q542" s="6">
        <f t="shared" si="16"/>
        <v>13.982959999999999</v>
      </c>
      <c r="R542" s="32"/>
    </row>
    <row r="543" spans="1:18" ht="21" x14ac:dyDescent="0.3">
      <c r="A543" s="38" t="s">
        <v>426</v>
      </c>
      <c r="B543" s="31" t="s">
        <v>6120</v>
      </c>
      <c r="C543" s="31">
        <v>1.4999999999999999E-2</v>
      </c>
      <c r="D543" s="31" t="s">
        <v>45</v>
      </c>
      <c r="E543" s="31" t="s">
        <v>76</v>
      </c>
      <c r="F543" s="26" t="s">
        <v>62</v>
      </c>
      <c r="G543" s="24">
        <v>139.19571999999999</v>
      </c>
      <c r="H543" s="24">
        <v>0</v>
      </c>
      <c r="I543" s="22"/>
      <c r="J543" s="22"/>
      <c r="K543" s="22"/>
      <c r="L543" s="22"/>
      <c r="M543" s="22"/>
      <c r="N543" s="22"/>
      <c r="O543" s="22"/>
      <c r="P543" s="22"/>
      <c r="Q543" s="6">
        <f t="shared" si="16"/>
        <v>139.19571999999999</v>
      </c>
      <c r="R543" s="31" t="s">
        <v>10329</v>
      </c>
    </row>
    <row r="544" spans="1:18" ht="52.5" x14ac:dyDescent="0.3">
      <c r="A544" s="39" t="s">
        <v>57</v>
      </c>
      <c r="B544" s="32"/>
      <c r="C544" s="32"/>
      <c r="D544" s="32" t="s">
        <v>45</v>
      </c>
      <c r="E544" s="32"/>
      <c r="F544" s="22" t="s">
        <v>3316</v>
      </c>
      <c r="G544" s="24">
        <v>13.982959999999999</v>
      </c>
      <c r="H544" s="24">
        <v>0</v>
      </c>
      <c r="I544" s="22"/>
      <c r="J544" s="22"/>
      <c r="K544" s="22"/>
      <c r="L544" s="22"/>
      <c r="M544" s="22"/>
      <c r="N544" s="22"/>
      <c r="O544" s="22"/>
      <c r="P544" s="22"/>
      <c r="Q544" s="6">
        <f t="shared" si="16"/>
        <v>13.982959999999999</v>
      </c>
      <c r="R544" s="32"/>
    </row>
    <row r="545" spans="1:18" ht="21" x14ac:dyDescent="0.3">
      <c r="A545" s="38" t="s">
        <v>427</v>
      </c>
      <c r="B545" s="31" t="s">
        <v>6121</v>
      </c>
      <c r="C545" s="31">
        <v>1.4999999999999999E-2</v>
      </c>
      <c r="D545" s="31" t="s">
        <v>45</v>
      </c>
      <c r="E545" s="31" t="s">
        <v>76</v>
      </c>
      <c r="F545" s="26" t="s">
        <v>62</v>
      </c>
      <c r="G545" s="24">
        <v>139.19571999999999</v>
      </c>
      <c r="H545" s="24">
        <v>0</v>
      </c>
      <c r="I545" s="22"/>
      <c r="J545" s="22"/>
      <c r="K545" s="22"/>
      <c r="L545" s="22"/>
      <c r="M545" s="22"/>
      <c r="N545" s="22"/>
      <c r="O545" s="22"/>
      <c r="P545" s="22"/>
      <c r="Q545" s="6">
        <f t="shared" si="16"/>
        <v>139.19571999999999</v>
      </c>
      <c r="R545" s="31" t="s">
        <v>10330</v>
      </c>
    </row>
    <row r="546" spans="1:18" ht="52.5" x14ac:dyDescent="0.3">
      <c r="A546" s="39" t="s">
        <v>57</v>
      </c>
      <c r="B546" s="32"/>
      <c r="C546" s="32"/>
      <c r="D546" s="32" t="s">
        <v>45</v>
      </c>
      <c r="E546" s="32"/>
      <c r="F546" s="22" t="s">
        <v>3316</v>
      </c>
      <c r="G546" s="24">
        <v>13.982959999999999</v>
      </c>
      <c r="H546" s="24">
        <v>0</v>
      </c>
      <c r="I546" s="22"/>
      <c r="J546" s="22"/>
      <c r="K546" s="22"/>
      <c r="L546" s="22"/>
      <c r="M546" s="22"/>
      <c r="N546" s="22"/>
      <c r="O546" s="22"/>
      <c r="P546" s="22"/>
      <c r="Q546" s="6">
        <f t="shared" si="16"/>
        <v>13.982959999999999</v>
      </c>
      <c r="R546" s="32"/>
    </row>
    <row r="547" spans="1:18" ht="21" x14ac:dyDescent="0.3">
      <c r="A547" s="38" t="s">
        <v>428</v>
      </c>
      <c r="B547" s="31" t="s">
        <v>6122</v>
      </c>
      <c r="C547" s="31">
        <v>3.3000000000000002E-2</v>
      </c>
      <c r="D547" s="31" t="s">
        <v>45</v>
      </c>
      <c r="E547" s="31" t="s">
        <v>76</v>
      </c>
      <c r="F547" s="26" t="s">
        <v>62</v>
      </c>
      <c r="G547" s="24">
        <v>308.14378000000005</v>
      </c>
      <c r="H547" s="24">
        <v>0</v>
      </c>
      <c r="I547" s="22"/>
      <c r="J547" s="22"/>
      <c r="K547" s="22"/>
      <c r="L547" s="22"/>
      <c r="M547" s="22"/>
      <c r="N547" s="22"/>
      <c r="O547" s="22"/>
      <c r="P547" s="22"/>
      <c r="Q547" s="6">
        <f t="shared" si="16"/>
        <v>308.14378000000005</v>
      </c>
      <c r="R547" s="31" t="s">
        <v>10331</v>
      </c>
    </row>
    <row r="548" spans="1:18" ht="52.5" x14ac:dyDescent="0.3">
      <c r="A548" s="39" t="s">
        <v>57</v>
      </c>
      <c r="B548" s="32"/>
      <c r="C548" s="32"/>
      <c r="D548" s="32" t="s">
        <v>45</v>
      </c>
      <c r="E548" s="32"/>
      <c r="F548" s="22" t="s">
        <v>3316</v>
      </c>
      <c r="G548" s="24">
        <v>13.982959999999999</v>
      </c>
      <c r="H548" s="24">
        <v>0</v>
      </c>
      <c r="I548" s="22"/>
      <c r="J548" s="22"/>
      <c r="K548" s="22"/>
      <c r="L548" s="22"/>
      <c r="M548" s="22"/>
      <c r="N548" s="22"/>
      <c r="O548" s="22"/>
      <c r="P548" s="22"/>
      <c r="Q548" s="6">
        <f t="shared" si="16"/>
        <v>13.982959999999999</v>
      </c>
      <c r="R548" s="32"/>
    </row>
    <row r="549" spans="1:18" ht="21" x14ac:dyDescent="0.3">
      <c r="A549" s="38" t="s">
        <v>429</v>
      </c>
      <c r="B549" s="31" t="s">
        <v>6123</v>
      </c>
      <c r="C549" s="31">
        <v>0.01</v>
      </c>
      <c r="D549" s="31" t="s">
        <v>45</v>
      </c>
      <c r="E549" s="31" t="s">
        <v>76</v>
      </c>
      <c r="F549" s="26" t="s">
        <v>62</v>
      </c>
      <c r="G549" s="24">
        <v>114.04563</v>
      </c>
      <c r="H549" s="24">
        <v>0</v>
      </c>
      <c r="I549" s="22"/>
      <c r="J549" s="22"/>
      <c r="K549" s="22"/>
      <c r="L549" s="22"/>
      <c r="M549" s="22"/>
      <c r="N549" s="22"/>
      <c r="O549" s="22"/>
      <c r="P549" s="22"/>
      <c r="Q549" s="6">
        <f t="shared" si="16"/>
        <v>114.04563</v>
      </c>
      <c r="R549" s="31" t="s">
        <v>10332</v>
      </c>
    </row>
    <row r="550" spans="1:18" ht="52.5" x14ac:dyDescent="0.3">
      <c r="A550" s="39" t="s">
        <v>57</v>
      </c>
      <c r="B550" s="32"/>
      <c r="C550" s="32"/>
      <c r="D550" s="32" t="s">
        <v>45</v>
      </c>
      <c r="E550" s="32"/>
      <c r="F550" s="22" t="s">
        <v>3316</v>
      </c>
      <c r="G550" s="24">
        <v>13.982959999999999</v>
      </c>
      <c r="H550" s="24">
        <v>0</v>
      </c>
      <c r="I550" s="22"/>
      <c r="J550" s="22"/>
      <c r="K550" s="22"/>
      <c r="L550" s="22"/>
      <c r="M550" s="22"/>
      <c r="N550" s="22"/>
      <c r="O550" s="22"/>
      <c r="P550" s="22"/>
      <c r="Q550" s="6">
        <f t="shared" si="16"/>
        <v>13.982959999999999</v>
      </c>
      <c r="R550" s="32"/>
    </row>
    <row r="551" spans="1:18" ht="21" x14ac:dyDescent="0.3">
      <c r="A551" s="38" t="s">
        <v>430</v>
      </c>
      <c r="B551" s="31" t="s">
        <v>6124</v>
      </c>
      <c r="C551" s="31">
        <v>1.4999999999999999E-2</v>
      </c>
      <c r="D551" s="31" t="s">
        <v>45</v>
      </c>
      <c r="E551" s="31" t="s">
        <v>76</v>
      </c>
      <c r="F551" s="26" t="s">
        <v>62</v>
      </c>
      <c r="G551" s="24">
        <v>139.19571999999999</v>
      </c>
      <c r="H551" s="24">
        <v>0</v>
      </c>
      <c r="I551" s="22"/>
      <c r="J551" s="22"/>
      <c r="K551" s="22"/>
      <c r="L551" s="22"/>
      <c r="M551" s="22"/>
      <c r="N551" s="22"/>
      <c r="O551" s="22"/>
      <c r="P551" s="22"/>
      <c r="Q551" s="6">
        <f t="shared" si="16"/>
        <v>139.19571999999999</v>
      </c>
      <c r="R551" s="31" t="s">
        <v>10333</v>
      </c>
    </row>
    <row r="552" spans="1:18" ht="52.5" x14ac:dyDescent="0.3">
      <c r="A552" s="39" t="s">
        <v>57</v>
      </c>
      <c r="B552" s="32"/>
      <c r="C552" s="32"/>
      <c r="D552" s="32" t="s">
        <v>45</v>
      </c>
      <c r="E552" s="32"/>
      <c r="F552" s="22" t="s">
        <v>3316</v>
      </c>
      <c r="G552" s="24">
        <v>13.982959999999999</v>
      </c>
      <c r="H552" s="24">
        <v>0</v>
      </c>
      <c r="I552" s="22"/>
      <c r="J552" s="22"/>
      <c r="K552" s="22"/>
      <c r="L552" s="22"/>
      <c r="M552" s="22"/>
      <c r="N552" s="22"/>
      <c r="O552" s="22"/>
      <c r="P552" s="22"/>
      <c r="Q552" s="6">
        <f t="shared" si="16"/>
        <v>13.982959999999999</v>
      </c>
      <c r="R552" s="32"/>
    </row>
    <row r="553" spans="1:18" ht="21" x14ac:dyDescent="0.3">
      <c r="A553" s="38" t="s">
        <v>431</v>
      </c>
      <c r="B553" s="31" t="s">
        <v>6125</v>
      </c>
      <c r="C553" s="31">
        <v>1.4999999999999999E-2</v>
      </c>
      <c r="D553" s="31" t="s">
        <v>45</v>
      </c>
      <c r="E553" s="31" t="s">
        <v>76</v>
      </c>
      <c r="F553" s="26" t="s">
        <v>62</v>
      </c>
      <c r="G553" s="24">
        <v>139.19571999999999</v>
      </c>
      <c r="H553" s="24">
        <v>0</v>
      </c>
      <c r="I553" s="22"/>
      <c r="J553" s="22"/>
      <c r="K553" s="22"/>
      <c r="L553" s="22"/>
      <c r="M553" s="22"/>
      <c r="N553" s="22"/>
      <c r="O553" s="22"/>
      <c r="P553" s="22"/>
      <c r="Q553" s="6">
        <f t="shared" si="16"/>
        <v>139.19571999999999</v>
      </c>
      <c r="R553" s="31" t="s">
        <v>10334</v>
      </c>
    </row>
    <row r="554" spans="1:18" ht="52.5" x14ac:dyDescent="0.3">
      <c r="A554" s="39" t="s">
        <v>57</v>
      </c>
      <c r="B554" s="32"/>
      <c r="C554" s="32"/>
      <c r="D554" s="32" t="s">
        <v>45</v>
      </c>
      <c r="E554" s="32"/>
      <c r="F554" s="22" t="s">
        <v>3316</v>
      </c>
      <c r="G554" s="24">
        <v>13.982959999999999</v>
      </c>
      <c r="H554" s="24">
        <v>0</v>
      </c>
      <c r="I554" s="22"/>
      <c r="J554" s="22"/>
      <c r="K554" s="22"/>
      <c r="L554" s="22"/>
      <c r="M554" s="22"/>
      <c r="N554" s="22"/>
      <c r="O554" s="22"/>
      <c r="P554" s="22"/>
      <c r="Q554" s="6">
        <f t="shared" si="16"/>
        <v>13.982959999999999</v>
      </c>
      <c r="R554" s="32"/>
    </row>
    <row r="555" spans="1:18" ht="21" x14ac:dyDescent="0.3">
      <c r="A555" s="38" t="s">
        <v>432</v>
      </c>
      <c r="B555" s="31" t="s">
        <v>6126</v>
      </c>
      <c r="C555" s="31">
        <v>1.4999999999999999E-2</v>
      </c>
      <c r="D555" s="31" t="s">
        <v>45</v>
      </c>
      <c r="E555" s="31" t="s">
        <v>76</v>
      </c>
      <c r="F555" s="26" t="s">
        <v>62</v>
      </c>
      <c r="G555" s="24">
        <v>139.19571999999999</v>
      </c>
      <c r="H555" s="24">
        <v>0</v>
      </c>
      <c r="I555" s="22"/>
      <c r="J555" s="22"/>
      <c r="K555" s="22"/>
      <c r="L555" s="22"/>
      <c r="M555" s="22"/>
      <c r="N555" s="22"/>
      <c r="O555" s="22"/>
      <c r="P555" s="22"/>
      <c r="Q555" s="6">
        <f t="shared" si="16"/>
        <v>139.19571999999999</v>
      </c>
      <c r="R555" s="31" t="s">
        <v>10335</v>
      </c>
    </row>
    <row r="556" spans="1:18" ht="52.5" x14ac:dyDescent="0.3">
      <c r="A556" s="39" t="s">
        <v>57</v>
      </c>
      <c r="B556" s="32"/>
      <c r="C556" s="32"/>
      <c r="D556" s="32" t="s">
        <v>45</v>
      </c>
      <c r="E556" s="32"/>
      <c r="F556" s="22" t="s">
        <v>3316</v>
      </c>
      <c r="G556" s="24">
        <v>13.982959999999999</v>
      </c>
      <c r="H556" s="24">
        <v>0</v>
      </c>
      <c r="I556" s="22"/>
      <c r="J556" s="22"/>
      <c r="K556" s="22"/>
      <c r="L556" s="22"/>
      <c r="M556" s="22"/>
      <c r="N556" s="22"/>
      <c r="O556" s="22"/>
      <c r="P556" s="22"/>
      <c r="Q556" s="6">
        <f t="shared" si="16"/>
        <v>13.982959999999999</v>
      </c>
      <c r="R556" s="32"/>
    </row>
    <row r="557" spans="1:18" ht="21" x14ac:dyDescent="0.3">
      <c r="A557" s="38" t="s">
        <v>433</v>
      </c>
      <c r="B557" s="31" t="s">
        <v>2145</v>
      </c>
      <c r="C557" s="31">
        <v>0</v>
      </c>
      <c r="D557" s="31" t="s">
        <v>45</v>
      </c>
      <c r="E557" s="31" t="s">
        <v>76</v>
      </c>
      <c r="F557" s="26" t="s">
        <v>62</v>
      </c>
      <c r="G557" s="24">
        <v>0</v>
      </c>
      <c r="H557" s="24">
        <v>0</v>
      </c>
      <c r="I557" s="22"/>
      <c r="J557" s="22"/>
      <c r="K557" s="22"/>
      <c r="L557" s="22"/>
      <c r="M557" s="22"/>
      <c r="N557" s="22"/>
      <c r="O557" s="22"/>
      <c r="P557" s="22"/>
      <c r="Q557" s="6">
        <f t="shared" si="16"/>
        <v>0</v>
      </c>
      <c r="R557" s="31" t="s">
        <v>9054</v>
      </c>
    </row>
    <row r="558" spans="1:18" ht="52.5" x14ac:dyDescent="0.3">
      <c r="A558" s="39" t="s">
        <v>57</v>
      </c>
      <c r="B558" s="32"/>
      <c r="C558" s="32"/>
      <c r="D558" s="32" t="s">
        <v>45</v>
      </c>
      <c r="E558" s="32"/>
      <c r="F558" s="22" t="s">
        <v>3316</v>
      </c>
      <c r="G558" s="24">
        <v>5.5956999999999999</v>
      </c>
      <c r="H558" s="24">
        <v>0</v>
      </c>
      <c r="I558" s="22"/>
      <c r="J558" s="22"/>
      <c r="K558" s="22"/>
      <c r="L558" s="22"/>
      <c r="M558" s="22"/>
      <c r="N558" s="22"/>
      <c r="O558" s="22"/>
      <c r="P558" s="22"/>
      <c r="Q558" s="6">
        <f t="shared" si="16"/>
        <v>5.5956999999999999</v>
      </c>
      <c r="R558" s="32"/>
    </row>
    <row r="559" spans="1:18" ht="21" x14ac:dyDescent="0.3">
      <c r="A559" s="38" t="s">
        <v>434</v>
      </c>
      <c r="B559" s="31" t="s">
        <v>2146</v>
      </c>
      <c r="C559" s="31">
        <v>0</v>
      </c>
      <c r="D559" s="31" t="s">
        <v>45</v>
      </c>
      <c r="E559" s="31" t="s">
        <v>74</v>
      </c>
      <c r="F559" s="26" t="s">
        <v>62</v>
      </c>
      <c r="G559" s="24">
        <v>0</v>
      </c>
      <c r="H559" s="24">
        <v>0</v>
      </c>
      <c r="I559" s="22"/>
      <c r="J559" s="22"/>
      <c r="K559" s="22"/>
      <c r="L559" s="22"/>
      <c r="M559" s="22"/>
      <c r="N559" s="22"/>
      <c r="O559" s="22"/>
      <c r="P559" s="22"/>
      <c r="Q559" s="6">
        <f t="shared" si="16"/>
        <v>0</v>
      </c>
      <c r="R559" s="31" t="s">
        <v>9055</v>
      </c>
    </row>
    <row r="560" spans="1:18" ht="52.5" x14ac:dyDescent="0.3">
      <c r="A560" s="39" t="s">
        <v>57</v>
      </c>
      <c r="B560" s="32"/>
      <c r="C560" s="32"/>
      <c r="D560" s="32" t="s">
        <v>45</v>
      </c>
      <c r="E560" s="32"/>
      <c r="F560" s="22" t="s">
        <v>3316</v>
      </c>
      <c r="G560" s="24">
        <v>5.5956999999999999</v>
      </c>
      <c r="H560" s="24">
        <v>0</v>
      </c>
      <c r="I560" s="22"/>
      <c r="J560" s="22"/>
      <c r="K560" s="22"/>
      <c r="L560" s="22"/>
      <c r="M560" s="22"/>
      <c r="N560" s="22"/>
      <c r="O560" s="22"/>
      <c r="P560" s="22"/>
      <c r="Q560" s="6">
        <f t="shared" si="16"/>
        <v>5.5956999999999999</v>
      </c>
      <c r="R560" s="32"/>
    </row>
    <row r="561" spans="1:18" ht="21" x14ac:dyDescent="0.3">
      <c r="A561" s="38" t="s">
        <v>435</v>
      </c>
      <c r="B561" s="31" t="s">
        <v>6127</v>
      </c>
      <c r="C561" s="31">
        <v>0.23</v>
      </c>
      <c r="D561" s="31" t="s">
        <v>45</v>
      </c>
      <c r="E561" s="31" t="s">
        <v>80</v>
      </c>
      <c r="F561" s="26" t="s">
        <v>62</v>
      </c>
      <c r="G561" s="24">
        <v>1461.3225600000001</v>
      </c>
      <c r="H561" s="24">
        <v>0</v>
      </c>
      <c r="I561" s="22"/>
      <c r="J561" s="22"/>
      <c r="K561" s="22"/>
      <c r="L561" s="22"/>
      <c r="M561" s="22"/>
      <c r="N561" s="22"/>
      <c r="O561" s="22"/>
      <c r="P561" s="22"/>
      <c r="Q561" s="6">
        <f t="shared" si="16"/>
        <v>1461.3225600000001</v>
      </c>
      <c r="R561" s="31" t="s">
        <v>10336</v>
      </c>
    </row>
    <row r="562" spans="1:18" ht="52.5" x14ac:dyDescent="0.3">
      <c r="A562" s="39" t="s">
        <v>57</v>
      </c>
      <c r="B562" s="32"/>
      <c r="C562" s="32"/>
      <c r="D562" s="32" t="s">
        <v>45</v>
      </c>
      <c r="E562" s="32"/>
      <c r="F562" s="22" t="s">
        <v>3316</v>
      </c>
      <c r="G562" s="24">
        <v>13.982959999999999</v>
      </c>
      <c r="H562" s="24">
        <v>0</v>
      </c>
      <c r="I562" s="22"/>
      <c r="J562" s="22"/>
      <c r="K562" s="22"/>
      <c r="L562" s="22"/>
      <c r="M562" s="22"/>
      <c r="N562" s="22"/>
      <c r="O562" s="22"/>
      <c r="P562" s="22"/>
      <c r="Q562" s="6">
        <f t="shared" si="16"/>
        <v>13.982959999999999</v>
      </c>
      <c r="R562" s="32"/>
    </row>
    <row r="563" spans="1:18" ht="21" x14ac:dyDescent="0.3">
      <c r="A563" s="38" t="s">
        <v>436</v>
      </c>
      <c r="B563" s="31" t="s">
        <v>6128</v>
      </c>
      <c r="C563" s="31">
        <v>1.4999999999999999E-2</v>
      </c>
      <c r="D563" s="31" t="s">
        <v>45</v>
      </c>
      <c r="E563" s="31" t="s">
        <v>80</v>
      </c>
      <c r="F563" s="26" t="s">
        <v>62</v>
      </c>
      <c r="G563" s="24">
        <v>139.19571999999999</v>
      </c>
      <c r="H563" s="24">
        <v>0</v>
      </c>
      <c r="I563" s="22"/>
      <c r="J563" s="22"/>
      <c r="K563" s="22"/>
      <c r="L563" s="22"/>
      <c r="M563" s="22"/>
      <c r="N563" s="22"/>
      <c r="O563" s="22"/>
      <c r="P563" s="22"/>
      <c r="Q563" s="6">
        <f t="shared" si="16"/>
        <v>139.19571999999999</v>
      </c>
      <c r="R563" s="31" t="s">
        <v>10337</v>
      </c>
    </row>
    <row r="564" spans="1:18" ht="52.5" x14ac:dyDescent="0.3">
      <c r="A564" s="39" t="s">
        <v>57</v>
      </c>
      <c r="B564" s="32"/>
      <c r="C564" s="32"/>
      <c r="D564" s="32" t="s">
        <v>45</v>
      </c>
      <c r="E564" s="32"/>
      <c r="F564" s="22" t="s">
        <v>3316</v>
      </c>
      <c r="G564" s="24">
        <v>13.982959999999999</v>
      </c>
      <c r="H564" s="24">
        <v>0</v>
      </c>
      <c r="I564" s="22"/>
      <c r="J564" s="22"/>
      <c r="K564" s="22"/>
      <c r="L564" s="22"/>
      <c r="M564" s="22"/>
      <c r="N564" s="22"/>
      <c r="O564" s="22"/>
      <c r="P564" s="22"/>
      <c r="Q564" s="6">
        <f t="shared" si="16"/>
        <v>13.982959999999999</v>
      </c>
      <c r="R564" s="32"/>
    </row>
    <row r="565" spans="1:18" ht="21" x14ac:dyDescent="0.3">
      <c r="A565" s="38" t="s">
        <v>437</v>
      </c>
      <c r="B565" s="31" t="s">
        <v>2147</v>
      </c>
      <c r="C565" s="31">
        <v>0</v>
      </c>
      <c r="D565" s="31" t="s">
        <v>45</v>
      </c>
      <c r="E565" s="31" t="s">
        <v>81</v>
      </c>
      <c r="F565" s="26" t="s">
        <v>62</v>
      </c>
      <c r="G565" s="24">
        <v>0</v>
      </c>
      <c r="H565" s="24">
        <v>0</v>
      </c>
      <c r="I565" s="22"/>
      <c r="J565" s="22"/>
      <c r="K565" s="22"/>
      <c r="L565" s="22"/>
      <c r="M565" s="22"/>
      <c r="N565" s="22"/>
      <c r="O565" s="22"/>
      <c r="P565" s="22"/>
      <c r="Q565" s="6">
        <f t="shared" si="16"/>
        <v>0</v>
      </c>
      <c r="R565" s="31" t="s">
        <v>9056</v>
      </c>
    </row>
    <row r="566" spans="1:18" ht="52.5" x14ac:dyDescent="0.3">
      <c r="A566" s="39" t="s">
        <v>57</v>
      </c>
      <c r="B566" s="32"/>
      <c r="C566" s="32"/>
      <c r="D566" s="32" t="s">
        <v>45</v>
      </c>
      <c r="E566" s="32"/>
      <c r="F566" s="22" t="s">
        <v>3316</v>
      </c>
      <c r="G566" s="24">
        <v>5.5956999999999999</v>
      </c>
      <c r="H566" s="24">
        <v>0</v>
      </c>
      <c r="I566" s="22"/>
      <c r="J566" s="22"/>
      <c r="K566" s="22"/>
      <c r="L566" s="22"/>
      <c r="M566" s="22"/>
      <c r="N566" s="22"/>
      <c r="O566" s="22"/>
      <c r="P566" s="22"/>
      <c r="Q566" s="6">
        <f t="shared" si="16"/>
        <v>5.5956999999999999</v>
      </c>
      <c r="R566" s="32"/>
    </row>
    <row r="567" spans="1:18" ht="21" x14ac:dyDescent="0.3">
      <c r="A567" s="38" t="s">
        <v>438</v>
      </c>
      <c r="B567" s="31" t="s">
        <v>2148</v>
      </c>
      <c r="C567" s="31">
        <v>0</v>
      </c>
      <c r="D567" s="31" t="s">
        <v>45</v>
      </c>
      <c r="E567" s="31" t="s">
        <v>84</v>
      </c>
      <c r="F567" s="26" t="s">
        <v>62</v>
      </c>
      <c r="G567" s="24">
        <v>0</v>
      </c>
      <c r="H567" s="24">
        <v>0</v>
      </c>
      <c r="I567" s="22"/>
      <c r="J567" s="22"/>
      <c r="K567" s="22"/>
      <c r="L567" s="22"/>
      <c r="M567" s="22"/>
      <c r="N567" s="22"/>
      <c r="O567" s="22"/>
      <c r="P567" s="22"/>
      <c r="Q567" s="6">
        <f t="shared" si="16"/>
        <v>0</v>
      </c>
      <c r="R567" s="31" t="s">
        <v>9057</v>
      </c>
    </row>
    <row r="568" spans="1:18" ht="52.5" x14ac:dyDescent="0.3">
      <c r="A568" s="39" t="s">
        <v>57</v>
      </c>
      <c r="B568" s="32"/>
      <c r="C568" s="32"/>
      <c r="D568" s="32" t="s">
        <v>45</v>
      </c>
      <c r="E568" s="32"/>
      <c r="F568" s="22" t="s">
        <v>3316</v>
      </c>
      <c r="G568" s="24">
        <v>5.5956999999999999</v>
      </c>
      <c r="H568" s="24">
        <v>0</v>
      </c>
      <c r="I568" s="22"/>
      <c r="J568" s="22"/>
      <c r="K568" s="22"/>
      <c r="L568" s="22"/>
      <c r="M568" s="22"/>
      <c r="N568" s="22"/>
      <c r="O568" s="22"/>
      <c r="P568" s="22"/>
      <c r="Q568" s="6">
        <f t="shared" si="16"/>
        <v>5.5956999999999999</v>
      </c>
      <c r="R568" s="32"/>
    </row>
    <row r="569" spans="1:18" ht="21" x14ac:dyDescent="0.3">
      <c r="A569" s="38" t="s">
        <v>439</v>
      </c>
      <c r="B569" s="31" t="s">
        <v>2149</v>
      </c>
      <c r="C569" s="31">
        <v>0</v>
      </c>
      <c r="D569" s="31" t="s">
        <v>45</v>
      </c>
      <c r="E569" s="31" t="s">
        <v>81</v>
      </c>
      <c r="F569" s="26" t="s">
        <v>62</v>
      </c>
      <c r="G569" s="24">
        <v>0</v>
      </c>
      <c r="H569" s="24">
        <v>0</v>
      </c>
      <c r="I569" s="22"/>
      <c r="J569" s="22"/>
      <c r="K569" s="22"/>
      <c r="L569" s="22"/>
      <c r="M569" s="22"/>
      <c r="N569" s="22"/>
      <c r="O569" s="22"/>
      <c r="P569" s="22"/>
      <c r="Q569" s="6">
        <f t="shared" ref="Q569:Q632" si="17">SUM(G569:P569)</f>
        <v>0</v>
      </c>
      <c r="R569" s="31" t="s">
        <v>9058</v>
      </c>
    </row>
    <row r="570" spans="1:18" ht="52.5" x14ac:dyDescent="0.3">
      <c r="A570" s="39" t="s">
        <v>57</v>
      </c>
      <c r="B570" s="32"/>
      <c r="C570" s="32"/>
      <c r="D570" s="32" t="s">
        <v>45</v>
      </c>
      <c r="E570" s="32"/>
      <c r="F570" s="22" t="s">
        <v>3316</v>
      </c>
      <c r="G570" s="24">
        <v>5.5956999999999999</v>
      </c>
      <c r="H570" s="24">
        <v>0</v>
      </c>
      <c r="I570" s="22"/>
      <c r="J570" s="22"/>
      <c r="K570" s="22"/>
      <c r="L570" s="22"/>
      <c r="M570" s="22"/>
      <c r="N570" s="22"/>
      <c r="O570" s="22"/>
      <c r="P570" s="22"/>
      <c r="Q570" s="6">
        <f t="shared" si="17"/>
        <v>5.5956999999999999</v>
      </c>
      <c r="R570" s="32"/>
    </row>
    <row r="571" spans="1:18" ht="21" x14ac:dyDescent="0.3">
      <c r="A571" s="38" t="s">
        <v>440</v>
      </c>
      <c r="B571" s="31" t="s">
        <v>2150</v>
      </c>
      <c r="C571" s="31">
        <v>0</v>
      </c>
      <c r="D571" s="31" t="s">
        <v>45</v>
      </c>
      <c r="E571" s="31" t="s">
        <v>83</v>
      </c>
      <c r="F571" s="26" t="s">
        <v>62</v>
      </c>
      <c r="G571" s="24">
        <v>0</v>
      </c>
      <c r="H571" s="24">
        <v>0</v>
      </c>
      <c r="I571" s="22"/>
      <c r="J571" s="22"/>
      <c r="K571" s="22"/>
      <c r="L571" s="22"/>
      <c r="M571" s="22"/>
      <c r="N571" s="22"/>
      <c r="O571" s="22"/>
      <c r="P571" s="22"/>
      <c r="Q571" s="6">
        <f t="shared" si="17"/>
        <v>0</v>
      </c>
      <c r="R571" s="31" t="s">
        <v>9059</v>
      </c>
    </row>
    <row r="572" spans="1:18" ht="52.5" x14ac:dyDescent="0.3">
      <c r="A572" s="39" t="s">
        <v>57</v>
      </c>
      <c r="B572" s="32"/>
      <c r="C572" s="32"/>
      <c r="D572" s="32" t="s">
        <v>45</v>
      </c>
      <c r="E572" s="32"/>
      <c r="F572" s="22" t="s">
        <v>3316</v>
      </c>
      <c r="G572" s="24">
        <v>5.5956999999999999</v>
      </c>
      <c r="H572" s="24">
        <v>0</v>
      </c>
      <c r="I572" s="22"/>
      <c r="J572" s="22"/>
      <c r="K572" s="22"/>
      <c r="L572" s="22"/>
      <c r="M572" s="22"/>
      <c r="N572" s="22"/>
      <c r="O572" s="22"/>
      <c r="P572" s="22"/>
      <c r="Q572" s="6">
        <f t="shared" si="17"/>
        <v>5.5956999999999999</v>
      </c>
      <c r="R572" s="32"/>
    </row>
    <row r="573" spans="1:18" ht="21" x14ac:dyDescent="0.3">
      <c r="A573" s="38" t="s">
        <v>441</v>
      </c>
      <c r="B573" s="31" t="s">
        <v>3310</v>
      </c>
      <c r="C573" s="31">
        <v>0</v>
      </c>
      <c r="D573" s="31" t="s">
        <v>45</v>
      </c>
      <c r="E573" s="31" t="s">
        <v>74</v>
      </c>
      <c r="F573" s="26" t="s">
        <v>62</v>
      </c>
      <c r="G573" s="24">
        <v>0</v>
      </c>
      <c r="H573" s="24">
        <v>0</v>
      </c>
      <c r="I573" s="22"/>
      <c r="J573" s="22"/>
      <c r="K573" s="22"/>
      <c r="L573" s="22"/>
      <c r="M573" s="22"/>
      <c r="N573" s="22"/>
      <c r="O573" s="22"/>
      <c r="P573" s="22"/>
      <c r="Q573" s="6">
        <f t="shared" si="17"/>
        <v>0</v>
      </c>
      <c r="R573" s="31" t="s">
        <v>9060</v>
      </c>
    </row>
    <row r="574" spans="1:18" ht="52.5" x14ac:dyDescent="0.3">
      <c r="A574" s="39" t="s">
        <v>57</v>
      </c>
      <c r="B574" s="32"/>
      <c r="C574" s="32"/>
      <c r="D574" s="32" t="s">
        <v>45</v>
      </c>
      <c r="E574" s="32"/>
      <c r="F574" s="22" t="s">
        <v>3316</v>
      </c>
      <c r="G574" s="24">
        <v>5.5956999999999999</v>
      </c>
      <c r="H574" s="24">
        <v>0</v>
      </c>
      <c r="I574" s="22"/>
      <c r="J574" s="22"/>
      <c r="K574" s="22"/>
      <c r="L574" s="22"/>
      <c r="M574" s="22"/>
      <c r="N574" s="22"/>
      <c r="O574" s="22"/>
      <c r="P574" s="22"/>
      <c r="Q574" s="6">
        <f t="shared" si="17"/>
        <v>5.5956999999999999</v>
      </c>
      <c r="R574" s="32"/>
    </row>
    <row r="575" spans="1:18" ht="21" x14ac:dyDescent="0.3">
      <c r="A575" s="38" t="s">
        <v>442</v>
      </c>
      <c r="B575" s="31" t="s">
        <v>6129</v>
      </c>
      <c r="C575" s="31">
        <v>1.4999999999999999E-2</v>
      </c>
      <c r="D575" s="31" t="s">
        <v>45</v>
      </c>
      <c r="E575" s="31" t="s">
        <v>76</v>
      </c>
      <c r="F575" s="26" t="s">
        <v>62</v>
      </c>
      <c r="G575" s="24">
        <v>139.19571999999999</v>
      </c>
      <c r="H575" s="24">
        <v>0</v>
      </c>
      <c r="I575" s="22"/>
      <c r="J575" s="22"/>
      <c r="K575" s="22"/>
      <c r="L575" s="22"/>
      <c r="M575" s="22"/>
      <c r="N575" s="22"/>
      <c r="O575" s="22"/>
      <c r="P575" s="22"/>
      <c r="Q575" s="6">
        <f t="shared" si="17"/>
        <v>139.19571999999999</v>
      </c>
      <c r="R575" s="31" t="s">
        <v>10338</v>
      </c>
    </row>
    <row r="576" spans="1:18" ht="52.5" x14ac:dyDescent="0.3">
      <c r="A576" s="39" t="s">
        <v>57</v>
      </c>
      <c r="B576" s="32"/>
      <c r="C576" s="32"/>
      <c r="D576" s="32" t="s">
        <v>45</v>
      </c>
      <c r="E576" s="32"/>
      <c r="F576" s="22" t="s">
        <v>3316</v>
      </c>
      <c r="G576" s="24">
        <v>13.982959999999999</v>
      </c>
      <c r="H576" s="24">
        <v>0</v>
      </c>
      <c r="I576" s="22"/>
      <c r="J576" s="22"/>
      <c r="K576" s="22"/>
      <c r="L576" s="22"/>
      <c r="M576" s="22"/>
      <c r="N576" s="22"/>
      <c r="O576" s="22"/>
      <c r="P576" s="22"/>
      <c r="Q576" s="6">
        <f t="shared" si="17"/>
        <v>13.982959999999999</v>
      </c>
      <c r="R576" s="32"/>
    </row>
    <row r="577" spans="1:18" ht="21" x14ac:dyDescent="0.3">
      <c r="A577" s="38" t="s">
        <v>443</v>
      </c>
      <c r="B577" s="31" t="s">
        <v>6130</v>
      </c>
      <c r="C577" s="31">
        <v>0.03</v>
      </c>
      <c r="D577" s="31" t="s">
        <v>45</v>
      </c>
      <c r="E577" s="31" t="s">
        <v>76</v>
      </c>
      <c r="F577" s="26" t="s">
        <v>62</v>
      </c>
      <c r="G577" s="24">
        <v>214.64597999999998</v>
      </c>
      <c r="H577" s="24">
        <v>0</v>
      </c>
      <c r="I577" s="22"/>
      <c r="J577" s="22"/>
      <c r="K577" s="22"/>
      <c r="L577" s="22"/>
      <c r="M577" s="22"/>
      <c r="N577" s="22"/>
      <c r="O577" s="22"/>
      <c r="P577" s="22"/>
      <c r="Q577" s="6">
        <f t="shared" si="17"/>
        <v>214.64597999999998</v>
      </c>
      <c r="R577" s="31" t="s">
        <v>10339</v>
      </c>
    </row>
    <row r="578" spans="1:18" ht="52.5" x14ac:dyDescent="0.3">
      <c r="A578" s="39" t="s">
        <v>57</v>
      </c>
      <c r="B578" s="32"/>
      <c r="C578" s="32"/>
      <c r="D578" s="32" t="s">
        <v>45</v>
      </c>
      <c r="E578" s="32"/>
      <c r="F578" s="22" t="s">
        <v>3316</v>
      </c>
      <c r="G578" s="24">
        <v>13.982959999999999</v>
      </c>
      <c r="H578" s="24">
        <v>0</v>
      </c>
      <c r="I578" s="22"/>
      <c r="J578" s="22"/>
      <c r="K578" s="22"/>
      <c r="L578" s="22"/>
      <c r="M578" s="22"/>
      <c r="N578" s="22"/>
      <c r="O578" s="22"/>
      <c r="P578" s="22"/>
      <c r="Q578" s="6">
        <f t="shared" si="17"/>
        <v>13.982959999999999</v>
      </c>
      <c r="R578" s="32"/>
    </row>
    <row r="579" spans="1:18" ht="21" x14ac:dyDescent="0.3">
      <c r="A579" s="38" t="s">
        <v>444</v>
      </c>
      <c r="B579" s="31" t="s">
        <v>6131</v>
      </c>
      <c r="C579" s="31">
        <v>5.0000000000000001E-3</v>
      </c>
      <c r="D579" s="31" t="s">
        <v>45</v>
      </c>
      <c r="E579" s="31" t="s">
        <v>76</v>
      </c>
      <c r="F579" s="26" t="s">
        <v>62</v>
      </c>
      <c r="G579" s="24">
        <v>88.89555</v>
      </c>
      <c r="H579" s="24">
        <v>0</v>
      </c>
      <c r="I579" s="22"/>
      <c r="J579" s="22"/>
      <c r="K579" s="22"/>
      <c r="L579" s="22"/>
      <c r="M579" s="22"/>
      <c r="N579" s="22"/>
      <c r="O579" s="22"/>
      <c r="P579" s="22"/>
      <c r="Q579" s="6">
        <f t="shared" si="17"/>
        <v>88.89555</v>
      </c>
      <c r="R579" s="31" t="s">
        <v>10340</v>
      </c>
    </row>
    <row r="580" spans="1:18" ht="52.5" x14ac:dyDescent="0.3">
      <c r="A580" s="39" t="s">
        <v>57</v>
      </c>
      <c r="B580" s="32"/>
      <c r="C580" s="32"/>
      <c r="D580" s="32" t="s">
        <v>45</v>
      </c>
      <c r="E580" s="32"/>
      <c r="F580" s="22" t="s">
        <v>3316</v>
      </c>
      <c r="G580" s="24">
        <v>13.982959999999999</v>
      </c>
      <c r="H580" s="24">
        <v>0</v>
      </c>
      <c r="I580" s="22"/>
      <c r="J580" s="22"/>
      <c r="K580" s="22"/>
      <c r="L580" s="22"/>
      <c r="M580" s="22"/>
      <c r="N580" s="22"/>
      <c r="O580" s="22"/>
      <c r="P580" s="22"/>
      <c r="Q580" s="6">
        <f t="shared" si="17"/>
        <v>13.982959999999999</v>
      </c>
      <c r="R580" s="32"/>
    </row>
    <row r="581" spans="1:18" ht="21" x14ac:dyDescent="0.3">
      <c r="A581" s="38" t="s">
        <v>445</v>
      </c>
      <c r="B581" s="31" t="s">
        <v>6132</v>
      </c>
      <c r="C581" s="31">
        <v>5.5E-2</v>
      </c>
      <c r="D581" s="31" t="s">
        <v>45</v>
      </c>
      <c r="E581" s="31" t="s">
        <v>76</v>
      </c>
      <c r="F581" s="26" t="s">
        <v>62</v>
      </c>
      <c r="G581" s="24">
        <v>418.80414999999999</v>
      </c>
      <c r="H581" s="24">
        <v>0</v>
      </c>
      <c r="I581" s="22"/>
      <c r="J581" s="22"/>
      <c r="K581" s="22"/>
      <c r="L581" s="22"/>
      <c r="M581" s="22"/>
      <c r="N581" s="22"/>
      <c r="O581" s="22"/>
      <c r="P581" s="22"/>
      <c r="Q581" s="6">
        <f t="shared" si="17"/>
        <v>418.80414999999999</v>
      </c>
      <c r="R581" s="31" t="s">
        <v>10341</v>
      </c>
    </row>
    <row r="582" spans="1:18" ht="52.5" x14ac:dyDescent="0.3">
      <c r="A582" s="39" t="s">
        <v>57</v>
      </c>
      <c r="B582" s="32"/>
      <c r="C582" s="32"/>
      <c r="D582" s="32" t="s">
        <v>45</v>
      </c>
      <c r="E582" s="32"/>
      <c r="F582" s="22" t="s">
        <v>3316</v>
      </c>
      <c r="G582" s="24">
        <v>13.982959999999999</v>
      </c>
      <c r="H582" s="24">
        <v>0</v>
      </c>
      <c r="I582" s="22"/>
      <c r="J582" s="22"/>
      <c r="K582" s="22"/>
      <c r="L582" s="22"/>
      <c r="M582" s="22"/>
      <c r="N582" s="22"/>
      <c r="O582" s="22"/>
      <c r="P582" s="22"/>
      <c r="Q582" s="6">
        <f t="shared" si="17"/>
        <v>13.982959999999999</v>
      </c>
      <c r="R582" s="32"/>
    </row>
    <row r="583" spans="1:18" ht="21" x14ac:dyDescent="0.3">
      <c r="A583" s="38" t="s">
        <v>446</v>
      </c>
      <c r="B583" s="31" t="s">
        <v>6133</v>
      </c>
      <c r="C583" s="31">
        <v>2E-3</v>
      </c>
      <c r="D583" s="31" t="s">
        <v>45</v>
      </c>
      <c r="E583" s="31" t="s">
        <v>76</v>
      </c>
      <c r="F583" s="26" t="s">
        <v>62</v>
      </c>
      <c r="G583" s="24">
        <v>73.805499999999995</v>
      </c>
      <c r="H583" s="24">
        <v>0</v>
      </c>
      <c r="I583" s="22"/>
      <c r="J583" s="22"/>
      <c r="K583" s="22"/>
      <c r="L583" s="22"/>
      <c r="M583" s="22"/>
      <c r="N583" s="22"/>
      <c r="O583" s="22"/>
      <c r="P583" s="22"/>
      <c r="Q583" s="6">
        <f t="shared" si="17"/>
        <v>73.805499999999995</v>
      </c>
      <c r="R583" s="31" t="s">
        <v>10342</v>
      </c>
    </row>
    <row r="584" spans="1:18" ht="52.5" x14ac:dyDescent="0.3">
      <c r="A584" s="39" t="s">
        <v>57</v>
      </c>
      <c r="B584" s="32"/>
      <c r="C584" s="32"/>
      <c r="D584" s="32" t="s">
        <v>45</v>
      </c>
      <c r="E584" s="32"/>
      <c r="F584" s="22" t="s">
        <v>3316</v>
      </c>
      <c r="G584" s="24">
        <v>13.982959999999999</v>
      </c>
      <c r="H584" s="24">
        <v>0</v>
      </c>
      <c r="I584" s="22"/>
      <c r="J584" s="22"/>
      <c r="K584" s="22"/>
      <c r="L584" s="22"/>
      <c r="M584" s="22"/>
      <c r="N584" s="22"/>
      <c r="O584" s="22"/>
      <c r="P584" s="22"/>
      <c r="Q584" s="6">
        <f t="shared" si="17"/>
        <v>13.982959999999999</v>
      </c>
      <c r="R584" s="32"/>
    </row>
    <row r="585" spans="1:18" ht="21" x14ac:dyDescent="0.3">
      <c r="A585" s="38" t="s">
        <v>447</v>
      </c>
      <c r="B585" s="31" t="s">
        <v>2151</v>
      </c>
      <c r="C585" s="31">
        <v>0</v>
      </c>
      <c r="D585" s="31" t="s">
        <v>45</v>
      </c>
      <c r="E585" s="31" t="s">
        <v>83</v>
      </c>
      <c r="F585" s="26" t="s">
        <v>62</v>
      </c>
      <c r="G585" s="24">
        <v>0</v>
      </c>
      <c r="H585" s="24">
        <v>0</v>
      </c>
      <c r="I585" s="22"/>
      <c r="J585" s="22"/>
      <c r="K585" s="22"/>
      <c r="L585" s="22"/>
      <c r="M585" s="22"/>
      <c r="N585" s="22"/>
      <c r="O585" s="22"/>
      <c r="P585" s="22"/>
      <c r="Q585" s="6">
        <f t="shared" si="17"/>
        <v>0</v>
      </c>
      <c r="R585" s="31" t="s">
        <v>9061</v>
      </c>
    </row>
    <row r="586" spans="1:18" ht="52.5" x14ac:dyDescent="0.3">
      <c r="A586" s="39" t="s">
        <v>57</v>
      </c>
      <c r="B586" s="32"/>
      <c r="C586" s="32"/>
      <c r="D586" s="32" t="s">
        <v>45</v>
      </c>
      <c r="E586" s="32"/>
      <c r="F586" s="22" t="s">
        <v>3316</v>
      </c>
      <c r="G586" s="24">
        <v>5.5956999999999999</v>
      </c>
      <c r="H586" s="24">
        <v>0</v>
      </c>
      <c r="I586" s="22"/>
      <c r="J586" s="22"/>
      <c r="K586" s="22"/>
      <c r="L586" s="22"/>
      <c r="M586" s="22"/>
      <c r="N586" s="22"/>
      <c r="O586" s="22"/>
      <c r="P586" s="22"/>
      <c r="Q586" s="6">
        <f t="shared" si="17"/>
        <v>5.5956999999999999</v>
      </c>
      <c r="R586" s="32"/>
    </row>
    <row r="587" spans="1:18" ht="21" x14ac:dyDescent="0.3">
      <c r="A587" s="38" t="s">
        <v>448</v>
      </c>
      <c r="B587" s="31" t="s">
        <v>2152</v>
      </c>
      <c r="C587" s="31">
        <v>0</v>
      </c>
      <c r="D587" s="31" t="s">
        <v>45</v>
      </c>
      <c r="E587" s="31" t="s">
        <v>74</v>
      </c>
      <c r="F587" s="26" t="s">
        <v>62</v>
      </c>
      <c r="G587" s="24">
        <v>0</v>
      </c>
      <c r="H587" s="24">
        <v>0</v>
      </c>
      <c r="I587" s="22"/>
      <c r="J587" s="22"/>
      <c r="K587" s="22"/>
      <c r="L587" s="22"/>
      <c r="M587" s="22"/>
      <c r="N587" s="22"/>
      <c r="O587" s="22"/>
      <c r="P587" s="22"/>
      <c r="Q587" s="6">
        <f t="shared" si="17"/>
        <v>0</v>
      </c>
      <c r="R587" s="31" t="s">
        <v>9062</v>
      </c>
    </row>
    <row r="588" spans="1:18" ht="52.5" x14ac:dyDescent="0.3">
      <c r="A588" s="39" t="s">
        <v>57</v>
      </c>
      <c r="B588" s="32"/>
      <c r="C588" s="32"/>
      <c r="D588" s="32" t="s">
        <v>45</v>
      </c>
      <c r="E588" s="32"/>
      <c r="F588" s="22" t="s">
        <v>3316</v>
      </c>
      <c r="G588" s="24">
        <v>5.5956999999999999</v>
      </c>
      <c r="H588" s="24">
        <v>0</v>
      </c>
      <c r="I588" s="22"/>
      <c r="J588" s="22"/>
      <c r="K588" s="22"/>
      <c r="L588" s="22"/>
      <c r="M588" s="22"/>
      <c r="N588" s="22"/>
      <c r="O588" s="22"/>
      <c r="P588" s="22"/>
      <c r="Q588" s="6">
        <f t="shared" si="17"/>
        <v>5.5956999999999999</v>
      </c>
      <c r="R588" s="32"/>
    </row>
    <row r="589" spans="1:18" ht="21" x14ac:dyDescent="0.3">
      <c r="A589" s="38" t="s">
        <v>449</v>
      </c>
      <c r="B589" s="31" t="s">
        <v>2153</v>
      </c>
      <c r="C589" s="31">
        <v>0</v>
      </c>
      <c r="D589" s="31" t="s">
        <v>45</v>
      </c>
      <c r="E589" s="31" t="s">
        <v>84</v>
      </c>
      <c r="F589" s="26" t="s">
        <v>62</v>
      </c>
      <c r="G589" s="24">
        <v>0</v>
      </c>
      <c r="H589" s="24">
        <v>0</v>
      </c>
      <c r="I589" s="22"/>
      <c r="J589" s="22"/>
      <c r="K589" s="22"/>
      <c r="L589" s="22"/>
      <c r="M589" s="22"/>
      <c r="N589" s="22"/>
      <c r="O589" s="22"/>
      <c r="P589" s="22"/>
      <c r="Q589" s="6">
        <f t="shared" si="17"/>
        <v>0</v>
      </c>
      <c r="R589" s="31" t="s">
        <v>9063</v>
      </c>
    </row>
    <row r="590" spans="1:18" ht="52.5" x14ac:dyDescent="0.3">
      <c r="A590" s="39" t="s">
        <v>57</v>
      </c>
      <c r="B590" s="32"/>
      <c r="C590" s="32"/>
      <c r="D590" s="32" t="s">
        <v>45</v>
      </c>
      <c r="E590" s="32"/>
      <c r="F590" s="22" t="s">
        <v>3316</v>
      </c>
      <c r="G590" s="24">
        <v>5.5956999999999999</v>
      </c>
      <c r="H590" s="24">
        <v>0</v>
      </c>
      <c r="I590" s="22"/>
      <c r="J590" s="22"/>
      <c r="K590" s="22"/>
      <c r="L590" s="22"/>
      <c r="M590" s="22"/>
      <c r="N590" s="22"/>
      <c r="O590" s="22"/>
      <c r="P590" s="22"/>
      <c r="Q590" s="6">
        <f t="shared" si="17"/>
        <v>5.5956999999999999</v>
      </c>
      <c r="R590" s="32"/>
    </row>
    <row r="591" spans="1:18" ht="21" x14ac:dyDescent="0.3">
      <c r="A591" s="38" t="s">
        <v>450</v>
      </c>
      <c r="B591" s="31" t="s">
        <v>2154</v>
      </c>
      <c r="C591" s="31">
        <v>0</v>
      </c>
      <c r="D591" s="31" t="s">
        <v>45</v>
      </c>
      <c r="E591" s="31" t="s">
        <v>74</v>
      </c>
      <c r="F591" s="26" t="s">
        <v>62</v>
      </c>
      <c r="G591" s="24">
        <v>0</v>
      </c>
      <c r="H591" s="24">
        <v>0</v>
      </c>
      <c r="I591" s="22"/>
      <c r="J591" s="22"/>
      <c r="K591" s="22"/>
      <c r="L591" s="22"/>
      <c r="M591" s="22"/>
      <c r="N591" s="22"/>
      <c r="O591" s="22"/>
      <c r="P591" s="22"/>
      <c r="Q591" s="6">
        <f t="shared" si="17"/>
        <v>0</v>
      </c>
      <c r="R591" s="31" t="s">
        <v>9064</v>
      </c>
    </row>
    <row r="592" spans="1:18" ht="52.5" x14ac:dyDescent="0.3">
      <c r="A592" s="39" t="s">
        <v>57</v>
      </c>
      <c r="B592" s="32"/>
      <c r="C592" s="32"/>
      <c r="D592" s="32" t="s">
        <v>45</v>
      </c>
      <c r="E592" s="32"/>
      <c r="F592" s="22" t="s">
        <v>3316</v>
      </c>
      <c r="G592" s="24">
        <v>5.5956999999999999</v>
      </c>
      <c r="H592" s="24">
        <v>0</v>
      </c>
      <c r="I592" s="22"/>
      <c r="J592" s="22"/>
      <c r="K592" s="22"/>
      <c r="L592" s="22"/>
      <c r="M592" s="22"/>
      <c r="N592" s="22"/>
      <c r="O592" s="22"/>
      <c r="P592" s="22"/>
      <c r="Q592" s="6">
        <f t="shared" si="17"/>
        <v>5.5956999999999999</v>
      </c>
      <c r="R592" s="32"/>
    </row>
    <row r="593" spans="1:18" ht="21" x14ac:dyDescent="0.3">
      <c r="A593" s="38" t="s">
        <v>451</v>
      </c>
      <c r="B593" s="31" t="s">
        <v>2155</v>
      </c>
      <c r="C593" s="31">
        <v>0</v>
      </c>
      <c r="D593" s="31" t="s">
        <v>45</v>
      </c>
      <c r="E593" s="31" t="s">
        <v>78</v>
      </c>
      <c r="F593" s="26" t="s">
        <v>62</v>
      </c>
      <c r="G593" s="24">
        <v>0</v>
      </c>
      <c r="H593" s="24">
        <v>0</v>
      </c>
      <c r="I593" s="22"/>
      <c r="J593" s="22"/>
      <c r="K593" s="22"/>
      <c r="L593" s="22"/>
      <c r="M593" s="22"/>
      <c r="N593" s="22"/>
      <c r="O593" s="22"/>
      <c r="P593" s="22"/>
      <c r="Q593" s="6">
        <f t="shared" si="17"/>
        <v>0</v>
      </c>
      <c r="R593" s="31" t="s">
        <v>9065</v>
      </c>
    </row>
    <row r="594" spans="1:18" ht="52.5" x14ac:dyDescent="0.3">
      <c r="A594" s="39" t="s">
        <v>57</v>
      </c>
      <c r="B594" s="32"/>
      <c r="C594" s="32"/>
      <c r="D594" s="32" t="s">
        <v>45</v>
      </c>
      <c r="E594" s="32"/>
      <c r="F594" s="22" t="s">
        <v>3316</v>
      </c>
      <c r="G594" s="24">
        <v>5.5956999999999999</v>
      </c>
      <c r="H594" s="24">
        <v>0</v>
      </c>
      <c r="I594" s="22"/>
      <c r="J594" s="22"/>
      <c r="K594" s="22"/>
      <c r="L594" s="22"/>
      <c r="M594" s="22"/>
      <c r="N594" s="22"/>
      <c r="O594" s="22"/>
      <c r="P594" s="22"/>
      <c r="Q594" s="6">
        <f t="shared" si="17"/>
        <v>5.5956999999999999</v>
      </c>
      <c r="R594" s="32"/>
    </row>
    <row r="595" spans="1:18" ht="21" x14ac:dyDescent="0.3">
      <c r="A595" s="38" t="s">
        <v>452</v>
      </c>
      <c r="B595" s="31" t="s">
        <v>2156</v>
      </c>
      <c r="C595" s="31">
        <v>0</v>
      </c>
      <c r="D595" s="31" t="s">
        <v>45</v>
      </c>
      <c r="E595" s="31" t="s">
        <v>82</v>
      </c>
      <c r="F595" s="26" t="s">
        <v>62</v>
      </c>
      <c r="G595" s="24">
        <v>0</v>
      </c>
      <c r="H595" s="24">
        <v>0</v>
      </c>
      <c r="I595" s="22"/>
      <c r="J595" s="22"/>
      <c r="K595" s="22"/>
      <c r="L595" s="22"/>
      <c r="M595" s="22"/>
      <c r="N595" s="22"/>
      <c r="O595" s="22"/>
      <c r="P595" s="22"/>
      <c r="Q595" s="6">
        <f t="shared" si="17"/>
        <v>0</v>
      </c>
      <c r="R595" s="31" t="s">
        <v>9066</v>
      </c>
    </row>
    <row r="596" spans="1:18" ht="52.5" x14ac:dyDescent="0.3">
      <c r="A596" s="39" t="s">
        <v>57</v>
      </c>
      <c r="B596" s="32"/>
      <c r="C596" s="32"/>
      <c r="D596" s="32" t="s">
        <v>45</v>
      </c>
      <c r="E596" s="32"/>
      <c r="F596" s="22" t="s">
        <v>3316</v>
      </c>
      <c r="G596" s="24">
        <v>5.5956999999999999</v>
      </c>
      <c r="H596" s="24">
        <v>0</v>
      </c>
      <c r="I596" s="22"/>
      <c r="J596" s="22"/>
      <c r="K596" s="22"/>
      <c r="L596" s="22"/>
      <c r="M596" s="22"/>
      <c r="N596" s="22"/>
      <c r="O596" s="22"/>
      <c r="P596" s="22"/>
      <c r="Q596" s="6">
        <f t="shared" si="17"/>
        <v>5.5956999999999999</v>
      </c>
      <c r="R596" s="32"/>
    </row>
    <row r="597" spans="1:18" ht="21" x14ac:dyDescent="0.3">
      <c r="A597" s="38" t="s">
        <v>453</v>
      </c>
      <c r="B597" s="31" t="s">
        <v>6134</v>
      </c>
      <c r="C597" s="31">
        <v>7.0000000000000001E-3</v>
      </c>
      <c r="D597" s="31" t="s">
        <v>45</v>
      </c>
      <c r="E597" s="31" t="s">
        <v>78</v>
      </c>
      <c r="F597" s="26" t="s">
        <v>62</v>
      </c>
      <c r="G597" s="24">
        <v>98.955579999999983</v>
      </c>
      <c r="H597" s="24">
        <v>0</v>
      </c>
      <c r="I597" s="22"/>
      <c r="J597" s="22"/>
      <c r="K597" s="22"/>
      <c r="L597" s="22"/>
      <c r="M597" s="22"/>
      <c r="N597" s="22"/>
      <c r="O597" s="22"/>
      <c r="P597" s="22"/>
      <c r="Q597" s="6">
        <f t="shared" si="17"/>
        <v>98.955579999999983</v>
      </c>
      <c r="R597" s="31" t="s">
        <v>10343</v>
      </c>
    </row>
    <row r="598" spans="1:18" ht="52.5" x14ac:dyDescent="0.3">
      <c r="A598" s="39" t="s">
        <v>57</v>
      </c>
      <c r="B598" s="32"/>
      <c r="C598" s="32"/>
      <c r="D598" s="32" t="s">
        <v>45</v>
      </c>
      <c r="E598" s="32"/>
      <c r="F598" s="22" t="s">
        <v>3316</v>
      </c>
      <c r="G598" s="24">
        <v>13.982959999999999</v>
      </c>
      <c r="H598" s="24">
        <v>0</v>
      </c>
      <c r="I598" s="22"/>
      <c r="J598" s="22"/>
      <c r="K598" s="22"/>
      <c r="L598" s="22"/>
      <c r="M598" s="22"/>
      <c r="N598" s="22"/>
      <c r="O598" s="22"/>
      <c r="P598" s="22"/>
      <c r="Q598" s="6">
        <f t="shared" si="17"/>
        <v>13.982959999999999</v>
      </c>
      <c r="R598" s="32"/>
    </row>
    <row r="599" spans="1:18" ht="21" x14ac:dyDescent="0.3">
      <c r="A599" s="38" t="s">
        <v>454</v>
      </c>
      <c r="B599" s="31" t="s">
        <v>2157</v>
      </c>
      <c r="C599" s="31">
        <v>0</v>
      </c>
      <c r="D599" s="31" t="s">
        <v>45</v>
      </c>
      <c r="E599" s="31" t="s">
        <v>82</v>
      </c>
      <c r="F599" s="26" t="s">
        <v>62</v>
      </c>
      <c r="G599" s="24">
        <v>0</v>
      </c>
      <c r="H599" s="24">
        <v>0</v>
      </c>
      <c r="I599" s="22"/>
      <c r="J599" s="22"/>
      <c r="K599" s="22"/>
      <c r="L599" s="22"/>
      <c r="M599" s="22"/>
      <c r="N599" s="22"/>
      <c r="O599" s="22"/>
      <c r="P599" s="22"/>
      <c r="Q599" s="6">
        <f t="shared" si="17"/>
        <v>0</v>
      </c>
      <c r="R599" s="31" t="s">
        <v>9067</v>
      </c>
    </row>
    <row r="600" spans="1:18" ht="52.5" x14ac:dyDescent="0.3">
      <c r="A600" s="39" t="s">
        <v>57</v>
      </c>
      <c r="B600" s="32"/>
      <c r="C600" s="32"/>
      <c r="D600" s="32" t="s">
        <v>45</v>
      </c>
      <c r="E600" s="32"/>
      <c r="F600" s="22" t="s">
        <v>3316</v>
      </c>
      <c r="G600" s="24">
        <v>5.5956999999999999</v>
      </c>
      <c r="H600" s="24">
        <v>0</v>
      </c>
      <c r="I600" s="22"/>
      <c r="J600" s="22"/>
      <c r="K600" s="22"/>
      <c r="L600" s="22"/>
      <c r="M600" s="22"/>
      <c r="N600" s="22"/>
      <c r="O600" s="22"/>
      <c r="P600" s="22"/>
      <c r="Q600" s="6">
        <f t="shared" si="17"/>
        <v>5.5956999999999999</v>
      </c>
      <c r="R600" s="32"/>
    </row>
    <row r="601" spans="1:18" ht="21" x14ac:dyDescent="0.3">
      <c r="A601" s="38" t="s">
        <v>455</v>
      </c>
      <c r="B601" s="31" t="s">
        <v>2158</v>
      </c>
      <c r="C601" s="31">
        <v>0</v>
      </c>
      <c r="D601" s="31" t="s">
        <v>45</v>
      </c>
      <c r="E601" s="31" t="s">
        <v>78</v>
      </c>
      <c r="F601" s="26" t="s">
        <v>62</v>
      </c>
      <c r="G601" s="24">
        <v>0</v>
      </c>
      <c r="H601" s="24">
        <v>0</v>
      </c>
      <c r="I601" s="22"/>
      <c r="J601" s="22"/>
      <c r="K601" s="22"/>
      <c r="L601" s="22"/>
      <c r="M601" s="22"/>
      <c r="N601" s="22"/>
      <c r="O601" s="22"/>
      <c r="P601" s="22"/>
      <c r="Q601" s="6">
        <f t="shared" si="17"/>
        <v>0</v>
      </c>
      <c r="R601" s="31" t="s">
        <v>9068</v>
      </c>
    </row>
    <row r="602" spans="1:18" ht="52.5" x14ac:dyDescent="0.3">
      <c r="A602" s="39" t="s">
        <v>57</v>
      </c>
      <c r="B602" s="32"/>
      <c r="C602" s="32"/>
      <c r="D602" s="32" t="s">
        <v>45</v>
      </c>
      <c r="E602" s="32"/>
      <c r="F602" s="22" t="s">
        <v>3316</v>
      </c>
      <c r="G602" s="24">
        <v>5.5956999999999999</v>
      </c>
      <c r="H602" s="24">
        <v>0</v>
      </c>
      <c r="I602" s="22"/>
      <c r="J602" s="22"/>
      <c r="K602" s="22"/>
      <c r="L602" s="22"/>
      <c r="M602" s="22"/>
      <c r="N602" s="22"/>
      <c r="O602" s="22"/>
      <c r="P602" s="22"/>
      <c r="Q602" s="6">
        <f t="shared" si="17"/>
        <v>5.5956999999999999</v>
      </c>
      <c r="R602" s="32"/>
    </row>
    <row r="603" spans="1:18" ht="21" x14ac:dyDescent="0.3">
      <c r="A603" s="38" t="s">
        <v>456</v>
      </c>
      <c r="B603" s="31" t="s">
        <v>2159</v>
      </c>
      <c r="C603" s="31">
        <v>0</v>
      </c>
      <c r="D603" s="31" t="s">
        <v>45</v>
      </c>
      <c r="E603" s="31" t="s">
        <v>78</v>
      </c>
      <c r="F603" s="26" t="s">
        <v>62</v>
      </c>
      <c r="G603" s="24">
        <v>0</v>
      </c>
      <c r="H603" s="24">
        <v>0</v>
      </c>
      <c r="I603" s="22"/>
      <c r="J603" s="22"/>
      <c r="K603" s="22"/>
      <c r="L603" s="22"/>
      <c r="M603" s="22"/>
      <c r="N603" s="22"/>
      <c r="O603" s="22"/>
      <c r="P603" s="22"/>
      <c r="Q603" s="6">
        <f t="shared" si="17"/>
        <v>0</v>
      </c>
      <c r="R603" s="31" t="s">
        <v>9069</v>
      </c>
    </row>
    <row r="604" spans="1:18" ht="52.5" x14ac:dyDescent="0.3">
      <c r="A604" s="39" t="s">
        <v>57</v>
      </c>
      <c r="B604" s="32"/>
      <c r="C604" s="32"/>
      <c r="D604" s="32" t="s">
        <v>45</v>
      </c>
      <c r="E604" s="32"/>
      <c r="F604" s="22" t="s">
        <v>3316</v>
      </c>
      <c r="G604" s="24">
        <v>5.5956999999999999</v>
      </c>
      <c r="H604" s="24">
        <v>0</v>
      </c>
      <c r="I604" s="22"/>
      <c r="J604" s="22"/>
      <c r="K604" s="22"/>
      <c r="L604" s="22"/>
      <c r="M604" s="22"/>
      <c r="N604" s="22"/>
      <c r="O604" s="22"/>
      <c r="P604" s="22"/>
      <c r="Q604" s="6">
        <f t="shared" si="17"/>
        <v>5.5956999999999999</v>
      </c>
      <c r="R604" s="32"/>
    </row>
    <row r="605" spans="1:18" ht="21" x14ac:dyDescent="0.3">
      <c r="A605" s="38" t="s">
        <v>457</v>
      </c>
      <c r="B605" s="31" t="s">
        <v>2160</v>
      </c>
      <c r="C605" s="31">
        <v>0</v>
      </c>
      <c r="D605" s="31" t="s">
        <v>45</v>
      </c>
      <c r="E605" s="31" t="s">
        <v>78</v>
      </c>
      <c r="F605" s="26" t="s">
        <v>62</v>
      </c>
      <c r="G605" s="24">
        <v>0</v>
      </c>
      <c r="H605" s="24">
        <v>0</v>
      </c>
      <c r="I605" s="22"/>
      <c r="J605" s="22"/>
      <c r="K605" s="22"/>
      <c r="L605" s="22"/>
      <c r="M605" s="22"/>
      <c r="N605" s="22"/>
      <c r="O605" s="22"/>
      <c r="P605" s="22"/>
      <c r="Q605" s="6">
        <f t="shared" si="17"/>
        <v>0</v>
      </c>
      <c r="R605" s="31" t="s">
        <v>9070</v>
      </c>
    </row>
    <row r="606" spans="1:18" ht="52.5" x14ac:dyDescent="0.3">
      <c r="A606" s="39" t="s">
        <v>57</v>
      </c>
      <c r="B606" s="32"/>
      <c r="C606" s="32"/>
      <c r="D606" s="32" t="s">
        <v>45</v>
      </c>
      <c r="E606" s="32"/>
      <c r="F606" s="22" t="s">
        <v>3316</v>
      </c>
      <c r="G606" s="24">
        <v>5.5956999999999999</v>
      </c>
      <c r="H606" s="24">
        <v>0</v>
      </c>
      <c r="I606" s="22"/>
      <c r="J606" s="22"/>
      <c r="K606" s="22"/>
      <c r="L606" s="22"/>
      <c r="M606" s="22"/>
      <c r="N606" s="22"/>
      <c r="O606" s="22"/>
      <c r="P606" s="22"/>
      <c r="Q606" s="6">
        <f t="shared" si="17"/>
        <v>5.5956999999999999</v>
      </c>
      <c r="R606" s="32"/>
    </row>
    <row r="607" spans="1:18" ht="21" x14ac:dyDescent="0.3">
      <c r="A607" s="38" t="s">
        <v>458</v>
      </c>
      <c r="B607" s="31" t="s">
        <v>2161</v>
      </c>
      <c r="C607" s="31">
        <v>0</v>
      </c>
      <c r="D607" s="31" t="s">
        <v>45</v>
      </c>
      <c r="E607" s="31" t="s">
        <v>78</v>
      </c>
      <c r="F607" s="26" t="s">
        <v>62</v>
      </c>
      <c r="G607" s="24">
        <v>0</v>
      </c>
      <c r="H607" s="24">
        <v>0</v>
      </c>
      <c r="I607" s="22"/>
      <c r="J607" s="22"/>
      <c r="K607" s="22"/>
      <c r="L607" s="22"/>
      <c r="M607" s="22"/>
      <c r="N607" s="22"/>
      <c r="O607" s="22"/>
      <c r="P607" s="22"/>
      <c r="Q607" s="6">
        <f t="shared" si="17"/>
        <v>0</v>
      </c>
      <c r="R607" s="31" t="s">
        <v>9071</v>
      </c>
    </row>
    <row r="608" spans="1:18" ht="52.5" x14ac:dyDescent="0.3">
      <c r="A608" s="39" t="s">
        <v>57</v>
      </c>
      <c r="B608" s="32"/>
      <c r="C608" s="32"/>
      <c r="D608" s="32" t="s">
        <v>45</v>
      </c>
      <c r="E608" s="32"/>
      <c r="F608" s="22" t="s">
        <v>3316</v>
      </c>
      <c r="G608" s="24">
        <v>5.5956999999999999</v>
      </c>
      <c r="H608" s="24">
        <v>0</v>
      </c>
      <c r="I608" s="22"/>
      <c r="J608" s="22"/>
      <c r="K608" s="22"/>
      <c r="L608" s="22"/>
      <c r="M608" s="22"/>
      <c r="N608" s="22"/>
      <c r="O608" s="22"/>
      <c r="P608" s="22"/>
      <c r="Q608" s="6">
        <f t="shared" si="17"/>
        <v>5.5956999999999999</v>
      </c>
      <c r="R608" s="32"/>
    </row>
    <row r="609" spans="1:18" ht="21" x14ac:dyDescent="0.3">
      <c r="A609" s="38" t="s">
        <v>459</v>
      </c>
      <c r="B609" s="31" t="s">
        <v>2162</v>
      </c>
      <c r="C609" s="31">
        <v>0</v>
      </c>
      <c r="D609" s="31" t="s">
        <v>45</v>
      </c>
      <c r="E609" s="31" t="s">
        <v>78</v>
      </c>
      <c r="F609" s="26" t="s">
        <v>62</v>
      </c>
      <c r="G609" s="24">
        <v>0</v>
      </c>
      <c r="H609" s="24">
        <v>0</v>
      </c>
      <c r="I609" s="22"/>
      <c r="J609" s="22"/>
      <c r="K609" s="22"/>
      <c r="L609" s="22"/>
      <c r="M609" s="22"/>
      <c r="N609" s="22"/>
      <c r="O609" s="22"/>
      <c r="P609" s="22"/>
      <c r="Q609" s="6">
        <f t="shared" si="17"/>
        <v>0</v>
      </c>
      <c r="R609" s="31" t="s">
        <v>9072</v>
      </c>
    </row>
    <row r="610" spans="1:18" ht="52.5" x14ac:dyDescent="0.3">
      <c r="A610" s="39" t="s">
        <v>57</v>
      </c>
      <c r="B610" s="32"/>
      <c r="C610" s="32"/>
      <c r="D610" s="32" t="s">
        <v>45</v>
      </c>
      <c r="E610" s="32"/>
      <c r="F610" s="22" t="s">
        <v>3316</v>
      </c>
      <c r="G610" s="24">
        <v>5.5956999999999999</v>
      </c>
      <c r="H610" s="24">
        <v>0</v>
      </c>
      <c r="I610" s="22"/>
      <c r="J610" s="22"/>
      <c r="K610" s="22"/>
      <c r="L610" s="22"/>
      <c r="M610" s="22"/>
      <c r="N610" s="22"/>
      <c r="O610" s="22"/>
      <c r="P610" s="22"/>
      <c r="Q610" s="6">
        <f t="shared" si="17"/>
        <v>5.5956999999999999</v>
      </c>
      <c r="R610" s="32"/>
    </row>
    <row r="611" spans="1:18" ht="21" x14ac:dyDescent="0.3">
      <c r="A611" s="38" t="s">
        <v>460</v>
      </c>
      <c r="B611" s="31" t="s">
        <v>2163</v>
      </c>
      <c r="C611" s="31">
        <v>0</v>
      </c>
      <c r="D611" s="31" t="s">
        <v>45</v>
      </c>
      <c r="E611" s="31" t="s">
        <v>74</v>
      </c>
      <c r="F611" s="26" t="s">
        <v>62</v>
      </c>
      <c r="G611" s="24">
        <v>0</v>
      </c>
      <c r="H611" s="24">
        <v>0</v>
      </c>
      <c r="I611" s="22"/>
      <c r="J611" s="22"/>
      <c r="K611" s="22"/>
      <c r="L611" s="22"/>
      <c r="M611" s="22"/>
      <c r="N611" s="22"/>
      <c r="O611" s="22"/>
      <c r="P611" s="22"/>
      <c r="Q611" s="6">
        <f t="shared" si="17"/>
        <v>0</v>
      </c>
      <c r="R611" s="31" t="s">
        <v>9073</v>
      </c>
    </row>
    <row r="612" spans="1:18" ht="52.5" x14ac:dyDescent="0.3">
      <c r="A612" s="39" t="s">
        <v>57</v>
      </c>
      <c r="B612" s="32"/>
      <c r="C612" s="32"/>
      <c r="D612" s="32" t="s">
        <v>45</v>
      </c>
      <c r="E612" s="32"/>
      <c r="F612" s="22" t="s">
        <v>3316</v>
      </c>
      <c r="G612" s="24">
        <v>5.5956999999999999</v>
      </c>
      <c r="H612" s="24">
        <v>0</v>
      </c>
      <c r="I612" s="22"/>
      <c r="J612" s="22"/>
      <c r="K612" s="22"/>
      <c r="L612" s="22"/>
      <c r="M612" s="22"/>
      <c r="N612" s="22"/>
      <c r="O612" s="22"/>
      <c r="P612" s="22"/>
      <c r="Q612" s="6">
        <f t="shared" si="17"/>
        <v>5.5956999999999999</v>
      </c>
      <c r="R612" s="32"/>
    </row>
    <row r="613" spans="1:18" ht="21" x14ac:dyDescent="0.3">
      <c r="A613" s="38" t="s">
        <v>461</v>
      </c>
      <c r="B613" s="31" t="s">
        <v>6135</v>
      </c>
      <c r="C613" s="31">
        <v>0.02</v>
      </c>
      <c r="D613" s="31" t="s">
        <v>45</v>
      </c>
      <c r="E613" s="31" t="s">
        <v>80</v>
      </c>
      <c r="F613" s="26" t="s">
        <v>62</v>
      </c>
      <c r="G613" s="24">
        <v>164.3458</v>
      </c>
      <c r="H613" s="24">
        <v>0</v>
      </c>
      <c r="I613" s="22"/>
      <c r="J613" s="22"/>
      <c r="K613" s="22"/>
      <c r="L613" s="22"/>
      <c r="M613" s="22"/>
      <c r="N613" s="22"/>
      <c r="O613" s="22"/>
      <c r="P613" s="22"/>
      <c r="Q613" s="6">
        <f t="shared" si="17"/>
        <v>164.3458</v>
      </c>
      <c r="R613" s="31" t="s">
        <v>10344</v>
      </c>
    </row>
    <row r="614" spans="1:18" ht="52.5" x14ac:dyDescent="0.3">
      <c r="A614" s="39" t="s">
        <v>57</v>
      </c>
      <c r="B614" s="32"/>
      <c r="C614" s="32"/>
      <c r="D614" s="32" t="s">
        <v>45</v>
      </c>
      <c r="E614" s="32"/>
      <c r="F614" s="22" t="s">
        <v>3316</v>
      </c>
      <c r="G614" s="24">
        <v>13.982959999999999</v>
      </c>
      <c r="H614" s="24">
        <v>0</v>
      </c>
      <c r="I614" s="22"/>
      <c r="J614" s="22"/>
      <c r="K614" s="22"/>
      <c r="L614" s="22"/>
      <c r="M614" s="22"/>
      <c r="N614" s="22"/>
      <c r="O614" s="22"/>
      <c r="P614" s="22"/>
      <c r="Q614" s="6">
        <f t="shared" si="17"/>
        <v>13.982959999999999</v>
      </c>
      <c r="R614" s="32"/>
    </row>
    <row r="615" spans="1:18" ht="21" x14ac:dyDescent="0.3">
      <c r="A615" s="38" t="s">
        <v>462</v>
      </c>
      <c r="B615" s="31" t="s">
        <v>6136</v>
      </c>
      <c r="C615" s="31">
        <v>0.14050000000000001</v>
      </c>
      <c r="D615" s="31" t="s">
        <v>45</v>
      </c>
      <c r="E615" s="31" t="s">
        <v>76</v>
      </c>
      <c r="F615" s="26" t="s">
        <v>62</v>
      </c>
      <c r="G615" s="24">
        <v>995.24324999999999</v>
      </c>
      <c r="H615" s="24">
        <v>0</v>
      </c>
      <c r="I615" s="22"/>
      <c r="J615" s="22"/>
      <c r="K615" s="22"/>
      <c r="L615" s="22"/>
      <c r="M615" s="22"/>
      <c r="N615" s="22"/>
      <c r="O615" s="22"/>
      <c r="P615" s="22"/>
      <c r="Q615" s="6">
        <f t="shared" si="17"/>
        <v>995.24324999999999</v>
      </c>
      <c r="R615" s="31" t="s">
        <v>10345</v>
      </c>
    </row>
    <row r="616" spans="1:18" ht="52.5" x14ac:dyDescent="0.3">
      <c r="A616" s="39" t="s">
        <v>57</v>
      </c>
      <c r="B616" s="32"/>
      <c r="C616" s="32"/>
      <c r="D616" s="32" t="s">
        <v>45</v>
      </c>
      <c r="E616" s="32"/>
      <c r="F616" s="22" t="s">
        <v>3316</v>
      </c>
      <c r="G616" s="24">
        <v>13.982959999999999</v>
      </c>
      <c r="H616" s="24">
        <v>0</v>
      </c>
      <c r="I616" s="22"/>
      <c r="J616" s="22"/>
      <c r="K616" s="22"/>
      <c r="L616" s="22"/>
      <c r="M616" s="22"/>
      <c r="N616" s="22"/>
      <c r="O616" s="22"/>
      <c r="P616" s="22"/>
      <c r="Q616" s="6">
        <f t="shared" si="17"/>
        <v>13.982959999999999</v>
      </c>
      <c r="R616" s="32"/>
    </row>
    <row r="617" spans="1:18" ht="21" x14ac:dyDescent="0.3">
      <c r="A617" s="38" t="s">
        <v>463</v>
      </c>
      <c r="B617" s="31" t="s">
        <v>6137</v>
      </c>
      <c r="C617" s="31">
        <v>0.03</v>
      </c>
      <c r="D617" s="31" t="s">
        <v>45</v>
      </c>
      <c r="E617" s="31" t="s">
        <v>76</v>
      </c>
      <c r="F617" s="26" t="s">
        <v>62</v>
      </c>
      <c r="G617" s="24">
        <v>214.64597999999998</v>
      </c>
      <c r="H617" s="24">
        <v>0</v>
      </c>
      <c r="I617" s="22"/>
      <c r="J617" s="22"/>
      <c r="K617" s="22"/>
      <c r="L617" s="22"/>
      <c r="M617" s="22"/>
      <c r="N617" s="22"/>
      <c r="O617" s="22"/>
      <c r="P617" s="22"/>
      <c r="Q617" s="6">
        <f t="shared" si="17"/>
        <v>214.64597999999998</v>
      </c>
      <c r="R617" s="31" t="s">
        <v>10346</v>
      </c>
    </row>
    <row r="618" spans="1:18" ht="52.5" x14ac:dyDescent="0.3">
      <c r="A618" s="39" t="s">
        <v>57</v>
      </c>
      <c r="B618" s="32"/>
      <c r="C618" s="32"/>
      <c r="D618" s="32" t="s">
        <v>45</v>
      </c>
      <c r="E618" s="32"/>
      <c r="F618" s="22" t="s">
        <v>3316</v>
      </c>
      <c r="G618" s="24">
        <v>13.982959999999999</v>
      </c>
      <c r="H618" s="24">
        <v>0</v>
      </c>
      <c r="I618" s="22"/>
      <c r="J618" s="22"/>
      <c r="K618" s="22"/>
      <c r="L618" s="22"/>
      <c r="M618" s="22"/>
      <c r="N618" s="22"/>
      <c r="O618" s="22"/>
      <c r="P618" s="22"/>
      <c r="Q618" s="6">
        <f t="shared" si="17"/>
        <v>13.982959999999999</v>
      </c>
      <c r="R618" s="32"/>
    </row>
    <row r="619" spans="1:18" ht="21" x14ac:dyDescent="0.3">
      <c r="A619" s="38" t="s">
        <v>464</v>
      </c>
      <c r="B619" s="31" t="s">
        <v>2164</v>
      </c>
      <c r="C619" s="31">
        <v>0</v>
      </c>
      <c r="D619" s="31" t="s">
        <v>45</v>
      </c>
      <c r="E619" s="31" t="s">
        <v>77</v>
      </c>
      <c r="F619" s="26" t="s">
        <v>62</v>
      </c>
      <c r="G619" s="24">
        <v>0</v>
      </c>
      <c r="H619" s="24">
        <v>0</v>
      </c>
      <c r="I619" s="22"/>
      <c r="J619" s="22"/>
      <c r="K619" s="22"/>
      <c r="L619" s="22"/>
      <c r="M619" s="22"/>
      <c r="N619" s="22"/>
      <c r="O619" s="22"/>
      <c r="P619" s="22"/>
      <c r="Q619" s="6">
        <f t="shared" si="17"/>
        <v>0</v>
      </c>
      <c r="R619" s="31" t="s">
        <v>9074</v>
      </c>
    </row>
    <row r="620" spans="1:18" ht="52.5" x14ac:dyDescent="0.3">
      <c r="A620" s="39" t="s">
        <v>57</v>
      </c>
      <c r="B620" s="32"/>
      <c r="C620" s="32"/>
      <c r="D620" s="32" t="s">
        <v>45</v>
      </c>
      <c r="E620" s="32"/>
      <c r="F620" s="22" t="s">
        <v>3316</v>
      </c>
      <c r="G620" s="24">
        <v>5.5956999999999999</v>
      </c>
      <c r="H620" s="24">
        <v>0</v>
      </c>
      <c r="I620" s="22"/>
      <c r="J620" s="22"/>
      <c r="K620" s="22"/>
      <c r="L620" s="22"/>
      <c r="M620" s="22"/>
      <c r="N620" s="22"/>
      <c r="O620" s="22"/>
      <c r="P620" s="22"/>
      <c r="Q620" s="6">
        <f t="shared" si="17"/>
        <v>5.5956999999999999</v>
      </c>
      <c r="R620" s="32"/>
    </row>
    <row r="621" spans="1:18" ht="21" x14ac:dyDescent="0.3">
      <c r="A621" s="38" t="s">
        <v>465</v>
      </c>
      <c r="B621" s="31" t="s">
        <v>6138</v>
      </c>
      <c r="C621" s="31">
        <v>0.06</v>
      </c>
      <c r="D621" s="31" t="s">
        <v>45</v>
      </c>
      <c r="E621" s="31" t="s">
        <v>76</v>
      </c>
      <c r="F621" s="26" t="s">
        <v>62</v>
      </c>
      <c r="G621" s="24">
        <v>443.95423999999997</v>
      </c>
      <c r="H621" s="24">
        <v>0</v>
      </c>
      <c r="I621" s="22"/>
      <c r="J621" s="22"/>
      <c r="K621" s="22"/>
      <c r="L621" s="22"/>
      <c r="M621" s="22"/>
      <c r="N621" s="22"/>
      <c r="O621" s="22"/>
      <c r="P621" s="22"/>
      <c r="Q621" s="6">
        <f t="shared" si="17"/>
        <v>443.95423999999997</v>
      </c>
      <c r="R621" s="31" t="s">
        <v>10347</v>
      </c>
    </row>
    <row r="622" spans="1:18" ht="52.5" x14ac:dyDescent="0.3">
      <c r="A622" s="39" t="s">
        <v>57</v>
      </c>
      <c r="B622" s="32"/>
      <c r="C622" s="32"/>
      <c r="D622" s="32" t="s">
        <v>45</v>
      </c>
      <c r="E622" s="32"/>
      <c r="F622" s="22" t="s">
        <v>3316</v>
      </c>
      <c r="G622" s="24">
        <v>13.982959999999999</v>
      </c>
      <c r="H622" s="24">
        <v>0</v>
      </c>
      <c r="I622" s="22"/>
      <c r="J622" s="22"/>
      <c r="K622" s="22"/>
      <c r="L622" s="22"/>
      <c r="M622" s="22"/>
      <c r="N622" s="22"/>
      <c r="O622" s="22"/>
      <c r="P622" s="22"/>
      <c r="Q622" s="6">
        <f t="shared" si="17"/>
        <v>13.982959999999999</v>
      </c>
      <c r="R622" s="32"/>
    </row>
    <row r="623" spans="1:18" ht="21" x14ac:dyDescent="0.3">
      <c r="A623" s="38" t="s">
        <v>466</v>
      </c>
      <c r="B623" s="31" t="s">
        <v>6139</v>
      </c>
      <c r="C623" s="31">
        <v>0.02</v>
      </c>
      <c r="D623" s="31" t="s">
        <v>45</v>
      </c>
      <c r="E623" s="31" t="s">
        <v>80</v>
      </c>
      <c r="F623" s="26" t="s">
        <v>62</v>
      </c>
      <c r="G623" s="24">
        <v>164.3458</v>
      </c>
      <c r="H623" s="24">
        <v>0</v>
      </c>
      <c r="I623" s="22"/>
      <c r="J623" s="22"/>
      <c r="K623" s="22"/>
      <c r="L623" s="22"/>
      <c r="M623" s="22"/>
      <c r="N623" s="22"/>
      <c r="O623" s="22"/>
      <c r="P623" s="22"/>
      <c r="Q623" s="6">
        <f t="shared" si="17"/>
        <v>164.3458</v>
      </c>
      <c r="R623" s="31" t="s">
        <v>10348</v>
      </c>
    </row>
    <row r="624" spans="1:18" ht="52.5" x14ac:dyDescent="0.3">
      <c r="A624" s="39" t="s">
        <v>57</v>
      </c>
      <c r="B624" s="32"/>
      <c r="C624" s="32"/>
      <c r="D624" s="32" t="s">
        <v>45</v>
      </c>
      <c r="E624" s="32"/>
      <c r="F624" s="22" t="s">
        <v>3316</v>
      </c>
      <c r="G624" s="24">
        <v>13.982959999999999</v>
      </c>
      <c r="H624" s="24">
        <v>0</v>
      </c>
      <c r="I624" s="22"/>
      <c r="J624" s="22"/>
      <c r="K624" s="22"/>
      <c r="L624" s="22"/>
      <c r="M624" s="22"/>
      <c r="N624" s="22"/>
      <c r="O624" s="22"/>
      <c r="P624" s="22"/>
      <c r="Q624" s="6">
        <f t="shared" si="17"/>
        <v>13.982959999999999</v>
      </c>
      <c r="R624" s="32"/>
    </row>
    <row r="625" spans="1:18" ht="21" x14ac:dyDescent="0.3">
      <c r="A625" s="38" t="s">
        <v>467</v>
      </c>
      <c r="B625" s="31" t="s">
        <v>6140</v>
      </c>
      <c r="C625" s="31">
        <v>1.4999999999999999E-2</v>
      </c>
      <c r="D625" s="31" t="s">
        <v>45</v>
      </c>
      <c r="E625" s="31" t="s">
        <v>76</v>
      </c>
      <c r="F625" s="26" t="s">
        <v>62</v>
      </c>
      <c r="G625" s="24">
        <v>139.19571999999999</v>
      </c>
      <c r="H625" s="24">
        <v>0</v>
      </c>
      <c r="I625" s="22"/>
      <c r="J625" s="22"/>
      <c r="K625" s="22"/>
      <c r="L625" s="22"/>
      <c r="M625" s="22"/>
      <c r="N625" s="22"/>
      <c r="O625" s="22"/>
      <c r="P625" s="22"/>
      <c r="Q625" s="6">
        <f t="shared" si="17"/>
        <v>139.19571999999999</v>
      </c>
      <c r="R625" s="31" t="s">
        <v>10349</v>
      </c>
    </row>
    <row r="626" spans="1:18" ht="52.5" x14ac:dyDescent="0.3">
      <c r="A626" s="39" t="s">
        <v>57</v>
      </c>
      <c r="B626" s="32"/>
      <c r="C626" s="32"/>
      <c r="D626" s="32" t="s">
        <v>45</v>
      </c>
      <c r="E626" s="32"/>
      <c r="F626" s="22" t="s">
        <v>3316</v>
      </c>
      <c r="G626" s="24">
        <v>13.982959999999999</v>
      </c>
      <c r="H626" s="24">
        <v>0</v>
      </c>
      <c r="I626" s="22"/>
      <c r="J626" s="22"/>
      <c r="K626" s="22"/>
      <c r="L626" s="22"/>
      <c r="M626" s="22"/>
      <c r="N626" s="22"/>
      <c r="O626" s="22"/>
      <c r="P626" s="22"/>
      <c r="Q626" s="6">
        <f t="shared" si="17"/>
        <v>13.982959999999999</v>
      </c>
      <c r="R626" s="32"/>
    </row>
    <row r="627" spans="1:18" ht="21" x14ac:dyDescent="0.3">
      <c r="A627" s="38" t="s">
        <v>468</v>
      </c>
      <c r="B627" s="31" t="s">
        <v>2165</v>
      </c>
      <c r="C627" s="31">
        <v>0</v>
      </c>
      <c r="D627" s="31" t="s">
        <v>45</v>
      </c>
      <c r="E627" s="31" t="s">
        <v>74</v>
      </c>
      <c r="F627" s="26" t="s">
        <v>62</v>
      </c>
      <c r="G627" s="24">
        <v>0</v>
      </c>
      <c r="H627" s="24">
        <v>0</v>
      </c>
      <c r="I627" s="22"/>
      <c r="J627" s="22"/>
      <c r="K627" s="22"/>
      <c r="L627" s="22"/>
      <c r="M627" s="22"/>
      <c r="N627" s="22"/>
      <c r="O627" s="22"/>
      <c r="P627" s="22"/>
      <c r="Q627" s="6">
        <f t="shared" si="17"/>
        <v>0</v>
      </c>
      <c r="R627" s="31" t="s">
        <v>9075</v>
      </c>
    </row>
    <row r="628" spans="1:18" ht="52.5" x14ac:dyDescent="0.3">
      <c r="A628" s="39" t="s">
        <v>57</v>
      </c>
      <c r="B628" s="32"/>
      <c r="C628" s="32"/>
      <c r="D628" s="32" t="s">
        <v>45</v>
      </c>
      <c r="E628" s="32"/>
      <c r="F628" s="22" t="s">
        <v>3316</v>
      </c>
      <c r="G628" s="24">
        <v>5.5956999999999999</v>
      </c>
      <c r="H628" s="24">
        <v>0</v>
      </c>
      <c r="I628" s="22"/>
      <c r="J628" s="22"/>
      <c r="K628" s="22"/>
      <c r="L628" s="22"/>
      <c r="M628" s="22"/>
      <c r="N628" s="22"/>
      <c r="O628" s="22"/>
      <c r="P628" s="22"/>
      <c r="Q628" s="6">
        <f t="shared" si="17"/>
        <v>5.5956999999999999</v>
      </c>
      <c r="R628" s="32"/>
    </row>
    <row r="629" spans="1:18" ht="21" x14ac:dyDescent="0.3">
      <c r="A629" s="38" t="s">
        <v>469</v>
      </c>
      <c r="B629" s="31" t="s">
        <v>2166</v>
      </c>
      <c r="C629" s="31">
        <v>0</v>
      </c>
      <c r="D629" s="31" t="s">
        <v>45</v>
      </c>
      <c r="E629" s="31" t="s">
        <v>74</v>
      </c>
      <c r="F629" s="26" t="s">
        <v>62</v>
      </c>
      <c r="G629" s="24">
        <v>0</v>
      </c>
      <c r="H629" s="24">
        <v>0</v>
      </c>
      <c r="I629" s="22"/>
      <c r="J629" s="22"/>
      <c r="K629" s="22"/>
      <c r="L629" s="22"/>
      <c r="M629" s="22"/>
      <c r="N629" s="22"/>
      <c r="O629" s="22"/>
      <c r="P629" s="22"/>
      <c r="Q629" s="6">
        <f t="shared" si="17"/>
        <v>0</v>
      </c>
      <c r="R629" s="31" t="s">
        <v>9076</v>
      </c>
    </row>
    <row r="630" spans="1:18" ht="52.5" x14ac:dyDescent="0.3">
      <c r="A630" s="39" t="s">
        <v>57</v>
      </c>
      <c r="B630" s="32"/>
      <c r="C630" s="32"/>
      <c r="D630" s="32" t="s">
        <v>45</v>
      </c>
      <c r="E630" s="32"/>
      <c r="F630" s="22" t="s">
        <v>3316</v>
      </c>
      <c r="G630" s="24">
        <v>5.5956999999999999</v>
      </c>
      <c r="H630" s="24">
        <v>0</v>
      </c>
      <c r="I630" s="22"/>
      <c r="J630" s="22"/>
      <c r="K630" s="22"/>
      <c r="L630" s="22"/>
      <c r="M630" s="22"/>
      <c r="N630" s="22"/>
      <c r="O630" s="22"/>
      <c r="P630" s="22"/>
      <c r="Q630" s="6">
        <f t="shared" si="17"/>
        <v>5.5956999999999999</v>
      </c>
      <c r="R630" s="32"/>
    </row>
    <row r="631" spans="1:18" ht="21" x14ac:dyDescent="0.3">
      <c r="A631" s="38" t="s">
        <v>470</v>
      </c>
      <c r="B631" s="31" t="s">
        <v>2167</v>
      </c>
      <c r="C631" s="31">
        <v>0</v>
      </c>
      <c r="D631" s="31" t="s">
        <v>45</v>
      </c>
      <c r="E631" s="31" t="s">
        <v>77</v>
      </c>
      <c r="F631" s="26" t="s">
        <v>62</v>
      </c>
      <c r="G631" s="24">
        <v>0</v>
      </c>
      <c r="H631" s="24">
        <v>0</v>
      </c>
      <c r="I631" s="22"/>
      <c r="J631" s="22"/>
      <c r="K631" s="22"/>
      <c r="L631" s="22"/>
      <c r="M631" s="22"/>
      <c r="N631" s="22"/>
      <c r="O631" s="22"/>
      <c r="P631" s="22"/>
      <c r="Q631" s="6">
        <f t="shared" si="17"/>
        <v>0</v>
      </c>
      <c r="R631" s="31" t="s">
        <v>9077</v>
      </c>
    </row>
    <row r="632" spans="1:18" ht="52.5" x14ac:dyDescent="0.3">
      <c r="A632" s="39" t="s">
        <v>57</v>
      </c>
      <c r="B632" s="32"/>
      <c r="C632" s="32"/>
      <c r="D632" s="32" t="s">
        <v>45</v>
      </c>
      <c r="E632" s="32"/>
      <c r="F632" s="22" t="s">
        <v>3316</v>
      </c>
      <c r="G632" s="24">
        <v>5.5956999999999999</v>
      </c>
      <c r="H632" s="24">
        <v>0</v>
      </c>
      <c r="I632" s="22"/>
      <c r="J632" s="22"/>
      <c r="K632" s="22"/>
      <c r="L632" s="22"/>
      <c r="M632" s="22"/>
      <c r="N632" s="22"/>
      <c r="O632" s="22"/>
      <c r="P632" s="22"/>
      <c r="Q632" s="6">
        <f t="shared" si="17"/>
        <v>5.5956999999999999</v>
      </c>
      <c r="R632" s="32"/>
    </row>
    <row r="633" spans="1:18" ht="21" x14ac:dyDescent="0.3">
      <c r="A633" s="38" t="s">
        <v>471</v>
      </c>
      <c r="B633" s="31" t="s">
        <v>2168</v>
      </c>
      <c r="C633" s="31">
        <v>0</v>
      </c>
      <c r="D633" s="31" t="s">
        <v>45</v>
      </c>
      <c r="E633" s="31" t="s">
        <v>77</v>
      </c>
      <c r="F633" s="26" t="s">
        <v>62</v>
      </c>
      <c r="G633" s="24">
        <v>0</v>
      </c>
      <c r="H633" s="24">
        <v>0</v>
      </c>
      <c r="I633" s="22"/>
      <c r="J633" s="22"/>
      <c r="K633" s="22"/>
      <c r="L633" s="22"/>
      <c r="M633" s="22"/>
      <c r="N633" s="22"/>
      <c r="O633" s="22"/>
      <c r="P633" s="22"/>
      <c r="Q633" s="6">
        <f t="shared" ref="Q633:Q696" si="18">SUM(G633:P633)</f>
        <v>0</v>
      </c>
      <c r="R633" s="31" t="s">
        <v>9078</v>
      </c>
    </row>
    <row r="634" spans="1:18" ht="52.5" x14ac:dyDescent="0.3">
      <c r="A634" s="39" t="s">
        <v>57</v>
      </c>
      <c r="B634" s="32"/>
      <c r="C634" s="32"/>
      <c r="D634" s="32" t="s">
        <v>45</v>
      </c>
      <c r="E634" s="32"/>
      <c r="F634" s="22" t="s">
        <v>3316</v>
      </c>
      <c r="G634" s="24">
        <v>5.5956999999999999</v>
      </c>
      <c r="H634" s="24">
        <v>0</v>
      </c>
      <c r="I634" s="22"/>
      <c r="J634" s="22"/>
      <c r="K634" s="22"/>
      <c r="L634" s="22"/>
      <c r="M634" s="22"/>
      <c r="N634" s="22"/>
      <c r="O634" s="22"/>
      <c r="P634" s="22"/>
      <c r="Q634" s="6">
        <f t="shared" si="18"/>
        <v>5.5956999999999999</v>
      </c>
      <c r="R634" s="32"/>
    </row>
    <row r="635" spans="1:18" ht="21" x14ac:dyDescent="0.3">
      <c r="A635" s="38" t="s">
        <v>472</v>
      </c>
      <c r="B635" s="31" t="s">
        <v>2169</v>
      </c>
      <c r="C635" s="31">
        <v>0</v>
      </c>
      <c r="D635" s="31" t="s">
        <v>45</v>
      </c>
      <c r="E635" s="31" t="s">
        <v>74</v>
      </c>
      <c r="F635" s="26" t="s">
        <v>62</v>
      </c>
      <c r="G635" s="24">
        <v>0</v>
      </c>
      <c r="H635" s="24">
        <v>0</v>
      </c>
      <c r="I635" s="22"/>
      <c r="J635" s="22"/>
      <c r="K635" s="22"/>
      <c r="L635" s="22"/>
      <c r="M635" s="22"/>
      <c r="N635" s="22"/>
      <c r="O635" s="22"/>
      <c r="P635" s="22"/>
      <c r="Q635" s="6">
        <f t="shared" si="18"/>
        <v>0</v>
      </c>
      <c r="R635" s="31" t="s">
        <v>9079</v>
      </c>
    </row>
    <row r="636" spans="1:18" ht="52.5" x14ac:dyDescent="0.3">
      <c r="A636" s="39" t="s">
        <v>57</v>
      </c>
      <c r="B636" s="32"/>
      <c r="C636" s="32"/>
      <c r="D636" s="32" t="s">
        <v>45</v>
      </c>
      <c r="E636" s="32"/>
      <c r="F636" s="22" t="s">
        <v>3316</v>
      </c>
      <c r="G636" s="24">
        <v>5.5956999999999999</v>
      </c>
      <c r="H636" s="24">
        <v>0</v>
      </c>
      <c r="I636" s="22"/>
      <c r="J636" s="22"/>
      <c r="K636" s="22"/>
      <c r="L636" s="22"/>
      <c r="M636" s="22"/>
      <c r="N636" s="22"/>
      <c r="O636" s="22"/>
      <c r="P636" s="22"/>
      <c r="Q636" s="6">
        <f t="shared" si="18"/>
        <v>5.5956999999999999</v>
      </c>
      <c r="R636" s="32"/>
    </row>
    <row r="637" spans="1:18" ht="21" x14ac:dyDescent="0.3">
      <c r="A637" s="38" t="s">
        <v>473</v>
      </c>
      <c r="B637" s="31" t="s">
        <v>2170</v>
      </c>
      <c r="C637" s="31">
        <v>0</v>
      </c>
      <c r="D637" s="31" t="s">
        <v>45</v>
      </c>
      <c r="E637" s="31" t="s">
        <v>77</v>
      </c>
      <c r="F637" s="26" t="s">
        <v>62</v>
      </c>
      <c r="G637" s="24">
        <v>0</v>
      </c>
      <c r="H637" s="24">
        <v>0</v>
      </c>
      <c r="I637" s="22"/>
      <c r="J637" s="22"/>
      <c r="K637" s="22"/>
      <c r="L637" s="22"/>
      <c r="M637" s="22"/>
      <c r="N637" s="22"/>
      <c r="O637" s="22"/>
      <c r="P637" s="22"/>
      <c r="Q637" s="6">
        <f t="shared" si="18"/>
        <v>0</v>
      </c>
      <c r="R637" s="31" t="s">
        <v>9080</v>
      </c>
    </row>
    <row r="638" spans="1:18" ht="52.5" x14ac:dyDescent="0.3">
      <c r="A638" s="39" t="s">
        <v>57</v>
      </c>
      <c r="B638" s="32"/>
      <c r="C638" s="32"/>
      <c r="D638" s="32" t="s">
        <v>45</v>
      </c>
      <c r="E638" s="32"/>
      <c r="F638" s="22" t="s">
        <v>3316</v>
      </c>
      <c r="G638" s="24">
        <v>5.5956999999999999</v>
      </c>
      <c r="H638" s="24">
        <v>0</v>
      </c>
      <c r="I638" s="22"/>
      <c r="J638" s="22"/>
      <c r="K638" s="22"/>
      <c r="L638" s="22"/>
      <c r="M638" s="22"/>
      <c r="N638" s="22"/>
      <c r="O638" s="22"/>
      <c r="P638" s="22"/>
      <c r="Q638" s="6">
        <f t="shared" si="18"/>
        <v>5.5956999999999999</v>
      </c>
      <c r="R638" s="32"/>
    </row>
    <row r="639" spans="1:18" ht="21" x14ac:dyDescent="0.3">
      <c r="A639" s="38" t="s">
        <v>474</v>
      </c>
      <c r="B639" s="31" t="s">
        <v>6141</v>
      </c>
      <c r="C639" s="31">
        <v>1.4999999999999999E-2</v>
      </c>
      <c r="D639" s="31" t="s">
        <v>45</v>
      </c>
      <c r="E639" s="31" t="s">
        <v>76</v>
      </c>
      <c r="F639" s="26" t="s">
        <v>62</v>
      </c>
      <c r="G639" s="24">
        <v>139.19571999999999</v>
      </c>
      <c r="H639" s="24">
        <v>0</v>
      </c>
      <c r="I639" s="22"/>
      <c r="J639" s="22"/>
      <c r="K639" s="22"/>
      <c r="L639" s="22"/>
      <c r="M639" s="22"/>
      <c r="N639" s="22"/>
      <c r="O639" s="22"/>
      <c r="P639" s="22"/>
      <c r="Q639" s="6">
        <f t="shared" si="18"/>
        <v>139.19571999999999</v>
      </c>
      <c r="R639" s="31" t="s">
        <v>10350</v>
      </c>
    </row>
    <row r="640" spans="1:18" ht="52.5" x14ac:dyDescent="0.3">
      <c r="A640" s="39" t="s">
        <v>57</v>
      </c>
      <c r="B640" s="32"/>
      <c r="C640" s="32"/>
      <c r="D640" s="32" t="s">
        <v>45</v>
      </c>
      <c r="E640" s="32"/>
      <c r="F640" s="22" t="s">
        <v>3316</v>
      </c>
      <c r="G640" s="24">
        <v>13.982959999999999</v>
      </c>
      <c r="H640" s="24">
        <v>0</v>
      </c>
      <c r="I640" s="22"/>
      <c r="J640" s="22"/>
      <c r="K640" s="22"/>
      <c r="L640" s="22"/>
      <c r="M640" s="22"/>
      <c r="N640" s="22"/>
      <c r="O640" s="22"/>
      <c r="P640" s="22"/>
      <c r="Q640" s="6">
        <f t="shared" si="18"/>
        <v>13.982959999999999</v>
      </c>
      <c r="R640" s="32"/>
    </row>
    <row r="641" spans="1:18" ht="21" x14ac:dyDescent="0.3">
      <c r="A641" s="38" t="s">
        <v>475</v>
      </c>
      <c r="B641" s="31" t="s">
        <v>6142</v>
      </c>
      <c r="C641" s="31">
        <v>1.4999999999999999E-2</v>
      </c>
      <c r="D641" s="31" t="s">
        <v>45</v>
      </c>
      <c r="E641" s="31" t="s">
        <v>76</v>
      </c>
      <c r="F641" s="26" t="s">
        <v>62</v>
      </c>
      <c r="G641" s="24">
        <v>139.19571999999999</v>
      </c>
      <c r="H641" s="24">
        <v>0</v>
      </c>
      <c r="I641" s="22"/>
      <c r="J641" s="22"/>
      <c r="K641" s="22"/>
      <c r="L641" s="22"/>
      <c r="M641" s="22"/>
      <c r="N641" s="22"/>
      <c r="O641" s="22"/>
      <c r="P641" s="22"/>
      <c r="Q641" s="6">
        <f t="shared" si="18"/>
        <v>139.19571999999999</v>
      </c>
      <c r="R641" s="31" t="s">
        <v>10351</v>
      </c>
    </row>
    <row r="642" spans="1:18" ht="52.5" x14ac:dyDescent="0.3">
      <c r="A642" s="39" t="s">
        <v>57</v>
      </c>
      <c r="B642" s="32"/>
      <c r="C642" s="32"/>
      <c r="D642" s="32" t="s">
        <v>45</v>
      </c>
      <c r="E642" s="32"/>
      <c r="F642" s="22" t="s">
        <v>3316</v>
      </c>
      <c r="G642" s="24">
        <v>13.982959999999999</v>
      </c>
      <c r="H642" s="24">
        <v>0</v>
      </c>
      <c r="I642" s="22"/>
      <c r="J642" s="22"/>
      <c r="K642" s="22"/>
      <c r="L642" s="22"/>
      <c r="M642" s="22"/>
      <c r="N642" s="22"/>
      <c r="O642" s="22"/>
      <c r="P642" s="22"/>
      <c r="Q642" s="6">
        <f t="shared" si="18"/>
        <v>13.982959999999999</v>
      </c>
      <c r="R642" s="32"/>
    </row>
    <row r="643" spans="1:18" ht="21" x14ac:dyDescent="0.3">
      <c r="A643" s="38" t="s">
        <v>476</v>
      </c>
      <c r="B643" s="31" t="s">
        <v>6143</v>
      </c>
      <c r="C643" s="31">
        <v>1.4999999999999999E-2</v>
      </c>
      <c r="D643" s="31" t="s">
        <v>45</v>
      </c>
      <c r="E643" s="31" t="s">
        <v>76</v>
      </c>
      <c r="F643" s="26" t="s">
        <v>62</v>
      </c>
      <c r="G643" s="24">
        <v>139.19571999999999</v>
      </c>
      <c r="H643" s="24">
        <v>0</v>
      </c>
      <c r="I643" s="22"/>
      <c r="J643" s="22"/>
      <c r="K643" s="22"/>
      <c r="L643" s="22"/>
      <c r="M643" s="22"/>
      <c r="N643" s="22"/>
      <c r="O643" s="22"/>
      <c r="P643" s="22"/>
      <c r="Q643" s="6">
        <f t="shared" si="18"/>
        <v>139.19571999999999</v>
      </c>
      <c r="R643" s="31" t="s">
        <v>10352</v>
      </c>
    </row>
    <row r="644" spans="1:18" ht="52.5" x14ac:dyDescent="0.3">
      <c r="A644" s="39" t="s">
        <v>57</v>
      </c>
      <c r="B644" s="32"/>
      <c r="C644" s="32"/>
      <c r="D644" s="32" t="s">
        <v>45</v>
      </c>
      <c r="E644" s="32"/>
      <c r="F644" s="22" t="s">
        <v>3316</v>
      </c>
      <c r="G644" s="24">
        <v>13.982959999999999</v>
      </c>
      <c r="H644" s="24">
        <v>0</v>
      </c>
      <c r="I644" s="22"/>
      <c r="J644" s="22"/>
      <c r="K644" s="22"/>
      <c r="L644" s="22"/>
      <c r="M644" s="22"/>
      <c r="N644" s="22"/>
      <c r="O644" s="22"/>
      <c r="P644" s="22"/>
      <c r="Q644" s="6">
        <f t="shared" si="18"/>
        <v>13.982959999999999</v>
      </c>
      <c r="R644" s="32"/>
    </row>
    <row r="645" spans="1:18" ht="21" x14ac:dyDescent="0.3">
      <c r="A645" s="38" t="s">
        <v>477</v>
      </c>
      <c r="B645" s="31" t="s">
        <v>2171</v>
      </c>
      <c r="C645" s="31">
        <v>0</v>
      </c>
      <c r="D645" s="31" t="s">
        <v>45</v>
      </c>
      <c r="E645" s="31" t="s">
        <v>76</v>
      </c>
      <c r="F645" s="26" t="s">
        <v>62</v>
      </c>
      <c r="G645" s="24">
        <v>0</v>
      </c>
      <c r="H645" s="24">
        <v>0</v>
      </c>
      <c r="I645" s="22"/>
      <c r="J645" s="22"/>
      <c r="K645" s="22"/>
      <c r="L645" s="22"/>
      <c r="M645" s="22"/>
      <c r="N645" s="22"/>
      <c r="O645" s="22"/>
      <c r="P645" s="22"/>
      <c r="Q645" s="6">
        <f t="shared" si="18"/>
        <v>0</v>
      </c>
      <c r="R645" s="31" t="s">
        <v>9081</v>
      </c>
    </row>
    <row r="646" spans="1:18" ht="52.5" x14ac:dyDescent="0.3">
      <c r="A646" s="39" t="s">
        <v>57</v>
      </c>
      <c r="B646" s="32"/>
      <c r="C646" s="32"/>
      <c r="D646" s="32" t="s">
        <v>45</v>
      </c>
      <c r="E646" s="32"/>
      <c r="F646" s="22" t="s">
        <v>3316</v>
      </c>
      <c r="G646" s="24">
        <v>5.5956999999999999</v>
      </c>
      <c r="H646" s="24">
        <v>0</v>
      </c>
      <c r="I646" s="22"/>
      <c r="J646" s="22"/>
      <c r="K646" s="22"/>
      <c r="L646" s="22"/>
      <c r="M646" s="22"/>
      <c r="N646" s="22"/>
      <c r="O646" s="22"/>
      <c r="P646" s="22"/>
      <c r="Q646" s="6">
        <f t="shared" si="18"/>
        <v>5.5956999999999999</v>
      </c>
      <c r="R646" s="32"/>
    </row>
    <row r="647" spans="1:18" ht="21" x14ac:dyDescent="0.3">
      <c r="A647" s="38" t="s">
        <v>478</v>
      </c>
      <c r="B647" s="31" t="s">
        <v>2172</v>
      </c>
      <c r="C647" s="31">
        <v>0</v>
      </c>
      <c r="D647" s="31" t="s">
        <v>45</v>
      </c>
      <c r="E647" s="31" t="s">
        <v>76</v>
      </c>
      <c r="F647" s="26" t="s">
        <v>62</v>
      </c>
      <c r="G647" s="24">
        <v>0</v>
      </c>
      <c r="H647" s="24">
        <v>0</v>
      </c>
      <c r="I647" s="22"/>
      <c r="J647" s="22"/>
      <c r="K647" s="22"/>
      <c r="L647" s="22"/>
      <c r="M647" s="22"/>
      <c r="N647" s="22"/>
      <c r="O647" s="22"/>
      <c r="P647" s="22"/>
      <c r="Q647" s="6">
        <f t="shared" si="18"/>
        <v>0</v>
      </c>
      <c r="R647" s="31" t="s">
        <v>9082</v>
      </c>
    </row>
    <row r="648" spans="1:18" ht="52.5" x14ac:dyDescent="0.3">
      <c r="A648" s="39" t="s">
        <v>57</v>
      </c>
      <c r="B648" s="32"/>
      <c r="C648" s="32"/>
      <c r="D648" s="32" t="s">
        <v>45</v>
      </c>
      <c r="E648" s="32"/>
      <c r="F648" s="22" t="s">
        <v>3316</v>
      </c>
      <c r="G648" s="24">
        <v>5.5956999999999999</v>
      </c>
      <c r="H648" s="24">
        <v>0</v>
      </c>
      <c r="I648" s="22"/>
      <c r="J648" s="22"/>
      <c r="K648" s="22"/>
      <c r="L648" s="22"/>
      <c r="M648" s="22"/>
      <c r="N648" s="22"/>
      <c r="O648" s="22"/>
      <c r="P648" s="22"/>
      <c r="Q648" s="6">
        <f t="shared" si="18"/>
        <v>5.5956999999999999</v>
      </c>
      <c r="R648" s="32"/>
    </row>
    <row r="649" spans="1:18" ht="21" x14ac:dyDescent="0.3">
      <c r="A649" s="38" t="s">
        <v>479</v>
      </c>
      <c r="B649" s="31" t="s">
        <v>6144</v>
      </c>
      <c r="C649" s="31">
        <v>0.01</v>
      </c>
      <c r="D649" s="31" t="s">
        <v>45</v>
      </c>
      <c r="E649" s="31" t="s">
        <v>76</v>
      </c>
      <c r="F649" s="26" t="s">
        <v>62</v>
      </c>
      <c r="G649" s="24">
        <v>114.04563</v>
      </c>
      <c r="H649" s="24">
        <v>0</v>
      </c>
      <c r="I649" s="22"/>
      <c r="J649" s="22"/>
      <c r="K649" s="22"/>
      <c r="L649" s="22"/>
      <c r="M649" s="22"/>
      <c r="N649" s="22"/>
      <c r="O649" s="22"/>
      <c r="P649" s="22"/>
      <c r="Q649" s="6">
        <f t="shared" si="18"/>
        <v>114.04563</v>
      </c>
      <c r="R649" s="31" t="s">
        <v>10353</v>
      </c>
    </row>
    <row r="650" spans="1:18" ht="52.5" x14ac:dyDescent="0.3">
      <c r="A650" s="39" t="s">
        <v>57</v>
      </c>
      <c r="B650" s="32"/>
      <c r="C650" s="32"/>
      <c r="D650" s="32" t="s">
        <v>45</v>
      </c>
      <c r="E650" s="32"/>
      <c r="F650" s="22" t="s">
        <v>3316</v>
      </c>
      <c r="G650" s="24">
        <v>13.982959999999999</v>
      </c>
      <c r="H650" s="24">
        <v>0</v>
      </c>
      <c r="I650" s="22"/>
      <c r="J650" s="22"/>
      <c r="K650" s="22"/>
      <c r="L650" s="22"/>
      <c r="M650" s="22"/>
      <c r="N650" s="22"/>
      <c r="O650" s="22"/>
      <c r="P650" s="22"/>
      <c r="Q650" s="6">
        <f t="shared" si="18"/>
        <v>13.982959999999999</v>
      </c>
      <c r="R650" s="32"/>
    </row>
    <row r="651" spans="1:18" ht="21" x14ac:dyDescent="0.3">
      <c r="A651" s="38" t="s">
        <v>480</v>
      </c>
      <c r="B651" s="31" t="s">
        <v>6145</v>
      </c>
      <c r="C651" s="31">
        <v>0.01</v>
      </c>
      <c r="D651" s="31" t="s">
        <v>45</v>
      </c>
      <c r="E651" s="31" t="s">
        <v>76</v>
      </c>
      <c r="F651" s="26" t="s">
        <v>62</v>
      </c>
      <c r="G651" s="24">
        <v>114.04563</v>
      </c>
      <c r="H651" s="24">
        <v>0</v>
      </c>
      <c r="I651" s="22"/>
      <c r="J651" s="22"/>
      <c r="K651" s="22"/>
      <c r="L651" s="22"/>
      <c r="M651" s="22"/>
      <c r="N651" s="22"/>
      <c r="O651" s="22"/>
      <c r="P651" s="22"/>
      <c r="Q651" s="6">
        <f t="shared" si="18"/>
        <v>114.04563</v>
      </c>
      <c r="R651" s="31" t="s">
        <v>10354</v>
      </c>
    </row>
    <row r="652" spans="1:18" ht="52.5" x14ac:dyDescent="0.3">
      <c r="A652" s="39" t="s">
        <v>57</v>
      </c>
      <c r="B652" s="32"/>
      <c r="C652" s="32"/>
      <c r="D652" s="32" t="s">
        <v>45</v>
      </c>
      <c r="E652" s="32"/>
      <c r="F652" s="22" t="s">
        <v>3316</v>
      </c>
      <c r="G652" s="24">
        <v>13.982959999999999</v>
      </c>
      <c r="H652" s="24">
        <v>0</v>
      </c>
      <c r="I652" s="22"/>
      <c r="J652" s="22"/>
      <c r="K652" s="22"/>
      <c r="L652" s="22"/>
      <c r="M652" s="22"/>
      <c r="N652" s="22"/>
      <c r="O652" s="22"/>
      <c r="P652" s="22"/>
      <c r="Q652" s="6">
        <f t="shared" si="18"/>
        <v>13.982959999999999</v>
      </c>
      <c r="R652" s="32"/>
    </row>
    <row r="653" spans="1:18" ht="21" x14ac:dyDescent="0.3">
      <c r="A653" s="38" t="s">
        <v>481</v>
      </c>
      <c r="B653" s="31" t="s">
        <v>6146</v>
      </c>
      <c r="C653" s="31">
        <v>0.01</v>
      </c>
      <c r="D653" s="31" t="s">
        <v>45</v>
      </c>
      <c r="E653" s="31" t="s">
        <v>76</v>
      </c>
      <c r="F653" s="26" t="s">
        <v>62</v>
      </c>
      <c r="G653" s="24">
        <v>114.04563</v>
      </c>
      <c r="H653" s="24">
        <v>0</v>
      </c>
      <c r="I653" s="22"/>
      <c r="J653" s="22"/>
      <c r="K653" s="22"/>
      <c r="L653" s="22"/>
      <c r="M653" s="22"/>
      <c r="N653" s="22"/>
      <c r="O653" s="22"/>
      <c r="P653" s="22"/>
      <c r="Q653" s="6">
        <f t="shared" si="18"/>
        <v>114.04563</v>
      </c>
      <c r="R653" s="31" t="s">
        <v>10355</v>
      </c>
    </row>
    <row r="654" spans="1:18" ht="52.5" x14ac:dyDescent="0.3">
      <c r="A654" s="39" t="s">
        <v>57</v>
      </c>
      <c r="B654" s="32"/>
      <c r="C654" s="32"/>
      <c r="D654" s="32" t="s">
        <v>45</v>
      </c>
      <c r="E654" s="32"/>
      <c r="F654" s="22" t="s">
        <v>3316</v>
      </c>
      <c r="G654" s="24">
        <v>13.982959999999999</v>
      </c>
      <c r="H654" s="24">
        <v>0</v>
      </c>
      <c r="I654" s="22"/>
      <c r="J654" s="22"/>
      <c r="K654" s="22"/>
      <c r="L654" s="22"/>
      <c r="M654" s="22"/>
      <c r="N654" s="22"/>
      <c r="O654" s="22"/>
      <c r="P654" s="22"/>
      <c r="Q654" s="6">
        <f t="shared" si="18"/>
        <v>13.982959999999999</v>
      </c>
      <c r="R654" s="32"/>
    </row>
    <row r="655" spans="1:18" ht="21" x14ac:dyDescent="0.3">
      <c r="A655" s="38" t="s">
        <v>482</v>
      </c>
      <c r="B655" s="31" t="s">
        <v>6147</v>
      </c>
      <c r="C655" s="31">
        <v>6.0000000000000001E-3</v>
      </c>
      <c r="D655" s="31" t="s">
        <v>45</v>
      </c>
      <c r="E655" s="31" t="s">
        <v>76</v>
      </c>
      <c r="F655" s="26" t="s">
        <v>62</v>
      </c>
      <c r="G655" s="24">
        <v>93.925560000000004</v>
      </c>
      <c r="H655" s="24">
        <v>0</v>
      </c>
      <c r="I655" s="22"/>
      <c r="J655" s="22"/>
      <c r="K655" s="22"/>
      <c r="L655" s="22"/>
      <c r="M655" s="22"/>
      <c r="N655" s="22"/>
      <c r="O655" s="22"/>
      <c r="P655" s="22"/>
      <c r="Q655" s="6">
        <f t="shared" si="18"/>
        <v>93.925560000000004</v>
      </c>
      <c r="R655" s="31" t="s">
        <v>10356</v>
      </c>
    </row>
    <row r="656" spans="1:18" ht="52.5" x14ac:dyDescent="0.3">
      <c r="A656" s="39" t="s">
        <v>57</v>
      </c>
      <c r="B656" s="32"/>
      <c r="C656" s="32"/>
      <c r="D656" s="32" t="s">
        <v>45</v>
      </c>
      <c r="E656" s="32"/>
      <c r="F656" s="22" t="s">
        <v>3316</v>
      </c>
      <c r="G656" s="24">
        <v>13.982959999999999</v>
      </c>
      <c r="H656" s="24">
        <v>0</v>
      </c>
      <c r="I656" s="22"/>
      <c r="J656" s="22"/>
      <c r="K656" s="22"/>
      <c r="L656" s="22"/>
      <c r="M656" s="22"/>
      <c r="N656" s="22"/>
      <c r="O656" s="22"/>
      <c r="P656" s="22"/>
      <c r="Q656" s="6">
        <f t="shared" si="18"/>
        <v>13.982959999999999</v>
      </c>
      <c r="R656" s="32"/>
    </row>
    <row r="657" spans="1:18" ht="21" x14ac:dyDescent="0.3">
      <c r="A657" s="38" t="s">
        <v>483</v>
      </c>
      <c r="B657" s="31" t="s">
        <v>6148</v>
      </c>
      <c r="C657" s="31">
        <v>0.01</v>
      </c>
      <c r="D657" s="31" t="s">
        <v>45</v>
      </c>
      <c r="E657" s="31" t="s">
        <v>76</v>
      </c>
      <c r="F657" s="26" t="s">
        <v>62</v>
      </c>
      <c r="G657" s="24">
        <v>114.04563</v>
      </c>
      <c r="H657" s="24">
        <v>0</v>
      </c>
      <c r="I657" s="22"/>
      <c r="J657" s="22"/>
      <c r="K657" s="22"/>
      <c r="L657" s="22"/>
      <c r="M657" s="22"/>
      <c r="N657" s="22"/>
      <c r="O657" s="22"/>
      <c r="P657" s="22"/>
      <c r="Q657" s="6">
        <f t="shared" si="18"/>
        <v>114.04563</v>
      </c>
      <c r="R657" s="31" t="s">
        <v>10357</v>
      </c>
    </row>
    <row r="658" spans="1:18" ht="52.5" x14ac:dyDescent="0.3">
      <c r="A658" s="39" t="s">
        <v>57</v>
      </c>
      <c r="B658" s="32"/>
      <c r="C658" s="32"/>
      <c r="D658" s="32" t="s">
        <v>45</v>
      </c>
      <c r="E658" s="32"/>
      <c r="F658" s="22" t="s">
        <v>3316</v>
      </c>
      <c r="G658" s="24">
        <v>13.982959999999999</v>
      </c>
      <c r="H658" s="24">
        <v>0</v>
      </c>
      <c r="I658" s="22"/>
      <c r="J658" s="22"/>
      <c r="K658" s="22"/>
      <c r="L658" s="22"/>
      <c r="M658" s="22"/>
      <c r="N658" s="22"/>
      <c r="O658" s="22"/>
      <c r="P658" s="22"/>
      <c r="Q658" s="6">
        <f t="shared" si="18"/>
        <v>13.982959999999999</v>
      </c>
      <c r="R658" s="32"/>
    </row>
    <row r="659" spans="1:18" ht="21" x14ac:dyDescent="0.3">
      <c r="A659" s="38" t="s">
        <v>484</v>
      </c>
      <c r="B659" s="31" t="s">
        <v>6149</v>
      </c>
      <c r="C659" s="31">
        <v>7.2999999999999995E-2</v>
      </c>
      <c r="D659" s="31" t="s">
        <v>45</v>
      </c>
      <c r="E659" s="31" t="s">
        <v>76</v>
      </c>
      <c r="F659" s="26" t="s">
        <v>62</v>
      </c>
      <c r="G659" s="24">
        <v>509.34445999999997</v>
      </c>
      <c r="H659" s="24">
        <v>0</v>
      </c>
      <c r="I659" s="22"/>
      <c r="J659" s="22"/>
      <c r="K659" s="22"/>
      <c r="L659" s="22"/>
      <c r="M659" s="22"/>
      <c r="N659" s="22"/>
      <c r="O659" s="22"/>
      <c r="P659" s="22"/>
      <c r="Q659" s="6">
        <f t="shared" si="18"/>
        <v>509.34445999999997</v>
      </c>
      <c r="R659" s="31" t="s">
        <v>10358</v>
      </c>
    </row>
    <row r="660" spans="1:18" ht="52.5" x14ac:dyDescent="0.3">
      <c r="A660" s="39" t="s">
        <v>57</v>
      </c>
      <c r="B660" s="32"/>
      <c r="C660" s="32"/>
      <c r="D660" s="32" t="s">
        <v>45</v>
      </c>
      <c r="E660" s="32"/>
      <c r="F660" s="22" t="s">
        <v>3316</v>
      </c>
      <c r="G660" s="24">
        <v>13.982959999999999</v>
      </c>
      <c r="H660" s="24">
        <v>0</v>
      </c>
      <c r="I660" s="22"/>
      <c r="J660" s="22"/>
      <c r="K660" s="22"/>
      <c r="L660" s="22"/>
      <c r="M660" s="22"/>
      <c r="N660" s="22"/>
      <c r="O660" s="22"/>
      <c r="P660" s="22"/>
      <c r="Q660" s="6">
        <f t="shared" si="18"/>
        <v>13.982959999999999</v>
      </c>
      <c r="R660" s="32"/>
    </row>
    <row r="661" spans="1:18" ht="21" x14ac:dyDescent="0.3">
      <c r="A661" s="38" t="s">
        <v>485</v>
      </c>
      <c r="B661" s="31" t="s">
        <v>6150</v>
      </c>
      <c r="C661" s="31">
        <v>0.05</v>
      </c>
      <c r="D661" s="31" t="s">
        <v>45</v>
      </c>
      <c r="E661" s="31" t="s">
        <v>80</v>
      </c>
      <c r="F661" s="26" t="s">
        <v>62</v>
      </c>
      <c r="G661" s="24">
        <v>393.65406999999993</v>
      </c>
      <c r="H661" s="24">
        <v>0</v>
      </c>
      <c r="I661" s="22"/>
      <c r="J661" s="22"/>
      <c r="K661" s="22"/>
      <c r="L661" s="22"/>
      <c r="M661" s="22"/>
      <c r="N661" s="22"/>
      <c r="O661" s="22"/>
      <c r="P661" s="22"/>
      <c r="Q661" s="6">
        <f t="shared" si="18"/>
        <v>393.65406999999993</v>
      </c>
      <c r="R661" s="31" t="s">
        <v>10359</v>
      </c>
    </row>
    <row r="662" spans="1:18" ht="52.5" x14ac:dyDescent="0.3">
      <c r="A662" s="39" t="s">
        <v>57</v>
      </c>
      <c r="B662" s="32"/>
      <c r="C662" s="32"/>
      <c r="D662" s="32" t="s">
        <v>45</v>
      </c>
      <c r="E662" s="32"/>
      <c r="F662" s="22" t="s">
        <v>3316</v>
      </c>
      <c r="G662" s="24">
        <v>13.982959999999999</v>
      </c>
      <c r="H662" s="24">
        <v>0</v>
      </c>
      <c r="I662" s="22"/>
      <c r="J662" s="22"/>
      <c r="K662" s="22"/>
      <c r="L662" s="22"/>
      <c r="M662" s="22"/>
      <c r="N662" s="22"/>
      <c r="O662" s="22"/>
      <c r="P662" s="22"/>
      <c r="Q662" s="6">
        <f t="shared" si="18"/>
        <v>13.982959999999999</v>
      </c>
      <c r="R662" s="32"/>
    </row>
    <row r="663" spans="1:18" ht="21" x14ac:dyDescent="0.3">
      <c r="A663" s="38" t="s">
        <v>486</v>
      </c>
      <c r="B663" s="31" t="s">
        <v>6151</v>
      </c>
      <c r="C663" s="31">
        <v>1.0999999999999999E-2</v>
      </c>
      <c r="D663" s="31" t="s">
        <v>45</v>
      </c>
      <c r="E663" s="31" t="s">
        <v>76</v>
      </c>
      <c r="F663" s="26" t="s">
        <v>62</v>
      </c>
      <c r="G663" s="24">
        <v>119.07565</v>
      </c>
      <c r="H663" s="24">
        <v>0</v>
      </c>
      <c r="I663" s="22"/>
      <c r="J663" s="22"/>
      <c r="K663" s="22"/>
      <c r="L663" s="22"/>
      <c r="M663" s="22"/>
      <c r="N663" s="22"/>
      <c r="O663" s="22"/>
      <c r="P663" s="22"/>
      <c r="Q663" s="6">
        <f t="shared" si="18"/>
        <v>119.07565</v>
      </c>
      <c r="R663" s="31" t="s">
        <v>10360</v>
      </c>
    </row>
    <row r="664" spans="1:18" ht="52.5" x14ac:dyDescent="0.3">
      <c r="A664" s="39" t="s">
        <v>57</v>
      </c>
      <c r="B664" s="32"/>
      <c r="C664" s="32"/>
      <c r="D664" s="32" t="s">
        <v>45</v>
      </c>
      <c r="E664" s="32"/>
      <c r="F664" s="22" t="s">
        <v>3316</v>
      </c>
      <c r="G664" s="24">
        <v>13.982959999999999</v>
      </c>
      <c r="H664" s="24">
        <v>0</v>
      </c>
      <c r="I664" s="22"/>
      <c r="J664" s="22"/>
      <c r="K664" s="22"/>
      <c r="L664" s="22"/>
      <c r="M664" s="22"/>
      <c r="N664" s="22"/>
      <c r="O664" s="22"/>
      <c r="P664" s="22"/>
      <c r="Q664" s="6">
        <f t="shared" si="18"/>
        <v>13.982959999999999</v>
      </c>
      <c r="R664" s="32"/>
    </row>
    <row r="665" spans="1:18" ht="21" x14ac:dyDescent="0.3">
      <c r="A665" s="38" t="s">
        <v>487</v>
      </c>
      <c r="B665" s="31" t="s">
        <v>6152</v>
      </c>
      <c r="C665" s="31">
        <v>1.7999999999999999E-2</v>
      </c>
      <c r="D665" s="31" t="s">
        <v>45</v>
      </c>
      <c r="E665" s="31" t="s">
        <v>76</v>
      </c>
      <c r="F665" s="26" t="s">
        <v>62</v>
      </c>
      <c r="G665" s="24">
        <v>154.28576999999999</v>
      </c>
      <c r="H665" s="24">
        <v>0</v>
      </c>
      <c r="I665" s="22"/>
      <c r="J665" s="22"/>
      <c r="K665" s="22"/>
      <c r="L665" s="22"/>
      <c r="M665" s="22"/>
      <c r="N665" s="22"/>
      <c r="O665" s="22"/>
      <c r="P665" s="22"/>
      <c r="Q665" s="6">
        <f t="shared" si="18"/>
        <v>154.28576999999999</v>
      </c>
      <c r="R665" s="31" t="s">
        <v>10361</v>
      </c>
    </row>
    <row r="666" spans="1:18" ht="52.5" x14ac:dyDescent="0.3">
      <c r="A666" s="39" t="s">
        <v>57</v>
      </c>
      <c r="B666" s="32"/>
      <c r="C666" s="32"/>
      <c r="D666" s="32" t="s">
        <v>45</v>
      </c>
      <c r="E666" s="32"/>
      <c r="F666" s="22" t="s">
        <v>3316</v>
      </c>
      <c r="G666" s="24">
        <v>13.982959999999999</v>
      </c>
      <c r="H666" s="24">
        <v>0</v>
      </c>
      <c r="I666" s="22"/>
      <c r="J666" s="22"/>
      <c r="K666" s="22"/>
      <c r="L666" s="22"/>
      <c r="M666" s="22"/>
      <c r="N666" s="22"/>
      <c r="O666" s="22"/>
      <c r="P666" s="22"/>
      <c r="Q666" s="6">
        <f t="shared" si="18"/>
        <v>13.982959999999999</v>
      </c>
      <c r="R666" s="32"/>
    </row>
    <row r="667" spans="1:18" ht="21" x14ac:dyDescent="0.3">
      <c r="A667" s="38" t="s">
        <v>488</v>
      </c>
      <c r="B667" s="31" t="s">
        <v>6153</v>
      </c>
      <c r="C667" s="31">
        <v>5.0000000000000001E-3</v>
      </c>
      <c r="D667" s="31" t="s">
        <v>45</v>
      </c>
      <c r="E667" s="31" t="s">
        <v>76</v>
      </c>
      <c r="F667" s="26" t="s">
        <v>62</v>
      </c>
      <c r="G667" s="24">
        <v>88.89555</v>
      </c>
      <c r="H667" s="24">
        <v>0</v>
      </c>
      <c r="I667" s="22"/>
      <c r="J667" s="22"/>
      <c r="K667" s="22"/>
      <c r="L667" s="22"/>
      <c r="M667" s="22"/>
      <c r="N667" s="22"/>
      <c r="O667" s="22"/>
      <c r="P667" s="22"/>
      <c r="Q667" s="6">
        <f t="shared" si="18"/>
        <v>88.89555</v>
      </c>
      <c r="R667" s="31" t="s">
        <v>10362</v>
      </c>
    </row>
    <row r="668" spans="1:18" ht="52.5" x14ac:dyDescent="0.3">
      <c r="A668" s="39" t="s">
        <v>57</v>
      </c>
      <c r="B668" s="32"/>
      <c r="C668" s="32"/>
      <c r="D668" s="32" t="s">
        <v>45</v>
      </c>
      <c r="E668" s="32"/>
      <c r="F668" s="22" t="s">
        <v>3316</v>
      </c>
      <c r="G668" s="24">
        <v>13.982959999999999</v>
      </c>
      <c r="H668" s="24">
        <v>0</v>
      </c>
      <c r="I668" s="22"/>
      <c r="J668" s="22"/>
      <c r="K668" s="22"/>
      <c r="L668" s="22"/>
      <c r="M668" s="22"/>
      <c r="N668" s="22"/>
      <c r="O668" s="22"/>
      <c r="P668" s="22"/>
      <c r="Q668" s="6">
        <f t="shared" si="18"/>
        <v>13.982959999999999</v>
      </c>
      <c r="R668" s="32"/>
    </row>
    <row r="669" spans="1:18" ht="21" x14ac:dyDescent="0.3">
      <c r="A669" s="38" t="s">
        <v>489</v>
      </c>
      <c r="B669" s="31" t="s">
        <v>6154</v>
      </c>
      <c r="C669" s="31">
        <v>8.0000000000000002E-3</v>
      </c>
      <c r="D669" s="31" t="s">
        <v>45</v>
      </c>
      <c r="E669" s="31" t="s">
        <v>76</v>
      </c>
      <c r="F669" s="26" t="s">
        <v>62</v>
      </c>
      <c r="G669" s="24">
        <v>103.98560000000001</v>
      </c>
      <c r="H669" s="24">
        <v>0</v>
      </c>
      <c r="I669" s="22"/>
      <c r="J669" s="22"/>
      <c r="K669" s="22"/>
      <c r="L669" s="22"/>
      <c r="M669" s="22"/>
      <c r="N669" s="22"/>
      <c r="O669" s="22"/>
      <c r="P669" s="22"/>
      <c r="Q669" s="6">
        <f t="shared" si="18"/>
        <v>103.98560000000001</v>
      </c>
      <c r="R669" s="31" t="s">
        <v>10363</v>
      </c>
    </row>
    <row r="670" spans="1:18" ht="52.5" x14ac:dyDescent="0.3">
      <c r="A670" s="39" t="s">
        <v>57</v>
      </c>
      <c r="B670" s="32"/>
      <c r="C670" s="32"/>
      <c r="D670" s="32" t="s">
        <v>45</v>
      </c>
      <c r="E670" s="32"/>
      <c r="F670" s="22" t="s">
        <v>3316</v>
      </c>
      <c r="G670" s="24">
        <v>13.982959999999999</v>
      </c>
      <c r="H670" s="24">
        <v>0</v>
      </c>
      <c r="I670" s="22"/>
      <c r="J670" s="22"/>
      <c r="K670" s="22"/>
      <c r="L670" s="22"/>
      <c r="M670" s="22"/>
      <c r="N670" s="22"/>
      <c r="O670" s="22"/>
      <c r="P670" s="22"/>
      <c r="Q670" s="6">
        <f t="shared" si="18"/>
        <v>13.982959999999999</v>
      </c>
      <c r="R670" s="32"/>
    </row>
    <row r="671" spans="1:18" ht="21" x14ac:dyDescent="0.3">
      <c r="A671" s="38" t="s">
        <v>490</v>
      </c>
      <c r="B671" s="31" t="s">
        <v>6155</v>
      </c>
      <c r="C671" s="31">
        <v>8.0000000000000002E-3</v>
      </c>
      <c r="D671" s="31" t="s">
        <v>45</v>
      </c>
      <c r="E671" s="31" t="s">
        <v>76</v>
      </c>
      <c r="F671" s="26" t="s">
        <v>62</v>
      </c>
      <c r="G671" s="24">
        <v>103.98560000000001</v>
      </c>
      <c r="H671" s="24">
        <v>0</v>
      </c>
      <c r="I671" s="22"/>
      <c r="J671" s="22"/>
      <c r="K671" s="22"/>
      <c r="L671" s="22"/>
      <c r="M671" s="22"/>
      <c r="N671" s="22"/>
      <c r="O671" s="22"/>
      <c r="P671" s="22"/>
      <c r="Q671" s="6">
        <f t="shared" si="18"/>
        <v>103.98560000000001</v>
      </c>
      <c r="R671" s="31" t="s">
        <v>10364</v>
      </c>
    </row>
    <row r="672" spans="1:18" ht="52.5" x14ac:dyDescent="0.3">
      <c r="A672" s="39" t="s">
        <v>57</v>
      </c>
      <c r="B672" s="32"/>
      <c r="C672" s="32"/>
      <c r="D672" s="32" t="s">
        <v>45</v>
      </c>
      <c r="E672" s="32"/>
      <c r="F672" s="22" t="s">
        <v>3316</v>
      </c>
      <c r="G672" s="24">
        <v>13.982959999999999</v>
      </c>
      <c r="H672" s="24">
        <v>0</v>
      </c>
      <c r="I672" s="22"/>
      <c r="J672" s="22"/>
      <c r="K672" s="22"/>
      <c r="L672" s="22"/>
      <c r="M672" s="22"/>
      <c r="N672" s="22"/>
      <c r="O672" s="22"/>
      <c r="P672" s="22"/>
      <c r="Q672" s="6">
        <f t="shared" si="18"/>
        <v>13.982959999999999</v>
      </c>
      <c r="R672" s="32"/>
    </row>
    <row r="673" spans="1:18" ht="21" x14ac:dyDescent="0.3">
      <c r="A673" s="38" t="s">
        <v>491</v>
      </c>
      <c r="B673" s="31" t="s">
        <v>6156</v>
      </c>
      <c r="C673" s="31">
        <v>1.6E-2</v>
      </c>
      <c r="D673" s="31" t="s">
        <v>45</v>
      </c>
      <c r="E673" s="31" t="s">
        <v>76</v>
      </c>
      <c r="F673" s="26" t="s">
        <v>62</v>
      </c>
      <c r="G673" s="24">
        <v>144.22574</v>
      </c>
      <c r="H673" s="24">
        <v>0</v>
      </c>
      <c r="I673" s="22"/>
      <c r="J673" s="22"/>
      <c r="K673" s="22"/>
      <c r="L673" s="22"/>
      <c r="M673" s="22"/>
      <c r="N673" s="22"/>
      <c r="O673" s="22"/>
      <c r="P673" s="22"/>
      <c r="Q673" s="6">
        <f t="shared" si="18"/>
        <v>144.22574</v>
      </c>
      <c r="R673" s="31" t="s">
        <v>10365</v>
      </c>
    </row>
    <row r="674" spans="1:18" ht="52.5" x14ac:dyDescent="0.3">
      <c r="A674" s="39" t="s">
        <v>57</v>
      </c>
      <c r="B674" s="32"/>
      <c r="C674" s="32"/>
      <c r="D674" s="32" t="s">
        <v>45</v>
      </c>
      <c r="E674" s="32"/>
      <c r="F674" s="22" t="s">
        <v>3316</v>
      </c>
      <c r="G674" s="24">
        <v>13.982959999999999</v>
      </c>
      <c r="H674" s="24">
        <v>0</v>
      </c>
      <c r="I674" s="22"/>
      <c r="J674" s="22"/>
      <c r="K674" s="22"/>
      <c r="L674" s="22"/>
      <c r="M674" s="22"/>
      <c r="N674" s="22"/>
      <c r="O674" s="22"/>
      <c r="P674" s="22"/>
      <c r="Q674" s="6">
        <f t="shared" si="18"/>
        <v>13.982959999999999</v>
      </c>
      <c r="R674" s="32"/>
    </row>
    <row r="675" spans="1:18" ht="21" x14ac:dyDescent="0.3">
      <c r="A675" s="38" t="s">
        <v>492</v>
      </c>
      <c r="B675" s="31" t="s">
        <v>6157</v>
      </c>
      <c r="C675" s="31">
        <v>7.0000000000000001E-3</v>
      </c>
      <c r="D675" s="31" t="s">
        <v>45</v>
      </c>
      <c r="E675" s="31" t="s">
        <v>76</v>
      </c>
      <c r="F675" s="26" t="s">
        <v>62</v>
      </c>
      <c r="G675" s="24">
        <v>98.955579999999983</v>
      </c>
      <c r="H675" s="24">
        <v>0</v>
      </c>
      <c r="I675" s="22"/>
      <c r="J675" s="22"/>
      <c r="K675" s="22"/>
      <c r="L675" s="22"/>
      <c r="M675" s="22"/>
      <c r="N675" s="22"/>
      <c r="O675" s="22"/>
      <c r="P675" s="22"/>
      <c r="Q675" s="6">
        <f t="shared" si="18"/>
        <v>98.955579999999983</v>
      </c>
      <c r="R675" s="31" t="s">
        <v>10366</v>
      </c>
    </row>
    <row r="676" spans="1:18" ht="52.5" x14ac:dyDescent="0.3">
      <c r="A676" s="39" t="s">
        <v>57</v>
      </c>
      <c r="B676" s="32"/>
      <c r="C676" s="32"/>
      <c r="D676" s="32" t="s">
        <v>45</v>
      </c>
      <c r="E676" s="32"/>
      <c r="F676" s="22" t="s">
        <v>3316</v>
      </c>
      <c r="G676" s="24">
        <v>13.982959999999999</v>
      </c>
      <c r="H676" s="24">
        <v>0</v>
      </c>
      <c r="I676" s="22"/>
      <c r="J676" s="22"/>
      <c r="K676" s="22"/>
      <c r="L676" s="22"/>
      <c r="M676" s="22"/>
      <c r="N676" s="22"/>
      <c r="O676" s="22"/>
      <c r="P676" s="22"/>
      <c r="Q676" s="6">
        <f t="shared" si="18"/>
        <v>13.982959999999999</v>
      </c>
      <c r="R676" s="32"/>
    </row>
    <row r="677" spans="1:18" ht="21" x14ac:dyDescent="0.3">
      <c r="A677" s="38" t="s">
        <v>493</v>
      </c>
      <c r="B677" s="31" t="s">
        <v>6158</v>
      </c>
      <c r="C677" s="31">
        <v>7.0000000000000001E-3</v>
      </c>
      <c r="D677" s="31" t="s">
        <v>45</v>
      </c>
      <c r="E677" s="31" t="s">
        <v>76</v>
      </c>
      <c r="F677" s="26" t="s">
        <v>62</v>
      </c>
      <c r="G677" s="24">
        <v>98.955579999999983</v>
      </c>
      <c r="H677" s="24">
        <v>0</v>
      </c>
      <c r="I677" s="22"/>
      <c r="J677" s="22"/>
      <c r="K677" s="22"/>
      <c r="L677" s="22"/>
      <c r="M677" s="22"/>
      <c r="N677" s="22"/>
      <c r="O677" s="22"/>
      <c r="P677" s="22"/>
      <c r="Q677" s="6">
        <f t="shared" si="18"/>
        <v>98.955579999999983</v>
      </c>
      <c r="R677" s="31" t="s">
        <v>10367</v>
      </c>
    </row>
    <row r="678" spans="1:18" ht="52.5" x14ac:dyDescent="0.3">
      <c r="A678" s="39" t="s">
        <v>57</v>
      </c>
      <c r="B678" s="32"/>
      <c r="C678" s="32"/>
      <c r="D678" s="32" t="s">
        <v>45</v>
      </c>
      <c r="E678" s="32"/>
      <c r="F678" s="22" t="s">
        <v>3316</v>
      </c>
      <c r="G678" s="24">
        <v>13.982959999999999</v>
      </c>
      <c r="H678" s="24">
        <v>0</v>
      </c>
      <c r="I678" s="22"/>
      <c r="J678" s="22"/>
      <c r="K678" s="22"/>
      <c r="L678" s="22"/>
      <c r="M678" s="22"/>
      <c r="N678" s="22"/>
      <c r="O678" s="22"/>
      <c r="P678" s="22"/>
      <c r="Q678" s="6">
        <f t="shared" si="18"/>
        <v>13.982959999999999</v>
      </c>
      <c r="R678" s="32"/>
    </row>
    <row r="679" spans="1:18" ht="21" x14ac:dyDescent="0.3">
      <c r="A679" s="38" t="s">
        <v>494</v>
      </c>
      <c r="B679" s="31" t="s">
        <v>6159</v>
      </c>
      <c r="C679" s="31">
        <v>7.0000000000000001E-3</v>
      </c>
      <c r="D679" s="31" t="s">
        <v>45</v>
      </c>
      <c r="E679" s="31" t="s">
        <v>76</v>
      </c>
      <c r="F679" s="26" t="s">
        <v>62</v>
      </c>
      <c r="G679" s="24">
        <v>98.955579999999983</v>
      </c>
      <c r="H679" s="24">
        <v>0</v>
      </c>
      <c r="I679" s="22"/>
      <c r="J679" s="22"/>
      <c r="K679" s="22"/>
      <c r="L679" s="22"/>
      <c r="M679" s="22"/>
      <c r="N679" s="22"/>
      <c r="O679" s="22"/>
      <c r="P679" s="22"/>
      <c r="Q679" s="6">
        <f t="shared" si="18"/>
        <v>98.955579999999983</v>
      </c>
      <c r="R679" s="31" t="s">
        <v>10368</v>
      </c>
    </row>
    <row r="680" spans="1:18" ht="52.5" x14ac:dyDescent="0.3">
      <c r="A680" s="39" t="s">
        <v>57</v>
      </c>
      <c r="B680" s="32"/>
      <c r="C680" s="32"/>
      <c r="D680" s="32" t="s">
        <v>45</v>
      </c>
      <c r="E680" s="32"/>
      <c r="F680" s="22" t="s">
        <v>3316</v>
      </c>
      <c r="G680" s="24">
        <v>13.982959999999999</v>
      </c>
      <c r="H680" s="24">
        <v>0</v>
      </c>
      <c r="I680" s="22"/>
      <c r="J680" s="22"/>
      <c r="K680" s="22"/>
      <c r="L680" s="22"/>
      <c r="M680" s="22"/>
      <c r="N680" s="22"/>
      <c r="O680" s="22"/>
      <c r="P680" s="22"/>
      <c r="Q680" s="6">
        <f t="shared" si="18"/>
        <v>13.982959999999999</v>
      </c>
      <c r="R680" s="32"/>
    </row>
    <row r="681" spans="1:18" ht="21" x14ac:dyDescent="0.3">
      <c r="A681" s="38" t="s">
        <v>495</v>
      </c>
      <c r="B681" s="31" t="s">
        <v>6160</v>
      </c>
      <c r="C681" s="31">
        <v>6.0000000000000001E-3</v>
      </c>
      <c r="D681" s="31" t="s">
        <v>45</v>
      </c>
      <c r="E681" s="31" t="s">
        <v>76</v>
      </c>
      <c r="F681" s="26" t="s">
        <v>62</v>
      </c>
      <c r="G681" s="24">
        <v>93.925560000000004</v>
      </c>
      <c r="H681" s="24">
        <v>0</v>
      </c>
      <c r="I681" s="22"/>
      <c r="J681" s="22"/>
      <c r="K681" s="22"/>
      <c r="L681" s="22"/>
      <c r="M681" s="22"/>
      <c r="N681" s="22"/>
      <c r="O681" s="22"/>
      <c r="P681" s="22"/>
      <c r="Q681" s="6">
        <f t="shared" si="18"/>
        <v>93.925560000000004</v>
      </c>
      <c r="R681" s="31" t="s">
        <v>10369</v>
      </c>
    </row>
    <row r="682" spans="1:18" ht="52.5" x14ac:dyDescent="0.3">
      <c r="A682" s="39" t="s">
        <v>57</v>
      </c>
      <c r="B682" s="32"/>
      <c r="C682" s="32"/>
      <c r="D682" s="32" t="s">
        <v>45</v>
      </c>
      <c r="E682" s="32"/>
      <c r="F682" s="22" t="s">
        <v>3316</v>
      </c>
      <c r="G682" s="24">
        <v>13.982959999999999</v>
      </c>
      <c r="H682" s="24">
        <v>0</v>
      </c>
      <c r="I682" s="22"/>
      <c r="J682" s="22"/>
      <c r="K682" s="22"/>
      <c r="L682" s="22"/>
      <c r="M682" s="22"/>
      <c r="N682" s="22"/>
      <c r="O682" s="22"/>
      <c r="P682" s="22"/>
      <c r="Q682" s="6">
        <f t="shared" si="18"/>
        <v>13.982959999999999</v>
      </c>
      <c r="R682" s="32"/>
    </row>
    <row r="683" spans="1:18" ht="21" x14ac:dyDescent="0.3">
      <c r="A683" s="38" t="s">
        <v>496</v>
      </c>
      <c r="B683" s="31" t="s">
        <v>6161</v>
      </c>
      <c r="C683" s="31">
        <v>7.0000000000000001E-3</v>
      </c>
      <c r="D683" s="31" t="s">
        <v>45</v>
      </c>
      <c r="E683" s="31" t="s">
        <v>76</v>
      </c>
      <c r="F683" s="26" t="s">
        <v>62</v>
      </c>
      <c r="G683" s="24">
        <v>98.955579999999983</v>
      </c>
      <c r="H683" s="24">
        <v>0</v>
      </c>
      <c r="I683" s="22"/>
      <c r="J683" s="22"/>
      <c r="K683" s="22"/>
      <c r="L683" s="22"/>
      <c r="M683" s="22"/>
      <c r="N683" s="22"/>
      <c r="O683" s="22"/>
      <c r="P683" s="22"/>
      <c r="Q683" s="6">
        <f t="shared" si="18"/>
        <v>98.955579999999983</v>
      </c>
      <c r="R683" s="31" t="s">
        <v>10370</v>
      </c>
    </row>
    <row r="684" spans="1:18" ht="52.5" x14ac:dyDescent="0.3">
      <c r="A684" s="39" t="s">
        <v>57</v>
      </c>
      <c r="B684" s="32"/>
      <c r="C684" s="32"/>
      <c r="D684" s="32" t="s">
        <v>45</v>
      </c>
      <c r="E684" s="32"/>
      <c r="F684" s="22" t="s">
        <v>3316</v>
      </c>
      <c r="G684" s="24">
        <v>13.982959999999999</v>
      </c>
      <c r="H684" s="24">
        <v>0</v>
      </c>
      <c r="I684" s="22"/>
      <c r="J684" s="22"/>
      <c r="K684" s="22"/>
      <c r="L684" s="22"/>
      <c r="M684" s="22"/>
      <c r="N684" s="22"/>
      <c r="O684" s="22"/>
      <c r="P684" s="22"/>
      <c r="Q684" s="6">
        <f t="shared" si="18"/>
        <v>13.982959999999999</v>
      </c>
      <c r="R684" s="32"/>
    </row>
    <row r="685" spans="1:18" ht="21" x14ac:dyDescent="0.3">
      <c r="A685" s="38" t="s">
        <v>497</v>
      </c>
      <c r="B685" s="31" t="s">
        <v>6162</v>
      </c>
      <c r="C685" s="31">
        <v>1.4999999999999999E-2</v>
      </c>
      <c r="D685" s="31" t="s">
        <v>45</v>
      </c>
      <c r="E685" s="31" t="s">
        <v>76</v>
      </c>
      <c r="F685" s="26" t="s">
        <v>62</v>
      </c>
      <c r="G685" s="24">
        <v>139.19571999999999</v>
      </c>
      <c r="H685" s="24">
        <v>0</v>
      </c>
      <c r="I685" s="22"/>
      <c r="J685" s="22"/>
      <c r="K685" s="22"/>
      <c r="L685" s="22"/>
      <c r="M685" s="22"/>
      <c r="N685" s="22"/>
      <c r="O685" s="22"/>
      <c r="P685" s="22"/>
      <c r="Q685" s="6">
        <f t="shared" si="18"/>
        <v>139.19571999999999</v>
      </c>
      <c r="R685" s="31" t="s">
        <v>10371</v>
      </c>
    </row>
    <row r="686" spans="1:18" ht="52.5" x14ac:dyDescent="0.3">
      <c r="A686" s="39" t="s">
        <v>57</v>
      </c>
      <c r="B686" s="32"/>
      <c r="C686" s="32"/>
      <c r="D686" s="32" t="s">
        <v>45</v>
      </c>
      <c r="E686" s="32"/>
      <c r="F686" s="22" t="s">
        <v>3316</v>
      </c>
      <c r="G686" s="24">
        <v>13.982959999999999</v>
      </c>
      <c r="H686" s="24">
        <v>0</v>
      </c>
      <c r="I686" s="22"/>
      <c r="J686" s="22"/>
      <c r="K686" s="22"/>
      <c r="L686" s="22"/>
      <c r="M686" s="22"/>
      <c r="N686" s="22"/>
      <c r="O686" s="22"/>
      <c r="P686" s="22"/>
      <c r="Q686" s="6">
        <f t="shared" si="18"/>
        <v>13.982959999999999</v>
      </c>
      <c r="R686" s="32"/>
    </row>
    <row r="687" spans="1:18" ht="21" x14ac:dyDescent="0.3">
      <c r="A687" s="38" t="s">
        <v>498</v>
      </c>
      <c r="B687" s="31" t="s">
        <v>6163</v>
      </c>
      <c r="C687" s="31">
        <v>4.4999999999999998E-2</v>
      </c>
      <c r="D687" s="31" t="s">
        <v>45</v>
      </c>
      <c r="E687" s="31" t="s">
        <v>76</v>
      </c>
      <c r="F687" s="26" t="s">
        <v>62</v>
      </c>
      <c r="G687" s="24">
        <v>368.50397999999996</v>
      </c>
      <c r="H687" s="24">
        <v>0</v>
      </c>
      <c r="I687" s="22"/>
      <c r="J687" s="22"/>
      <c r="K687" s="22"/>
      <c r="L687" s="22"/>
      <c r="M687" s="22"/>
      <c r="N687" s="22"/>
      <c r="O687" s="22"/>
      <c r="P687" s="22"/>
      <c r="Q687" s="6">
        <f t="shared" si="18"/>
        <v>368.50397999999996</v>
      </c>
      <c r="R687" s="31" t="s">
        <v>10372</v>
      </c>
    </row>
    <row r="688" spans="1:18" ht="52.5" x14ac:dyDescent="0.3">
      <c r="A688" s="39" t="s">
        <v>57</v>
      </c>
      <c r="B688" s="32"/>
      <c r="C688" s="32"/>
      <c r="D688" s="32" t="s">
        <v>45</v>
      </c>
      <c r="E688" s="32"/>
      <c r="F688" s="22" t="s">
        <v>3316</v>
      </c>
      <c r="G688" s="24">
        <v>13.982959999999999</v>
      </c>
      <c r="H688" s="24">
        <v>0</v>
      </c>
      <c r="I688" s="22"/>
      <c r="J688" s="22"/>
      <c r="K688" s="22"/>
      <c r="L688" s="22"/>
      <c r="M688" s="22"/>
      <c r="N688" s="22"/>
      <c r="O688" s="22"/>
      <c r="P688" s="22"/>
      <c r="Q688" s="6">
        <f t="shared" si="18"/>
        <v>13.982959999999999</v>
      </c>
      <c r="R688" s="32"/>
    </row>
    <row r="689" spans="1:18" ht="21" x14ac:dyDescent="0.3">
      <c r="A689" s="38" t="s">
        <v>499</v>
      </c>
      <c r="B689" s="31" t="s">
        <v>6164</v>
      </c>
      <c r="C689" s="31">
        <v>6.0000000000000001E-3</v>
      </c>
      <c r="D689" s="31" t="s">
        <v>45</v>
      </c>
      <c r="E689" s="31" t="s">
        <v>76</v>
      </c>
      <c r="F689" s="26" t="s">
        <v>62</v>
      </c>
      <c r="G689" s="24">
        <v>93.925560000000004</v>
      </c>
      <c r="H689" s="24">
        <v>0</v>
      </c>
      <c r="I689" s="22"/>
      <c r="J689" s="22"/>
      <c r="K689" s="22"/>
      <c r="L689" s="22"/>
      <c r="M689" s="22"/>
      <c r="N689" s="22"/>
      <c r="O689" s="22"/>
      <c r="P689" s="22"/>
      <c r="Q689" s="6">
        <f t="shared" si="18"/>
        <v>93.925560000000004</v>
      </c>
      <c r="R689" s="31" t="s">
        <v>10373</v>
      </c>
    </row>
    <row r="690" spans="1:18" ht="52.5" x14ac:dyDescent="0.3">
      <c r="A690" s="39" t="s">
        <v>57</v>
      </c>
      <c r="B690" s="32"/>
      <c r="C690" s="32"/>
      <c r="D690" s="32" t="s">
        <v>45</v>
      </c>
      <c r="E690" s="32"/>
      <c r="F690" s="22" t="s">
        <v>3316</v>
      </c>
      <c r="G690" s="24">
        <v>13.982959999999999</v>
      </c>
      <c r="H690" s="24">
        <v>0</v>
      </c>
      <c r="I690" s="22"/>
      <c r="J690" s="22"/>
      <c r="K690" s="22"/>
      <c r="L690" s="22"/>
      <c r="M690" s="22"/>
      <c r="N690" s="22"/>
      <c r="O690" s="22"/>
      <c r="P690" s="22"/>
      <c r="Q690" s="6">
        <f t="shared" si="18"/>
        <v>13.982959999999999</v>
      </c>
      <c r="R690" s="32"/>
    </row>
    <row r="691" spans="1:18" ht="21" x14ac:dyDescent="0.3">
      <c r="A691" s="38" t="s">
        <v>500</v>
      </c>
      <c r="B691" s="31" t="s">
        <v>6165</v>
      </c>
      <c r="C691" s="31">
        <v>2.5000000000000001E-2</v>
      </c>
      <c r="D691" s="31" t="s">
        <v>45</v>
      </c>
      <c r="E691" s="31" t="s">
        <v>76</v>
      </c>
      <c r="F691" s="26" t="s">
        <v>62</v>
      </c>
      <c r="G691" s="24">
        <v>189.49588999999997</v>
      </c>
      <c r="H691" s="24">
        <v>0</v>
      </c>
      <c r="I691" s="22"/>
      <c r="J691" s="22"/>
      <c r="K691" s="22"/>
      <c r="L691" s="22"/>
      <c r="M691" s="22"/>
      <c r="N691" s="22"/>
      <c r="O691" s="22"/>
      <c r="P691" s="22"/>
      <c r="Q691" s="6">
        <f t="shared" si="18"/>
        <v>189.49588999999997</v>
      </c>
      <c r="R691" s="31" t="s">
        <v>10374</v>
      </c>
    </row>
    <row r="692" spans="1:18" ht="52.5" x14ac:dyDescent="0.3">
      <c r="A692" s="39" t="s">
        <v>57</v>
      </c>
      <c r="B692" s="32"/>
      <c r="C692" s="32"/>
      <c r="D692" s="32" t="s">
        <v>45</v>
      </c>
      <c r="E692" s="32"/>
      <c r="F692" s="22" t="s">
        <v>3316</v>
      </c>
      <c r="G692" s="24">
        <v>13.982959999999999</v>
      </c>
      <c r="H692" s="24">
        <v>0</v>
      </c>
      <c r="I692" s="22"/>
      <c r="J692" s="22"/>
      <c r="K692" s="22"/>
      <c r="L692" s="22"/>
      <c r="M692" s="22"/>
      <c r="N692" s="22"/>
      <c r="O692" s="22"/>
      <c r="P692" s="22"/>
      <c r="Q692" s="6">
        <f t="shared" si="18"/>
        <v>13.982959999999999</v>
      </c>
      <c r="R692" s="32"/>
    </row>
    <row r="693" spans="1:18" ht="21" x14ac:dyDescent="0.3">
      <c r="A693" s="38" t="s">
        <v>501</v>
      </c>
      <c r="B693" s="31" t="s">
        <v>6166</v>
      </c>
      <c r="C693" s="31">
        <v>1.0999999999999999E-2</v>
      </c>
      <c r="D693" s="31" t="s">
        <v>45</v>
      </c>
      <c r="E693" s="31" t="s">
        <v>78</v>
      </c>
      <c r="F693" s="26" t="s">
        <v>62</v>
      </c>
      <c r="G693" s="24">
        <v>119.07565</v>
      </c>
      <c r="H693" s="24">
        <v>0</v>
      </c>
      <c r="I693" s="22"/>
      <c r="J693" s="22"/>
      <c r="K693" s="22"/>
      <c r="L693" s="22"/>
      <c r="M693" s="22"/>
      <c r="N693" s="22"/>
      <c r="O693" s="22"/>
      <c r="P693" s="22"/>
      <c r="Q693" s="6">
        <f t="shared" si="18"/>
        <v>119.07565</v>
      </c>
      <c r="R693" s="31" t="s">
        <v>10375</v>
      </c>
    </row>
    <row r="694" spans="1:18" ht="52.5" x14ac:dyDescent="0.3">
      <c r="A694" s="39" t="s">
        <v>57</v>
      </c>
      <c r="B694" s="32"/>
      <c r="C694" s="32"/>
      <c r="D694" s="32" t="s">
        <v>45</v>
      </c>
      <c r="E694" s="32"/>
      <c r="F694" s="22" t="s">
        <v>3316</v>
      </c>
      <c r="G694" s="24">
        <v>13.982959999999999</v>
      </c>
      <c r="H694" s="24">
        <v>0</v>
      </c>
      <c r="I694" s="22"/>
      <c r="J694" s="22"/>
      <c r="K694" s="22"/>
      <c r="L694" s="22"/>
      <c r="M694" s="22"/>
      <c r="N694" s="22"/>
      <c r="O694" s="22"/>
      <c r="P694" s="22"/>
      <c r="Q694" s="6">
        <f t="shared" si="18"/>
        <v>13.982959999999999</v>
      </c>
      <c r="R694" s="32"/>
    </row>
    <row r="695" spans="1:18" ht="21" x14ac:dyDescent="0.3">
      <c r="A695" s="38" t="s">
        <v>502</v>
      </c>
      <c r="B695" s="31" t="s">
        <v>2173</v>
      </c>
      <c r="C695" s="31">
        <v>0</v>
      </c>
      <c r="D695" s="31" t="s">
        <v>45</v>
      </c>
      <c r="E695" s="31" t="s">
        <v>75</v>
      </c>
      <c r="F695" s="26" t="s">
        <v>62</v>
      </c>
      <c r="G695" s="24">
        <v>0</v>
      </c>
      <c r="H695" s="24">
        <v>0</v>
      </c>
      <c r="I695" s="22"/>
      <c r="J695" s="22"/>
      <c r="K695" s="22"/>
      <c r="L695" s="22"/>
      <c r="M695" s="22"/>
      <c r="N695" s="22"/>
      <c r="O695" s="22"/>
      <c r="P695" s="22"/>
      <c r="Q695" s="6">
        <f t="shared" si="18"/>
        <v>0</v>
      </c>
      <c r="R695" s="31" t="s">
        <v>9083</v>
      </c>
    </row>
    <row r="696" spans="1:18" ht="52.5" x14ac:dyDescent="0.3">
      <c r="A696" s="39" t="s">
        <v>57</v>
      </c>
      <c r="B696" s="32"/>
      <c r="C696" s="32"/>
      <c r="D696" s="32" t="s">
        <v>45</v>
      </c>
      <c r="E696" s="32"/>
      <c r="F696" s="22" t="s">
        <v>3316</v>
      </c>
      <c r="G696" s="24">
        <v>5.5956999999999999</v>
      </c>
      <c r="H696" s="24">
        <v>0</v>
      </c>
      <c r="I696" s="22"/>
      <c r="J696" s="22"/>
      <c r="K696" s="22"/>
      <c r="L696" s="22"/>
      <c r="M696" s="22"/>
      <c r="N696" s="22"/>
      <c r="O696" s="22"/>
      <c r="P696" s="22"/>
      <c r="Q696" s="6">
        <f t="shared" si="18"/>
        <v>5.5956999999999999</v>
      </c>
      <c r="R696" s="32"/>
    </row>
    <row r="697" spans="1:18" ht="21" x14ac:dyDescent="0.3">
      <c r="A697" s="38" t="s">
        <v>503</v>
      </c>
      <c r="B697" s="31" t="s">
        <v>2174</v>
      </c>
      <c r="C697" s="31">
        <v>0</v>
      </c>
      <c r="D697" s="31" t="s">
        <v>45</v>
      </c>
      <c r="E697" s="31" t="s">
        <v>77</v>
      </c>
      <c r="F697" s="26" t="s">
        <v>62</v>
      </c>
      <c r="G697" s="24">
        <v>0</v>
      </c>
      <c r="H697" s="24">
        <v>0</v>
      </c>
      <c r="I697" s="22"/>
      <c r="J697" s="22"/>
      <c r="K697" s="22"/>
      <c r="L697" s="22"/>
      <c r="M697" s="22"/>
      <c r="N697" s="22"/>
      <c r="O697" s="22"/>
      <c r="P697" s="22"/>
      <c r="Q697" s="6">
        <f t="shared" ref="Q697:Q760" si="19">SUM(G697:P697)</f>
        <v>0</v>
      </c>
      <c r="R697" s="31" t="s">
        <v>9084</v>
      </c>
    </row>
    <row r="698" spans="1:18" ht="52.5" x14ac:dyDescent="0.3">
      <c r="A698" s="39" t="s">
        <v>57</v>
      </c>
      <c r="B698" s="32"/>
      <c r="C698" s="32"/>
      <c r="D698" s="32" t="s">
        <v>45</v>
      </c>
      <c r="E698" s="32"/>
      <c r="F698" s="22" t="s">
        <v>3316</v>
      </c>
      <c r="G698" s="24">
        <v>5.5956999999999999</v>
      </c>
      <c r="H698" s="24">
        <v>0</v>
      </c>
      <c r="I698" s="22"/>
      <c r="J698" s="22"/>
      <c r="K698" s="22"/>
      <c r="L698" s="22"/>
      <c r="M698" s="22"/>
      <c r="N698" s="22"/>
      <c r="O698" s="22"/>
      <c r="P698" s="22"/>
      <c r="Q698" s="6">
        <f t="shared" si="19"/>
        <v>5.5956999999999999</v>
      </c>
      <c r="R698" s="32"/>
    </row>
    <row r="699" spans="1:18" ht="21" x14ac:dyDescent="0.3">
      <c r="A699" s="38" t="s">
        <v>504</v>
      </c>
      <c r="B699" s="31" t="s">
        <v>2175</v>
      </c>
      <c r="C699" s="31">
        <v>0</v>
      </c>
      <c r="D699" s="31" t="s">
        <v>45</v>
      </c>
      <c r="E699" s="31" t="s">
        <v>77</v>
      </c>
      <c r="F699" s="26" t="s">
        <v>62</v>
      </c>
      <c r="G699" s="24">
        <v>0</v>
      </c>
      <c r="H699" s="24">
        <v>0</v>
      </c>
      <c r="I699" s="22"/>
      <c r="J699" s="22"/>
      <c r="K699" s="22"/>
      <c r="L699" s="22"/>
      <c r="M699" s="22"/>
      <c r="N699" s="22"/>
      <c r="O699" s="22"/>
      <c r="P699" s="22"/>
      <c r="Q699" s="6">
        <f t="shared" si="19"/>
        <v>0</v>
      </c>
      <c r="R699" s="31" t="s">
        <v>9085</v>
      </c>
    </row>
    <row r="700" spans="1:18" ht="52.5" x14ac:dyDescent="0.3">
      <c r="A700" s="39" t="s">
        <v>57</v>
      </c>
      <c r="B700" s="32"/>
      <c r="C700" s="32"/>
      <c r="D700" s="32" t="s">
        <v>45</v>
      </c>
      <c r="E700" s="32"/>
      <c r="F700" s="22" t="s">
        <v>3316</v>
      </c>
      <c r="G700" s="24">
        <v>5.5956999999999999</v>
      </c>
      <c r="H700" s="24">
        <v>0</v>
      </c>
      <c r="I700" s="22"/>
      <c r="J700" s="22"/>
      <c r="K700" s="22"/>
      <c r="L700" s="22"/>
      <c r="M700" s="22"/>
      <c r="N700" s="22"/>
      <c r="O700" s="22"/>
      <c r="P700" s="22"/>
      <c r="Q700" s="6">
        <f t="shared" si="19"/>
        <v>5.5956999999999999</v>
      </c>
      <c r="R700" s="32"/>
    </row>
    <row r="701" spans="1:18" ht="21" x14ac:dyDescent="0.3">
      <c r="A701" s="38" t="s">
        <v>505</v>
      </c>
      <c r="B701" s="31" t="s">
        <v>2176</v>
      </c>
      <c r="C701" s="31">
        <v>0</v>
      </c>
      <c r="D701" s="31" t="s">
        <v>45</v>
      </c>
      <c r="E701" s="31" t="s">
        <v>77</v>
      </c>
      <c r="F701" s="26" t="s">
        <v>62</v>
      </c>
      <c r="G701" s="24">
        <v>0</v>
      </c>
      <c r="H701" s="24">
        <v>0</v>
      </c>
      <c r="I701" s="22"/>
      <c r="J701" s="22"/>
      <c r="K701" s="22"/>
      <c r="L701" s="22"/>
      <c r="M701" s="22"/>
      <c r="N701" s="22"/>
      <c r="O701" s="22"/>
      <c r="P701" s="22"/>
      <c r="Q701" s="6">
        <f t="shared" si="19"/>
        <v>0</v>
      </c>
      <c r="R701" s="31" t="s">
        <v>9086</v>
      </c>
    </row>
    <row r="702" spans="1:18" ht="52.5" x14ac:dyDescent="0.3">
      <c r="A702" s="39" t="s">
        <v>57</v>
      </c>
      <c r="B702" s="32"/>
      <c r="C702" s="32"/>
      <c r="D702" s="32" t="s">
        <v>45</v>
      </c>
      <c r="E702" s="32"/>
      <c r="F702" s="22" t="s">
        <v>3316</v>
      </c>
      <c r="G702" s="24">
        <v>5.5956999999999999</v>
      </c>
      <c r="H702" s="24">
        <v>0</v>
      </c>
      <c r="I702" s="22"/>
      <c r="J702" s="22"/>
      <c r="K702" s="22"/>
      <c r="L702" s="22"/>
      <c r="M702" s="22"/>
      <c r="N702" s="22"/>
      <c r="O702" s="22"/>
      <c r="P702" s="22"/>
      <c r="Q702" s="6">
        <f t="shared" si="19"/>
        <v>5.5956999999999999</v>
      </c>
      <c r="R702" s="32"/>
    </row>
    <row r="703" spans="1:18" ht="21" x14ac:dyDescent="0.3">
      <c r="A703" s="38" t="s">
        <v>506</v>
      </c>
      <c r="B703" s="31" t="s">
        <v>6167</v>
      </c>
      <c r="C703" s="31">
        <v>5.0000000000000001E-3</v>
      </c>
      <c r="D703" s="31" t="s">
        <v>45</v>
      </c>
      <c r="E703" s="31" t="s">
        <v>80</v>
      </c>
      <c r="F703" s="26" t="s">
        <v>62</v>
      </c>
      <c r="G703" s="24">
        <v>88.89555</v>
      </c>
      <c r="H703" s="24">
        <v>0</v>
      </c>
      <c r="I703" s="22"/>
      <c r="J703" s="22"/>
      <c r="K703" s="22"/>
      <c r="L703" s="22"/>
      <c r="M703" s="22"/>
      <c r="N703" s="22"/>
      <c r="O703" s="22"/>
      <c r="P703" s="22"/>
      <c r="Q703" s="6">
        <f t="shared" si="19"/>
        <v>88.89555</v>
      </c>
      <c r="R703" s="31" t="s">
        <v>10376</v>
      </c>
    </row>
    <row r="704" spans="1:18" ht="52.5" x14ac:dyDescent="0.3">
      <c r="A704" s="39" t="s">
        <v>57</v>
      </c>
      <c r="B704" s="32"/>
      <c r="C704" s="32"/>
      <c r="D704" s="32" t="s">
        <v>45</v>
      </c>
      <c r="E704" s="32"/>
      <c r="F704" s="22" t="s">
        <v>3316</v>
      </c>
      <c r="G704" s="24">
        <v>13.982959999999999</v>
      </c>
      <c r="H704" s="24">
        <v>0</v>
      </c>
      <c r="I704" s="22"/>
      <c r="J704" s="22"/>
      <c r="K704" s="22"/>
      <c r="L704" s="22"/>
      <c r="M704" s="22"/>
      <c r="N704" s="22"/>
      <c r="O704" s="22"/>
      <c r="P704" s="22"/>
      <c r="Q704" s="6">
        <f t="shared" si="19"/>
        <v>13.982959999999999</v>
      </c>
      <c r="R704" s="32"/>
    </row>
    <row r="705" spans="1:18" ht="21" x14ac:dyDescent="0.3">
      <c r="A705" s="38" t="s">
        <v>507</v>
      </c>
      <c r="B705" s="31" t="s">
        <v>2177</v>
      </c>
      <c r="C705" s="31">
        <v>0</v>
      </c>
      <c r="D705" s="31" t="s">
        <v>45</v>
      </c>
      <c r="E705" s="31" t="s">
        <v>75</v>
      </c>
      <c r="F705" s="26" t="s">
        <v>62</v>
      </c>
      <c r="G705" s="24">
        <v>0</v>
      </c>
      <c r="H705" s="24">
        <v>0</v>
      </c>
      <c r="I705" s="22"/>
      <c r="J705" s="22"/>
      <c r="K705" s="22"/>
      <c r="L705" s="22"/>
      <c r="M705" s="22"/>
      <c r="N705" s="22"/>
      <c r="O705" s="22"/>
      <c r="P705" s="22"/>
      <c r="Q705" s="6">
        <f t="shared" si="19"/>
        <v>0</v>
      </c>
      <c r="R705" s="31" t="s">
        <v>9087</v>
      </c>
    </row>
    <row r="706" spans="1:18" ht="52.5" x14ac:dyDescent="0.3">
      <c r="A706" s="39" t="s">
        <v>57</v>
      </c>
      <c r="B706" s="32"/>
      <c r="C706" s="32"/>
      <c r="D706" s="32" t="s">
        <v>45</v>
      </c>
      <c r="E706" s="32"/>
      <c r="F706" s="22" t="s">
        <v>3316</v>
      </c>
      <c r="G706" s="24">
        <v>5.5956999999999999</v>
      </c>
      <c r="H706" s="24">
        <v>0</v>
      </c>
      <c r="I706" s="22"/>
      <c r="J706" s="22"/>
      <c r="K706" s="22"/>
      <c r="L706" s="22"/>
      <c r="M706" s="22"/>
      <c r="N706" s="22"/>
      <c r="O706" s="22"/>
      <c r="P706" s="22"/>
      <c r="Q706" s="6">
        <f t="shared" si="19"/>
        <v>5.5956999999999999</v>
      </c>
      <c r="R706" s="32"/>
    </row>
    <row r="707" spans="1:18" ht="21" x14ac:dyDescent="0.3">
      <c r="A707" s="38" t="s">
        <v>508</v>
      </c>
      <c r="B707" s="31" t="s">
        <v>2178</v>
      </c>
      <c r="C707" s="31">
        <v>0</v>
      </c>
      <c r="D707" s="31" t="s">
        <v>45</v>
      </c>
      <c r="E707" s="31" t="s">
        <v>77</v>
      </c>
      <c r="F707" s="26" t="s">
        <v>62</v>
      </c>
      <c r="G707" s="24">
        <v>0</v>
      </c>
      <c r="H707" s="24">
        <v>0</v>
      </c>
      <c r="I707" s="22"/>
      <c r="J707" s="22"/>
      <c r="K707" s="22"/>
      <c r="L707" s="22"/>
      <c r="M707" s="22"/>
      <c r="N707" s="22"/>
      <c r="O707" s="22"/>
      <c r="P707" s="22"/>
      <c r="Q707" s="6">
        <f t="shared" si="19"/>
        <v>0</v>
      </c>
      <c r="R707" s="31" t="s">
        <v>9088</v>
      </c>
    </row>
    <row r="708" spans="1:18" ht="52.5" x14ac:dyDescent="0.3">
      <c r="A708" s="39" t="s">
        <v>57</v>
      </c>
      <c r="B708" s="32"/>
      <c r="C708" s="32"/>
      <c r="D708" s="32" t="s">
        <v>45</v>
      </c>
      <c r="E708" s="32"/>
      <c r="F708" s="22" t="s">
        <v>3316</v>
      </c>
      <c r="G708" s="24">
        <v>5.5956999999999999</v>
      </c>
      <c r="H708" s="24">
        <v>0</v>
      </c>
      <c r="I708" s="22"/>
      <c r="J708" s="22"/>
      <c r="K708" s="22"/>
      <c r="L708" s="22"/>
      <c r="M708" s="22"/>
      <c r="N708" s="22"/>
      <c r="O708" s="22"/>
      <c r="P708" s="22"/>
      <c r="Q708" s="6">
        <f t="shared" si="19"/>
        <v>5.5956999999999999</v>
      </c>
      <c r="R708" s="32"/>
    </row>
    <row r="709" spans="1:18" ht="21" x14ac:dyDescent="0.3">
      <c r="A709" s="38" t="s">
        <v>509</v>
      </c>
      <c r="B709" s="31" t="s">
        <v>2179</v>
      </c>
      <c r="C709" s="31">
        <v>0</v>
      </c>
      <c r="D709" s="31" t="s">
        <v>45</v>
      </c>
      <c r="E709" s="31" t="s">
        <v>77</v>
      </c>
      <c r="F709" s="26" t="s">
        <v>62</v>
      </c>
      <c r="G709" s="24">
        <v>0</v>
      </c>
      <c r="H709" s="24">
        <v>0</v>
      </c>
      <c r="I709" s="22"/>
      <c r="J709" s="22"/>
      <c r="K709" s="22"/>
      <c r="L709" s="22"/>
      <c r="M709" s="22"/>
      <c r="N709" s="22"/>
      <c r="O709" s="22"/>
      <c r="P709" s="22"/>
      <c r="Q709" s="6">
        <f t="shared" si="19"/>
        <v>0</v>
      </c>
      <c r="R709" s="31" t="s">
        <v>9089</v>
      </c>
    </row>
    <row r="710" spans="1:18" ht="52.5" x14ac:dyDescent="0.3">
      <c r="A710" s="39" t="s">
        <v>57</v>
      </c>
      <c r="B710" s="32"/>
      <c r="C710" s="32"/>
      <c r="D710" s="32" t="s">
        <v>45</v>
      </c>
      <c r="E710" s="32"/>
      <c r="F710" s="22" t="s">
        <v>3316</v>
      </c>
      <c r="G710" s="24">
        <v>5.5956999999999999</v>
      </c>
      <c r="H710" s="24">
        <v>0</v>
      </c>
      <c r="I710" s="22"/>
      <c r="J710" s="22"/>
      <c r="K710" s="22"/>
      <c r="L710" s="22"/>
      <c r="M710" s="22"/>
      <c r="N710" s="22"/>
      <c r="O710" s="22"/>
      <c r="P710" s="22"/>
      <c r="Q710" s="6">
        <f t="shared" si="19"/>
        <v>5.5956999999999999</v>
      </c>
      <c r="R710" s="32"/>
    </row>
    <row r="711" spans="1:18" ht="21" x14ac:dyDescent="0.3">
      <c r="A711" s="38" t="s">
        <v>510</v>
      </c>
      <c r="B711" s="31" t="s">
        <v>2180</v>
      </c>
      <c r="C711" s="31">
        <v>0</v>
      </c>
      <c r="D711" s="31" t="s">
        <v>45</v>
      </c>
      <c r="E711" s="31" t="s">
        <v>77</v>
      </c>
      <c r="F711" s="26" t="s">
        <v>62</v>
      </c>
      <c r="G711" s="24">
        <v>0</v>
      </c>
      <c r="H711" s="24">
        <v>0</v>
      </c>
      <c r="I711" s="22"/>
      <c r="J711" s="22"/>
      <c r="K711" s="22"/>
      <c r="L711" s="22"/>
      <c r="M711" s="22"/>
      <c r="N711" s="22"/>
      <c r="O711" s="22"/>
      <c r="P711" s="22"/>
      <c r="Q711" s="6">
        <f t="shared" si="19"/>
        <v>0</v>
      </c>
      <c r="R711" s="31" t="s">
        <v>9090</v>
      </c>
    </row>
    <row r="712" spans="1:18" ht="52.5" x14ac:dyDescent="0.3">
      <c r="A712" s="39" t="s">
        <v>57</v>
      </c>
      <c r="B712" s="32"/>
      <c r="C712" s="32"/>
      <c r="D712" s="32" t="s">
        <v>45</v>
      </c>
      <c r="E712" s="32"/>
      <c r="F712" s="22" t="s">
        <v>3316</v>
      </c>
      <c r="G712" s="24">
        <v>5.5956999999999999</v>
      </c>
      <c r="H712" s="24">
        <v>0</v>
      </c>
      <c r="I712" s="22"/>
      <c r="J712" s="22"/>
      <c r="K712" s="22"/>
      <c r="L712" s="22"/>
      <c r="M712" s="22"/>
      <c r="N712" s="22"/>
      <c r="O712" s="22"/>
      <c r="P712" s="22"/>
      <c r="Q712" s="6">
        <f t="shared" si="19"/>
        <v>5.5956999999999999</v>
      </c>
      <c r="R712" s="32"/>
    </row>
    <row r="713" spans="1:18" ht="21" x14ac:dyDescent="0.3">
      <c r="A713" s="38" t="s">
        <v>511</v>
      </c>
      <c r="B713" s="31" t="s">
        <v>2181</v>
      </c>
      <c r="C713" s="31">
        <v>0</v>
      </c>
      <c r="D713" s="31" t="s">
        <v>45</v>
      </c>
      <c r="E713" s="31" t="s">
        <v>77</v>
      </c>
      <c r="F713" s="26" t="s">
        <v>62</v>
      </c>
      <c r="G713" s="24">
        <v>0</v>
      </c>
      <c r="H713" s="24">
        <v>0</v>
      </c>
      <c r="I713" s="22"/>
      <c r="J713" s="22"/>
      <c r="K713" s="22"/>
      <c r="L713" s="22"/>
      <c r="M713" s="22"/>
      <c r="N713" s="22"/>
      <c r="O713" s="22"/>
      <c r="P713" s="22"/>
      <c r="Q713" s="6">
        <f t="shared" si="19"/>
        <v>0</v>
      </c>
      <c r="R713" s="31" t="s">
        <v>9091</v>
      </c>
    </row>
    <row r="714" spans="1:18" ht="52.5" x14ac:dyDescent="0.3">
      <c r="A714" s="39" t="s">
        <v>57</v>
      </c>
      <c r="B714" s="32"/>
      <c r="C714" s="32"/>
      <c r="D714" s="32" t="s">
        <v>45</v>
      </c>
      <c r="E714" s="32"/>
      <c r="F714" s="22" t="s">
        <v>3316</v>
      </c>
      <c r="G714" s="24">
        <v>5.5956999999999999</v>
      </c>
      <c r="H714" s="24">
        <v>0</v>
      </c>
      <c r="I714" s="22"/>
      <c r="J714" s="22"/>
      <c r="K714" s="22"/>
      <c r="L714" s="22"/>
      <c r="M714" s="22"/>
      <c r="N714" s="22"/>
      <c r="O714" s="22"/>
      <c r="P714" s="22"/>
      <c r="Q714" s="6">
        <f t="shared" si="19"/>
        <v>5.5956999999999999</v>
      </c>
      <c r="R714" s="32"/>
    </row>
    <row r="715" spans="1:18" ht="21" x14ac:dyDescent="0.3">
      <c r="A715" s="38" t="s">
        <v>512</v>
      </c>
      <c r="B715" s="31" t="s">
        <v>2182</v>
      </c>
      <c r="C715" s="31">
        <v>0</v>
      </c>
      <c r="D715" s="31" t="s">
        <v>45</v>
      </c>
      <c r="E715" s="31" t="s">
        <v>74</v>
      </c>
      <c r="F715" s="26" t="s">
        <v>62</v>
      </c>
      <c r="G715" s="24">
        <v>0</v>
      </c>
      <c r="H715" s="24">
        <v>0</v>
      </c>
      <c r="I715" s="22"/>
      <c r="J715" s="22"/>
      <c r="K715" s="22"/>
      <c r="L715" s="22"/>
      <c r="M715" s="22"/>
      <c r="N715" s="22"/>
      <c r="O715" s="22"/>
      <c r="P715" s="22"/>
      <c r="Q715" s="6">
        <f t="shared" si="19"/>
        <v>0</v>
      </c>
      <c r="R715" s="31" t="s">
        <v>9092</v>
      </c>
    </row>
    <row r="716" spans="1:18" ht="52.5" x14ac:dyDescent="0.3">
      <c r="A716" s="39" t="s">
        <v>57</v>
      </c>
      <c r="B716" s="32"/>
      <c r="C716" s="32"/>
      <c r="D716" s="32" t="s">
        <v>45</v>
      </c>
      <c r="E716" s="32"/>
      <c r="F716" s="22" t="s">
        <v>3316</v>
      </c>
      <c r="G716" s="24">
        <v>5.5956999999999999</v>
      </c>
      <c r="H716" s="24">
        <v>0</v>
      </c>
      <c r="I716" s="22"/>
      <c r="J716" s="22"/>
      <c r="K716" s="22"/>
      <c r="L716" s="22"/>
      <c r="M716" s="22"/>
      <c r="N716" s="22"/>
      <c r="O716" s="22"/>
      <c r="P716" s="22"/>
      <c r="Q716" s="6">
        <f t="shared" si="19"/>
        <v>5.5956999999999999</v>
      </c>
      <c r="R716" s="32"/>
    </row>
    <row r="717" spans="1:18" ht="21" x14ac:dyDescent="0.3">
      <c r="A717" s="38" t="s">
        <v>513</v>
      </c>
      <c r="B717" s="31" t="s">
        <v>2183</v>
      </c>
      <c r="C717" s="31">
        <v>0</v>
      </c>
      <c r="D717" s="31" t="s">
        <v>45</v>
      </c>
      <c r="E717" s="31" t="s">
        <v>74</v>
      </c>
      <c r="F717" s="26" t="s">
        <v>62</v>
      </c>
      <c r="G717" s="24">
        <v>0</v>
      </c>
      <c r="H717" s="24">
        <v>0</v>
      </c>
      <c r="I717" s="22"/>
      <c r="J717" s="22"/>
      <c r="K717" s="22"/>
      <c r="L717" s="22"/>
      <c r="M717" s="22"/>
      <c r="N717" s="22"/>
      <c r="O717" s="22"/>
      <c r="P717" s="22"/>
      <c r="Q717" s="6">
        <f t="shared" si="19"/>
        <v>0</v>
      </c>
      <c r="R717" s="31" t="s">
        <v>9093</v>
      </c>
    </row>
    <row r="718" spans="1:18" ht="52.5" x14ac:dyDescent="0.3">
      <c r="A718" s="39" t="s">
        <v>57</v>
      </c>
      <c r="B718" s="32"/>
      <c r="C718" s="32"/>
      <c r="D718" s="32" t="s">
        <v>45</v>
      </c>
      <c r="E718" s="32"/>
      <c r="F718" s="22" t="s">
        <v>3316</v>
      </c>
      <c r="G718" s="24">
        <v>5.5956999999999999</v>
      </c>
      <c r="H718" s="24">
        <v>0</v>
      </c>
      <c r="I718" s="22"/>
      <c r="J718" s="22"/>
      <c r="K718" s="22"/>
      <c r="L718" s="22"/>
      <c r="M718" s="22"/>
      <c r="N718" s="22"/>
      <c r="O718" s="22"/>
      <c r="P718" s="22"/>
      <c r="Q718" s="6">
        <f t="shared" si="19"/>
        <v>5.5956999999999999</v>
      </c>
      <c r="R718" s="32"/>
    </row>
    <row r="719" spans="1:18" ht="21" x14ac:dyDescent="0.3">
      <c r="A719" s="38" t="s">
        <v>514</v>
      </c>
      <c r="B719" s="31" t="s">
        <v>2184</v>
      </c>
      <c r="C719" s="31">
        <v>0</v>
      </c>
      <c r="D719" s="31" t="s">
        <v>45</v>
      </c>
      <c r="E719" s="31" t="s">
        <v>81</v>
      </c>
      <c r="F719" s="26" t="s">
        <v>62</v>
      </c>
      <c r="G719" s="24">
        <v>0</v>
      </c>
      <c r="H719" s="24">
        <v>0</v>
      </c>
      <c r="I719" s="22"/>
      <c r="J719" s="22"/>
      <c r="K719" s="22"/>
      <c r="L719" s="22"/>
      <c r="M719" s="22"/>
      <c r="N719" s="22"/>
      <c r="O719" s="22"/>
      <c r="P719" s="22"/>
      <c r="Q719" s="6">
        <f t="shared" si="19"/>
        <v>0</v>
      </c>
      <c r="R719" s="31" t="s">
        <v>9094</v>
      </c>
    </row>
    <row r="720" spans="1:18" ht="52.5" x14ac:dyDescent="0.3">
      <c r="A720" s="39" t="s">
        <v>57</v>
      </c>
      <c r="B720" s="32"/>
      <c r="C720" s="32"/>
      <c r="D720" s="32" t="s">
        <v>45</v>
      </c>
      <c r="E720" s="32"/>
      <c r="F720" s="22" t="s">
        <v>3316</v>
      </c>
      <c r="G720" s="24">
        <v>5.5956999999999999</v>
      </c>
      <c r="H720" s="24">
        <v>0</v>
      </c>
      <c r="I720" s="22"/>
      <c r="J720" s="22"/>
      <c r="K720" s="22"/>
      <c r="L720" s="22"/>
      <c r="M720" s="22"/>
      <c r="N720" s="22"/>
      <c r="O720" s="22"/>
      <c r="P720" s="22"/>
      <c r="Q720" s="6">
        <f t="shared" si="19"/>
        <v>5.5956999999999999</v>
      </c>
      <c r="R720" s="32"/>
    </row>
    <row r="721" spans="1:18" ht="21" x14ac:dyDescent="0.3">
      <c r="A721" s="38" t="s">
        <v>515</v>
      </c>
      <c r="B721" s="31" t="s">
        <v>2185</v>
      </c>
      <c r="C721" s="31">
        <v>0</v>
      </c>
      <c r="D721" s="31" t="s">
        <v>45</v>
      </c>
      <c r="E721" s="31" t="s">
        <v>82</v>
      </c>
      <c r="F721" s="26" t="s">
        <v>62</v>
      </c>
      <c r="G721" s="24">
        <v>0</v>
      </c>
      <c r="H721" s="24">
        <v>0</v>
      </c>
      <c r="I721" s="22"/>
      <c r="J721" s="22"/>
      <c r="K721" s="22"/>
      <c r="L721" s="22"/>
      <c r="M721" s="22"/>
      <c r="N721" s="22"/>
      <c r="O721" s="22"/>
      <c r="P721" s="22"/>
      <c r="Q721" s="6">
        <f t="shared" si="19"/>
        <v>0</v>
      </c>
      <c r="R721" s="31" t="s">
        <v>9095</v>
      </c>
    </row>
    <row r="722" spans="1:18" ht="52.5" x14ac:dyDescent="0.3">
      <c r="A722" s="39" t="s">
        <v>57</v>
      </c>
      <c r="B722" s="32"/>
      <c r="C722" s="32"/>
      <c r="D722" s="32" t="s">
        <v>45</v>
      </c>
      <c r="E722" s="32"/>
      <c r="F722" s="22" t="s">
        <v>3316</v>
      </c>
      <c r="G722" s="24">
        <v>5.5956999999999999</v>
      </c>
      <c r="H722" s="24">
        <v>0</v>
      </c>
      <c r="I722" s="22"/>
      <c r="J722" s="22"/>
      <c r="K722" s="22"/>
      <c r="L722" s="22"/>
      <c r="M722" s="22"/>
      <c r="N722" s="22"/>
      <c r="O722" s="22"/>
      <c r="P722" s="22"/>
      <c r="Q722" s="6">
        <f t="shared" si="19"/>
        <v>5.5956999999999999</v>
      </c>
      <c r="R722" s="32"/>
    </row>
    <row r="723" spans="1:18" ht="21" x14ac:dyDescent="0.3">
      <c r="A723" s="38" t="s">
        <v>516</v>
      </c>
      <c r="B723" s="31" t="s">
        <v>2186</v>
      </c>
      <c r="C723" s="31">
        <v>0</v>
      </c>
      <c r="D723" s="31" t="s">
        <v>45</v>
      </c>
      <c r="E723" s="31" t="s">
        <v>78</v>
      </c>
      <c r="F723" s="26" t="s">
        <v>62</v>
      </c>
      <c r="G723" s="24">
        <v>0</v>
      </c>
      <c r="H723" s="24">
        <v>0</v>
      </c>
      <c r="I723" s="22"/>
      <c r="J723" s="22"/>
      <c r="K723" s="22"/>
      <c r="L723" s="22"/>
      <c r="M723" s="22"/>
      <c r="N723" s="22"/>
      <c r="O723" s="22"/>
      <c r="P723" s="22"/>
      <c r="Q723" s="6">
        <f t="shared" si="19"/>
        <v>0</v>
      </c>
      <c r="R723" s="31" t="s">
        <v>9096</v>
      </c>
    </row>
    <row r="724" spans="1:18" ht="52.5" x14ac:dyDescent="0.3">
      <c r="A724" s="39" t="s">
        <v>57</v>
      </c>
      <c r="B724" s="32"/>
      <c r="C724" s="32"/>
      <c r="D724" s="32" t="s">
        <v>45</v>
      </c>
      <c r="E724" s="32"/>
      <c r="F724" s="22" t="s">
        <v>3316</v>
      </c>
      <c r="G724" s="24">
        <v>5.5956999999999999</v>
      </c>
      <c r="H724" s="24">
        <v>0</v>
      </c>
      <c r="I724" s="22"/>
      <c r="J724" s="22"/>
      <c r="K724" s="22"/>
      <c r="L724" s="22"/>
      <c r="M724" s="22"/>
      <c r="N724" s="22"/>
      <c r="O724" s="22"/>
      <c r="P724" s="22"/>
      <c r="Q724" s="6">
        <f t="shared" si="19"/>
        <v>5.5956999999999999</v>
      </c>
      <c r="R724" s="32"/>
    </row>
    <row r="725" spans="1:18" ht="21" x14ac:dyDescent="0.3">
      <c r="A725" s="38" t="s">
        <v>517</v>
      </c>
      <c r="B725" s="31" t="s">
        <v>2187</v>
      </c>
      <c r="C725" s="31">
        <v>0</v>
      </c>
      <c r="D725" s="31" t="s">
        <v>45</v>
      </c>
      <c r="E725" s="31" t="s">
        <v>82</v>
      </c>
      <c r="F725" s="26" t="s">
        <v>62</v>
      </c>
      <c r="G725" s="24">
        <v>0</v>
      </c>
      <c r="H725" s="24">
        <v>0</v>
      </c>
      <c r="I725" s="22"/>
      <c r="J725" s="22"/>
      <c r="K725" s="22"/>
      <c r="L725" s="22"/>
      <c r="M725" s="22"/>
      <c r="N725" s="22"/>
      <c r="O725" s="22"/>
      <c r="P725" s="22"/>
      <c r="Q725" s="6">
        <f t="shared" si="19"/>
        <v>0</v>
      </c>
      <c r="R725" s="31" t="s">
        <v>9097</v>
      </c>
    </row>
    <row r="726" spans="1:18" ht="52.5" x14ac:dyDescent="0.3">
      <c r="A726" s="39" t="s">
        <v>57</v>
      </c>
      <c r="B726" s="32"/>
      <c r="C726" s="32"/>
      <c r="D726" s="32" t="s">
        <v>45</v>
      </c>
      <c r="E726" s="32"/>
      <c r="F726" s="22" t="s">
        <v>3316</v>
      </c>
      <c r="G726" s="24">
        <v>5.5956999999999999</v>
      </c>
      <c r="H726" s="24">
        <v>0</v>
      </c>
      <c r="I726" s="22"/>
      <c r="J726" s="22"/>
      <c r="K726" s="22"/>
      <c r="L726" s="22"/>
      <c r="M726" s="22"/>
      <c r="N726" s="22"/>
      <c r="O726" s="22"/>
      <c r="P726" s="22"/>
      <c r="Q726" s="6">
        <f t="shared" si="19"/>
        <v>5.5956999999999999</v>
      </c>
      <c r="R726" s="32"/>
    </row>
    <row r="727" spans="1:18" ht="21" x14ac:dyDescent="0.3">
      <c r="A727" s="38" t="s">
        <v>518</v>
      </c>
      <c r="B727" s="31" t="s">
        <v>2188</v>
      </c>
      <c r="C727" s="31">
        <v>0</v>
      </c>
      <c r="D727" s="31" t="s">
        <v>45</v>
      </c>
      <c r="E727" s="31" t="s">
        <v>81</v>
      </c>
      <c r="F727" s="26" t="s">
        <v>62</v>
      </c>
      <c r="G727" s="24">
        <v>0</v>
      </c>
      <c r="H727" s="24">
        <v>0</v>
      </c>
      <c r="I727" s="22"/>
      <c r="J727" s="22"/>
      <c r="K727" s="22"/>
      <c r="L727" s="22"/>
      <c r="M727" s="22"/>
      <c r="N727" s="22"/>
      <c r="O727" s="22"/>
      <c r="P727" s="22"/>
      <c r="Q727" s="6">
        <f t="shared" si="19"/>
        <v>0</v>
      </c>
      <c r="R727" s="31" t="s">
        <v>9098</v>
      </c>
    </row>
    <row r="728" spans="1:18" ht="52.5" x14ac:dyDescent="0.3">
      <c r="A728" s="39" t="s">
        <v>57</v>
      </c>
      <c r="B728" s="32"/>
      <c r="C728" s="32"/>
      <c r="D728" s="32" t="s">
        <v>45</v>
      </c>
      <c r="E728" s="32"/>
      <c r="F728" s="22" t="s">
        <v>3316</v>
      </c>
      <c r="G728" s="24">
        <v>5.5956999999999999</v>
      </c>
      <c r="H728" s="24">
        <v>0</v>
      </c>
      <c r="I728" s="22"/>
      <c r="J728" s="22"/>
      <c r="K728" s="22"/>
      <c r="L728" s="22"/>
      <c r="M728" s="22"/>
      <c r="N728" s="22"/>
      <c r="O728" s="22"/>
      <c r="P728" s="22"/>
      <c r="Q728" s="6">
        <f t="shared" si="19"/>
        <v>5.5956999999999999</v>
      </c>
      <c r="R728" s="32"/>
    </row>
    <row r="729" spans="1:18" ht="21" x14ac:dyDescent="0.3">
      <c r="A729" s="38" t="s">
        <v>519</v>
      </c>
      <c r="B729" s="31" t="s">
        <v>2189</v>
      </c>
      <c r="C729" s="31">
        <v>0</v>
      </c>
      <c r="D729" s="31" t="s">
        <v>45</v>
      </c>
      <c r="E729" s="31" t="s">
        <v>81</v>
      </c>
      <c r="F729" s="26" t="s">
        <v>62</v>
      </c>
      <c r="G729" s="24">
        <v>0</v>
      </c>
      <c r="H729" s="24">
        <v>0</v>
      </c>
      <c r="I729" s="22"/>
      <c r="J729" s="22"/>
      <c r="K729" s="22"/>
      <c r="L729" s="22"/>
      <c r="M729" s="22"/>
      <c r="N729" s="22"/>
      <c r="O729" s="22"/>
      <c r="P729" s="22"/>
      <c r="Q729" s="6">
        <f t="shared" si="19"/>
        <v>0</v>
      </c>
      <c r="R729" s="31" t="s">
        <v>9099</v>
      </c>
    </row>
    <row r="730" spans="1:18" ht="52.5" x14ac:dyDescent="0.3">
      <c r="A730" s="39" t="s">
        <v>57</v>
      </c>
      <c r="B730" s="32"/>
      <c r="C730" s="32"/>
      <c r="D730" s="32" t="s">
        <v>45</v>
      </c>
      <c r="E730" s="32"/>
      <c r="F730" s="22" t="s">
        <v>3316</v>
      </c>
      <c r="G730" s="24">
        <v>5.5956999999999999</v>
      </c>
      <c r="H730" s="24">
        <v>0</v>
      </c>
      <c r="I730" s="22"/>
      <c r="J730" s="22"/>
      <c r="K730" s="22"/>
      <c r="L730" s="22"/>
      <c r="M730" s="22"/>
      <c r="N730" s="22"/>
      <c r="O730" s="22"/>
      <c r="P730" s="22"/>
      <c r="Q730" s="6">
        <f t="shared" si="19"/>
        <v>5.5956999999999999</v>
      </c>
      <c r="R730" s="32"/>
    </row>
    <row r="731" spans="1:18" ht="21" x14ac:dyDescent="0.3">
      <c r="A731" s="38" t="s">
        <v>520</v>
      </c>
      <c r="B731" s="31" t="s">
        <v>2190</v>
      </c>
      <c r="C731" s="31">
        <v>0</v>
      </c>
      <c r="D731" s="31" t="s">
        <v>45</v>
      </c>
      <c r="E731" s="31" t="s">
        <v>77</v>
      </c>
      <c r="F731" s="26" t="s">
        <v>62</v>
      </c>
      <c r="G731" s="24">
        <v>0</v>
      </c>
      <c r="H731" s="24">
        <v>0</v>
      </c>
      <c r="I731" s="22"/>
      <c r="J731" s="22"/>
      <c r="K731" s="22"/>
      <c r="L731" s="22"/>
      <c r="M731" s="22"/>
      <c r="N731" s="22"/>
      <c r="O731" s="22"/>
      <c r="P731" s="22"/>
      <c r="Q731" s="6">
        <f t="shared" si="19"/>
        <v>0</v>
      </c>
      <c r="R731" s="31" t="s">
        <v>9100</v>
      </c>
    </row>
    <row r="732" spans="1:18" ht="52.5" x14ac:dyDescent="0.3">
      <c r="A732" s="39" t="s">
        <v>57</v>
      </c>
      <c r="B732" s="32"/>
      <c r="C732" s="32"/>
      <c r="D732" s="32" t="s">
        <v>45</v>
      </c>
      <c r="E732" s="32"/>
      <c r="F732" s="22" t="s">
        <v>3316</v>
      </c>
      <c r="G732" s="24">
        <v>5.5956999999999999</v>
      </c>
      <c r="H732" s="24">
        <v>0</v>
      </c>
      <c r="I732" s="22"/>
      <c r="J732" s="22"/>
      <c r="K732" s="22"/>
      <c r="L732" s="22"/>
      <c r="M732" s="22"/>
      <c r="N732" s="22"/>
      <c r="O732" s="22"/>
      <c r="P732" s="22"/>
      <c r="Q732" s="6">
        <f t="shared" si="19"/>
        <v>5.5956999999999999</v>
      </c>
      <c r="R732" s="32"/>
    </row>
    <row r="733" spans="1:18" ht="21" x14ac:dyDescent="0.3">
      <c r="A733" s="38" t="s">
        <v>521</v>
      </c>
      <c r="B733" s="31" t="s">
        <v>6168</v>
      </c>
      <c r="C733" s="31">
        <v>1.4999999999999999E-2</v>
      </c>
      <c r="D733" s="31" t="s">
        <v>45</v>
      </c>
      <c r="E733" s="31" t="s">
        <v>78</v>
      </c>
      <c r="F733" s="26" t="s">
        <v>62</v>
      </c>
      <c r="G733" s="24">
        <v>139.19571999999999</v>
      </c>
      <c r="H733" s="24">
        <v>0</v>
      </c>
      <c r="I733" s="22"/>
      <c r="J733" s="22"/>
      <c r="K733" s="22"/>
      <c r="L733" s="22"/>
      <c r="M733" s="22"/>
      <c r="N733" s="22"/>
      <c r="O733" s="22"/>
      <c r="P733" s="22"/>
      <c r="Q733" s="6">
        <f t="shared" si="19"/>
        <v>139.19571999999999</v>
      </c>
      <c r="R733" s="31" t="s">
        <v>10377</v>
      </c>
    </row>
    <row r="734" spans="1:18" ht="52.5" x14ac:dyDescent="0.3">
      <c r="A734" s="39" t="s">
        <v>57</v>
      </c>
      <c r="B734" s="32"/>
      <c r="C734" s="32"/>
      <c r="D734" s="32" t="s">
        <v>45</v>
      </c>
      <c r="E734" s="32"/>
      <c r="F734" s="22" t="s">
        <v>3316</v>
      </c>
      <c r="G734" s="24">
        <v>13.982959999999999</v>
      </c>
      <c r="H734" s="24">
        <v>0</v>
      </c>
      <c r="I734" s="22"/>
      <c r="J734" s="22"/>
      <c r="K734" s="22"/>
      <c r="L734" s="22"/>
      <c r="M734" s="22"/>
      <c r="N734" s="22"/>
      <c r="O734" s="22"/>
      <c r="P734" s="22"/>
      <c r="Q734" s="6">
        <f t="shared" si="19"/>
        <v>13.982959999999999</v>
      </c>
      <c r="R734" s="32"/>
    </row>
    <row r="735" spans="1:18" ht="21" x14ac:dyDescent="0.3">
      <c r="A735" s="38" t="s">
        <v>522</v>
      </c>
      <c r="B735" s="31" t="s">
        <v>6169</v>
      </c>
      <c r="C735" s="31">
        <v>1.4999999999999999E-2</v>
      </c>
      <c r="D735" s="31" t="s">
        <v>45</v>
      </c>
      <c r="E735" s="31" t="s">
        <v>78</v>
      </c>
      <c r="F735" s="26" t="s">
        <v>62</v>
      </c>
      <c r="G735" s="24">
        <v>139.19571999999999</v>
      </c>
      <c r="H735" s="24">
        <v>0</v>
      </c>
      <c r="I735" s="22"/>
      <c r="J735" s="22"/>
      <c r="K735" s="22"/>
      <c r="L735" s="22"/>
      <c r="M735" s="22"/>
      <c r="N735" s="22"/>
      <c r="O735" s="22"/>
      <c r="P735" s="22"/>
      <c r="Q735" s="6">
        <f t="shared" si="19"/>
        <v>139.19571999999999</v>
      </c>
      <c r="R735" s="31" t="s">
        <v>10378</v>
      </c>
    </row>
    <row r="736" spans="1:18" ht="52.5" x14ac:dyDescent="0.3">
      <c r="A736" s="39" t="s">
        <v>57</v>
      </c>
      <c r="B736" s="32"/>
      <c r="C736" s="32"/>
      <c r="D736" s="32" t="s">
        <v>45</v>
      </c>
      <c r="E736" s="32"/>
      <c r="F736" s="22" t="s">
        <v>3316</v>
      </c>
      <c r="G736" s="24">
        <v>13.982959999999999</v>
      </c>
      <c r="H736" s="24">
        <v>0</v>
      </c>
      <c r="I736" s="22"/>
      <c r="J736" s="22"/>
      <c r="K736" s="22"/>
      <c r="L736" s="22"/>
      <c r="M736" s="22"/>
      <c r="N736" s="22"/>
      <c r="O736" s="22"/>
      <c r="P736" s="22"/>
      <c r="Q736" s="6">
        <f t="shared" si="19"/>
        <v>13.982959999999999</v>
      </c>
      <c r="R736" s="32"/>
    </row>
    <row r="737" spans="1:18" ht="21" x14ac:dyDescent="0.3">
      <c r="A737" s="38" t="s">
        <v>523</v>
      </c>
      <c r="B737" s="31" t="s">
        <v>6170</v>
      </c>
      <c r="C737" s="31">
        <v>6.0000000000000001E-3</v>
      </c>
      <c r="D737" s="31" t="s">
        <v>45</v>
      </c>
      <c r="E737" s="31" t="s">
        <v>78</v>
      </c>
      <c r="F737" s="26" t="s">
        <v>62</v>
      </c>
      <c r="G737" s="24">
        <v>93.925560000000004</v>
      </c>
      <c r="H737" s="24">
        <v>0</v>
      </c>
      <c r="I737" s="22"/>
      <c r="J737" s="22"/>
      <c r="K737" s="22"/>
      <c r="L737" s="22"/>
      <c r="M737" s="22"/>
      <c r="N737" s="22"/>
      <c r="O737" s="22"/>
      <c r="P737" s="22"/>
      <c r="Q737" s="6">
        <f t="shared" si="19"/>
        <v>93.925560000000004</v>
      </c>
      <c r="R737" s="31" t="s">
        <v>10379</v>
      </c>
    </row>
    <row r="738" spans="1:18" ht="52.5" x14ac:dyDescent="0.3">
      <c r="A738" s="39" t="s">
        <v>57</v>
      </c>
      <c r="B738" s="32"/>
      <c r="C738" s="32"/>
      <c r="D738" s="32" t="s">
        <v>45</v>
      </c>
      <c r="E738" s="32"/>
      <c r="F738" s="22" t="s">
        <v>3316</v>
      </c>
      <c r="G738" s="24">
        <v>13.982959999999999</v>
      </c>
      <c r="H738" s="24">
        <v>0</v>
      </c>
      <c r="I738" s="22"/>
      <c r="J738" s="22"/>
      <c r="K738" s="22"/>
      <c r="L738" s="22"/>
      <c r="M738" s="22"/>
      <c r="N738" s="22"/>
      <c r="O738" s="22"/>
      <c r="P738" s="22"/>
      <c r="Q738" s="6">
        <f t="shared" si="19"/>
        <v>13.982959999999999</v>
      </c>
      <c r="R738" s="32"/>
    </row>
    <row r="739" spans="1:18" ht="21" x14ac:dyDescent="0.3">
      <c r="A739" s="38" t="s">
        <v>524</v>
      </c>
      <c r="B739" s="31" t="s">
        <v>6171</v>
      </c>
      <c r="C739" s="31">
        <v>6.0000000000000001E-3</v>
      </c>
      <c r="D739" s="31" t="s">
        <v>45</v>
      </c>
      <c r="E739" s="31" t="s">
        <v>78</v>
      </c>
      <c r="F739" s="26" t="s">
        <v>62</v>
      </c>
      <c r="G739" s="24">
        <v>93.925560000000004</v>
      </c>
      <c r="H739" s="24">
        <v>0</v>
      </c>
      <c r="I739" s="22"/>
      <c r="J739" s="22"/>
      <c r="K739" s="22"/>
      <c r="L739" s="22"/>
      <c r="M739" s="22"/>
      <c r="N739" s="22"/>
      <c r="O739" s="22"/>
      <c r="P739" s="22"/>
      <c r="Q739" s="6">
        <f t="shared" si="19"/>
        <v>93.925560000000004</v>
      </c>
      <c r="R739" s="31" t="s">
        <v>10380</v>
      </c>
    </row>
    <row r="740" spans="1:18" ht="52.5" x14ac:dyDescent="0.3">
      <c r="A740" s="39" t="s">
        <v>57</v>
      </c>
      <c r="B740" s="32"/>
      <c r="C740" s="32"/>
      <c r="D740" s="32" t="s">
        <v>45</v>
      </c>
      <c r="E740" s="32"/>
      <c r="F740" s="22" t="s">
        <v>3316</v>
      </c>
      <c r="G740" s="24">
        <v>13.982959999999999</v>
      </c>
      <c r="H740" s="24">
        <v>0</v>
      </c>
      <c r="I740" s="22"/>
      <c r="J740" s="22"/>
      <c r="K740" s="22"/>
      <c r="L740" s="22"/>
      <c r="M740" s="22"/>
      <c r="N740" s="22"/>
      <c r="O740" s="22"/>
      <c r="P740" s="22"/>
      <c r="Q740" s="6">
        <f t="shared" si="19"/>
        <v>13.982959999999999</v>
      </c>
      <c r="R740" s="32"/>
    </row>
    <row r="741" spans="1:18" ht="21" x14ac:dyDescent="0.3">
      <c r="A741" s="38" t="s">
        <v>525</v>
      </c>
      <c r="B741" s="31" t="s">
        <v>6172</v>
      </c>
      <c r="C741" s="31">
        <v>6.0000000000000001E-3</v>
      </c>
      <c r="D741" s="31" t="s">
        <v>45</v>
      </c>
      <c r="E741" s="31" t="s">
        <v>78</v>
      </c>
      <c r="F741" s="26" t="s">
        <v>62</v>
      </c>
      <c r="G741" s="24">
        <v>93.925560000000004</v>
      </c>
      <c r="H741" s="24">
        <v>0</v>
      </c>
      <c r="I741" s="22"/>
      <c r="J741" s="22"/>
      <c r="K741" s="22"/>
      <c r="L741" s="22"/>
      <c r="M741" s="22"/>
      <c r="N741" s="22"/>
      <c r="O741" s="22"/>
      <c r="P741" s="22"/>
      <c r="Q741" s="6">
        <f t="shared" si="19"/>
        <v>93.925560000000004</v>
      </c>
      <c r="R741" s="31" t="s">
        <v>10381</v>
      </c>
    </row>
    <row r="742" spans="1:18" ht="52.5" x14ac:dyDescent="0.3">
      <c r="A742" s="39" t="s">
        <v>57</v>
      </c>
      <c r="B742" s="32"/>
      <c r="C742" s="32"/>
      <c r="D742" s="32" t="s">
        <v>45</v>
      </c>
      <c r="E742" s="32"/>
      <c r="F742" s="22" t="s">
        <v>3316</v>
      </c>
      <c r="G742" s="24">
        <v>13.982959999999999</v>
      </c>
      <c r="H742" s="24">
        <v>0</v>
      </c>
      <c r="I742" s="22"/>
      <c r="J742" s="22"/>
      <c r="K742" s="22"/>
      <c r="L742" s="22"/>
      <c r="M742" s="22"/>
      <c r="N742" s="22"/>
      <c r="O742" s="22"/>
      <c r="P742" s="22"/>
      <c r="Q742" s="6">
        <f t="shared" si="19"/>
        <v>13.982959999999999</v>
      </c>
      <c r="R742" s="32"/>
    </row>
    <row r="743" spans="1:18" ht="21" x14ac:dyDescent="0.3">
      <c r="A743" s="38" t="s">
        <v>526</v>
      </c>
      <c r="B743" s="31" t="s">
        <v>6173</v>
      </c>
      <c r="C743" s="31">
        <v>6.0000000000000001E-3</v>
      </c>
      <c r="D743" s="31" t="s">
        <v>45</v>
      </c>
      <c r="E743" s="31" t="s">
        <v>78</v>
      </c>
      <c r="F743" s="26" t="s">
        <v>62</v>
      </c>
      <c r="G743" s="24">
        <v>93.925560000000004</v>
      </c>
      <c r="H743" s="24">
        <v>0</v>
      </c>
      <c r="I743" s="22"/>
      <c r="J743" s="22"/>
      <c r="K743" s="22"/>
      <c r="L743" s="22"/>
      <c r="M743" s="22"/>
      <c r="N743" s="22"/>
      <c r="O743" s="22"/>
      <c r="P743" s="22"/>
      <c r="Q743" s="6">
        <f t="shared" si="19"/>
        <v>93.925560000000004</v>
      </c>
      <c r="R743" s="31" t="s">
        <v>10382</v>
      </c>
    </row>
    <row r="744" spans="1:18" ht="52.5" x14ac:dyDescent="0.3">
      <c r="A744" s="39" t="s">
        <v>57</v>
      </c>
      <c r="B744" s="32"/>
      <c r="C744" s="32"/>
      <c r="D744" s="32" t="s">
        <v>45</v>
      </c>
      <c r="E744" s="32"/>
      <c r="F744" s="22" t="s">
        <v>3316</v>
      </c>
      <c r="G744" s="24">
        <v>13.982959999999999</v>
      </c>
      <c r="H744" s="24">
        <v>0</v>
      </c>
      <c r="I744" s="22"/>
      <c r="J744" s="22"/>
      <c r="K744" s="22"/>
      <c r="L744" s="22"/>
      <c r="M744" s="22"/>
      <c r="N744" s="22"/>
      <c r="O744" s="22"/>
      <c r="P744" s="22"/>
      <c r="Q744" s="6">
        <f t="shared" si="19"/>
        <v>13.982959999999999</v>
      </c>
      <c r="R744" s="32"/>
    </row>
    <row r="745" spans="1:18" ht="21" x14ac:dyDescent="0.3">
      <c r="A745" s="38" t="s">
        <v>527</v>
      </c>
      <c r="B745" s="31" t="s">
        <v>6174</v>
      </c>
      <c r="C745" s="31">
        <v>5.0000000000000001E-3</v>
      </c>
      <c r="D745" s="31" t="s">
        <v>45</v>
      </c>
      <c r="E745" s="31" t="s">
        <v>80</v>
      </c>
      <c r="F745" s="26" t="s">
        <v>62</v>
      </c>
      <c r="G745" s="24">
        <v>88.89555</v>
      </c>
      <c r="H745" s="24">
        <v>0</v>
      </c>
      <c r="I745" s="22"/>
      <c r="J745" s="22"/>
      <c r="K745" s="22"/>
      <c r="L745" s="22"/>
      <c r="M745" s="22"/>
      <c r="N745" s="22"/>
      <c r="O745" s="22"/>
      <c r="P745" s="22"/>
      <c r="Q745" s="6">
        <f t="shared" si="19"/>
        <v>88.89555</v>
      </c>
      <c r="R745" s="31" t="s">
        <v>10383</v>
      </c>
    </row>
    <row r="746" spans="1:18" ht="52.5" x14ac:dyDescent="0.3">
      <c r="A746" s="39" t="s">
        <v>57</v>
      </c>
      <c r="B746" s="32"/>
      <c r="C746" s="32"/>
      <c r="D746" s="32" t="s">
        <v>45</v>
      </c>
      <c r="E746" s="32"/>
      <c r="F746" s="22" t="s">
        <v>3316</v>
      </c>
      <c r="G746" s="24">
        <v>13.982959999999999</v>
      </c>
      <c r="H746" s="24">
        <v>0</v>
      </c>
      <c r="I746" s="22"/>
      <c r="J746" s="22"/>
      <c r="K746" s="22"/>
      <c r="L746" s="22"/>
      <c r="M746" s="22"/>
      <c r="N746" s="22"/>
      <c r="O746" s="22"/>
      <c r="P746" s="22"/>
      <c r="Q746" s="6">
        <f t="shared" si="19"/>
        <v>13.982959999999999</v>
      </c>
      <c r="R746" s="32"/>
    </row>
    <row r="747" spans="1:18" ht="21" x14ac:dyDescent="0.3">
      <c r="A747" s="38" t="s">
        <v>528</v>
      </c>
      <c r="B747" s="31" t="s">
        <v>6175</v>
      </c>
      <c r="C747" s="31">
        <v>6.0000000000000001E-3</v>
      </c>
      <c r="D747" s="31" t="s">
        <v>45</v>
      </c>
      <c r="E747" s="31" t="s">
        <v>78</v>
      </c>
      <c r="F747" s="26" t="s">
        <v>62</v>
      </c>
      <c r="G747" s="24">
        <v>93.925560000000004</v>
      </c>
      <c r="H747" s="24">
        <v>0</v>
      </c>
      <c r="I747" s="22"/>
      <c r="J747" s="22"/>
      <c r="K747" s="22"/>
      <c r="L747" s="22"/>
      <c r="M747" s="22"/>
      <c r="N747" s="22"/>
      <c r="O747" s="22"/>
      <c r="P747" s="22"/>
      <c r="Q747" s="6">
        <f t="shared" si="19"/>
        <v>93.925560000000004</v>
      </c>
      <c r="R747" s="31" t="s">
        <v>10384</v>
      </c>
    </row>
    <row r="748" spans="1:18" ht="52.5" x14ac:dyDescent="0.3">
      <c r="A748" s="39" t="s">
        <v>57</v>
      </c>
      <c r="B748" s="32"/>
      <c r="C748" s="32"/>
      <c r="D748" s="32" t="s">
        <v>45</v>
      </c>
      <c r="E748" s="32"/>
      <c r="F748" s="22" t="s">
        <v>3316</v>
      </c>
      <c r="G748" s="24">
        <v>13.982959999999999</v>
      </c>
      <c r="H748" s="24">
        <v>0</v>
      </c>
      <c r="I748" s="22"/>
      <c r="J748" s="22"/>
      <c r="K748" s="22"/>
      <c r="L748" s="22"/>
      <c r="M748" s="22"/>
      <c r="N748" s="22"/>
      <c r="O748" s="22"/>
      <c r="P748" s="22"/>
      <c r="Q748" s="6">
        <f t="shared" si="19"/>
        <v>13.982959999999999</v>
      </c>
      <c r="R748" s="32"/>
    </row>
    <row r="749" spans="1:18" ht="21" x14ac:dyDescent="0.3">
      <c r="A749" s="38" t="s">
        <v>529</v>
      </c>
      <c r="B749" s="31" t="s">
        <v>6176</v>
      </c>
      <c r="C749" s="31">
        <v>6.0000000000000001E-3</v>
      </c>
      <c r="D749" s="31" t="s">
        <v>45</v>
      </c>
      <c r="E749" s="31" t="s">
        <v>78</v>
      </c>
      <c r="F749" s="26" t="s">
        <v>62</v>
      </c>
      <c r="G749" s="24">
        <v>93.925560000000004</v>
      </c>
      <c r="H749" s="24">
        <v>0</v>
      </c>
      <c r="I749" s="22"/>
      <c r="J749" s="22"/>
      <c r="K749" s="22"/>
      <c r="L749" s="22"/>
      <c r="M749" s="22"/>
      <c r="N749" s="22"/>
      <c r="O749" s="22"/>
      <c r="P749" s="22"/>
      <c r="Q749" s="6">
        <f t="shared" si="19"/>
        <v>93.925560000000004</v>
      </c>
      <c r="R749" s="31" t="s">
        <v>10385</v>
      </c>
    </row>
    <row r="750" spans="1:18" ht="52.5" x14ac:dyDescent="0.3">
      <c r="A750" s="39" t="s">
        <v>57</v>
      </c>
      <c r="B750" s="32"/>
      <c r="C750" s="32"/>
      <c r="D750" s="32" t="s">
        <v>45</v>
      </c>
      <c r="E750" s="32"/>
      <c r="F750" s="22" t="s">
        <v>3316</v>
      </c>
      <c r="G750" s="24">
        <v>13.982959999999999</v>
      </c>
      <c r="H750" s="24">
        <v>0</v>
      </c>
      <c r="I750" s="22"/>
      <c r="J750" s="22"/>
      <c r="K750" s="22"/>
      <c r="L750" s="22"/>
      <c r="M750" s="22"/>
      <c r="N750" s="22"/>
      <c r="O750" s="22"/>
      <c r="P750" s="22"/>
      <c r="Q750" s="6">
        <f t="shared" si="19"/>
        <v>13.982959999999999</v>
      </c>
      <c r="R750" s="32"/>
    </row>
    <row r="751" spans="1:18" ht="21" x14ac:dyDescent="0.3">
      <c r="A751" s="38" t="s">
        <v>530</v>
      </c>
      <c r="B751" s="31" t="s">
        <v>6177</v>
      </c>
      <c r="C751" s="31">
        <v>1.4999999999999999E-2</v>
      </c>
      <c r="D751" s="31" t="s">
        <v>45</v>
      </c>
      <c r="E751" s="31" t="s">
        <v>78</v>
      </c>
      <c r="F751" s="26" t="s">
        <v>62</v>
      </c>
      <c r="G751" s="24">
        <v>139.19571999999999</v>
      </c>
      <c r="H751" s="24">
        <v>0</v>
      </c>
      <c r="I751" s="22"/>
      <c r="J751" s="22"/>
      <c r="K751" s="22"/>
      <c r="L751" s="22"/>
      <c r="M751" s="22"/>
      <c r="N751" s="22"/>
      <c r="O751" s="22"/>
      <c r="P751" s="22"/>
      <c r="Q751" s="6">
        <f t="shared" si="19"/>
        <v>139.19571999999999</v>
      </c>
      <c r="R751" s="31" t="s">
        <v>10386</v>
      </c>
    </row>
    <row r="752" spans="1:18" ht="52.5" x14ac:dyDescent="0.3">
      <c r="A752" s="39" t="s">
        <v>57</v>
      </c>
      <c r="B752" s="32"/>
      <c r="C752" s="32"/>
      <c r="D752" s="32" t="s">
        <v>45</v>
      </c>
      <c r="E752" s="32"/>
      <c r="F752" s="22" t="s">
        <v>3316</v>
      </c>
      <c r="G752" s="24">
        <v>13.982959999999999</v>
      </c>
      <c r="H752" s="24">
        <v>0</v>
      </c>
      <c r="I752" s="22"/>
      <c r="J752" s="22"/>
      <c r="K752" s="22"/>
      <c r="L752" s="22"/>
      <c r="M752" s="22"/>
      <c r="N752" s="22"/>
      <c r="O752" s="22"/>
      <c r="P752" s="22"/>
      <c r="Q752" s="6">
        <f t="shared" si="19"/>
        <v>13.982959999999999</v>
      </c>
      <c r="R752" s="32"/>
    </row>
    <row r="753" spans="1:18" ht="21" x14ac:dyDescent="0.3">
      <c r="A753" s="38" t="s">
        <v>531</v>
      </c>
      <c r="B753" s="31" t="s">
        <v>6178</v>
      </c>
      <c r="C753" s="31">
        <v>6.0000000000000001E-3</v>
      </c>
      <c r="D753" s="31" t="s">
        <v>45</v>
      </c>
      <c r="E753" s="31" t="s">
        <v>78</v>
      </c>
      <c r="F753" s="26" t="s">
        <v>62</v>
      </c>
      <c r="G753" s="24">
        <v>93.925560000000004</v>
      </c>
      <c r="H753" s="24">
        <v>0</v>
      </c>
      <c r="I753" s="22"/>
      <c r="J753" s="22"/>
      <c r="K753" s="22"/>
      <c r="L753" s="22"/>
      <c r="M753" s="22"/>
      <c r="N753" s="22"/>
      <c r="O753" s="22"/>
      <c r="P753" s="22"/>
      <c r="Q753" s="6">
        <f t="shared" si="19"/>
        <v>93.925560000000004</v>
      </c>
      <c r="R753" s="31" t="s">
        <v>10387</v>
      </c>
    </row>
    <row r="754" spans="1:18" ht="52.5" x14ac:dyDescent="0.3">
      <c r="A754" s="39" t="s">
        <v>57</v>
      </c>
      <c r="B754" s="32"/>
      <c r="C754" s="32"/>
      <c r="D754" s="32" t="s">
        <v>45</v>
      </c>
      <c r="E754" s="32"/>
      <c r="F754" s="22" t="s">
        <v>3316</v>
      </c>
      <c r="G754" s="24">
        <v>13.982959999999999</v>
      </c>
      <c r="H754" s="24">
        <v>0</v>
      </c>
      <c r="I754" s="22"/>
      <c r="J754" s="22"/>
      <c r="K754" s="22"/>
      <c r="L754" s="22"/>
      <c r="M754" s="22"/>
      <c r="N754" s="22"/>
      <c r="O754" s="22"/>
      <c r="P754" s="22"/>
      <c r="Q754" s="6">
        <f t="shared" si="19"/>
        <v>13.982959999999999</v>
      </c>
      <c r="R754" s="32"/>
    </row>
    <row r="755" spans="1:18" ht="21" x14ac:dyDescent="0.3">
      <c r="A755" s="38" t="s">
        <v>532</v>
      </c>
      <c r="B755" s="31" t="s">
        <v>6179</v>
      </c>
      <c r="C755" s="31">
        <v>6.0000000000000001E-3</v>
      </c>
      <c r="D755" s="31" t="s">
        <v>45</v>
      </c>
      <c r="E755" s="31" t="s">
        <v>78</v>
      </c>
      <c r="F755" s="26" t="s">
        <v>62</v>
      </c>
      <c r="G755" s="24">
        <v>93.925560000000004</v>
      </c>
      <c r="H755" s="24">
        <v>0</v>
      </c>
      <c r="I755" s="22"/>
      <c r="J755" s="22"/>
      <c r="K755" s="22"/>
      <c r="L755" s="22"/>
      <c r="M755" s="22"/>
      <c r="N755" s="22"/>
      <c r="O755" s="22"/>
      <c r="P755" s="22"/>
      <c r="Q755" s="6">
        <f t="shared" si="19"/>
        <v>93.925560000000004</v>
      </c>
      <c r="R755" s="31" t="s">
        <v>10388</v>
      </c>
    </row>
    <row r="756" spans="1:18" ht="52.5" x14ac:dyDescent="0.3">
      <c r="A756" s="39" t="s">
        <v>57</v>
      </c>
      <c r="B756" s="32"/>
      <c r="C756" s="32"/>
      <c r="D756" s="32" t="s">
        <v>45</v>
      </c>
      <c r="E756" s="32"/>
      <c r="F756" s="22" t="s">
        <v>3316</v>
      </c>
      <c r="G756" s="24">
        <v>13.982959999999999</v>
      </c>
      <c r="H756" s="24">
        <v>0</v>
      </c>
      <c r="I756" s="22"/>
      <c r="J756" s="22"/>
      <c r="K756" s="22"/>
      <c r="L756" s="22"/>
      <c r="M756" s="22"/>
      <c r="N756" s="22"/>
      <c r="O756" s="22"/>
      <c r="P756" s="22"/>
      <c r="Q756" s="6">
        <f t="shared" si="19"/>
        <v>13.982959999999999</v>
      </c>
      <c r="R756" s="32"/>
    </row>
    <row r="757" spans="1:18" ht="21" x14ac:dyDescent="0.3">
      <c r="A757" s="38" t="s">
        <v>533</v>
      </c>
      <c r="B757" s="31" t="s">
        <v>6180</v>
      </c>
      <c r="C757" s="31">
        <v>0.04</v>
      </c>
      <c r="D757" s="31" t="s">
        <v>45</v>
      </c>
      <c r="E757" s="31" t="s">
        <v>78</v>
      </c>
      <c r="F757" s="26" t="s">
        <v>62</v>
      </c>
      <c r="G757" s="24">
        <v>343.35390000000001</v>
      </c>
      <c r="H757" s="24">
        <v>0</v>
      </c>
      <c r="I757" s="22"/>
      <c r="J757" s="22"/>
      <c r="K757" s="22"/>
      <c r="L757" s="22"/>
      <c r="M757" s="22"/>
      <c r="N757" s="22"/>
      <c r="O757" s="22"/>
      <c r="P757" s="22"/>
      <c r="Q757" s="6">
        <f t="shared" si="19"/>
        <v>343.35390000000001</v>
      </c>
      <c r="R757" s="31" t="s">
        <v>10389</v>
      </c>
    </row>
    <row r="758" spans="1:18" ht="52.5" x14ac:dyDescent="0.3">
      <c r="A758" s="39" t="s">
        <v>57</v>
      </c>
      <c r="B758" s="32"/>
      <c r="C758" s="32"/>
      <c r="D758" s="32" t="s">
        <v>45</v>
      </c>
      <c r="E758" s="32"/>
      <c r="F758" s="22" t="s">
        <v>3316</v>
      </c>
      <c r="G758" s="24">
        <v>13.982959999999999</v>
      </c>
      <c r="H758" s="24">
        <v>0</v>
      </c>
      <c r="I758" s="22"/>
      <c r="J758" s="22"/>
      <c r="K758" s="22"/>
      <c r="L758" s="22"/>
      <c r="M758" s="22"/>
      <c r="N758" s="22"/>
      <c r="O758" s="22"/>
      <c r="P758" s="22"/>
      <c r="Q758" s="6">
        <f t="shared" si="19"/>
        <v>13.982959999999999</v>
      </c>
      <c r="R758" s="32"/>
    </row>
    <row r="759" spans="1:18" ht="21" x14ac:dyDescent="0.3">
      <c r="A759" s="38" t="s">
        <v>534</v>
      </c>
      <c r="B759" s="31" t="s">
        <v>6181</v>
      </c>
      <c r="C759" s="31">
        <v>0.01</v>
      </c>
      <c r="D759" s="31" t="s">
        <v>45</v>
      </c>
      <c r="E759" s="31" t="s">
        <v>78</v>
      </c>
      <c r="F759" s="26" t="s">
        <v>62</v>
      </c>
      <c r="G759" s="24">
        <v>114.04563</v>
      </c>
      <c r="H759" s="24">
        <v>0</v>
      </c>
      <c r="I759" s="22"/>
      <c r="J759" s="22"/>
      <c r="K759" s="22"/>
      <c r="L759" s="22"/>
      <c r="M759" s="22"/>
      <c r="N759" s="22"/>
      <c r="O759" s="22"/>
      <c r="P759" s="22"/>
      <c r="Q759" s="6">
        <f t="shared" si="19"/>
        <v>114.04563</v>
      </c>
      <c r="R759" s="31" t="s">
        <v>10390</v>
      </c>
    </row>
    <row r="760" spans="1:18" ht="52.5" x14ac:dyDescent="0.3">
      <c r="A760" s="39" t="s">
        <v>57</v>
      </c>
      <c r="B760" s="32"/>
      <c r="C760" s="32"/>
      <c r="D760" s="32" t="s">
        <v>45</v>
      </c>
      <c r="E760" s="32"/>
      <c r="F760" s="22" t="s">
        <v>3316</v>
      </c>
      <c r="G760" s="24">
        <v>13.982959999999999</v>
      </c>
      <c r="H760" s="24">
        <v>0</v>
      </c>
      <c r="I760" s="22"/>
      <c r="J760" s="22"/>
      <c r="K760" s="22"/>
      <c r="L760" s="22"/>
      <c r="M760" s="22"/>
      <c r="N760" s="22"/>
      <c r="O760" s="22"/>
      <c r="P760" s="22"/>
      <c r="Q760" s="6">
        <f t="shared" si="19"/>
        <v>13.982959999999999</v>
      </c>
      <c r="R760" s="32"/>
    </row>
    <row r="761" spans="1:18" ht="21" x14ac:dyDescent="0.3">
      <c r="A761" s="38" t="s">
        <v>535</v>
      </c>
      <c r="B761" s="31" t="s">
        <v>6182</v>
      </c>
      <c r="C761" s="31">
        <v>6.0000000000000001E-3</v>
      </c>
      <c r="D761" s="31" t="s">
        <v>45</v>
      </c>
      <c r="E761" s="31" t="s">
        <v>78</v>
      </c>
      <c r="F761" s="26" t="s">
        <v>62</v>
      </c>
      <c r="G761" s="24">
        <v>93.925560000000004</v>
      </c>
      <c r="H761" s="24">
        <v>0</v>
      </c>
      <c r="I761" s="22"/>
      <c r="J761" s="22"/>
      <c r="K761" s="22"/>
      <c r="L761" s="22"/>
      <c r="M761" s="22"/>
      <c r="N761" s="22"/>
      <c r="O761" s="22"/>
      <c r="P761" s="22"/>
      <c r="Q761" s="6">
        <f t="shared" ref="Q761:Q824" si="20">SUM(G761:P761)</f>
        <v>93.925560000000004</v>
      </c>
      <c r="R761" s="31" t="s">
        <v>10391</v>
      </c>
    </row>
    <row r="762" spans="1:18" ht="52.5" x14ac:dyDescent="0.3">
      <c r="A762" s="39" t="s">
        <v>57</v>
      </c>
      <c r="B762" s="32"/>
      <c r="C762" s="32"/>
      <c r="D762" s="32" t="s">
        <v>45</v>
      </c>
      <c r="E762" s="32"/>
      <c r="F762" s="22" t="s">
        <v>3316</v>
      </c>
      <c r="G762" s="24">
        <v>13.982959999999999</v>
      </c>
      <c r="H762" s="24">
        <v>0</v>
      </c>
      <c r="I762" s="22"/>
      <c r="J762" s="22"/>
      <c r="K762" s="22"/>
      <c r="L762" s="22"/>
      <c r="M762" s="22"/>
      <c r="N762" s="22"/>
      <c r="O762" s="22"/>
      <c r="P762" s="22"/>
      <c r="Q762" s="6">
        <f t="shared" si="20"/>
        <v>13.982959999999999</v>
      </c>
      <c r="R762" s="32"/>
    </row>
    <row r="763" spans="1:18" ht="21" x14ac:dyDescent="0.3">
      <c r="A763" s="38" t="s">
        <v>536</v>
      </c>
      <c r="B763" s="31" t="s">
        <v>6183</v>
      </c>
      <c r="C763" s="31">
        <v>6.0000000000000001E-3</v>
      </c>
      <c r="D763" s="31" t="s">
        <v>45</v>
      </c>
      <c r="E763" s="31" t="s">
        <v>78</v>
      </c>
      <c r="F763" s="26" t="s">
        <v>62</v>
      </c>
      <c r="G763" s="24">
        <v>93.925560000000004</v>
      </c>
      <c r="H763" s="24">
        <v>0</v>
      </c>
      <c r="I763" s="22"/>
      <c r="J763" s="22"/>
      <c r="K763" s="22"/>
      <c r="L763" s="22"/>
      <c r="M763" s="22"/>
      <c r="N763" s="22"/>
      <c r="O763" s="22"/>
      <c r="P763" s="22"/>
      <c r="Q763" s="6">
        <f t="shared" si="20"/>
        <v>93.925560000000004</v>
      </c>
      <c r="R763" s="31" t="s">
        <v>10392</v>
      </c>
    </row>
    <row r="764" spans="1:18" ht="52.5" x14ac:dyDescent="0.3">
      <c r="A764" s="39" t="s">
        <v>57</v>
      </c>
      <c r="B764" s="32"/>
      <c r="C764" s="32"/>
      <c r="D764" s="32" t="s">
        <v>45</v>
      </c>
      <c r="E764" s="32"/>
      <c r="F764" s="22" t="s">
        <v>3316</v>
      </c>
      <c r="G764" s="24">
        <v>13.982959999999999</v>
      </c>
      <c r="H764" s="24">
        <v>0</v>
      </c>
      <c r="I764" s="22"/>
      <c r="J764" s="22"/>
      <c r="K764" s="22"/>
      <c r="L764" s="22"/>
      <c r="M764" s="22"/>
      <c r="N764" s="22"/>
      <c r="O764" s="22"/>
      <c r="P764" s="22"/>
      <c r="Q764" s="6">
        <f t="shared" si="20"/>
        <v>13.982959999999999</v>
      </c>
      <c r="R764" s="32"/>
    </row>
    <row r="765" spans="1:18" ht="21" x14ac:dyDescent="0.3">
      <c r="A765" s="38" t="s">
        <v>537</v>
      </c>
      <c r="B765" s="31" t="s">
        <v>6184</v>
      </c>
      <c r="C765" s="31">
        <v>0.06</v>
      </c>
      <c r="D765" s="31" t="s">
        <v>45</v>
      </c>
      <c r="E765" s="31" t="s">
        <v>78</v>
      </c>
      <c r="F765" s="26" t="s">
        <v>62</v>
      </c>
      <c r="G765" s="24">
        <v>443.95423999999997</v>
      </c>
      <c r="H765" s="24">
        <v>0</v>
      </c>
      <c r="I765" s="22"/>
      <c r="J765" s="22"/>
      <c r="K765" s="22"/>
      <c r="L765" s="22"/>
      <c r="M765" s="22"/>
      <c r="N765" s="22"/>
      <c r="O765" s="22"/>
      <c r="P765" s="22"/>
      <c r="Q765" s="6">
        <f t="shared" si="20"/>
        <v>443.95423999999997</v>
      </c>
      <c r="R765" s="31" t="s">
        <v>10393</v>
      </c>
    </row>
    <row r="766" spans="1:18" ht="52.5" x14ac:dyDescent="0.3">
      <c r="A766" s="39" t="s">
        <v>57</v>
      </c>
      <c r="B766" s="32"/>
      <c r="C766" s="32"/>
      <c r="D766" s="32" t="s">
        <v>45</v>
      </c>
      <c r="E766" s="32"/>
      <c r="F766" s="22" t="s">
        <v>3316</v>
      </c>
      <c r="G766" s="24">
        <v>13.982959999999999</v>
      </c>
      <c r="H766" s="24">
        <v>0</v>
      </c>
      <c r="I766" s="22"/>
      <c r="J766" s="22"/>
      <c r="K766" s="22"/>
      <c r="L766" s="22"/>
      <c r="M766" s="22"/>
      <c r="N766" s="22"/>
      <c r="O766" s="22"/>
      <c r="P766" s="22"/>
      <c r="Q766" s="6">
        <f t="shared" si="20"/>
        <v>13.982959999999999</v>
      </c>
      <c r="R766" s="32"/>
    </row>
    <row r="767" spans="1:18" ht="21" x14ac:dyDescent="0.3">
      <c r="A767" s="38" t="s">
        <v>538</v>
      </c>
      <c r="B767" s="31" t="s">
        <v>6185</v>
      </c>
      <c r="C767" s="31">
        <v>5.0000000000000001E-3</v>
      </c>
      <c r="D767" s="31" t="s">
        <v>45</v>
      </c>
      <c r="E767" s="31" t="s">
        <v>80</v>
      </c>
      <c r="F767" s="26" t="s">
        <v>62</v>
      </c>
      <c r="G767" s="24">
        <v>88.89555</v>
      </c>
      <c r="H767" s="24">
        <v>0</v>
      </c>
      <c r="I767" s="22"/>
      <c r="J767" s="22"/>
      <c r="K767" s="22"/>
      <c r="L767" s="22"/>
      <c r="M767" s="22"/>
      <c r="N767" s="22"/>
      <c r="O767" s="22"/>
      <c r="P767" s="22"/>
      <c r="Q767" s="6">
        <f t="shared" si="20"/>
        <v>88.89555</v>
      </c>
      <c r="R767" s="31" t="s">
        <v>10394</v>
      </c>
    </row>
    <row r="768" spans="1:18" ht="52.5" x14ac:dyDescent="0.3">
      <c r="A768" s="39" t="s">
        <v>57</v>
      </c>
      <c r="B768" s="32"/>
      <c r="C768" s="32"/>
      <c r="D768" s="32" t="s">
        <v>45</v>
      </c>
      <c r="E768" s="32"/>
      <c r="F768" s="22" t="s">
        <v>3316</v>
      </c>
      <c r="G768" s="24">
        <v>13.982959999999999</v>
      </c>
      <c r="H768" s="24">
        <v>0</v>
      </c>
      <c r="I768" s="22"/>
      <c r="J768" s="22"/>
      <c r="K768" s="22"/>
      <c r="L768" s="22"/>
      <c r="M768" s="22"/>
      <c r="N768" s="22"/>
      <c r="O768" s="22"/>
      <c r="P768" s="22"/>
      <c r="Q768" s="6">
        <f t="shared" si="20"/>
        <v>13.982959999999999</v>
      </c>
      <c r="R768" s="32"/>
    </row>
    <row r="769" spans="1:18" ht="21" x14ac:dyDescent="0.3">
      <c r="A769" s="38" t="s">
        <v>539</v>
      </c>
      <c r="B769" s="31" t="s">
        <v>6186</v>
      </c>
      <c r="C769" s="31">
        <v>6.0000000000000001E-3</v>
      </c>
      <c r="D769" s="31" t="s">
        <v>45</v>
      </c>
      <c r="E769" s="31" t="s">
        <v>78</v>
      </c>
      <c r="F769" s="26" t="s">
        <v>62</v>
      </c>
      <c r="G769" s="24">
        <v>93.925560000000004</v>
      </c>
      <c r="H769" s="24">
        <v>0</v>
      </c>
      <c r="I769" s="22"/>
      <c r="J769" s="22"/>
      <c r="K769" s="22"/>
      <c r="L769" s="22"/>
      <c r="M769" s="22"/>
      <c r="N769" s="22"/>
      <c r="O769" s="22"/>
      <c r="P769" s="22"/>
      <c r="Q769" s="6">
        <f t="shared" si="20"/>
        <v>93.925560000000004</v>
      </c>
      <c r="R769" s="31" t="s">
        <v>10395</v>
      </c>
    </row>
    <row r="770" spans="1:18" ht="52.5" x14ac:dyDescent="0.3">
      <c r="A770" s="39" t="s">
        <v>57</v>
      </c>
      <c r="B770" s="32"/>
      <c r="C770" s="32"/>
      <c r="D770" s="32" t="s">
        <v>45</v>
      </c>
      <c r="E770" s="32"/>
      <c r="F770" s="22" t="s">
        <v>3316</v>
      </c>
      <c r="G770" s="24">
        <v>13.982959999999999</v>
      </c>
      <c r="H770" s="24">
        <v>0</v>
      </c>
      <c r="I770" s="22"/>
      <c r="J770" s="22"/>
      <c r="K770" s="22"/>
      <c r="L770" s="22"/>
      <c r="M770" s="22"/>
      <c r="N770" s="22"/>
      <c r="O770" s="22"/>
      <c r="P770" s="22"/>
      <c r="Q770" s="6">
        <f t="shared" si="20"/>
        <v>13.982959999999999</v>
      </c>
      <c r="R770" s="32"/>
    </row>
    <row r="771" spans="1:18" ht="21" x14ac:dyDescent="0.3">
      <c r="A771" s="38" t="s">
        <v>540</v>
      </c>
      <c r="B771" s="31" t="s">
        <v>6187</v>
      </c>
      <c r="C771" s="31">
        <v>6.0000000000000001E-3</v>
      </c>
      <c r="D771" s="31" t="s">
        <v>45</v>
      </c>
      <c r="E771" s="31" t="s">
        <v>78</v>
      </c>
      <c r="F771" s="26" t="s">
        <v>62</v>
      </c>
      <c r="G771" s="24">
        <v>93.925560000000004</v>
      </c>
      <c r="H771" s="24">
        <v>0</v>
      </c>
      <c r="I771" s="22"/>
      <c r="J771" s="22"/>
      <c r="K771" s="22"/>
      <c r="L771" s="22"/>
      <c r="M771" s="22"/>
      <c r="N771" s="22"/>
      <c r="O771" s="22"/>
      <c r="P771" s="22"/>
      <c r="Q771" s="6">
        <f t="shared" si="20"/>
        <v>93.925560000000004</v>
      </c>
      <c r="R771" s="31" t="s">
        <v>10396</v>
      </c>
    </row>
    <row r="772" spans="1:18" ht="52.5" x14ac:dyDescent="0.3">
      <c r="A772" s="39" t="s">
        <v>57</v>
      </c>
      <c r="B772" s="32"/>
      <c r="C772" s="32"/>
      <c r="D772" s="32" t="s">
        <v>45</v>
      </c>
      <c r="E772" s="32"/>
      <c r="F772" s="22" t="s">
        <v>3316</v>
      </c>
      <c r="G772" s="24">
        <v>13.982959999999999</v>
      </c>
      <c r="H772" s="24">
        <v>0</v>
      </c>
      <c r="I772" s="22"/>
      <c r="J772" s="22"/>
      <c r="K772" s="22"/>
      <c r="L772" s="22"/>
      <c r="M772" s="22"/>
      <c r="N772" s="22"/>
      <c r="O772" s="22"/>
      <c r="P772" s="22"/>
      <c r="Q772" s="6">
        <f t="shared" si="20"/>
        <v>13.982959999999999</v>
      </c>
      <c r="R772" s="32"/>
    </row>
    <row r="773" spans="1:18" ht="21" x14ac:dyDescent="0.3">
      <c r="A773" s="38" t="s">
        <v>541</v>
      </c>
      <c r="B773" s="31" t="s">
        <v>6188</v>
      </c>
      <c r="C773" s="31">
        <v>6.0000000000000001E-3</v>
      </c>
      <c r="D773" s="31" t="s">
        <v>45</v>
      </c>
      <c r="E773" s="31" t="s">
        <v>78</v>
      </c>
      <c r="F773" s="26" t="s">
        <v>62</v>
      </c>
      <c r="G773" s="24">
        <v>93.925560000000004</v>
      </c>
      <c r="H773" s="24">
        <v>0</v>
      </c>
      <c r="I773" s="22"/>
      <c r="J773" s="22"/>
      <c r="K773" s="22"/>
      <c r="L773" s="22"/>
      <c r="M773" s="22"/>
      <c r="N773" s="22"/>
      <c r="O773" s="22"/>
      <c r="P773" s="22"/>
      <c r="Q773" s="6">
        <f t="shared" si="20"/>
        <v>93.925560000000004</v>
      </c>
      <c r="R773" s="31" t="s">
        <v>10397</v>
      </c>
    </row>
    <row r="774" spans="1:18" ht="52.5" x14ac:dyDescent="0.3">
      <c r="A774" s="39" t="s">
        <v>57</v>
      </c>
      <c r="B774" s="32"/>
      <c r="C774" s="32"/>
      <c r="D774" s="32" t="s">
        <v>45</v>
      </c>
      <c r="E774" s="32"/>
      <c r="F774" s="22" t="s">
        <v>3316</v>
      </c>
      <c r="G774" s="24">
        <v>13.982959999999999</v>
      </c>
      <c r="H774" s="24">
        <v>0</v>
      </c>
      <c r="I774" s="22"/>
      <c r="J774" s="22"/>
      <c r="K774" s="22"/>
      <c r="L774" s="22"/>
      <c r="M774" s="22"/>
      <c r="N774" s="22"/>
      <c r="O774" s="22"/>
      <c r="P774" s="22"/>
      <c r="Q774" s="6">
        <f t="shared" si="20"/>
        <v>13.982959999999999</v>
      </c>
      <c r="R774" s="32"/>
    </row>
    <row r="775" spans="1:18" ht="21" x14ac:dyDescent="0.3">
      <c r="A775" s="38" t="s">
        <v>542</v>
      </c>
      <c r="B775" s="31" t="s">
        <v>6189</v>
      </c>
      <c r="C775" s="31">
        <v>0.08</v>
      </c>
      <c r="D775" s="31" t="s">
        <v>45</v>
      </c>
      <c r="E775" s="31" t="s">
        <v>78</v>
      </c>
      <c r="F775" s="26" t="s">
        <v>62</v>
      </c>
      <c r="G775" s="24">
        <v>544.5545800000001</v>
      </c>
      <c r="H775" s="24">
        <v>0</v>
      </c>
      <c r="I775" s="22"/>
      <c r="J775" s="22"/>
      <c r="K775" s="22"/>
      <c r="L775" s="22"/>
      <c r="M775" s="22"/>
      <c r="N775" s="22"/>
      <c r="O775" s="22"/>
      <c r="P775" s="22"/>
      <c r="Q775" s="6">
        <f t="shared" si="20"/>
        <v>544.5545800000001</v>
      </c>
      <c r="R775" s="31" t="s">
        <v>10398</v>
      </c>
    </row>
    <row r="776" spans="1:18" ht="52.5" x14ac:dyDescent="0.3">
      <c r="A776" s="39" t="s">
        <v>57</v>
      </c>
      <c r="B776" s="32"/>
      <c r="C776" s="32"/>
      <c r="D776" s="32" t="s">
        <v>45</v>
      </c>
      <c r="E776" s="32"/>
      <c r="F776" s="22" t="s">
        <v>3316</v>
      </c>
      <c r="G776" s="24">
        <v>13.982959999999999</v>
      </c>
      <c r="H776" s="24">
        <v>0</v>
      </c>
      <c r="I776" s="22"/>
      <c r="J776" s="22"/>
      <c r="K776" s="22"/>
      <c r="L776" s="22"/>
      <c r="M776" s="22"/>
      <c r="N776" s="22"/>
      <c r="O776" s="22"/>
      <c r="P776" s="22"/>
      <c r="Q776" s="6">
        <f t="shared" si="20"/>
        <v>13.982959999999999</v>
      </c>
      <c r="R776" s="32"/>
    </row>
    <row r="777" spans="1:18" ht="21" x14ac:dyDescent="0.3">
      <c r="A777" s="38" t="s">
        <v>543</v>
      </c>
      <c r="B777" s="31" t="s">
        <v>6190</v>
      </c>
      <c r="C777" s="31">
        <v>6.0000000000000001E-3</v>
      </c>
      <c r="D777" s="31" t="s">
        <v>45</v>
      </c>
      <c r="E777" s="31" t="s">
        <v>78</v>
      </c>
      <c r="F777" s="26" t="s">
        <v>62</v>
      </c>
      <c r="G777" s="24">
        <v>93.925560000000004</v>
      </c>
      <c r="H777" s="24">
        <v>0</v>
      </c>
      <c r="I777" s="22"/>
      <c r="J777" s="22"/>
      <c r="K777" s="22"/>
      <c r="L777" s="22"/>
      <c r="M777" s="22"/>
      <c r="N777" s="22"/>
      <c r="O777" s="22"/>
      <c r="P777" s="22"/>
      <c r="Q777" s="6">
        <f t="shared" si="20"/>
        <v>93.925560000000004</v>
      </c>
      <c r="R777" s="31" t="s">
        <v>10399</v>
      </c>
    </row>
    <row r="778" spans="1:18" ht="52.5" x14ac:dyDescent="0.3">
      <c r="A778" s="39" t="s">
        <v>57</v>
      </c>
      <c r="B778" s="32"/>
      <c r="C778" s="32"/>
      <c r="D778" s="32" t="s">
        <v>45</v>
      </c>
      <c r="E778" s="32"/>
      <c r="F778" s="22" t="s">
        <v>3316</v>
      </c>
      <c r="G778" s="24">
        <v>13.982959999999999</v>
      </c>
      <c r="H778" s="24">
        <v>0</v>
      </c>
      <c r="I778" s="22"/>
      <c r="J778" s="22"/>
      <c r="K778" s="22"/>
      <c r="L778" s="22"/>
      <c r="M778" s="22"/>
      <c r="N778" s="22"/>
      <c r="O778" s="22"/>
      <c r="P778" s="22"/>
      <c r="Q778" s="6">
        <f t="shared" si="20"/>
        <v>13.982959999999999</v>
      </c>
      <c r="R778" s="32"/>
    </row>
    <row r="779" spans="1:18" ht="21" x14ac:dyDescent="0.3">
      <c r="A779" s="38" t="s">
        <v>544</v>
      </c>
      <c r="B779" s="31" t="s">
        <v>6191</v>
      </c>
      <c r="C779" s="31">
        <v>6.0000000000000001E-3</v>
      </c>
      <c r="D779" s="31" t="s">
        <v>45</v>
      </c>
      <c r="E779" s="31" t="s">
        <v>78</v>
      </c>
      <c r="F779" s="26" t="s">
        <v>62</v>
      </c>
      <c r="G779" s="24">
        <v>93.925560000000004</v>
      </c>
      <c r="H779" s="24">
        <v>0</v>
      </c>
      <c r="I779" s="22"/>
      <c r="J779" s="22"/>
      <c r="K779" s="22"/>
      <c r="L779" s="22"/>
      <c r="M779" s="22"/>
      <c r="N779" s="22"/>
      <c r="O779" s="22"/>
      <c r="P779" s="22"/>
      <c r="Q779" s="6">
        <f t="shared" si="20"/>
        <v>93.925560000000004</v>
      </c>
      <c r="R779" s="31" t="s">
        <v>10400</v>
      </c>
    </row>
    <row r="780" spans="1:18" ht="52.5" x14ac:dyDescent="0.3">
      <c r="A780" s="39" t="s">
        <v>57</v>
      </c>
      <c r="B780" s="32"/>
      <c r="C780" s="32"/>
      <c r="D780" s="32" t="s">
        <v>45</v>
      </c>
      <c r="E780" s="32"/>
      <c r="F780" s="22" t="s">
        <v>3316</v>
      </c>
      <c r="G780" s="24">
        <v>13.982959999999999</v>
      </c>
      <c r="H780" s="24">
        <v>0</v>
      </c>
      <c r="I780" s="22"/>
      <c r="J780" s="22"/>
      <c r="K780" s="22"/>
      <c r="L780" s="22"/>
      <c r="M780" s="22"/>
      <c r="N780" s="22"/>
      <c r="O780" s="22"/>
      <c r="P780" s="22"/>
      <c r="Q780" s="6">
        <f t="shared" si="20"/>
        <v>13.982959999999999</v>
      </c>
      <c r="R780" s="32"/>
    </row>
    <row r="781" spans="1:18" ht="21" x14ac:dyDescent="0.3">
      <c r="A781" s="38" t="s">
        <v>545</v>
      </c>
      <c r="B781" s="31" t="s">
        <v>6192</v>
      </c>
      <c r="C781" s="31">
        <v>6.0000000000000001E-3</v>
      </c>
      <c r="D781" s="31" t="s">
        <v>45</v>
      </c>
      <c r="E781" s="31" t="s">
        <v>78</v>
      </c>
      <c r="F781" s="26" t="s">
        <v>62</v>
      </c>
      <c r="G781" s="24">
        <v>93.925560000000004</v>
      </c>
      <c r="H781" s="24">
        <v>0</v>
      </c>
      <c r="I781" s="22"/>
      <c r="J781" s="22"/>
      <c r="K781" s="22"/>
      <c r="L781" s="22"/>
      <c r="M781" s="22"/>
      <c r="N781" s="22"/>
      <c r="O781" s="22"/>
      <c r="P781" s="22"/>
      <c r="Q781" s="6">
        <f t="shared" si="20"/>
        <v>93.925560000000004</v>
      </c>
      <c r="R781" s="31" t="s">
        <v>10401</v>
      </c>
    </row>
    <row r="782" spans="1:18" ht="52.5" x14ac:dyDescent="0.3">
      <c r="A782" s="39" t="s">
        <v>57</v>
      </c>
      <c r="B782" s="32"/>
      <c r="C782" s="32"/>
      <c r="D782" s="32" t="s">
        <v>45</v>
      </c>
      <c r="E782" s="32"/>
      <c r="F782" s="22" t="s">
        <v>3316</v>
      </c>
      <c r="G782" s="24">
        <v>13.982959999999999</v>
      </c>
      <c r="H782" s="24">
        <v>0</v>
      </c>
      <c r="I782" s="22"/>
      <c r="J782" s="22"/>
      <c r="K782" s="22"/>
      <c r="L782" s="22"/>
      <c r="M782" s="22"/>
      <c r="N782" s="22"/>
      <c r="O782" s="22"/>
      <c r="P782" s="22"/>
      <c r="Q782" s="6">
        <f t="shared" si="20"/>
        <v>13.982959999999999</v>
      </c>
      <c r="R782" s="32"/>
    </row>
    <row r="783" spans="1:18" ht="21" x14ac:dyDescent="0.3">
      <c r="A783" s="38" t="s">
        <v>546</v>
      </c>
      <c r="B783" s="31" t="s">
        <v>6193</v>
      </c>
      <c r="C783" s="31">
        <v>6.0000000000000001E-3</v>
      </c>
      <c r="D783" s="31" t="s">
        <v>45</v>
      </c>
      <c r="E783" s="31" t="s">
        <v>78</v>
      </c>
      <c r="F783" s="26" t="s">
        <v>62</v>
      </c>
      <c r="G783" s="24">
        <v>93.925560000000004</v>
      </c>
      <c r="H783" s="24">
        <v>0</v>
      </c>
      <c r="I783" s="22"/>
      <c r="J783" s="22"/>
      <c r="K783" s="22"/>
      <c r="L783" s="22"/>
      <c r="M783" s="22"/>
      <c r="N783" s="22"/>
      <c r="O783" s="22"/>
      <c r="P783" s="22"/>
      <c r="Q783" s="6">
        <f t="shared" si="20"/>
        <v>93.925560000000004</v>
      </c>
      <c r="R783" s="31" t="s">
        <v>10402</v>
      </c>
    </row>
    <row r="784" spans="1:18" ht="52.5" x14ac:dyDescent="0.3">
      <c r="A784" s="39" t="s">
        <v>57</v>
      </c>
      <c r="B784" s="32"/>
      <c r="C784" s="32"/>
      <c r="D784" s="32" t="s">
        <v>45</v>
      </c>
      <c r="E784" s="32"/>
      <c r="F784" s="22" t="s">
        <v>3316</v>
      </c>
      <c r="G784" s="24">
        <v>13.982959999999999</v>
      </c>
      <c r="H784" s="24">
        <v>0</v>
      </c>
      <c r="I784" s="22"/>
      <c r="J784" s="22"/>
      <c r="K784" s="22"/>
      <c r="L784" s="22"/>
      <c r="M784" s="22"/>
      <c r="N784" s="22"/>
      <c r="O784" s="22"/>
      <c r="P784" s="22"/>
      <c r="Q784" s="6">
        <f t="shared" si="20"/>
        <v>13.982959999999999</v>
      </c>
      <c r="R784" s="32"/>
    </row>
    <row r="785" spans="1:18" ht="21" x14ac:dyDescent="0.3">
      <c r="A785" s="38" t="s">
        <v>547</v>
      </c>
      <c r="B785" s="31" t="s">
        <v>6194</v>
      </c>
      <c r="C785" s="31">
        <v>6.0000000000000001E-3</v>
      </c>
      <c r="D785" s="31" t="s">
        <v>45</v>
      </c>
      <c r="E785" s="31" t="s">
        <v>78</v>
      </c>
      <c r="F785" s="26" t="s">
        <v>62</v>
      </c>
      <c r="G785" s="24">
        <v>93.925560000000004</v>
      </c>
      <c r="H785" s="24">
        <v>0</v>
      </c>
      <c r="I785" s="22"/>
      <c r="J785" s="22"/>
      <c r="K785" s="22"/>
      <c r="L785" s="22"/>
      <c r="M785" s="22"/>
      <c r="N785" s="22"/>
      <c r="O785" s="22"/>
      <c r="P785" s="22"/>
      <c r="Q785" s="6">
        <f t="shared" si="20"/>
        <v>93.925560000000004</v>
      </c>
      <c r="R785" s="31" t="s">
        <v>10403</v>
      </c>
    </row>
    <row r="786" spans="1:18" ht="52.5" x14ac:dyDescent="0.3">
      <c r="A786" s="39" t="s">
        <v>57</v>
      </c>
      <c r="B786" s="32"/>
      <c r="C786" s="32"/>
      <c r="D786" s="32" t="s">
        <v>45</v>
      </c>
      <c r="E786" s="32"/>
      <c r="F786" s="22" t="s">
        <v>3316</v>
      </c>
      <c r="G786" s="24">
        <v>13.982959999999999</v>
      </c>
      <c r="H786" s="24">
        <v>0</v>
      </c>
      <c r="I786" s="22"/>
      <c r="J786" s="22"/>
      <c r="K786" s="22"/>
      <c r="L786" s="22"/>
      <c r="M786" s="22"/>
      <c r="N786" s="22"/>
      <c r="O786" s="22"/>
      <c r="P786" s="22"/>
      <c r="Q786" s="6">
        <f t="shared" si="20"/>
        <v>13.982959999999999</v>
      </c>
      <c r="R786" s="32"/>
    </row>
    <row r="787" spans="1:18" ht="21" x14ac:dyDescent="0.3">
      <c r="A787" s="38" t="s">
        <v>548</v>
      </c>
      <c r="B787" s="31" t="s">
        <v>6195</v>
      </c>
      <c r="C787" s="31">
        <v>6.0000000000000001E-3</v>
      </c>
      <c r="D787" s="31" t="s">
        <v>45</v>
      </c>
      <c r="E787" s="31" t="s">
        <v>78</v>
      </c>
      <c r="F787" s="26" t="s">
        <v>62</v>
      </c>
      <c r="G787" s="24">
        <v>93.925560000000004</v>
      </c>
      <c r="H787" s="24">
        <v>0</v>
      </c>
      <c r="I787" s="22"/>
      <c r="J787" s="22"/>
      <c r="K787" s="22"/>
      <c r="L787" s="22"/>
      <c r="M787" s="22"/>
      <c r="N787" s="22"/>
      <c r="O787" s="22"/>
      <c r="P787" s="22"/>
      <c r="Q787" s="6">
        <f t="shared" si="20"/>
        <v>93.925560000000004</v>
      </c>
      <c r="R787" s="31" t="s">
        <v>10404</v>
      </c>
    </row>
    <row r="788" spans="1:18" ht="52.5" x14ac:dyDescent="0.3">
      <c r="A788" s="39" t="s">
        <v>57</v>
      </c>
      <c r="B788" s="32"/>
      <c r="C788" s="32"/>
      <c r="D788" s="32" t="s">
        <v>45</v>
      </c>
      <c r="E788" s="32"/>
      <c r="F788" s="22" t="s">
        <v>3316</v>
      </c>
      <c r="G788" s="24">
        <v>13.982959999999999</v>
      </c>
      <c r="H788" s="24">
        <v>0</v>
      </c>
      <c r="I788" s="22"/>
      <c r="J788" s="22"/>
      <c r="K788" s="22"/>
      <c r="L788" s="22"/>
      <c r="M788" s="22"/>
      <c r="N788" s="22"/>
      <c r="O788" s="22"/>
      <c r="P788" s="22"/>
      <c r="Q788" s="6">
        <f t="shared" si="20"/>
        <v>13.982959999999999</v>
      </c>
      <c r="R788" s="32"/>
    </row>
    <row r="789" spans="1:18" ht="21" x14ac:dyDescent="0.3">
      <c r="A789" s="38" t="s">
        <v>549</v>
      </c>
      <c r="B789" s="31" t="s">
        <v>6196</v>
      </c>
      <c r="C789" s="31">
        <v>6.0000000000000001E-3</v>
      </c>
      <c r="D789" s="31" t="s">
        <v>45</v>
      </c>
      <c r="E789" s="31" t="s">
        <v>78</v>
      </c>
      <c r="F789" s="26" t="s">
        <v>62</v>
      </c>
      <c r="G789" s="24">
        <v>93.925560000000004</v>
      </c>
      <c r="H789" s="24">
        <v>0</v>
      </c>
      <c r="I789" s="22"/>
      <c r="J789" s="22"/>
      <c r="K789" s="22"/>
      <c r="L789" s="22"/>
      <c r="M789" s="22"/>
      <c r="N789" s="22"/>
      <c r="O789" s="22"/>
      <c r="P789" s="22"/>
      <c r="Q789" s="6">
        <f t="shared" si="20"/>
        <v>93.925560000000004</v>
      </c>
      <c r="R789" s="31" t="s">
        <v>10405</v>
      </c>
    </row>
    <row r="790" spans="1:18" ht="52.5" x14ac:dyDescent="0.3">
      <c r="A790" s="39" t="s">
        <v>57</v>
      </c>
      <c r="B790" s="32"/>
      <c r="C790" s="32"/>
      <c r="D790" s="32" t="s">
        <v>45</v>
      </c>
      <c r="E790" s="32"/>
      <c r="F790" s="22" t="s">
        <v>3316</v>
      </c>
      <c r="G790" s="24">
        <v>13.982959999999999</v>
      </c>
      <c r="H790" s="24">
        <v>0</v>
      </c>
      <c r="I790" s="22"/>
      <c r="J790" s="22"/>
      <c r="K790" s="22"/>
      <c r="L790" s="22"/>
      <c r="M790" s="22"/>
      <c r="N790" s="22"/>
      <c r="O790" s="22"/>
      <c r="P790" s="22"/>
      <c r="Q790" s="6">
        <f t="shared" si="20"/>
        <v>13.982959999999999</v>
      </c>
      <c r="R790" s="32"/>
    </row>
    <row r="791" spans="1:18" ht="21" x14ac:dyDescent="0.3">
      <c r="A791" s="38" t="s">
        <v>550</v>
      </c>
      <c r="B791" s="31" t="s">
        <v>6197</v>
      </c>
      <c r="C791" s="31">
        <v>0.01</v>
      </c>
      <c r="D791" s="31" t="s">
        <v>45</v>
      </c>
      <c r="E791" s="31" t="s">
        <v>78</v>
      </c>
      <c r="F791" s="26" t="s">
        <v>62</v>
      </c>
      <c r="G791" s="24">
        <v>114.04563</v>
      </c>
      <c r="H791" s="24">
        <v>0</v>
      </c>
      <c r="I791" s="22"/>
      <c r="J791" s="22"/>
      <c r="K791" s="22"/>
      <c r="L791" s="22"/>
      <c r="M791" s="22"/>
      <c r="N791" s="22"/>
      <c r="O791" s="22"/>
      <c r="P791" s="22"/>
      <c r="Q791" s="6">
        <f t="shared" si="20"/>
        <v>114.04563</v>
      </c>
      <c r="R791" s="31" t="s">
        <v>10406</v>
      </c>
    </row>
    <row r="792" spans="1:18" ht="52.5" x14ac:dyDescent="0.3">
      <c r="A792" s="39" t="s">
        <v>57</v>
      </c>
      <c r="B792" s="32"/>
      <c r="C792" s="32"/>
      <c r="D792" s="32" t="s">
        <v>45</v>
      </c>
      <c r="E792" s="32"/>
      <c r="F792" s="22" t="s">
        <v>3316</v>
      </c>
      <c r="G792" s="24">
        <v>13.982959999999999</v>
      </c>
      <c r="H792" s="24">
        <v>0</v>
      </c>
      <c r="I792" s="22"/>
      <c r="J792" s="22"/>
      <c r="K792" s="22"/>
      <c r="L792" s="22"/>
      <c r="M792" s="22"/>
      <c r="N792" s="22"/>
      <c r="O792" s="22"/>
      <c r="P792" s="22"/>
      <c r="Q792" s="6">
        <f t="shared" si="20"/>
        <v>13.982959999999999</v>
      </c>
      <c r="R792" s="32"/>
    </row>
    <row r="793" spans="1:18" ht="21" x14ac:dyDescent="0.3">
      <c r="A793" s="38" t="s">
        <v>551</v>
      </c>
      <c r="B793" s="31" t="s">
        <v>6198</v>
      </c>
      <c r="C793" s="31">
        <v>0.03</v>
      </c>
      <c r="D793" s="31" t="s">
        <v>45</v>
      </c>
      <c r="E793" s="31" t="s">
        <v>78</v>
      </c>
      <c r="F793" s="26" t="s">
        <v>62</v>
      </c>
      <c r="G793" s="24">
        <v>214.64597999999998</v>
      </c>
      <c r="H793" s="24">
        <v>0</v>
      </c>
      <c r="I793" s="22"/>
      <c r="J793" s="22"/>
      <c r="K793" s="22"/>
      <c r="L793" s="22"/>
      <c r="M793" s="22"/>
      <c r="N793" s="22"/>
      <c r="O793" s="22"/>
      <c r="P793" s="22"/>
      <c r="Q793" s="6">
        <f t="shared" si="20"/>
        <v>214.64597999999998</v>
      </c>
      <c r="R793" s="31" t="s">
        <v>10407</v>
      </c>
    </row>
    <row r="794" spans="1:18" ht="52.5" x14ac:dyDescent="0.3">
      <c r="A794" s="39" t="s">
        <v>57</v>
      </c>
      <c r="B794" s="32"/>
      <c r="C794" s="32"/>
      <c r="D794" s="32" t="s">
        <v>45</v>
      </c>
      <c r="E794" s="32"/>
      <c r="F794" s="22" t="s">
        <v>3316</v>
      </c>
      <c r="G794" s="24">
        <v>13.982959999999999</v>
      </c>
      <c r="H794" s="24">
        <v>0</v>
      </c>
      <c r="I794" s="22"/>
      <c r="J794" s="22"/>
      <c r="K794" s="22"/>
      <c r="L794" s="22"/>
      <c r="M794" s="22"/>
      <c r="N794" s="22"/>
      <c r="O794" s="22"/>
      <c r="P794" s="22"/>
      <c r="Q794" s="6">
        <f t="shared" si="20"/>
        <v>13.982959999999999</v>
      </c>
      <c r="R794" s="32"/>
    </row>
    <row r="795" spans="1:18" ht="21" x14ac:dyDescent="0.3">
      <c r="A795" s="38" t="s">
        <v>552</v>
      </c>
      <c r="B795" s="31" t="s">
        <v>2191</v>
      </c>
      <c r="C795" s="31">
        <v>0</v>
      </c>
      <c r="D795" s="31" t="s">
        <v>45</v>
      </c>
      <c r="E795" s="31" t="s">
        <v>77</v>
      </c>
      <c r="F795" s="26" t="s">
        <v>62</v>
      </c>
      <c r="G795" s="24">
        <v>0</v>
      </c>
      <c r="H795" s="24">
        <v>0</v>
      </c>
      <c r="I795" s="22"/>
      <c r="J795" s="22"/>
      <c r="K795" s="22"/>
      <c r="L795" s="22"/>
      <c r="M795" s="22"/>
      <c r="N795" s="22"/>
      <c r="O795" s="22"/>
      <c r="P795" s="22"/>
      <c r="Q795" s="6">
        <f t="shared" si="20"/>
        <v>0</v>
      </c>
      <c r="R795" s="31" t="s">
        <v>9101</v>
      </c>
    </row>
    <row r="796" spans="1:18" ht="52.5" x14ac:dyDescent="0.3">
      <c r="A796" s="39" t="s">
        <v>57</v>
      </c>
      <c r="B796" s="32"/>
      <c r="C796" s="32"/>
      <c r="D796" s="32" t="s">
        <v>45</v>
      </c>
      <c r="E796" s="32"/>
      <c r="F796" s="22" t="s">
        <v>3316</v>
      </c>
      <c r="G796" s="24">
        <v>5.5956999999999999</v>
      </c>
      <c r="H796" s="24">
        <v>0</v>
      </c>
      <c r="I796" s="22"/>
      <c r="J796" s="22"/>
      <c r="K796" s="22"/>
      <c r="L796" s="22"/>
      <c r="M796" s="22"/>
      <c r="N796" s="22"/>
      <c r="O796" s="22"/>
      <c r="P796" s="22"/>
      <c r="Q796" s="6">
        <f t="shared" si="20"/>
        <v>5.5956999999999999</v>
      </c>
      <c r="R796" s="32"/>
    </row>
    <row r="797" spans="1:18" ht="21" x14ac:dyDescent="0.3">
      <c r="A797" s="38" t="s">
        <v>553</v>
      </c>
      <c r="B797" s="31" t="s">
        <v>2192</v>
      </c>
      <c r="C797" s="31">
        <v>0</v>
      </c>
      <c r="D797" s="31" t="s">
        <v>45</v>
      </c>
      <c r="E797" s="31" t="s">
        <v>77</v>
      </c>
      <c r="F797" s="26" t="s">
        <v>62</v>
      </c>
      <c r="G797" s="24">
        <v>0</v>
      </c>
      <c r="H797" s="24">
        <v>0</v>
      </c>
      <c r="I797" s="22"/>
      <c r="J797" s="22"/>
      <c r="K797" s="22"/>
      <c r="L797" s="22"/>
      <c r="M797" s="22"/>
      <c r="N797" s="22"/>
      <c r="O797" s="22"/>
      <c r="P797" s="22"/>
      <c r="Q797" s="6">
        <f t="shared" si="20"/>
        <v>0</v>
      </c>
      <c r="R797" s="31" t="s">
        <v>9102</v>
      </c>
    </row>
    <row r="798" spans="1:18" ht="52.5" x14ac:dyDescent="0.3">
      <c r="A798" s="39" t="s">
        <v>57</v>
      </c>
      <c r="B798" s="32"/>
      <c r="C798" s="32"/>
      <c r="D798" s="32" t="s">
        <v>45</v>
      </c>
      <c r="E798" s="32"/>
      <c r="F798" s="22" t="s">
        <v>3316</v>
      </c>
      <c r="G798" s="24">
        <v>5.5956999999999999</v>
      </c>
      <c r="H798" s="24">
        <v>0</v>
      </c>
      <c r="I798" s="22"/>
      <c r="J798" s="22"/>
      <c r="K798" s="22"/>
      <c r="L798" s="22"/>
      <c r="M798" s="22"/>
      <c r="N798" s="22"/>
      <c r="O798" s="22"/>
      <c r="P798" s="22"/>
      <c r="Q798" s="6">
        <f t="shared" si="20"/>
        <v>5.5956999999999999</v>
      </c>
      <c r="R798" s="32"/>
    </row>
    <row r="799" spans="1:18" ht="21" x14ac:dyDescent="0.3">
      <c r="A799" s="38" t="s">
        <v>554</v>
      </c>
      <c r="B799" s="31" t="s">
        <v>2193</v>
      </c>
      <c r="C799" s="31">
        <v>0</v>
      </c>
      <c r="D799" s="31" t="s">
        <v>45</v>
      </c>
      <c r="E799" s="31" t="s">
        <v>77</v>
      </c>
      <c r="F799" s="26" t="s">
        <v>62</v>
      </c>
      <c r="G799" s="24">
        <v>0</v>
      </c>
      <c r="H799" s="24">
        <v>0</v>
      </c>
      <c r="I799" s="22"/>
      <c r="J799" s="22"/>
      <c r="K799" s="22"/>
      <c r="L799" s="22"/>
      <c r="M799" s="22"/>
      <c r="N799" s="22"/>
      <c r="O799" s="22"/>
      <c r="P799" s="22"/>
      <c r="Q799" s="6">
        <f t="shared" si="20"/>
        <v>0</v>
      </c>
      <c r="R799" s="31" t="s">
        <v>9103</v>
      </c>
    </row>
    <row r="800" spans="1:18" ht="52.5" x14ac:dyDescent="0.3">
      <c r="A800" s="39" t="s">
        <v>57</v>
      </c>
      <c r="B800" s="32"/>
      <c r="C800" s="32"/>
      <c r="D800" s="32" t="s">
        <v>45</v>
      </c>
      <c r="E800" s="32"/>
      <c r="F800" s="22" t="s">
        <v>3316</v>
      </c>
      <c r="G800" s="24">
        <v>5.5956999999999999</v>
      </c>
      <c r="H800" s="24">
        <v>0</v>
      </c>
      <c r="I800" s="22"/>
      <c r="J800" s="22"/>
      <c r="K800" s="22"/>
      <c r="L800" s="22"/>
      <c r="M800" s="22"/>
      <c r="N800" s="22"/>
      <c r="O800" s="22"/>
      <c r="P800" s="22"/>
      <c r="Q800" s="6">
        <f t="shared" si="20"/>
        <v>5.5956999999999999</v>
      </c>
      <c r="R800" s="32"/>
    </row>
    <row r="801" spans="1:18" ht="21" x14ac:dyDescent="0.3">
      <c r="A801" s="38" t="s">
        <v>555</v>
      </c>
      <c r="B801" s="31" t="s">
        <v>6199</v>
      </c>
      <c r="C801" s="31">
        <v>5.0000000000000001E-3</v>
      </c>
      <c r="D801" s="31" t="s">
        <v>45</v>
      </c>
      <c r="E801" s="31" t="s">
        <v>80</v>
      </c>
      <c r="F801" s="26" t="s">
        <v>62</v>
      </c>
      <c r="G801" s="24">
        <v>88.89555</v>
      </c>
      <c r="H801" s="24">
        <v>0</v>
      </c>
      <c r="I801" s="22"/>
      <c r="J801" s="22"/>
      <c r="K801" s="22"/>
      <c r="L801" s="22"/>
      <c r="M801" s="22"/>
      <c r="N801" s="22"/>
      <c r="O801" s="22"/>
      <c r="P801" s="22"/>
      <c r="Q801" s="6">
        <f t="shared" si="20"/>
        <v>88.89555</v>
      </c>
      <c r="R801" s="31" t="s">
        <v>10408</v>
      </c>
    </row>
    <row r="802" spans="1:18" ht="52.5" x14ac:dyDescent="0.3">
      <c r="A802" s="39" t="s">
        <v>57</v>
      </c>
      <c r="B802" s="32"/>
      <c r="C802" s="32"/>
      <c r="D802" s="32" t="s">
        <v>45</v>
      </c>
      <c r="E802" s="32"/>
      <c r="F802" s="22" t="s">
        <v>3316</v>
      </c>
      <c r="G802" s="24">
        <v>13.982959999999999</v>
      </c>
      <c r="H802" s="24">
        <v>0</v>
      </c>
      <c r="I802" s="22"/>
      <c r="J802" s="22"/>
      <c r="K802" s="22"/>
      <c r="L802" s="22"/>
      <c r="M802" s="22"/>
      <c r="N802" s="22"/>
      <c r="O802" s="22"/>
      <c r="P802" s="22"/>
      <c r="Q802" s="6">
        <f t="shared" si="20"/>
        <v>13.982959999999999</v>
      </c>
      <c r="R802" s="32"/>
    </row>
    <row r="803" spans="1:18" ht="21" x14ac:dyDescent="0.3">
      <c r="A803" s="38" t="s">
        <v>556</v>
      </c>
      <c r="B803" s="31" t="s">
        <v>2194</v>
      </c>
      <c r="C803" s="31">
        <v>0</v>
      </c>
      <c r="D803" s="31" t="s">
        <v>45</v>
      </c>
      <c r="E803" s="31" t="s">
        <v>77</v>
      </c>
      <c r="F803" s="26" t="s">
        <v>62</v>
      </c>
      <c r="G803" s="24">
        <v>0</v>
      </c>
      <c r="H803" s="24">
        <v>0</v>
      </c>
      <c r="I803" s="22"/>
      <c r="J803" s="22"/>
      <c r="K803" s="22"/>
      <c r="L803" s="22"/>
      <c r="M803" s="22"/>
      <c r="N803" s="22"/>
      <c r="O803" s="22"/>
      <c r="P803" s="22"/>
      <c r="Q803" s="6">
        <f t="shared" si="20"/>
        <v>0</v>
      </c>
      <c r="R803" s="31" t="s">
        <v>9104</v>
      </c>
    </row>
    <row r="804" spans="1:18" ht="52.5" x14ac:dyDescent="0.3">
      <c r="A804" s="39" t="s">
        <v>57</v>
      </c>
      <c r="B804" s="32"/>
      <c r="C804" s="32"/>
      <c r="D804" s="32" t="s">
        <v>45</v>
      </c>
      <c r="E804" s="32"/>
      <c r="F804" s="22" t="s">
        <v>3316</v>
      </c>
      <c r="G804" s="24">
        <v>5.5956999999999999</v>
      </c>
      <c r="H804" s="24">
        <v>0</v>
      </c>
      <c r="I804" s="22"/>
      <c r="J804" s="22"/>
      <c r="K804" s="22"/>
      <c r="L804" s="22"/>
      <c r="M804" s="22"/>
      <c r="N804" s="22"/>
      <c r="O804" s="22"/>
      <c r="P804" s="22"/>
      <c r="Q804" s="6">
        <f t="shared" si="20"/>
        <v>5.5956999999999999</v>
      </c>
      <c r="R804" s="32"/>
    </row>
    <row r="805" spans="1:18" ht="21" x14ac:dyDescent="0.3">
      <c r="A805" s="38" t="s">
        <v>557</v>
      </c>
      <c r="B805" s="31" t="s">
        <v>6200</v>
      </c>
      <c r="C805" s="31">
        <v>0.01</v>
      </c>
      <c r="D805" s="31" t="s">
        <v>45</v>
      </c>
      <c r="E805" s="31" t="s">
        <v>78</v>
      </c>
      <c r="F805" s="26" t="s">
        <v>62</v>
      </c>
      <c r="G805" s="24">
        <v>114.04563</v>
      </c>
      <c r="H805" s="24">
        <v>0</v>
      </c>
      <c r="I805" s="22"/>
      <c r="J805" s="22"/>
      <c r="K805" s="22"/>
      <c r="L805" s="22"/>
      <c r="M805" s="22"/>
      <c r="N805" s="22"/>
      <c r="O805" s="22"/>
      <c r="P805" s="22"/>
      <c r="Q805" s="6">
        <f t="shared" si="20"/>
        <v>114.04563</v>
      </c>
      <c r="R805" s="31" t="s">
        <v>10409</v>
      </c>
    </row>
    <row r="806" spans="1:18" ht="52.5" x14ac:dyDescent="0.3">
      <c r="A806" s="39" t="s">
        <v>57</v>
      </c>
      <c r="B806" s="32"/>
      <c r="C806" s="32"/>
      <c r="D806" s="32" t="s">
        <v>45</v>
      </c>
      <c r="E806" s="32"/>
      <c r="F806" s="22" t="s">
        <v>3316</v>
      </c>
      <c r="G806" s="24">
        <v>13.982959999999999</v>
      </c>
      <c r="H806" s="24">
        <v>0</v>
      </c>
      <c r="I806" s="22"/>
      <c r="J806" s="22"/>
      <c r="K806" s="22"/>
      <c r="L806" s="22"/>
      <c r="M806" s="22"/>
      <c r="N806" s="22"/>
      <c r="O806" s="22"/>
      <c r="P806" s="22"/>
      <c r="Q806" s="6">
        <f t="shared" si="20"/>
        <v>13.982959999999999</v>
      </c>
      <c r="R806" s="32"/>
    </row>
    <row r="807" spans="1:18" ht="21" x14ac:dyDescent="0.3">
      <c r="A807" s="38" t="s">
        <v>558</v>
      </c>
      <c r="B807" s="31" t="s">
        <v>2195</v>
      </c>
      <c r="C807" s="31">
        <v>0</v>
      </c>
      <c r="D807" s="31" t="s">
        <v>45</v>
      </c>
      <c r="E807" s="31" t="s">
        <v>77</v>
      </c>
      <c r="F807" s="26" t="s">
        <v>62</v>
      </c>
      <c r="G807" s="24">
        <v>0</v>
      </c>
      <c r="H807" s="24">
        <v>0</v>
      </c>
      <c r="I807" s="22"/>
      <c r="J807" s="22"/>
      <c r="K807" s="22"/>
      <c r="L807" s="22"/>
      <c r="M807" s="22"/>
      <c r="N807" s="22"/>
      <c r="O807" s="22"/>
      <c r="P807" s="22"/>
      <c r="Q807" s="6">
        <f t="shared" si="20"/>
        <v>0</v>
      </c>
      <c r="R807" s="31" t="s">
        <v>9105</v>
      </c>
    </row>
    <row r="808" spans="1:18" ht="52.5" x14ac:dyDescent="0.3">
      <c r="A808" s="39" t="s">
        <v>57</v>
      </c>
      <c r="B808" s="32"/>
      <c r="C808" s="32"/>
      <c r="D808" s="32" t="s">
        <v>45</v>
      </c>
      <c r="E808" s="32"/>
      <c r="F808" s="22" t="s">
        <v>3316</v>
      </c>
      <c r="G808" s="24">
        <v>5.5956999999999999</v>
      </c>
      <c r="H808" s="24">
        <v>0</v>
      </c>
      <c r="I808" s="22"/>
      <c r="J808" s="22"/>
      <c r="K808" s="22"/>
      <c r="L808" s="22"/>
      <c r="M808" s="22"/>
      <c r="N808" s="22"/>
      <c r="O808" s="22"/>
      <c r="P808" s="22"/>
      <c r="Q808" s="6">
        <f t="shared" si="20"/>
        <v>5.5956999999999999</v>
      </c>
      <c r="R808" s="32"/>
    </row>
    <row r="809" spans="1:18" ht="21" x14ac:dyDescent="0.3">
      <c r="A809" s="38" t="s">
        <v>559</v>
      </c>
      <c r="B809" s="31" t="s">
        <v>2196</v>
      </c>
      <c r="C809" s="31">
        <v>0</v>
      </c>
      <c r="D809" s="31" t="s">
        <v>45</v>
      </c>
      <c r="E809" s="31" t="s">
        <v>77</v>
      </c>
      <c r="F809" s="26" t="s">
        <v>62</v>
      </c>
      <c r="G809" s="24">
        <v>0</v>
      </c>
      <c r="H809" s="24">
        <v>0</v>
      </c>
      <c r="I809" s="22"/>
      <c r="J809" s="22"/>
      <c r="K809" s="22"/>
      <c r="L809" s="22"/>
      <c r="M809" s="22"/>
      <c r="N809" s="22"/>
      <c r="O809" s="22"/>
      <c r="P809" s="22"/>
      <c r="Q809" s="6">
        <f t="shared" si="20"/>
        <v>0</v>
      </c>
      <c r="R809" s="31" t="s">
        <v>9106</v>
      </c>
    </row>
    <row r="810" spans="1:18" ht="52.5" x14ac:dyDescent="0.3">
      <c r="A810" s="39" t="s">
        <v>57</v>
      </c>
      <c r="B810" s="32"/>
      <c r="C810" s="32"/>
      <c r="D810" s="32" t="s">
        <v>45</v>
      </c>
      <c r="E810" s="32"/>
      <c r="F810" s="22" t="s">
        <v>3316</v>
      </c>
      <c r="G810" s="24">
        <v>5.5956999999999999</v>
      </c>
      <c r="H810" s="24">
        <v>0</v>
      </c>
      <c r="I810" s="22"/>
      <c r="J810" s="22"/>
      <c r="K810" s="22"/>
      <c r="L810" s="22"/>
      <c r="M810" s="22"/>
      <c r="N810" s="22"/>
      <c r="O810" s="22"/>
      <c r="P810" s="22"/>
      <c r="Q810" s="6">
        <f t="shared" si="20"/>
        <v>5.5956999999999999</v>
      </c>
      <c r="R810" s="32"/>
    </row>
    <row r="811" spans="1:18" ht="21" x14ac:dyDescent="0.3">
      <c r="A811" s="38" t="s">
        <v>560</v>
      </c>
      <c r="B811" s="31" t="s">
        <v>2197</v>
      </c>
      <c r="C811" s="31">
        <v>0</v>
      </c>
      <c r="D811" s="31" t="s">
        <v>45</v>
      </c>
      <c r="E811" s="31" t="s">
        <v>77</v>
      </c>
      <c r="F811" s="26" t="s">
        <v>62</v>
      </c>
      <c r="G811" s="24">
        <v>0</v>
      </c>
      <c r="H811" s="24">
        <v>0</v>
      </c>
      <c r="I811" s="22"/>
      <c r="J811" s="22"/>
      <c r="K811" s="22"/>
      <c r="L811" s="22"/>
      <c r="M811" s="22"/>
      <c r="N811" s="22"/>
      <c r="O811" s="22"/>
      <c r="P811" s="22"/>
      <c r="Q811" s="6">
        <f t="shared" si="20"/>
        <v>0</v>
      </c>
      <c r="R811" s="31" t="s">
        <v>9107</v>
      </c>
    </row>
    <row r="812" spans="1:18" ht="52.5" x14ac:dyDescent="0.3">
      <c r="A812" s="39" t="s">
        <v>57</v>
      </c>
      <c r="B812" s="32"/>
      <c r="C812" s="32"/>
      <c r="D812" s="32" t="s">
        <v>45</v>
      </c>
      <c r="E812" s="32"/>
      <c r="F812" s="22" t="s">
        <v>3316</v>
      </c>
      <c r="G812" s="24">
        <v>5.5956999999999999</v>
      </c>
      <c r="H812" s="24">
        <v>0</v>
      </c>
      <c r="I812" s="22"/>
      <c r="J812" s="22"/>
      <c r="K812" s="22"/>
      <c r="L812" s="22"/>
      <c r="M812" s="22"/>
      <c r="N812" s="22"/>
      <c r="O812" s="22"/>
      <c r="P812" s="22"/>
      <c r="Q812" s="6">
        <f t="shared" si="20"/>
        <v>5.5956999999999999</v>
      </c>
      <c r="R812" s="32"/>
    </row>
    <row r="813" spans="1:18" ht="21" x14ac:dyDescent="0.3">
      <c r="A813" s="38" t="s">
        <v>561</v>
      </c>
      <c r="B813" s="31" t="s">
        <v>2198</v>
      </c>
      <c r="C813" s="31">
        <v>0</v>
      </c>
      <c r="D813" s="31" t="s">
        <v>45</v>
      </c>
      <c r="E813" s="31" t="s">
        <v>77</v>
      </c>
      <c r="F813" s="26" t="s">
        <v>62</v>
      </c>
      <c r="G813" s="24">
        <v>0</v>
      </c>
      <c r="H813" s="24">
        <v>0</v>
      </c>
      <c r="I813" s="22"/>
      <c r="J813" s="22"/>
      <c r="K813" s="22"/>
      <c r="L813" s="22"/>
      <c r="M813" s="22"/>
      <c r="N813" s="22"/>
      <c r="O813" s="22"/>
      <c r="P813" s="22"/>
      <c r="Q813" s="6">
        <f t="shared" si="20"/>
        <v>0</v>
      </c>
      <c r="R813" s="31" t="s">
        <v>9108</v>
      </c>
    </row>
    <row r="814" spans="1:18" ht="52.5" x14ac:dyDescent="0.3">
      <c r="A814" s="39" t="s">
        <v>57</v>
      </c>
      <c r="B814" s="32"/>
      <c r="C814" s="32"/>
      <c r="D814" s="32" t="s">
        <v>45</v>
      </c>
      <c r="E814" s="32"/>
      <c r="F814" s="22" t="s">
        <v>3316</v>
      </c>
      <c r="G814" s="24">
        <v>5.5956999999999999</v>
      </c>
      <c r="H814" s="24">
        <v>0</v>
      </c>
      <c r="I814" s="22"/>
      <c r="J814" s="22"/>
      <c r="K814" s="22"/>
      <c r="L814" s="22"/>
      <c r="M814" s="22"/>
      <c r="N814" s="22"/>
      <c r="O814" s="22"/>
      <c r="P814" s="22"/>
      <c r="Q814" s="6">
        <f t="shared" si="20"/>
        <v>5.5956999999999999</v>
      </c>
      <c r="R814" s="32"/>
    </row>
    <row r="815" spans="1:18" ht="21" x14ac:dyDescent="0.3">
      <c r="A815" s="38" t="s">
        <v>562</v>
      </c>
      <c r="B815" s="31" t="s">
        <v>2199</v>
      </c>
      <c r="C815" s="31">
        <v>0</v>
      </c>
      <c r="D815" s="31" t="s">
        <v>45</v>
      </c>
      <c r="E815" s="31" t="s">
        <v>77</v>
      </c>
      <c r="F815" s="26" t="s">
        <v>62</v>
      </c>
      <c r="G815" s="24">
        <v>0</v>
      </c>
      <c r="H815" s="24">
        <v>0</v>
      </c>
      <c r="I815" s="22"/>
      <c r="J815" s="22"/>
      <c r="K815" s="22"/>
      <c r="L815" s="22"/>
      <c r="M815" s="22"/>
      <c r="N815" s="22"/>
      <c r="O815" s="22"/>
      <c r="P815" s="22"/>
      <c r="Q815" s="6">
        <f t="shared" si="20"/>
        <v>0</v>
      </c>
      <c r="R815" s="31" t="s">
        <v>9109</v>
      </c>
    </row>
    <row r="816" spans="1:18" ht="52.5" x14ac:dyDescent="0.3">
      <c r="A816" s="39" t="s">
        <v>57</v>
      </c>
      <c r="B816" s="32"/>
      <c r="C816" s="32"/>
      <c r="D816" s="32" t="s">
        <v>45</v>
      </c>
      <c r="E816" s="32"/>
      <c r="F816" s="22" t="s">
        <v>3316</v>
      </c>
      <c r="G816" s="24">
        <v>5.5956999999999999</v>
      </c>
      <c r="H816" s="24">
        <v>0</v>
      </c>
      <c r="I816" s="22"/>
      <c r="J816" s="22"/>
      <c r="K816" s="22"/>
      <c r="L816" s="22"/>
      <c r="M816" s="22"/>
      <c r="N816" s="22"/>
      <c r="O816" s="22"/>
      <c r="P816" s="22"/>
      <c r="Q816" s="6">
        <f t="shared" si="20"/>
        <v>5.5956999999999999</v>
      </c>
      <c r="R816" s="32"/>
    </row>
    <row r="817" spans="1:18" ht="21" x14ac:dyDescent="0.3">
      <c r="A817" s="38" t="s">
        <v>563</v>
      </c>
      <c r="B817" s="31" t="s">
        <v>2200</v>
      </c>
      <c r="C817" s="31">
        <v>0</v>
      </c>
      <c r="D817" s="31" t="s">
        <v>45</v>
      </c>
      <c r="E817" s="31" t="s">
        <v>77</v>
      </c>
      <c r="F817" s="26" t="s">
        <v>62</v>
      </c>
      <c r="G817" s="24">
        <v>0</v>
      </c>
      <c r="H817" s="24">
        <v>0</v>
      </c>
      <c r="I817" s="22"/>
      <c r="J817" s="22"/>
      <c r="K817" s="22"/>
      <c r="L817" s="22"/>
      <c r="M817" s="22"/>
      <c r="N817" s="22"/>
      <c r="O817" s="22"/>
      <c r="P817" s="22"/>
      <c r="Q817" s="6">
        <f t="shared" si="20"/>
        <v>0</v>
      </c>
      <c r="R817" s="31" t="s">
        <v>9110</v>
      </c>
    </row>
    <row r="818" spans="1:18" ht="52.5" x14ac:dyDescent="0.3">
      <c r="A818" s="39" t="s">
        <v>57</v>
      </c>
      <c r="B818" s="32"/>
      <c r="C818" s="32"/>
      <c r="D818" s="32" t="s">
        <v>45</v>
      </c>
      <c r="E818" s="32"/>
      <c r="F818" s="22" t="s">
        <v>3316</v>
      </c>
      <c r="G818" s="24">
        <v>5.5956999999999999</v>
      </c>
      <c r="H818" s="24">
        <v>0</v>
      </c>
      <c r="I818" s="22"/>
      <c r="J818" s="22"/>
      <c r="K818" s="22"/>
      <c r="L818" s="22"/>
      <c r="M818" s="22"/>
      <c r="N818" s="22"/>
      <c r="O818" s="22"/>
      <c r="P818" s="22"/>
      <c r="Q818" s="6">
        <f t="shared" si="20"/>
        <v>5.5956999999999999</v>
      </c>
      <c r="R818" s="32"/>
    </row>
    <row r="819" spans="1:18" ht="21" x14ac:dyDescent="0.3">
      <c r="A819" s="38" t="s">
        <v>564</v>
      </c>
      <c r="B819" s="31" t="s">
        <v>2201</v>
      </c>
      <c r="C819" s="31">
        <v>0</v>
      </c>
      <c r="D819" s="31" t="s">
        <v>45</v>
      </c>
      <c r="E819" s="31" t="s">
        <v>77</v>
      </c>
      <c r="F819" s="26" t="s">
        <v>62</v>
      </c>
      <c r="G819" s="24">
        <v>0</v>
      </c>
      <c r="H819" s="24">
        <v>0</v>
      </c>
      <c r="I819" s="22"/>
      <c r="J819" s="22"/>
      <c r="K819" s="22"/>
      <c r="L819" s="22"/>
      <c r="M819" s="22"/>
      <c r="N819" s="22"/>
      <c r="O819" s="22"/>
      <c r="P819" s="22"/>
      <c r="Q819" s="6">
        <f t="shared" si="20"/>
        <v>0</v>
      </c>
      <c r="R819" s="31" t="s">
        <v>9111</v>
      </c>
    </row>
    <row r="820" spans="1:18" ht="52.5" x14ac:dyDescent="0.3">
      <c r="A820" s="39" t="s">
        <v>57</v>
      </c>
      <c r="B820" s="32"/>
      <c r="C820" s="32"/>
      <c r="D820" s="32" t="s">
        <v>45</v>
      </c>
      <c r="E820" s="32"/>
      <c r="F820" s="22" t="s">
        <v>3316</v>
      </c>
      <c r="G820" s="24">
        <v>5.5956999999999999</v>
      </c>
      <c r="H820" s="24">
        <v>0</v>
      </c>
      <c r="I820" s="22"/>
      <c r="J820" s="22"/>
      <c r="K820" s="22"/>
      <c r="L820" s="22"/>
      <c r="M820" s="22"/>
      <c r="N820" s="22"/>
      <c r="O820" s="22"/>
      <c r="P820" s="22"/>
      <c r="Q820" s="6">
        <f t="shared" si="20"/>
        <v>5.5956999999999999</v>
      </c>
      <c r="R820" s="32"/>
    </row>
    <row r="821" spans="1:18" ht="21" x14ac:dyDescent="0.3">
      <c r="A821" s="38" t="s">
        <v>565</v>
      </c>
      <c r="B821" s="31" t="s">
        <v>2202</v>
      </c>
      <c r="C821" s="31">
        <v>0</v>
      </c>
      <c r="D821" s="31" t="s">
        <v>45</v>
      </c>
      <c r="E821" s="31" t="s">
        <v>77</v>
      </c>
      <c r="F821" s="26" t="s">
        <v>62</v>
      </c>
      <c r="G821" s="24">
        <v>0</v>
      </c>
      <c r="H821" s="24">
        <v>0</v>
      </c>
      <c r="I821" s="22"/>
      <c r="J821" s="22"/>
      <c r="K821" s="22"/>
      <c r="L821" s="22"/>
      <c r="M821" s="22"/>
      <c r="N821" s="22"/>
      <c r="O821" s="22"/>
      <c r="P821" s="22"/>
      <c r="Q821" s="6">
        <f t="shared" si="20"/>
        <v>0</v>
      </c>
      <c r="R821" s="31" t="s">
        <v>9112</v>
      </c>
    </row>
    <row r="822" spans="1:18" ht="52.5" x14ac:dyDescent="0.3">
      <c r="A822" s="39" t="s">
        <v>57</v>
      </c>
      <c r="B822" s="32"/>
      <c r="C822" s="32"/>
      <c r="D822" s="32" t="s">
        <v>45</v>
      </c>
      <c r="E822" s="32"/>
      <c r="F822" s="22" t="s">
        <v>3316</v>
      </c>
      <c r="G822" s="24">
        <v>5.5956999999999999</v>
      </c>
      <c r="H822" s="24">
        <v>0</v>
      </c>
      <c r="I822" s="22"/>
      <c r="J822" s="22"/>
      <c r="K822" s="22"/>
      <c r="L822" s="22"/>
      <c r="M822" s="22"/>
      <c r="N822" s="22"/>
      <c r="O822" s="22"/>
      <c r="P822" s="22"/>
      <c r="Q822" s="6">
        <f t="shared" si="20"/>
        <v>5.5956999999999999</v>
      </c>
      <c r="R822" s="32"/>
    </row>
    <row r="823" spans="1:18" ht="21" x14ac:dyDescent="0.3">
      <c r="A823" s="38" t="s">
        <v>566</v>
      </c>
      <c r="B823" s="31" t="s">
        <v>2203</v>
      </c>
      <c r="C823" s="31">
        <v>0</v>
      </c>
      <c r="D823" s="31" t="s">
        <v>45</v>
      </c>
      <c r="E823" s="31" t="s">
        <v>77</v>
      </c>
      <c r="F823" s="26" t="s">
        <v>62</v>
      </c>
      <c r="G823" s="24">
        <v>0</v>
      </c>
      <c r="H823" s="24">
        <v>0</v>
      </c>
      <c r="I823" s="22"/>
      <c r="J823" s="22"/>
      <c r="K823" s="22"/>
      <c r="L823" s="22"/>
      <c r="M823" s="22"/>
      <c r="N823" s="22"/>
      <c r="O823" s="22"/>
      <c r="P823" s="22"/>
      <c r="Q823" s="6">
        <f t="shared" si="20"/>
        <v>0</v>
      </c>
      <c r="R823" s="31" t="s">
        <v>9113</v>
      </c>
    </row>
    <row r="824" spans="1:18" ht="52.5" x14ac:dyDescent="0.3">
      <c r="A824" s="39" t="s">
        <v>57</v>
      </c>
      <c r="B824" s="32"/>
      <c r="C824" s="32"/>
      <c r="D824" s="32" t="s">
        <v>45</v>
      </c>
      <c r="E824" s="32"/>
      <c r="F824" s="22" t="s">
        <v>3316</v>
      </c>
      <c r="G824" s="24">
        <v>5.5956999999999999</v>
      </c>
      <c r="H824" s="24">
        <v>0</v>
      </c>
      <c r="I824" s="22"/>
      <c r="J824" s="22"/>
      <c r="K824" s="22"/>
      <c r="L824" s="22"/>
      <c r="M824" s="22"/>
      <c r="N824" s="22"/>
      <c r="O824" s="22"/>
      <c r="P824" s="22"/>
      <c r="Q824" s="6">
        <f t="shared" si="20"/>
        <v>5.5956999999999999</v>
      </c>
      <c r="R824" s="32"/>
    </row>
    <row r="825" spans="1:18" ht="21" x14ac:dyDescent="0.3">
      <c r="A825" s="38" t="s">
        <v>567</v>
      </c>
      <c r="B825" s="31" t="s">
        <v>2204</v>
      </c>
      <c r="C825" s="31">
        <v>0</v>
      </c>
      <c r="D825" s="31" t="s">
        <v>45</v>
      </c>
      <c r="E825" s="31" t="s">
        <v>77</v>
      </c>
      <c r="F825" s="26" t="s">
        <v>62</v>
      </c>
      <c r="G825" s="24">
        <v>0</v>
      </c>
      <c r="H825" s="24">
        <v>0</v>
      </c>
      <c r="I825" s="22"/>
      <c r="J825" s="22"/>
      <c r="K825" s="22"/>
      <c r="L825" s="22"/>
      <c r="M825" s="22"/>
      <c r="N825" s="22"/>
      <c r="O825" s="22"/>
      <c r="P825" s="22"/>
      <c r="Q825" s="6">
        <f t="shared" ref="Q825:Q888" si="21">SUM(G825:P825)</f>
        <v>0</v>
      </c>
      <c r="R825" s="31" t="s">
        <v>9114</v>
      </c>
    </row>
    <row r="826" spans="1:18" ht="52.5" x14ac:dyDescent="0.3">
      <c r="A826" s="39" t="s">
        <v>57</v>
      </c>
      <c r="B826" s="32"/>
      <c r="C826" s="32"/>
      <c r="D826" s="32" t="s">
        <v>45</v>
      </c>
      <c r="E826" s="32"/>
      <c r="F826" s="22" t="s">
        <v>3316</v>
      </c>
      <c r="G826" s="24">
        <v>5.5956999999999999</v>
      </c>
      <c r="H826" s="24">
        <v>0</v>
      </c>
      <c r="I826" s="22"/>
      <c r="J826" s="22"/>
      <c r="K826" s="22"/>
      <c r="L826" s="22"/>
      <c r="M826" s="22"/>
      <c r="N826" s="22"/>
      <c r="O826" s="22"/>
      <c r="P826" s="22"/>
      <c r="Q826" s="6">
        <f t="shared" si="21"/>
        <v>5.5956999999999999</v>
      </c>
      <c r="R826" s="32"/>
    </row>
    <row r="827" spans="1:18" ht="21" x14ac:dyDescent="0.3">
      <c r="A827" s="38" t="s">
        <v>568</v>
      </c>
      <c r="B827" s="31" t="s">
        <v>6201</v>
      </c>
      <c r="C827" s="31">
        <v>0.01</v>
      </c>
      <c r="D827" s="31" t="s">
        <v>45</v>
      </c>
      <c r="E827" s="31" t="s">
        <v>80</v>
      </c>
      <c r="F827" s="26" t="s">
        <v>62</v>
      </c>
      <c r="G827" s="24">
        <v>114.04563</v>
      </c>
      <c r="H827" s="24">
        <v>0</v>
      </c>
      <c r="I827" s="22"/>
      <c r="J827" s="22"/>
      <c r="K827" s="22"/>
      <c r="L827" s="22"/>
      <c r="M827" s="22"/>
      <c r="N827" s="22"/>
      <c r="O827" s="22"/>
      <c r="P827" s="22"/>
      <c r="Q827" s="6">
        <f t="shared" si="21"/>
        <v>114.04563</v>
      </c>
      <c r="R827" s="31" t="s">
        <v>10410</v>
      </c>
    </row>
    <row r="828" spans="1:18" ht="52.5" x14ac:dyDescent="0.3">
      <c r="A828" s="39" t="s">
        <v>57</v>
      </c>
      <c r="B828" s="32"/>
      <c r="C828" s="32"/>
      <c r="D828" s="32" t="s">
        <v>45</v>
      </c>
      <c r="E828" s="32"/>
      <c r="F828" s="22" t="s">
        <v>3316</v>
      </c>
      <c r="G828" s="24">
        <v>13.982959999999999</v>
      </c>
      <c r="H828" s="24">
        <v>0</v>
      </c>
      <c r="I828" s="22"/>
      <c r="J828" s="22"/>
      <c r="K828" s="22"/>
      <c r="L828" s="22"/>
      <c r="M828" s="22"/>
      <c r="N828" s="22"/>
      <c r="O828" s="22"/>
      <c r="P828" s="22"/>
      <c r="Q828" s="6">
        <f t="shared" si="21"/>
        <v>13.982959999999999</v>
      </c>
      <c r="R828" s="32"/>
    </row>
    <row r="829" spans="1:18" ht="21" x14ac:dyDescent="0.3">
      <c r="A829" s="38" t="s">
        <v>569</v>
      </c>
      <c r="B829" s="31" t="s">
        <v>6202</v>
      </c>
      <c r="C829" s="31">
        <v>0.01</v>
      </c>
      <c r="D829" s="31" t="s">
        <v>45</v>
      </c>
      <c r="E829" s="31" t="s">
        <v>76</v>
      </c>
      <c r="F829" s="26" t="s">
        <v>62</v>
      </c>
      <c r="G829" s="24">
        <v>114.04563</v>
      </c>
      <c r="H829" s="24">
        <v>0</v>
      </c>
      <c r="I829" s="22"/>
      <c r="J829" s="22"/>
      <c r="K829" s="22"/>
      <c r="L829" s="22"/>
      <c r="M829" s="22"/>
      <c r="N829" s="22"/>
      <c r="O829" s="22"/>
      <c r="P829" s="22"/>
      <c r="Q829" s="6">
        <f t="shared" si="21"/>
        <v>114.04563</v>
      </c>
      <c r="R829" s="31" t="s">
        <v>10411</v>
      </c>
    </row>
    <row r="830" spans="1:18" ht="52.5" x14ac:dyDescent="0.3">
      <c r="A830" s="39" t="s">
        <v>57</v>
      </c>
      <c r="B830" s="32"/>
      <c r="C830" s="32"/>
      <c r="D830" s="32" t="s">
        <v>45</v>
      </c>
      <c r="E830" s="32"/>
      <c r="F830" s="22" t="s">
        <v>3316</v>
      </c>
      <c r="G830" s="24">
        <v>13.982959999999999</v>
      </c>
      <c r="H830" s="24">
        <v>0</v>
      </c>
      <c r="I830" s="22"/>
      <c r="J830" s="22"/>
      <c r="K830" s="22"/>
      <c r="L830" s="22"/>
      <c r="M830" s="22"/>
      <c r="N830" s="22"/>
      <c r="O830" s="22"/>
      <c r="P830" s="22"/>
      <c r="Q830" s="6">
        <f t="shared" si="21"/>
        <v>13.982959999999999</v>
      </c>
      <c r="R830" s="32"/>
    </row>
    <row r="831" spans="1:18" ht="21" x14ac:dyDescent="0.3">
      <c r="A831" s="38" t="s">
        <v>570</v>
      </c>
      <c r="B831" s="31" t="s">
        <v>6203</v>
      </c>
      <c r="C831" s="31">
        <v>5.0000000000000001E-3</v>
      </c>
      <c r="D831" s="31" t="s">
        <v>45</v>
      </c>
      <c r="E831" s="31" t="s">
        <v>76</v>
      </c>
      <c r="F831" s="26" t="s">
        <v>62</v>
      </c>
      <c r="G831" s="24">
        <v>88.89555</v>
      </c>
      <c r="H831" s="24">
        <v>0</v>
      </c>
      <c r="I831" s="22"/>
      <c r="J831" s="22"/>
      <c r="K831" s="22"/>
      <c r="L831" s="22"/>
      <c r="M831" s="22"/>
      <c r="N831" s="22"/>
      <c r="O831" s="22"/>
      <c r="P831" s="22"/>
      <c r="Q831" s="6">
        <f t="shared" si="21"/>
        <v>88.89555</v>
      </c>
      <c r="R831" s="31" t="s">
        <v>10412</v>
      </c>
    </row>
    <row r="832" spans="1:18" ht="52.5" x14ac:dyDescent="0.3">
      <c r="A832" s="39" t="s">
        <v>57</v>
      </c>
      <c r="B832" s="32"/>
      <c r="C832" s="32"/>
      <c r="D832" s="32" t="s">
        <v>45</v>
      </c>
      <c r="E832" s="32"/>
      <c r="F832" s="22" t="s">
        <v>3316</v>
      </c>
      <c r="G832" s="24">
        <v>13.982959999999999</v>
      </c>
      <c r="H832" s="24">
        <v>0</v>
      </c>
      <c r="I832" s="22"/>
      <c r="J832" s="22"/>
      <c r="K832" s="22"/>
      <c r="L832" s="22"/>
      <c r="M832" s="22"/>
      <c r="N832" s="22"/>
      <c r="O832" s="22"/>
      <c r="P832" s="22"/>
      <c r="Q832" s="6">
        <f t="shared" si="21"/>
        <v>13.982959999999999</v>
      </c>
      <c r="R832" s="32"/>
    </row>
    <row r="833" spans="1:18" ht="21" x14ac:dyDescent="0.3">
      <c r="A833" s="38" t="s">
        <v>571</v>
      </c>
      <c r="B833" s="31" t="s">
        <v>6204</v>
      </c>
      <c r="C833" s="31">
        <v>5.0000000000000001E-3</v>
      </c>
      <c r="D833" s="31" t="s">
        <v>45</v>
      </c>
      <c r="E833" s="31" t="s">
        <v>76</v>
      </c>
      <c r="F833" s="26" t="s">
        <v>62</v>
      </c>
      <c r="G833" s="24">
        <v>88.89555</v>
      </c>
      <c r="H833" s="24">
        <v>0</v>
      </c>
      <c r="I833" s="22"/>
      <c r="J833" s="22"/>
      <c r="K833" s="22"/>
      <c r="L833" s="22"/>
      <c r="M833" s="22"/>
      <c r="N833" s="22"/>
      <c r="O833" s="22"/>
      <c r="P833" s="22"/>
      <c r="Q833" s="6">
        <f t="shared" si="21"/>
        <v>88.89555</v>
      </c>
      <c r="R833" s="31" t="s">
        <v>10413</v>
      </c>
    </row>
    <row r="834" spans="1:18" ht="52.5" x14ac:dyDescent="0.3">
      <c r="A834" s="39" t="s">
        <v>57</v>
      </c>
      <c r="B834" s="32"/>
      <c r="C834" s="32"/>
      <c r="D834" s="32" t="s">
        <v>45</v>
      </c>
      <c r="E834" s="32"/>
      <c r="F834" s="22" t="s">
        <v>3316</v>
      </c>
      <c r="G834" s="24">
        <v>13.982959999999999</v>
      </c>
      <c r="H834" s="24">
        <v>0</v>
      </c>
      <c r="I834" s="22"/>
      <c r="J834" s="22"/>
      <c r="K834" s="22"/>
      <c r="L834" s="22"/>
      <c r="M834" s="22"/>
      <c r="N834" s="22"/>
      <c r="O834" s="22"/>
      <c r="P834" s="22"/>
      <c r="Q834" s="6">
        <f t="shared" si="21"/>
        <v>13.982959999999999</v>
      </c>
      <c r="R834" s="32"/>
    </row>
    <row r="835" spans="1:18" ht="21" x14ac:dyDescent="0.3">
      <c r="A835" s="38" t="s">
        <v>572</v>
      </c>
      <c r="B835" s="31" t="s">
        <v>6205</v>
      </c>
      <c r="C835" s="31">
        <v>5.0000000000000001E-3</v>
      </c>
      <c r="D835" s="31" t="s">
        <v>45</v>
      </c>
      <c r="E835" s="31" t="s">
        <v>76</v>
      </c>
      <c r="F835" s="26" t="s">
        <v>62</v>
      </c>
      <c r="G835" s="24">
        <v>88.89555</v>
      </c>
      <c r="H835" s="24">
        <v>0</v>
      </c>
      <c r="I835" s="22"/>
      <c r="J835" s="22"/>
      <c r="K835" s="22"/>
      <c r="L835" s="22"/>
      <c r="M835" s="22"/>
      <c r="N835" s="22"/>
      <c r="O835" s="22"/>
      <c r="P835" s="22"/>
      <c r="Q835" s="6">
        <f t="shared" si="21"/>
        <v>88.89555</v>
      </c>
      <c r="R835" s="31" t="s">
        <v>10414</v>
      </c>
    </row>
    <row r="836" spans="1:18" ht="52.5" x14ac:dyDescent="0.3">
      <c r="A836" s="39" t="s">
        <v>57</v>
      </c>
      <c r="B836" s="32"/>
      <c r="C836" s="32"/>
      <c r="D836" s="32" t="s">
        <v>45</v>
      </c>
      <c r="E836" s="32"/>
      <c r="F836" s="22" t="s">
        <v>3316</v>
      </c>
      <c r="G836" s="24">
        <v>13.982959999999999</v>
      </c>
      <c r="H836" s="24">
        <v>0</v>
      </c>
      <c r="I836" s="22"/>
      <c r="J836" s="22"/>
      <c r="K836" s="22"/>
      <c r="L836" s="22"/>
      <c r="M836" s="22"/>
      <c r="N836" s="22"/>
      <c r="O836" s="22"/>
      <c r="P836" s="22"/>
      <c r="Q836" s="6">
        <f t="shared" si="21"/>
        <v>13.982959999999999</v>
      </c>
      <c r="R836" s="32"/>
    </row>
    <row r="837" spans="1:18" ht="21" x14ac:dyDescent="0.3">
      <c r="A837" s="38" t="s">
        <v>573</v>
      </c>
      <c r="B837" s="31" t="s">
        <v>6206</v>
      </c>
      <c r="C837" s="31">
        <v>5.0000000000000001E-3</v>
      </c>
      <c r="D837" s="31" t="s">
        <v>45</v>
      </c>
      <c r="E837" s="31" t="s">
        <v>76</v>
      </c>
      <c r="F837" s="26" t="s">
        <v>62</v>
      </c>
      <c r="G837" s="24">
        <v>88.89555</v>
      </c>
      <c r="H837" s="24">
        <v>0</v>
      </c>
      <c r="I837" s="22"/>
      <c r="J837" s="22"/>
      <c r="K837" s="22"/>
      <c r="L837" s="22"/>
      <c r="M837" s="22"/>
      <c r="N837" s="22"/>
      <c r="O837" s="22"/>
      <c r="P837" s="22"/>
      <c r="Q837" s="6">
        <f t="shared" si="21"/>
        <v>88.89555</v>
      </c>
      <c r="R837" s="31" t="s">
        <v>10415</v>
      </c>
    </row>
    <row r="838" spans="1:18" ht="52.5" x14ac:dyDescent="0.3">
      <c r="A838" s="39" t="s">
        <v>57</v>
      </c>
      <c r="B838" s="32"/>
      <c r="C838" s="32"/>
      <c r="D838" s="32" t="s">
        <v>45</v>
      </c>
      <c r="E838" s="32"/>
      <c r="F838" s="22" t="s">
        <v>3316</v>
      </c>
      <c r="G838" s="24">
        <v>13.982959999999999</v>
      </c>
      <c r="H838" s="24">
        <v>0</v>
      </c>
      <c r="I838" s="22"/>
      <c r="J838" s="22"/>
      <c r="K838" s="22"/>
      <c r="L838" s="22"/>
      <c r="M838" s="22"/>
      <c r="N838" s="22"/>
      <c r="O838" s="22"/>
      <c r="P838" s="22"/>
      <c r="Q838" s="6">
        <f t="shared" si="21"/>
        <v>13.982959999999999</v>
      </c>
      <c r="R838" s="32"/>
    </row>
    <row r="839" spans="1:18" ht="21" x14ac:dyDescent="0.3">
      <c r="A839" s="38" t="s">
        <v>574</v>
      </c>
      <c r="B839" s="31" t="s">
        <v>6207</v>
      </c>
      <c r="C839" s="31">
        <v>5.0000000000000001E-3</v>
      </c>
      <c r="D839" s="31" t="s">
        <v>45</v>
      </c>
      <c r="E839" s="31" t="s">
        <v>76</v>
      </c>
      <c r="F839" s="26" t="s">
        <v>62</v>
      </c>
      <c r="G839" s="24">
        <v>88.89555</v>
      </c>
      <c r="H839" s="24">
        <v>0</v>
      </c>
      <c r="I839" s="22"/>
      <c r="J839" s="22"/>
      <c r="K839" s="22"/>
      <c r="L839" s="22"/>
      <c r="M839" s="22"/>
      <c r="N839" s="22"/>
      <c r="O839" s="22"/>
      <c r="P839" s="22"/>
      <c r="Q839" s="6">
        <f t="shared" si="21"/>
        <v>88.89555</v>
      </c>
      <c r="R839" s="31" t="s">
        <v>10416</v>
      </c>
    </row>
    <row r="840" spans="1:18" ht="52.5" x14ac:dyDescent="0.3">
      <c r="A840" s="39" t="s">
        <v>57</v>
      </c>
      <c r="B840" s="32"/>
      <c r="C840" s="32"/>
      <c r="D840" s="32" t="s">
        <v>45</v>
      </c>
      <c r="E840" s="32"/>
      <c r="F840" s="22" t="s">
        <v>3316</v>
      </c>
      <c r="G840" s="24">
        <v>13.982959999999999</v>
      </c>
      <c r="H840" s="24">
        <v>0</v>
      </c>
      <c r="I840" s="22"/>
      <c r="J840" s="22"/>
      <c r="K840" s="22"/>
      <c r="L840" s="22"/>
      <c r="M840" s="22"/>
      <c r="N840" s="22"/>
      <c r="O840" s="22"/>
      <c r="P840" s="22"/>
      <c r="Q840" s="6">
        <f t="shared" si="21"/>
        <v>13.982959999999999</v>
      </c>
      <c r="R840" s="32"/>
    </row>
    <row r="841" spans="1:18" ht="21" x14ac:dyDescent="0.3">
      <c r="A841" s="38" t="s">
        <v>575</v>
      </c>
      <c r="B841" s="31" t="s">
        <v>6208</v>
      </c>
      <c r="C841" s="31">
        <v>7.0000000000000001E-3</v>
      </c>
      <c r="D841" s="31" t="s">
        <v>45</v>
      </c>
      <c r="E841" s="31" t="s">
        <v>76</v>
      </c>
      <c r="F841" s="26" t="s">
        <v>62</v>
      </c>
      <c r="G841" s="24">
        <v>98.955579999999983</v>
      </c>
      <c r="H841" s="24">
        <v>0</v>
      </c>
      <c r="I841" s="22"/>
      <c r="J841" s="22"/>
      <c r="K841" s="22"/>
      <c r="L841" s="22"/>
      <c r="M841" s="22"/>
      <c r="N841" s="22"/>
      <c r="O841" s="22"/>
      <c r="P841" s="22"/>
      <c r="Q841" s="6">
        <f t="shared" si="21"/>
        <v>98.955579999999983</v>
      </c>
      <c r="R841" s="31" t="s">
        <v>10417</v>
      </c>
    </row>
    <row r="842" spans="1:18" ht="52.5" x14ac:dyDescent="0.3">
      <c r="A842" s="39" t="s">
        <v>57</v>
      </c>
      <c r="B842" s="32"/>
      <c r="C842" s="32"/>
      <c r="D842" s="32" t="s">
        <v>45</v>
      </c>
      <c r="E842" s="32"/>
      <c r="F842" s="22" t="s">
        <v>3316</v>
      </c>
      <c r="G842" s="24">
        <v>13.982959999999999</v>
      </c>
      <c r="H842" s="24">
        <v>0</v>
      </c>
      <c r="I842" s="22"/>
      <c r="J842" s="22"/>
      <c r="K842" s="22"/>
      <c r="L842" s="22"/>
      <c r="M842" s="22"/>
      <c r="N842" s="22"/>
      <c r="O842" s="22"/>
      <c r="P842" s="22"/>
      <c r="Q842" s="6">
        <f t="shared" si="21"/>
        <v>13.982959999999999</v>
      </c>
      <c r="R842" s="32"/>
    </row>
    <row r="843" spans="1:18" ht="21" x14ac:dyDescent="0.3">
      <c r="A843" s="38" t="s">
        <v>576</v>
      </c>
      <c r="B843" s="31" t="s">
        <v>6209</v>
      </c>
      <c r="C843" s="31">
        <v>2.5000000000000001E-2</v>
      </c>
      <c r="D843" s="31" t="s">
        <v>45</v>
      </c>
      <c r="E843" s="31" t="s">
        <v>76</v>
      </c>
      <c r="F843" s="26" t="s">
        <v>62</v>
      </c>
      <c r="G843" s="24">
        <v>189.49588999999997</v>
      </c>
      <c r="H843" s="24">
        <v>0</v>
      </c>
      <c r="I843" s="22"/>
      <c r="J843" s="22"/>
      <c r="K843" s="22"/>
      <c r="L843" s="22"/>
      <c r="M843" s="22"/>
      <c r="N843" s="22"/>
      <c r="O843" s="22"/>
      <c r="P843" s="22"/>
      <c r="Q843" s="6">
        <f t="shared" si="21"/>
        <v>189.49588999999997</v>
      </c>
      <c r="R843" s="31" t="s">
        <v>10418</v>
      </c>
    </row>
    <row r="844" spans="1:18" ht="52.5" x14ac:dyDescent="0.3">
      <c r="A844" s="39" t="s">
        <v>57</v>
      </c>
      <c r="B844" s="32"/>
      <c r="C844" s="32"/>
      <c r="D844" s="32" t="s">
        <v>45</v>
      </c>
      <c r="E844" s="32"/>
      <c r="F844" s="22" t="s">
        <v>3316</v>
      </c>
      <c r="G844" s="24">
        <v>13.982959999999999</v>
      </c>
      <c r="H844" s="24">
        <v>0</v>
      </c>
      <c r="I844" s="22"/>
      <c r="J844" s="22"/>
      <c r="K844" s="22"/>
      <c r="L844" s="22"/>
      <c r="M844" s="22"/>
      <c r="N844" s="22"/>
      <c r="O844" s="22"/>
      <c r="P844" s="22"/>
      <c r="Q844" s="6">
        <f t="shared" si="21"/>
        <v>13.982959999999999</v>
      </c>
      <c r="R844" s="32"/>
    </row>
    <row r="845" spans="1:18" ht="21" x14ac:dyDescent="0.3">
      <c r="A845" s="38" t="s">
        <v>577</v>
      </c>
      <c r="B845" s="31" t="s">
        <v>2205</v>
      </c>
      <c r="C845" s="31">
        <v>0</v>
      </c>
      <c r="D845" s="31" t="s">
        <v>45</v>
      </c>
      <c r="E845" s="31" t="s">
        <v>76</v>
      </c>
      <c r="F845" s="26" t="s">
        <v>62</v>
      </c>
      <c r="G845" s="24">
        <v>0</v>
      </c>
      <c r="H845" s="24">
        <v>0</v>
      </c>
      <c r="I845" s="22"/>
      <c r="J845" s="22"/>
      <c r="K845" s="22"/>
      <c r="L845" s="22"/>
      <c r="M845" s="22"/>
      <c r="N845" s="22"/>
      <c r="O845" s="22"/>
      <c r="P845" s="22"/>
      <c r="Q845" s="6">
        <f t="shared" si="21"/>
        <v>0</v>
      </c>
      <c r="R845" s="31" t="s">
        <v>9115</v>
      </c>
    </row>
    <row r="846" spans="1:18" ht="52.5" x14ac:dyDescent="0.3">
      <c r="A846" s="39" t="s">
        <v>57</v>
      </c>
      <c r="B846" s="32"/>
      <c r="C846" s="32"/>
      <c r="D846" s="32" t="s">
        <v>45</v>
      </c>
      <c r="E846" s="32"/>
      <c r="F846" s="22" t="s">
        <v>3316</v>
      </c>
      <c r="G846" s="24">
        <v>5.5956999999999999</v>
      </c>
      <c r="H846" s="24">
        <v>0</v>
      </c>
      <c r="I846" s="22"/>
      <c r="J846" s="22"/>
      <c r="K846" s="22"/>
      <c r="L846" s="22"/>
      <c r="M846" s="22"/>
      <c r="N846" s="22"/>
      <c r="O846" s="22"/>
      <c r="P846" s="22"/>
      <c r="Q846" s="6">
        <f t="shared" si="21"/>
        <v>5.5956999999999999</v>
      </c>
      <c r="R846" s="32"/>
    </row>
    <row r="847" spans="1:18" ht="21" x14ac:dyDescent="0.3">
      <c r="A847" s="38" t="s">
        <v>578</v>
      </c>
      <c r="B847" s="31" t="s">
        <v>6210</v>
      </c>
      <c r="C847" s="31">
        <v>0.02</v>
      </c>
      <c r="D847" s="31" t="s">
        <v>45</v>
      </c>
      <c r="E847" s="31" t="s">
        <v>80</v>
      </c>
      <c r="F847" s="26" t="s">
        <v>62</v>
      </c>
      <c r="G847" s="24">
        <v>164.3458</v>
      </c>
      <c r="H847" s="24">
        <v>0</v>
      </c>
      <c r="I847" s="22"/>
      <c r="J847" s="22"/>
      <c r="K847" s="22"/>
      <c r="L847" s="22"/>
      <c r="M847" s="22"/>
      <c r="N847" s="22"/>
      <c r="O847" s="22"/>
      <c r="P847" s="22"/>
      <c r="Q847" s="6">
        <f t="shared" si="21"/>
        <v>164.3458</v>
      </c>
      <c r="R847" s="31" t="s">
        <v>10419</v>
      </c>
    </row>
    <row r="848" spans="1:18" ht="52.5" x14ac:dyDescent="0.3">
      <c r="A848" s="39" t="s">
        <v>57</v>
      </c>
      <c r="B848" s="32"/>
      <c r="C848" s="32"/>
      <c r="D848" s="32" t="s">
        <v>45</v>
      </c>
      <c r="E848" s="32"/>
      <c r="F848" s="22" t="s">
        <v>3316</v>
      </c>
      <c r="G848" s="24">
        <v>13.982959999999999</v>
      </c>
      <c r="H848" s="24">
        <v>0</v>
      </c>
      <c r="I848" s="22"/>
      <c r="J848" s="22"/>
      <c r="K848" s="22"/>
      <c r="L848" s="22"/>
      <c r="M848" s="22"/>
      <c r="N848" s="22"/>
      <c r="O848" s="22"/>
      <c r="P848" s="22"/>
      <c r="Q848" s="6">
        <f t="shared" si="21"/>
        <v>13.982959999999999</v>
      </c>
      <c r="R848" s="32"/>
    </row>
    <row r="849" spans="1:18" ht="21" x14ac:dyDescent="0.3">
      <c r="A849" s="38" t="s">
        <v>579</v>
      </c>
      <c r="B849" s="31" t="s">
        <v>2206</v>
      </c>
      <c r="C849" s="31">
        <v>0</v>
      </c>
      <c r="D849" s="31" t="s">
        <v>45</v>
      </c>
      <c r="E849" s="31" t="s">
        <v>77</v>
      </c>
      <c r="F849" s="26" t="s">
        <v>62</v>
      </c>
      <c r="G849" s="24">
        <v>0</v>
      </c>
      <c r="H849" s="24">
        <v>0</v>
      </c>
      <c r="I849" s="22"/>
      <c r="J849" s="22"/>
      <c r="K849" s="22"/>
      <c r="L849" s="22"/>
      <c r="M849" s="22"/>
      <c r="N849" s="22"/>
      <c r="O849" s="22"/>
      <c r="P849" s="22"/>
      <c r="Q849" s="6">
        <f t="shared" si="21"/>
        <v>0</v>
      </c>
      <c r="R849" s="31" t="s">
        <v>9116</v>
      </c>
    </row>
    <row r="850" spans="1:18" ht="52.5" x14ac:dyDescent="0.3">
      <c r="A850" s="39" t="s">
        <v>57</v>
      </c>
      <c r="B850" s="32"/>
      <c r="C850" s="32"/>
      <c r="D850" s="32" t="s">
        <v>45</v>
      </c>
      <c r="E850" s="32"/>
      <c r="F850" s="22" t="s">
        <v>3316</v>
      </c>
      <c r="G850" s="24">
        <v>5.5956999999999999</v>
      </c>
      <c r="H850" s="24">
        <v>0</v>
      </c>
      <c r="I850" s="22"/>
      <c r="J850" s="22"/>
      <c r="K850" s="22"/>
      <c r="L850" s="22"/>
      <c r="M850" s="22"/>
      <c r="N850" s="22"/>
      <c r="O850" s="22"/>
      <c r="P850" s="22"/>
      <c r="Q850" s="6">
        <f t="shared" si="21"/>
        <v>5.5956999999999999</v>
      </c>
      <c r="R850" s="32"/>
    </row>
    <row r="851" spans="1:18" ht="21" x14ac:dyDescent="0.3">
      <c r="A851" s="38" t="s">
        <v>580</v>
      </c>
      <c r="B851" s="31" t="s">
        <v>2207</v>
      </c>
      <c r="C851" s="31">
        <v>0</v>
      </c>
      <c r="D851" s="31" t="s">
        <v>45</v>
      </c>
      <c r="E851" s="31" t="s">
        <v>77</v>
      </c>
      <c r="F851" s="26" t="s">
        <v>62</v>
      </c>
      <c r="G851" s="24">
        <v>0</v>
      </c>
      <c r="H851" s="24">
        <v>0</v>
      </c>
      <c r="I851" s="22"/>
      <c r="J851" s="22"/>
      <c r="K851" s="22"/>
      <c r="L851" s="22"/>
      <c r="M851" s="22"/>
      <c r="N851" s="22"/>
      <c r="O851" s="22"/>
      <c r="P851" s="22"/>
      <c r="Q851" s="6">
        <f t="shared" si="21"/>
        <v>0</v>
      </c>
      <c r="R851" s="31" t="s">
        <v>9117</v>
      </c>
    </row>
    <row r="852" spans="1:18" ht="52.5" x14ac:dyDescent="0.3">
      <c r="A852" s="39" t="s">
        <v>57</v>
      </c>
      <c r="B852" s="32"/>
      <c r="C852" s="32"/>
      <c r="D852" s="32" t="s">
        <v>45</v>
      </c>
      <c r="E852" s="32"/>
      <c r="F852" s="22" t="s">
        <v>3316</v>
      </c>
      <c r="G852" s="24">
        <v>5.5956999999999999</v>
      </c>
      <c r="H852" s="24">
        <v>0</v>
      </c>
      <c r="I852" s="22"/>
      <c r="J852" s="22"/>
      <c r="K852" s="22"/>
      <c r="L852" s="22"/>
      <c r="M852" s="22"/>
      <c r="N852" s="22"/>
      <c r="O852" s="22"/>
      <c r="P852" s="22"/>
      <c r="Q852" s="6">
        <f t="shared" si="21"/>
        <v>5.5956999999999999</v>
      </c>
      <c r="R852" s="32"/>
    </row>
    <row r="853" spans="1:18" ht="21" x14ac:dyDescent="0.3">
      <c r="A853" s="38" t="s">
        <v>581</v>
      </c>
      <c r="B853" s="31" t="s">
        <v>6211</v>
      </c>
      <c r="C853" s="31">
        <v>1.4999999999999999E-2</v>
      </c>
      <c r="D853" s="31" t="s">
        <v>45</v>
      </c>
      <c r="E853" s="31" t="s">
        <v>78</v>
      </c>
      <c r="F853" s="26" t="s">
        <v>62</v>
      </c>
      <c r="G853" s="24">
        <v>139.19571999999999</v>
      </c>
      <c r="H853" s="24">
        <v>0</v>
      </c>
      <c r="I853" s="22"/>
      <c r="J853" s="22"/>
      <c r="K853" s="22"/>
      <c r="L853" s="22"/>
      <c r="M853" s="22"/>
      <c r="N853" s="22"/>
      <c r="O853" s="22"/>
      <c r="P853" s="22"/>
      <c r="Q853" s="6">
        <f t="shared" si="21"/>
        <v>139.19571999999999</v>
      </c>
      <c r="R853" s="31" t="s">
        <v>10420</v>
      </c>
    </row>
    <row r="854" spans="1:18" ht="52.5" x14ac:dyDescent="0.3">
      <c r="A854" s="39" t="s">
        <v>57</v>
      </c>
      <c r="B854" s="32"/>
      <c r="C854" s="32"/>
      <c r="D854" s="32" t="s">
        <v>45</v>
      </c>
      <c r="E854" s="32"/>
      <c r="F854" s="22" t="s">
        <v>3316</v>
      </c>
      <c r="G854" s="24">
        <v>13.982959999999999</v>
      </c>
      <c r="H854" s="24">
        <v>0</v>
      </c>
      <c r="I854" s="22"/>
      <c r="J854" s="22"/>
      <c r="K854" s="22"/>
      <c r="L854" s="22"/>
      <c r="M854" s="22"/>
      <c r="N854" s="22"/>
      <c r="O854" s="22"/>
      <c r="P854" s="22"/>
      <c r="Q854" s="6">
        <f t="shared" si="21"/>
        <v>13.982959999999999</v>
      </c>
      <c r="R854" s="32"/>
    </row>
    <row r="855" spans="1:18" ht="21" x14ac:dyDescent="0.3">
      <c r="A855" s="38" t="s">
        <v>582</v>
      </c>
      <c r="B855" s="31" t="s">
        <v>6212</v>
      </c>
      <c r="C855" s="31">
        <v>1.4999999999999999E-2</v>
      </c>
      <c r="D855" s="31" t="s">
        <v>45</v>
      </c>
      <c r="E855" s="31" t="s">
        <v>78</v>
      </c>
      <c r="F855" s="26" t="s">
        <v>62</v>
      </c>
      <c r="G855" s="24">
        <v>139.19571999999999</v>
      </c>
      <c r="H855" s="24">
        <v>0</v>
      </c>
      <c r="I855" s="22"/>
      <c r="J855" s="22"/>
      <c r="K855" s="22"/>
      <c r="L855" s="22"/>
      <c r="M855" s="22"/>
      <c r="N855" s="22"/>
      <c r="O855" s="22"/>
      <c r="P855" s="22"/>
      <c r="Q855" s="6">
        <f t="shared" si="21"/>
        <v>139.19571999999999</v>
      </c>
      <c r="R855" s="31" t="s">
        <v>10421</v>
      </c>
    </row>
    <row r="856" spans="1:18" ht="52.5" x14ac:dyDescent="0.3">
      <c r="A856" s="39" t="s">
        <v>57</v>
      </c>
      <c r="B856" s="32"/>
      <c r="C856" s="32"/>
      <c r="D856" s="32" t="s">
        <v>45</v>
      </c>
      <c r="E856" s="32"/>
      <c r="F856" s="22" t="s">
        <v>3316</v>
      </c>
      <c r="G856" s="24">
        <v>13.982959999999999</v>
      </c>
      <c r="H856" s="24">
        <v>0</v>
      </c>
      <c r="I856" s="22"/>
      <c r="J856" s="22"/>
      <c r="K856" s="22"/>
      <c r="L856" s="22"/>
      <c r="M856" s="22"/>
      <c r="N856" s="22"/>
      <c r="O856" s="22"/>
      <c r="P856" s="22"/>
      <c r="Q856" s="6">
        <f t="shared" si="21"/>
        <v>13.982959999999999</v>
      </c>
      <c r="R856" s="32"/>
    </row>
    <row r="857" spans="1:18" ht="21" x14ac:dyDescent="0.3">
      <c r="A857" s="38" t="s">
        <v>583</v>
      </c>
      <c r="B857" s="31" t="s">
        <v>6213</v>
      </c>
      <c r="C857" s="31">
        <v>1.6E-2</v>
      </c>
      <c r="D857" s="31" t="s">
        <v>45</v>
      </c>
      <c r="E857" s="31" t="s">
        <v>78</v>
      </c>
      <c r="F857" s="26" t="s">
        <v>62</v>
      </c>
      <c r="G857" s="24">
        <v>144.22574</v>
      </c>
      <c r="H857" s="24">
        <v>0</v>
      </c>
      <c r="I857" s="22"/>
      <c r="J857" s="22"/>
      <c r="K857" s="22"/>
      <c r="L857" s="22"/>
      <c r="M857" s="22"/>
      <c r="N857" s="22"/>
      <c r="O857" s="22"/>
      <c r="P857" s="22"/>
      <c r="Q857" s="6">
        <f t="shared" si="21"/>
        <v>144.22574</v>
      </c>
      <c r="R857" s="31" t="s">
        <v>10422</v>
      </c>
    </row>
    <row r="858" spans="1:18" ht="52.5" x14ac:dyDescent="0.3">
      <c r="A858" s="39" t="s">
        <v>57</v>
      </c>
      <c r="B858" s="32"/>
      <c r="C858" s="32"/>
      <c r="D858" s="32" t="s">
        <v>45</v>
      </c>
      <c r="E858" s="32"/>
      <c r="F858" s="22" t="s">
        <v>3316</v>
      </c>
      <c r="G858" s="24">
        <v>13.982959999999999</v>
      </c>
      <c r="H858" s="24">
        <v>0</v>
      </c>
      <c r="I858" s="22"/>
      <c r="J858" s="22"/>
      <c r="K858" s="22"/>
      <c r="L858" s="22"/>
      <c r="M858" s="22"/>
      <c r="N858" s="22"/>
      <c r="O858" s="22"/>
      <c r="P858" s="22"/>
      <c r="Q858" s="6">
        <f t="shared" si="21"/>
        <v>13.982959999999999</v>
      </c>
      <c r="R858" s="32"/>
    </row>
    <row r="859" spans="1:18" ht="21" x14ac:dyDescent="0.3">
      <c r="A859" s="38" t="s">
        <v>584</v>
      </c>
      <c r="B859" s="31" t="s">
        <v>6214</v>
      </c>
      <c r="C859" s="31">
        <v>1.4999999999999999E-2</v>
      </c>
      <c r="D859" s="31" t="s">
        <v>45</v>
      </c>
      <c r="E859" s="31" t="s">
        <v>78</v>
      </c>
      <c r="F859" s="26" t="s">
        <v>62</v>
      </c>
      <c r="G859" s="24">
        <v>139.19571999999999</v>
      </c>
      <c r="H859" s="24">
        <v>0</v>
      </c>
      <c r="I859" s="22"/>
      <c r="J859" s="22"/>
      <c r="K859" s="22"/>
      <c r="L859" s="22"/>
      <c r="M859" s="22"/>
      <c r="N859" s="22"/>
      <c r="O859" s="22"/>
      <c r="P859" s="22"/>
      <c r="Q859" s="6">
        <f t="shared" si="21"/>
        <v>139.19571999999999</v>
      </c>
      <c r="R859" s="31" t="s">
        <v>10423</v>
      </c>
    </row>
    <row r="860" spans="1:18" ht="52.5" x14ac:dyDescent="0.3">
      <c r="A860" s="39" t="s">
        <v>57</v>
      </c>
      <c r="B860" s="32"/>
      <c r="C860" s="32"/>
      <c r="D860" s="32" t="s">
        <v>45</v>
      </c>
      <c r="E860" s="32"/>
      <c r="F860" s="22" t="s">
        <v>3316</v>
      </c>
      <c r="G860" s="24">
        <v>13.982959999999999</v>
      </c>
      <c r="H860" s="24">
        <v>0</v>
      </c>
      <c r="I860" s="22"/>
      <c r="J860" s="22"/>
      <c r="K860" s="22"/>
      <c r="L860" s="22"/>
      <c r="M860" s="22"/>
      <c r="N860" s="22"/>
      <c r="O860" s="22"/>
      <c r="P860" s="22"/>
      <c r="Q860" s="6">
        <f t="shared" si="21"/>
        <v>13.982959999999999</v>
      </c>
      <c r="R860" s="32"/>
    </row>
    <row r="861" spans="1:18" ht="21" x14ac:dyDescent="0.3">
      <c r="A861" s="38" t="s">
        <v>585</v>
      </c>
      <c r="B861" s="31" t="s">
        <v>2208</v>
      </c>
      <c r="C861" s="31">
        <v>0</v>
      </c>
      <c r="D861" s="31" t="s">
        <v>45</v>
      </c>
      <c r="E861" s="31" t="s">
        <v>74</v>
      </c>
      <c r="F861" s="26" t="s">
        <v>62</v>
      </c>
      <c r="G861" s="24">
        <v>0</v>
      </c>
      <c r="H861" s="24">
        <v>0</v>
      </c>
      <c r="I861" s="22"/>
      <c r="J861" s="22"/>
      <c r="K861" s="22"/>
      <c r="L861" s="22"/>
      <c r="M861" s="22"/>
      <c r="N861" s="22"/>
      <c r="O861" s="22"/>
      <c r="P861" s="22"/>
      <c r="Q861" s="6">
        <f t="shared" si="21"/>
        <v>0</v>
      </c>
      <c r="R861" s="31" t="s">
        <v>9118</v>
      </c>
    </row>
    <row r="862" spans="1:18" ht="52.5" x14ac:dyDescent="0.3">
      <c r="A862" s="39" t="s">
        <v>57</v>
      </c>
      <c r="B862" s="32"/>
      <c r="C862" s="32"/>
      <c r="D862" s="32" t="s">
        <v>45</v>
      </c>
      <c r="E862" s="32"/>
      <c r="F862" s="22" t="s">
        <v>3316</v>
      </c>
      <c r="G862" s="24">
        <v>5.5956999999999999</v>
      </c>
      <c r="H862" s="24">
        <v>0</v>
      </c>
      <c r="I862" s="22"/>
      <c r="J862" s="22"/>
      <c r="K862" s="22"/>
      <c r="L862" s="22"/>
      <c r="M862" s="22"/>
      <c r="N862" s="22"/>
      <c r="O862" s="22"/>
      <c r="P862" s="22"/>
      <c r="Q862" s="6">
        <f t="shared" si="21"/>
        <v>5.5956999999999999</v>
      </c>
      <c r="R862" s="32"/>
    </row>
    <row r="863" spans="1:18" ht="21" x14ac:dyDescent="0.3">
      <c r="A863" s="38" t="s">
        <v>586</v>
      </c>
      <c r="B863" s="31" t="s">
        <v>2209</v>
      </c>
      <c r="C863" s="31">
        <v>0</v>
      </c>
      <c r="D863" s="31" t="s">
        <v>45</v>
      </c>
      <c r="E863" s="31" t="s">
        <v>79</v>
      </c>
      <c r="F863" s="26" t="s">
        <v>62</v>
      </c>
      <c r="G863" s="24">
        <v>0</v>
      </c>
      <c r="H863" s="24">
        <v>0</v>
      </c>
      <c r="I863" s="22"/>
      <c r="J863" s="22"/>
      <c r="K863" s="22"/>
      <c r="L863" s="22"/>
      <c r="M863" s="22"/>
      <c r="N863" s="22"/>
      <c r="O863" s="22"/>
      <c r="P863" s="22"/>
      <c r="Q863" s="6">
        <f t="shared" si="21"/>
        <v>0</v>
      </c>
      <c r="R863" s="31" t="s">
        <v>9119</v>
      </c>
    </row>
    <row r="864" spans="1:18" ht="52.5" x14ac:dyDescent="0.3">
      <c r="A864" s="39" t="s">
        <v>57</v>
      </c>
      <c r="B864" s="32"/>
      <c r="C864" s="32"/>
      <c r="D864" s="32" t="s">
        <v>45</v>
      </c>
      <c r="E864" s="32"/>
      <c r="F864" s="22" t="s">
        <v>3316</v>
      </c>
      <c r="G864" s="24">
        <v>5.5956999999999999</v>
      </c>
      <c r="H864" s="24">
        <v>0</v>
      </c>
      <c r="I864" s="22"/>
      <c r="J864" s="22"/>
      <c r="K864" s="22"/>
      <c r="L864" s="22"/>
      <c r="M864" s="22"/>
      <c r="N864" s="22"/>
      <c r="O864" s="22"/>
      <c r="P864" s="22"/>
      <c r="Q864" s="6">
        <f t="shared" si="21"/>
        <v>5.5956999999999999</v>
      </c>
      <c r="R864" s="32"/>
    </row>
    <row r="865" spans="1:18" ht="21" x14ac:dyDescent="0.3">
      <c r="A865" s="38" t="s">
        <v>587</v>
      </c>
      <c r="B865" s="31" t="s">
        <v>2210</v>
      </c>
      <c r="C865" s="31">
        <v>0</v>
      </c>
      <c r="D865" s="31" t="s">
        <v>45</v>
      </c>
      <c r="E865" s="31" t="s">
        <v>74</v>
      </c>
      <c r="F865" s="26" t="s">
        <v>62</v>
      </c>
      <c r="G865" s="24">
        <v>0</v>
      </c>
      <c r="H865" s="24">
        <v>0</v>
      </c>
      <c r="I865" s="22"/>
      <c r="J865" s="22"/>
      <c r="K865" s="22"/>
      <c r="L865" s="22"/>
      <c r="M865" s="22"/>
      <c r="N865" s="22"/>
      <c r="O865" s="22"/>
      <c r="P865" s="22"/>
      <c r="Q865" s="6">
        <f t="shared" si="21"/>
        <v>0</v>
      </c>
      <c r="R865" s="31" t="s">
        <v>9120</v>
      </c>
    </row>
    <row r="866" spans="1:18" ht="52.5" x14ac:dyDescent="0.3">
      <c r="A866" s="39" t="s">
        <v>57</v>
      </c>
      <c r="B866" s="32"/>
      <c r="C866" s="32"/>
      <c r="D866" s="32" t="s">
        <v>45</v>
      </c>
      <c r="E866" s="32"/>
      <c r="F866" s="22" t="s">
        <v>3316</v>
      </c>
      <c r="G866" s="24">
        <v>5.5956999999999999</v>
      </c>
      <c r="H866" s="24">
        <v>0</v>
      </c>
      <c r="I866" s="22"/>
      <c r="J866" s="22"/>
      <c r="K866" s="22"/>
      <c r="L866" s="22"/>
      <c r="M866" s="22"/>
      <c r="N866" s="22"/>
      <c r="O866" s="22"/>
      <c r="P866" s="22"/>
      <c r="Q866" s="6">
        <f t="shared" si="21"/>
        <v>5.5956999999999999</v>
      </c>
      <c r="R866" s="32"/>
    </row>
    <row r="867" spans="1:18" ht="21" x14ac:dyDescent="0.3">
      <c r="A867" s="38" t="s">
        <v>588</v>
      </c>
      <c r="B867" s="31" t="s">
        <v>2211</v>
      </c>
      <c r="C867" s="31">
        <v>0</v>
      </c>
      <c r="D867" s="31" t="s">
        <v>45</v>
      </c>
      <c r="E867" s="31" t="s">
        <v>78</v>
      </c>
      <c r="F867" s="26" t="s">
        <v>62</v>
      </c>
      <c r="G867" s="24">
        <v>0</v>
      </c>
      <c r="H867" s="24">
        <v>0</v>
      </c>
      <c r="I867" s="22"/>
      <c r="J867" s="22"/>
      <c r="K867" s="22"/>
      <c r="L867" s="22"/>
      <c r="M867" s="22"/>
      <c r="N867" s="22"/>
      <c r="O867" s="22"/>
      <c r="P867" s="22"/>
      <c r="Q867" s="6">
        <f t="shared" si="21"/>
        <v>0</v>
      </c>
      <c r="R867" s="31" t="s">
        <v>9121</v>
      </c>
    </row>
    <row r="868" spans="1:18" ht="52.5" x14ac:dyDescent="0.3">
      <c r="A868" s="39" t="s">
        <v>57</v>
      </c>
      <c r="B868" s="32"/>
      <c r="C868" s="32"/>
      <c r="D868" s="32" t="s">
        <v>45</v>
      </c>
      <c r="E868" s="32"/>
      <c r="F868" s="22" t="s">
        <v>3316</v>
      </c>
      <c r="G868" s="24">
        <v>5.5956999999999999</v>
      </c>
      <c r="H868" s="24">
        <v>0</v>
      </c>
      <c r="I868" s="22"/>
      <c r="J868" s="22"/>
      <c r="K868" s="22"/>
      <c r="L868" s="22"/>
      <c r="M868" s="22"/>
      <c r="N868" s="22"/>
      <c r="O868" s="22"/>
      <c r="P868" s="22"/>
      <c r="Q868" s="6">
        <f t="shared" si="21"/>
        <v>5.5956999999999999</v>
      </c>
      <c r="R868" s="32"/>
    </row>
    <row r="869" spans="1:18" ht="21" x14ac:dyDescent="0.3">
      <c r="A869" s="38" t="s">
        <v>589</v>
      </c>
      <c r="B869" s="31" t="s">
        <v>6215</v>
      </c>
      <c r="C869" s="31">
        <v>1.4999999999999999E-2</v>
      </c>
      <c r="D869" s="31" t="s">
        <v>45</v>
      </c>
      <c r="E869" s="31" t="s">
        <v>78</v>
      </c>
      <c r="F869" s="26" t="s">
        <v>62</v>
      </c>
      <c r="G869" s="24">
        <v>139.19571999999999</v>
      </c>
      <c r="H869" s="24">
        <v>0</v>
      </c>
      <c r="I869" s="22"/>
      <c r="J869" s="22"/>
      <c r="K869" s="22"/>
      <c r="L869" s="22"/>
      <c r="M869" s="22"/>
      <c r="N869" s="22"/>
      <c r="O869" s="22"/>
      <c r="P869" s="22"/>
      <c r="Q869" s="6">
        <f t="shared" si="21"/>
        <v>139.19571999999999</v>
      </c>
      <c r="R869" s="31" t="s">
        <v>10424</v>
      </c>
    </row>
    <row r="870" spans="1:18" ht="52.5" x14ac:dyDescent="0.3">
      <c r="A870" s="39" t="s">
        <v>57</v>
      </c>
      <c r="B870" s="32"/>
      <c r="C870" s="32"/>
      <c r="D870" s="32" t="s">
        <v>45</v>
      </c>
      <c r="E870" s="32"/>
      <c r="F870" s="22" t="s">
        <v>3316</v>
      </c>
      <c r="G870" s="24">
        <v>13.982959999999999</v>
      </c>
      <c r="H870" s="24">
        <v>0</v>
      </c>
      <c r="I870" s="22"/>
      <c r="J870" s="22"/>
      <c r="K870" s="22"/>
      <c r="L870" s="22"/>
      <c r="M870" s="22"/>
      <c r="N870" s="22"/>
      <c r="O870" s="22"/>
      <c r="P870" s="22"/>
      <c r="Q870" s="6">
        <f t="shared" si="21"/>
        <v>13.982959999999999</v>
      </c>
      <c r="R870" s="32"/>
    </row>
    <row r="871" spans="1:18" ht="21" x14ac:dyDescent="0.3">
      <c r="A871" s="38" t="s">
        <v>590</v>
      </c>
      <c r="B871" s="31" t="s">
        <v>6216</v>
      </c>
      <c r="C871" s="31">
        <v>0.01</v>
      </c>
      <c r="D871" s="31" t="s">
        <v>45</v>
      </c>
      <c r="E871" s="31" t="s">
        <v>76</v>
      </c>
      <c r="F871" s="26" t="s">
        <v>62</v>
      </c>
      <c r="G871" s="24">
        <v>114.04563</v>
      </c>
      <c r="H871" s="24">
        <v>0</v>
      </c>
      <c r="I871" s="22"/>
      <c r="J871" s="22"/>
      <c r="K871" s="22"/>
      <c r="L871" s="22"/>
      <c r="M871" s="22"/>
      <c r="N871" s="22"/>
      <c r="O871" s="22"/>
      <c r="P871" s="22"/>
      <c r="Q871" s="6">
        <f t="shared" si="21"/>
        <v>114.04563</v>
      </c>
      <c r="R871" s="31" t="s">
        <v>10425</v>
      </c>
    </row>
    <row r="872" spans="1:18" ht="52.5" x14ac:dyDescent="0.3">
      <c r="A872" s="39" t="s">
        <v>57</v>
      </c>
      <c r="B872" s="32"/>
      <c r="C872" s="32"/>
      <c r="D872" s="32" t="s">
        <v>45</v>
      </c>
      <c r="E872" s="32"/>
      <c r="F872" s="22" t="s">
        <v>3316</v>
      </c>
      <c r="G872" s="24">
        <v>13.982959999999999</v>
      </c>
      <c r="H872" s="24">
        <v>0</v>
      </c>
      <c r="I872" s="22"/>
      <c r="J872" s="22"/>
      <c r="K872" s="22"/>
      <c r="L872" s="22"/>
      <c r="M872" s="22"/>
      <c r="N872" s="22"/>
      <c r="O872" s="22"/>
      <c r="P872" s="22"/>
      <c r="Q872" s="6">
        <f t="shared" si="21"/>
        <v>13.982959999999999</v>
      </c>
      <c r="R872" s="32"/>
    </row>
    <row r="873" spans="1:18" ht="21" x14ac:dyDescent="0.3">
      <c r="A873" s="38" t="s">
        <v>591</v>
      </c>
      <c r="B873" s="31" t="s">
        <v>2212</v>
      </c>
      <c r="C873" s="31">
        <v>0</v>
      </c>
      <c r="D873" s="31" t="s">
        <v>45</v>
      </c>
      <c r="E873" s="31" t="s">
        <v>84</v>
      </c>
      <c r="F873" s="26" t="s">
        <v>62</v>
      </c>
      <c r="G873" s="24">
        <v>0</v>
      </c>
      <c r="H873" s="24">
        <v>0</v>
      </c>
      <c r="I873" s="22"/>
      <c r="J873" s="22"/>
      <c r="K873" s="22"/>
      <c r="L873" s="22"/>
      <c r="M873" s="22"/>
      <c r="N873" s="22"/>
      <c r="O873" s="22"/>
      <c r="P873" s="22"/>
      <c r="Q873" s="6">
        <f t="shared" si="21"/>
        <v>0</v>
      </c>
      <c r="R873" s="31" t="s">
        <v>9122</v>
      </c>
    </row>
    <row r="874" spans="1:18" ht="52.5" x14ac:dyDescent="0.3">
      <c r="A874" s="39" t="s">
        <v>57</v>
      </c>
      <c r="B874" s="32"/>
      <c r="C874" s="32"/>
      <c r="D874" s="32" t="s">
        <v>45</v>
      </c>
      <c r="E874" s="32"/>
      <c r="F874" s="22" t="s">
        <v>3316</v>
      </c>
      <c r="G874" s="24">
        <v>5.5956999999999999</v>
      </c>
      <c r="H874" s="24">
        <v>0</v>
      </c>
      <c r="I874" s="22"/>
      <c r="J874" s="22"/>
      <c r="K874" s="22"/>
      <c r="L874" s="22"/>
      <c r="M874" s="22"/>
      <c r="N874" s="22"/>
      <c r="O874" s="22"/>
      <c r="P874" s="22"/>
      <c r="Q874" s="6">
        <f t="shared" si="21"/>
        <v>5.5956999999999999</v>
      </c>
      <c r="R874" s="32"/>
    </row>
    <row r="875" spans="1:18" ht="21" x14ac:dyDescent="0.3">
      <c r="A875" s="38" t="s">
        <v>592</v>
      </c>
      <c r="B875" s="31" t="s">
        <v>6217</v>
      </c>
      <c r="C875" s="31">
        <v>1.4E-2</v>
      </c>
      <c r="D875" s="31" t="s">
        <v>45</v>
      </c>
      <c r="E875" s="31" t="s">
        <v>76</v>
      </c>
      <c r="F875" s="26" t="s">
        <v>62</v>
      </c>
      <c r="G875" s="24">
        <v>134.16570000000002</v>
      </c>
      <c r="H875" s="24">
        <v>0</v>
      </c>
      <c r="I875" s="22"/>
      <c r="J875" s="22"/>
      <c r="K875" s="22"/>
      <c r="L875" s="22"/>
      <c r="M875" s="22"/>
      <c r="N875" s="22"/>
      <c r="O875" s="22"/>
      <c r="P875" s="22"/>
      <c r="Q875" s="6">
        <f t="shared" si="21"/>
        <v>134.16570000000002</v>
      </c>
      <c r="R875" s="31" t="s">
        <v>10426</v>
      </c>
    </row>
    <row r="876" spans="1:18" ht="52.5" x14ac:dyDescent="0.3">
      <c r="A876" s="39" t="s">
        <v>57</v>
      </c>
      <c r="B876" s="32"/>
      <c r="C876" s="32"/>
      <c r="D876" s="32" t="s">
        <v>45</v>
      </c>
      <c r="E876" s="32"/>
      <c r="F876" s="22" t="s">
        <v>3316</v>
      </c>
      <c r="G876" s="24">
        <v>13.982959999999999</v>
      </c>
      <c r="H876" s="24">
        <v>0</v>
      </c>
      <c r="I876" s="22"/>
      <c r="J876" s="22"/>
      <c r="K876" s="22"/>
      <c r="L876" s="22"/>
      <c r="M876" s="22"/>
      <c r="N876" s="22"/>
      <c r="O876" s="22"/>
      <c r="P876" s="22"/>
      <c r="Q876" s="6">
        <f t="shared" si="21"/>
        <v>13.982959999999999</v>
      </c>
      <c r="R876" s="32"/>
    </row>
    <row r="877" spans="1:18" ht="21" x14ac:dyDescent="0.3">
      <c r="A877" s="38" t="s">
        <v>593</v>
      </c>
      <c r="B877" s="31" t="s">
        <v>6218</v>
      </c>
      <c r="C877" s="31">
        <v>2.5000000000000001E-2</v>
      </c>
      <c r="D877" s="31" t="s">
        <v>45</v>
      </c>
      <c r="E877" s="31" t="s">
        <v>76</v>
      </c>
      <c r="F877" s="26" t="s">
        <v>62</v>
      </c>
      <c r="G877" s="24">
        <v>189.49588999999997</v>
      </c>
      <c r="H877" s="24">
        <v>0</v>
      </c>
      <c r="I877" s="22"/>
      <c r="J877" s="22"/>
      <c r="K877" s="22"/>
      <c r="L877" s="22"/>
      <c r="M877" s="22"/>
      <c r="N877" s="22"/>
      <c r="O877" s="22"/>
      <c r="P877" s="22"/>
      <c r="Q877" s="6">
        <f t="shared" si="21"/>
        <v>189.49588999999997</v>
      </c>
      <c r="R877" s="31" t="s">
        <v>10427</v>
      </c>
    </row>
    <row r="878" spans="1:18" ht="52.5" x14ac:dyDescent="0.3">
      <c r="A878" s="39" t="s">
        <v>57</v>
      </c>
      <c r="B878" s="32"/>
      <c r="C878" s="32"/>
      <c r="D878" s="32" t="s">
        <v>45</v>
      </c>
      <c r="E878" s="32"/>
      <c r="F878" s="22" t="s">
        <v>3316</v>
      </c>
      <c r="G878" s="24">
        <v>13.982959999999999</v>
      </c>
      <c r="H878" s="24">
        <v>0</v>
      </c>
      <c r="I878" s="22"/>
      <c r="J878" s="22"/>
      <c r="K878" s="22"/>
      <c r="L878" s="22"/>
      <c r="M878" s="22"/>
      <c r="N878" s="22"/>
      <c r="O878" s="22"/>
      <c r="P878" s="22"/>
      <c r="Q878" s="6">
        <f t="shared" si="21"/>
        <v>13.982959999999999</v>
      </c>
      <c r="R878" s="32"/>
    </row>
    <row r="879" spans="1:18" ht="21" x14ac:dyDescent="0.3">
      <c r="A879" s="38" t="s">
        <v>594</v>
      </c>
      <c r="B879" s="31" t="s">
        <v>6219</v>
      </c>
      <c r="C879" s="31">
        <v>0.23</v>
      </c>
      <c r="D879" s="31" t="s">
        <v>45</v>
      </c>
      <c r="E879" s="31" t="s">
        <v>76</v>
      </c>
      <c r="F879" s="26" t="s">
        <v>62</v>
      </c>
      <c r="G879" s="24">
        <v>1461.3225600000001</v>
      </c>
      <c r="H879" s="24">
        <v>0</v>
      </c>
      <c r="I879" s="22"/>
      <c r="J879" s="22"/>
      <c r="K879" s="22"/>
      <c r="L879" s="22"/>
      <c r="M879" s="22"/>
      <c r="N879" s="22"/>
      <c r="O879" s="22"/>
      <c r="P879" s="22"/>
      <c r="Q879" s="6">
        <f t="shared" si="21"/>
        <v>1461.3225600000001</v>
      </c>
      <c r="R879" s="31" t="s">
        <v>10428</v>
      </c>
    </row>
    <row r="880" spans="1:18" ht="52.5" x14ac:dyDescent="0.3">
      <c r="A880" s="39" t="s">
        <v>57</v>
      </c>
      <c r="B880" s="32"/>
      <c r="C880" s="32"/>
      <c r="D880" s="32" t="s">
        <v>45</v>
      </c>
      <c r="E880" s="32"/>
      <c r="F880" s="22" t="s">
        <v>3316</v>
      </c>
      <c r="G880" s="24">
        <v>13.982959999999999</v>
      </c>
      <c r="H880" s="24">
        <v>0</v>
      </c>
      <c r="I880" s="22"/>
      <c r="J880" s="22"/>
      <c r="K880" s="22"/>
      <c r="L880" s="22"/>
      <c r="M880" s="22"/>
      <c r="N880" s="22"/>
      <c r="O880" s="22"/>
      <c r="P880" s="22"/>
      <c r="Q880" s="6">
        <f t="shared" si="21"/>
        <v>13.982959999999999</v>
      </c>
      <c r="R880" s="32"/>
    </row>
    <row r="881" spans="1:18" ht="21" x14ac:dyDescent="0.3">
      <c r="A881" s="38" t="s">
        <v>595</v>
      </c>
      <c r="B881" s="31" t="s">
        <v>6220</v>
      </c>
      <c r="C881" s="31">
        <v>0.05</v>
      </c>
      <c r="D881" s="31" t="s">
        <v>45</v>
      </c>
      <c r="E881" s="31" t="s">
        <v>76</v>
      </c>
      <c r="F881" s="26" t="s">
        <v>62</v>
      </c>
      <c r="G881" s="24">
        <v>393.65406999999993</v>
      </c>
      <c r="H881" s="24">
        <v>0</v>
      </c>
      <c r="I881" s="22"/>
      <c r="J881" s="22"/>
      <c r="K881" s="22"/>
      <c r="L881" s="22"/>
      <c r="M881" s="22"/>
      <c r="N881" s="22"/>
      <c r="O881" s="22"/>
      <c r="P881" s="22"/>
      <c r="Q881" s="6">
        <f t="shared" si="21"/>
        <v>393.65406999999993</v>
      </c>
      <c r="R881" s="31" t="s">
        <v>10429</v>
      </c>
    </row>
    <row r="882" spans="1:18" ht="52.5" x14ac:dyDescent="0.3">
      <c r="A882" s="39" t="s">
        <v>57</v>
      </c>
      <c r="B882" s="32"/>
      <c r="C882" s="32"/>
      <c r="D882" s="32" t="s">
        <v>45</v>
      </c>
      <c r="E882" s="32"/>
      <c r="F882" s="22" t="s">
        <v>3316</v>
      </c>
      <c r="G882" s="24">
        <v>13.982959999999999</v>
      </c>
      <c r="H882" s="24">
        <v>0</v>
      </c>
      <c r="I882" s="22"/>
      <c r="J882" s="22"/>
      <c r="K882" s="22"/>
      <c r="L882" s="22"/>
      <c r="M882" s="22"/>
      <c r="N882" s="22"/>
      <c r="O882" s="22"/>
      <c r="P882" s="22"/>
      <c r="Q882" s="6">
        <f t="shared" si="21"/>
        <v>13.982959999999999</v>
      </c>
      <c r="R882" s="32"/>
    </row>
    <row r="883" spans="1:18" ht="21" x14ac:dyDescent="0.3">
      <c r="A883" s="38" t="s">
        <v>596</v>
      </c>
      <c r="B883" s="31" t="s">
        <v>6221</v>
      </c>
      <c r="C883" s="31">
        <v>0.01</v>
      </c>
      <c r="D883" s="31" t="s">
        <v>45</v>
      </c>
      <c r="E883" s="31" t="s">
        <v>76</v>
      </c>
      <c r="F883" s="26" t="s">
        <v>62</v>
      </c>
      <c r="G883" s="24">
        <v>114.04563</v>
      </c>
      <c r="H883" s="24">
        <v>0</v>
      </c>
      <c r="I883" s="22"/>
      <c r="J883" s="22"/>
      <c r="K883" s="22"/>
      <c r="L883" s="22"/>
      <c r="M883" s="22"/>
      <c r="N883" s="22"/>
      <c r="O883" s="22"/>
      <c r="P883" s="22"/>
      <c r="Q883" s="6">
        <f t="shared" si="21"/>
        <v>114.04563</v>
      </c>
      <c r="R883" s="31" t="s">
        <v>10430</v>
      </c>
    </row>
    <row r="884" spans="1:18" ht="52.5" x14ac:dyDescent="0.3">
      <c r="A884" s="39" t="s">
        <v>57</v>
      </c>
      <c r="B884" s="32"/>
      <c r="C884" s="32"/>
      <c r="D884" s="32" t="s">
        <v>45</v>
      </c>
      <c r="E884" s="32"/>
      <c r="F884" s="22" t="s">
        <v>3316</v>
      </c>
      <c r="G884" s="24">
        <v>13.982959999999999</v>
      </c>
      <c r="H884" s="24">
        <v>0</v>
      </c>
      <c r="I884" s="22"/>
      <c r="J884" s="22"/>
      <c r="K884" s="22"/>
      <c r="L884" s="22"/>
      <c r="M884" s="22"/>
      <c r="N884" s="22"/>
      <c r="O884" s="22"/>
      <c r="P884" s="22"/>
      <c r="Q884" s="6">
        <f t="shared" si="21"/>
        <v>13.982959999999999</v>
      </c>
      <c r="R884" s="32"/>
    </row>
    <row r="885" spans="1:18" ht="21" x14ac:dyDescent="0.3">
      <c r="A885" s="38" t="s">
        <v>597</v>
      </c>
      <c r="B885" s="31" t="s">
        <v>6222</v>
      </c>
      <c r="C885" s="31">
        <v>7.0000000000000001E-3</v>
      </c>
      <c r="D885" s="31" t="s">
        <v>45</v>
      </c>
      <c r="E885" s="31" t="s">
        <v>80</v>
      </c>
      <c r="F885" s="26" t="s">
        <v>62</v>
      </c>
      <c r="G885" s="24">
        <v>98.955579999999983</v>
      </c>
      <c r="H885" s="24">
        <v>0</v>
      </c>
      <c r="I885" s="22"/>
      <c r="J885" s="22"/>
      <c r="K885" s="22"/>
      <c r="L885" s="22"/>
      <c r="M885" s="22"/>
      <c r="N885" s="22"/>
      <c r="O885" s="22"/>
      <c r="P885" s="22"/>
      <c r="Q885" s="6">
        <f t="shared" si="21"/>
        <v>98.955579999999983</v>
      </c>
      <c r="R885" s="31" t="s">
        <v>10431</v>
      </c>
    </row>
    <row r="886" spans="1:18" ht="52.5" x14ac:dyDescent="0.3">
      <c r="A886" s="39" t="s">
        <v>57</v>
      </c>
      <c r="B886" s="32"/>
      <c r="C886" s="32"/>
      <c r="D886" s="32" t="s">
        <v>45</v>
      </c>
      <c r="E886" s="32"/>
      <c r="F886" s="22" t="s">
        <v>3316</v>
      </c>
      <c r="G886" s="24">
        <v>13.982959999999999</v>
      </c>
      <c r="H886" s="24">
        <v>0</v>
      </c>
      <c r="I886" s="22"/>
      <c r="J886" s="22"/>
      <c r="K886" s="22"/>
      <c r="L886" s="22"/>
      <c r="M886" s="22"/>
      <c r="N886" s="22"/>
      <c r="O886" s="22"/>
      <c r="P886" s="22"/>
      <c r="Q886" s="6">
        <f t="shared" si="21"/>
        <v>13.982959999999999</v>
      </c>
      <c r="R886" s="32"/>
    </row>
    <row r="887" spans="1:18" ht="21" x14ac:dyDescent="0.3">
      <c r="A887" s="38" t="s">
        <v>598</v>
      </c>
      <c r="B887" s="31" t="s">
        <v>6223</v>
      </c>
      <c r="C887" s="31">
        <v>0.01</v>
      </c>
      <c r="D887" s="31" t="s">
        <v>45</v>
      </c>
      <c r="E887" s="31" t="s">
        <v>80</v>
      </c>
      <c r="F887" s="26" t="s">
        <v>62</v>
      </c>
      <c r="G887" s="24">
        <v>114.04563</v>
      </c>
      <c r="H887" s="24">
        <v>0</v>
      </c>
      <c r="I887" s="22"/>
      <c r="J887" s="22"/>
      <c r="K887" s="22"/>
      <c r="L887" s="22"/>
      <c r="M887" s="22"/>
      <c r="N887" s="22"/>
      <c r="O887" s="22"/>
      <c r="P887" s="22"/>
      <c r="Q887" s="6">
        <f t="shared" si="21"/>
        <v>114.04563</v>
      </c>
      <c r="R887" s="31" t="s">
        <v>10432</v>
      </c>
    </row>
    <row r="888" spans="1:18" ht="52.5" x14ac:dyDescent="0.3">
      <c r="A888" s="39" t="s">
        <v>57</v>
      </c>
      <c r="B888" s="32"/>
      <c r="C888" s="32"/>
      <c r="D888" s="32" t="s">
        <v>45</v>
      </c>
      <c r="E888" s="32"/>
      <c r="F888" s="22" t="s">
        <v>3316</v>
      </c>
      <c r="G888" s="24">
        <v>13.982959999999999</v>
      </c>
      <c r="H888" s="24">
        <v>0</v>
      </c>
      <c r="I888" s="22"/>
      <c r="J888" s="22"/>
      <c r="K888" s="22"/>
      <c r="L888" s="22"/>
      <c r="M888" s="22"/>
      <c r="N888" s="22"/>
      <c r="O888" s="22"/>
      <c r="P888" s="22"/>
      <c r="Q888" s="6">
        <f t="shared" si="21"/>
        <v>13.982959999999999</v>
      </c>
      <c r="R888" s="32"/>
    </row>
    <row r="889" spans="1:18" ht="21" x14ac:dyDescent="0.3">
      <c r="A889" s="38" t="s">
        <v>599</v>
      </c>
      <c r="B889" s="31" t="s">
        <v>6224</v>
      </c>
      <c r="C889" s="31">
        <v>3.6999999999999998E-2</v>
      </c>
      <c r="D889" s="31" t="s">
        <v>45</v>
      </c>
      <c r="E889" s="31" t="s">
        <v>76</v>
      </c>
      <c r="F889" s="26" t="s">
        <v>62</v>
      </c>
      <c r="G889" s="24">
        <v>328.26384999999999</v>
      </c>
      <c r="H889" s="24">
        <v>0</v>
      </c>
      <c r="I889" s="22"/>
      <c r="J889" s="22"/>
      <c r="K889" s="22"/>
      <c r="L889" s="22"/>
      <c r="M889" s="22"/>
      <c r="N889" s="22"/>
      <c r="O889" s="22"/>
      <c r="P889" s="22"/>
      <c r="Q889" s="6">
        <f t="shared" ref="Q889:Q952" si="22">SUM(G889:P889)</f>
        <v>328.26384999999999</v>
      </c>
      <c r="R889" s="31" t="s">
        <v>10433</v>
      </c>
    </row>
    <row r="890" spans="1:18" ht="52.5" x14ac:dyDescent="0.3">
      <c r="A890" s="39" t="s">
        <v>57</v>
      </c>
      <c r="B890" s="32"/>
      <c r="C890" s="32"/>
      <c r="D890" s="32" t="s">
        <v>45</v>
      </c>
      <c r="E890" s="32"/>
      <c r="F890" s="22" t="s">
        <v>3316</v>
      </c>
      <c r="G890" s="24">
        <v>13.982959999999999</v>
      </c>
      <c r="H890" s="24">
        <v>0</v>
      </c>
      <c r="I890" s="22"/>
      <c r="J890" s="22"/>
      <c r="K890" s="22"/>
      <c r="L890" s="22"/>
      <c r="M890" s="22"/>
      <c r="N890" s="22"/>
      <c r="O890" s="22"/>
      <c r="P890" s="22"/>
      <c r="Q890" s="6">
        <f t="shared" si="22"/>
        <v>13.982959999999999</v>
      </c>
      <c r="R890" s="32"/>
    </row>
    <row r="891" spans="1:18" ht="21" x14ac:dyDescent="0.3">
      <c r="A891" s="38" t="s">
        <v>600</v>
      </c>
      <c r="B891" s="31" t="s">
        <v>6225</v>
      </c>
      <c r="C891" s="31">
        <v>2.3E-2</v>
      </c>
      <c r="D891" s="31" t="s">
        <v>45</v>
      </c>
      <c r="E891" s="31" t="s">
        <v>76</v>
      </c>
      <c r="F891" s="26" t="s">
        <v>62</v>
      </c>
      <c r="G891" s="24">
        <v>179.43585999999999</v>
      </c>
      <c r="H891" s="24">
        <v>0</v>
      </c>
      <c r="I891" s="22"/>
      <c r="J891" s="22"/>
      <c r="K891" s="22"/>
      <c r="L891" s="22"/>
      <c r="M891" s="22"/>
      <c r="N891" s="22"/>
      <c r="O891" s="22"/>
      <c r="P891" s="22"/>
      <c r="Q891" s="6">
        <f t="shared" si="22"/>
        <v>179.43585999999999</v>
      </c>
      <c r="R891" s="31" t="s">
        <v>10434</v>
      </c>
    </row>
    <row r="892" spans="1:18" ht="52.5" x14ac:dyDescent="0.3">
      <c r="A892" s="39" t="s">
        <v>57</v>
      </c>
      <c r="B892" s="32"/>
      <c r="C892" s="32"/>
      <c r="D892" s="32" t="s">
        <v>45</v>
      </c>
      <c r="E892" s="32"/>
      <c r="F892" s="22" t="s">
        <v>3316</v>
      </c>
      <c r="G892" s="24">
        <v>13.982959999999999</v>
      </c>
      <c r="H892" s="24">
        <v>0</v>
      </c>
      <c r="I892" s="22"/>
      <c r="J892" s="22"/>
      <c r="K892" s="22"/>
      <c r="L892" s="22"/>
      <c r="M892" s="22"/>
      <c r="N892" s="22"/>
      <c r="O892" s="22"/>
      <c r="P892" s="22"/>
      <c r="Q892" s="6">
        <f t="shared" si="22"/>
        <v>13.982959999999999</v>
      </c>
      <c r="R892" s="32"/>
    </row>
    <row r="893" spans="1:18" ht="21" x14ac:dyDescent="0.3">
      <c r="A893" s="38" t="s">
        <v>601</v>
      </c>
      <c r="B893" s="31" t="s">
        <v>6226</v>
      </c>
      <c r="C893" s="31">
        <v>0.1</v>
      </c>
      <c r="D893" s="31" t="s">
        <v>45</v>
      </c>
      <c r="E893" s="31" t="s">
        <v>76</v>
      </c>
      <c r="F893" s="26" t="s">
        <v>62</v>
      </c>
      <c r="G893" s="24">
        <v>645.15492999999992</v>
      </c>
      <c r="H893" s="24">
        <v>0</v>
      </c>
      <c r="I893" s="22"/>
      <c r="J893" s="22"/>
      <c r="K893" s="22"/>
      <c r="L893" s="22"/>
      <c r="M893" s="22"/>
      <c r="N893" s="22"/>
      <c r="O893" s="22"/>
      <c r="P893" s="22"/>
      <c r="Q893" s="6">
        <f t="shared" si="22"/>
        <v>645.15492999999992</v>
      </c>
      <c r="R893" s="31" t="s">
        <v>10435</v>
      </c>
    </row>
    <row r="894" spans="1:18" ht="52.5" x14ac:dyDescent="0.3">
      <c r="A894" s="39" t="s">
        <v>57</v>
      </c>
      <c r="B894" s="32"/>
      <c r="C894" s="32"/>
      <c r="D894" s="32" t="s">
        <v>45</v>
      </c>
      <c r="E894" s="32"/>
      <c r="F894" s="22" t="s">
        <v>3316</v>
      </c>
      <c r="G894" s="24">
        <v>13.982959999999999</v>
      </c>
      <c r="H894" s="24">
        <v>0</v>
      </c>
      <c r="I894" s="22"/>
      <c r="J894" s="22"/>
      <c r="K894" s="22"/>
      <c r="L894" s="22"/>
      <c r="M894" s="22"/>
      <c r="N894" s="22"/>
      <c r="O894" s="22"/>
      <c r="P894" s="22"/>
      <c r="Q894" s="6">
        <f t="shared" si="22"/>
        <v>13.982959999999999</v>
      </c>
      <c r="R894" s="32"/>
    </row>
    <row r="895" spans="1:18" ht="21" x14ac:dyDescent="0.3">
      <c r="A895" s="38" t="s">
        <v>602</v>
      </c>
      <c r="B895" s="31" t="s">
        <v>6227</v>
      </c>
      <c r="C895" s="31">
        <v>7.0000000000000001E-3</v>
      </c>
      <c r="D895" s="31" t="s">
        <v>45</v>
      </c>
      <c r="E895" s="31" t="s">
        <v>80</v>
      </c>
      <c r="F895" s="26" t="s">
        <v>62</v>
      </c>
      <c r="G895" s="24">
        <v>98.955579999999983</v>
      </c>
      <c r="H895" s="24">
        <v>0</v>
      </c>
      <c r="I895" s="22"/>
      <c r="J895" s="22"/>
      <c r="K895" s="22"/>
      <c r="L895" s="22"/>
      <c r="M895" s="22"/>
      <c r="N895" s="22"/>
      <c r="O895" s="22"/>
      <c r="P895" s="22"/>
      <c r="Q895" s="6">
        <f t="shared" si="22"/>
        <v>98.955579999999983</v>
      </c>
      <c r="R895" s="31" t="s">
        <v>10436</v>
      </c>
    </row>
    <row r="896" spans="1:18" ht="52.5" x14ac:dyDescent="0.3">
      <c r="A896" s="39" t="s">
        <v>57</v>
      </c>
      <c r="B896" s="32"/>
      <c r="C896" s="32"/>
      <c r="D896" s="32" t="s">
        <v>45</v>
      </c>
      <c r="E896" s="32"/>
      <c r="F896" s="22" t="s">
        <v>3316</v>
      </c>
      <c r="G896" s="24">
        <v>13.982959999999999</v>
      </c>
      <c r="H896" s="24">
        <v>0</v>
      </c>
      <c r="I896" s="22"/>
      <c r="J896" s="22"/>
      <c r="K896" s="22"/>
      <c r="L896" s="22"/>
      <c r="M896" s="22"/>
      <c r="N896" s="22"/>
      <c r="O896" s="22"/>
      <c r="P896" s="22"/>
      <c r="Q896" s="6">
        <f t="shared" si="22"/>
        <v>13.982959999999999</v>
      </c>
      <c r="R896" s="32"/>
    </row>
    <row r="897" spans="1:18" ht="21" x14ac:dyDescent="0.3">
      <c r="A897" s="38" t="s">
        <v>603</v>
      </c>
      <c r="B897" s="31" t="s">
        <v>6228</v>
      </c>
      <c r="C897" s="31">
        <v>0.02</v>
      </c>
      <c r="D897" s="31" t="s">
        <v>45</v>
      </c>
      <c r="E897" s="31" t="s">
        <v>76</v>
      </c>
      <c r="F897" s="26" t="s">
        <v>62</v>
      </c>
      <c r="G897" s="24">
        <v>164.3458</v>
      </c>
      <c r="H897" s="24">
        <v>0</v>
      </c>
      <c r="I897" s="22"/>
      <c r="J897" s="22"/>
      <c r="K897" s="22"/>
      <c r="L897" s="22"/>
      <c r="M897" s="22"/>
      <c r="N897" s="22"/>
      <c r="O897" s="22"/>
      <c r="P897" s="22"/>
      <c r="Q897" s="6">
        <f t="shared" si="22"/>
        <v>164.3458</v>
      </c>
      <c r="R897" s="31" t="s">
        <v>10437</v>
      </c>
    </row>
    <row r="898" spans="1:18" ht="52.5" x14ac:dyDescent="0.3">
      <c r="A898" s="39" t="s">
        <v>57</v>
      </c>
      <c r="B898" s="32"/>
      <c r="C898" s="32"/>
      <c r="D898" s="32" t="s">
        <v>45</v>
      </c>
      <c r="E898" s="32"/>
      <c r="F898" s="22" t="s">
        <v>3316</v>
      </c>
      <c r="G898" s="24">
        <v>13.982959999999999</v>
      </c>
      <c r="H898" s="24">
        <v>0</v>
      </c>
      <c r="I898" s="22"/>
      <c r="J898" s="22"/>
      <c r="K898" s="22"/>
      <c r="L898" s="22"/>
      <c r="M898" s="22"/>
      <c r="N898" s="22"/>
      <c r="O898" s="22"/>
      <c r="P898" s="22"/>
      <c r="Q898" s="6">
        <f t="shared" si="22"/>
        <v>13.982959999999999</v>
      </c>
      <c r="R898" s="32"/>
    </row>
    <row r="899" spans="1:18" ht="21" x14ac:dyDescent="0.3">
      <c r="A899" s="38" t="s">
        <v>604</v>
      </c>
      <c r="B899" s="31" t="s">
        <v>6229</v>
      </c>
      <c r="C899" s="31">
        <v>1.4999999999999999E-2</v>
      </c>
      <c r="D899" s="31" t="s">
        <v>45</v>
      </c>
      <c r="E899" s="31" t="s">
        <v>76</v>
      </c>
      <c r="F899" s="26" t="s">
        <v>62</v>
      </c>
      <c r="G899" s="24">
        <v>139.19571999999999</v>
      </c>
      <c r="H899" s="24">
        <v>0</v>
      </c>
      <c r="I899" s="22"/>
      <c r="J899" s="22"/>
      <c r="K899" s="22"/>
      <c r="L899" s="22"/>
      <c r="M899" s="22"/>
      <c r="N899" s="22"/>
      <c r="O899" s="22"/>
      <c r="P899" s="22"/>
      <c r="Q899" s="6">
        <f t="shared" si="22"/>
        <v>139.19571999999999</v>
      </c>
      <c r="R899" s="31" t="s">
        <v>10438</v>
      </c>
    </row>
    <row r="900" spans="1:18" ht="52.5" x14ac:dyDescent="0.3">
      <c r="A900" s="39" t="s">
        <v>57</v>
      </c>
      <c r="B900" s="32"/>
      <c r="C900" s="32"/>
      <c r="D900" s="32" t="s">
        <v>45</v>
      </c>
      <c r="E900" s="32"/>
      <c r="F900" s="22" t="s">
        <v>3316</v>
      </c>
      <c r="G900" s="24">
        <v>13.982959999999999</v>
      </c>
      <c r="H900" s="24">
        <v>0</v>
      </c>
      <c r="I900" s="22"/>
      <c r="J900" s="22"/>
      <c r="K900" s="22"/>
      <c r="L900" s="22"/>
      <c r="M900" s="22"/>
      <c r="N900" s="22"/>
      <c r="O900" s="22"/>
      <c r="P900" s="22"/>
      <c r="Q900" s="6">
        <f t="shared" si="22"/>
        <v>13.982959999999999</v>
      </c>
      <c r="R900" s="32"/>
    </row>
    <row r="901" spans="1:18" ht="21" x14ac:dyDescent="0.3">
      <c r="A901" s="38" t="s">
        <v>605</v>
      </c>
      <c r="B901" s="31" t="s">
        <v>2213</v>
      </c>
      <c r="C901" s="31">
        <v>0</v>
      </c>
      <c r="D901" s="31" t="s">
        <v>45</v>
      </c>
      <c r="E901" s="31" t="s">
        <v>84</v>
      </c>
      <c r="F901" s="26" t="s">
        <v>62</v>
      </c>
      <c r="G901" s="24">
        <v>0</v>
      </c>
      <c r="H901" s="24">
        <v>0</v>
      </c>
      <c r="I901" s="22"/>
      <c r="J901" s="22"/>
      <c r="K901" s="22"/>
      <c r="L901" s="22"/>
      <c r="M901" s="22"/>
      <c r="N901" s="22"/>
      <c r="O901" s="22"/>
      <c r="P901" s="22"/>
      <c r="Q901" s="6">
        <f t="shared" si="22"/>
        <v>0</v>
      </c>
      <c r="R901" s="31" t="s">
        <v>9123</v>
      </c>
    </row>
    <row r="902" spans="1:18" ht="52.5" x14ac:dyDescent="0.3">
      <c r="A902" s="39" t="s">
        <v>57</v>
      </c>
      <c r="B902" s="32"/>
      <c r="C902" s="32"/>
      <c r="D902" s="32" t="s">
        <v>45</v>
      </c>
      <c r="E902" s="32"/>
      <c r="F902" s="22" t="s">
        <v>3316</v>
      </c>
      <c r="G902" s="24">
        <v>5.5956999999999999</v>
      </c>
      <c r="H902" s="24">
        <v>0</v>
      </c>
      <c r="I902" s="22"/>
      <c r="J902" s="22"/>
      <c r="K902" s="22"/>
      <c r="L902" s="22"/>
      <c r="M902" s="22"/>
      <c r="N902" s="22"/>
      <c r="O902" s="22"/>
      <c r="P902" s="22"/>
      <c r="Q902" s="6">
        <f t="shared" si="22"/>
        <v>5.5956999999999999</v>
      </c>
      <c r="R902" s="32"/>
    </row>
    <row r="903" spans="1:18" ht="21" x14ac:dyDescent="0.3">
      <c r="A903" s="38" t="s">
        <v>606</v>
      </c>
      <c r="B903" s="31" t="s">
        <v>6230</v>
      </c>
      <c r="C903" s="31">
        <v>0.02</v>
      </c>
      <c r="D903" s="31" t="s">
        <v>45</v>
      </c>
      <c r="E903" s="31" t="s">
        <v>76</v>
      </c>
      <c r="F903" s="26" t="s">
        <v>62</v>
      </c>
      <c r="G903" s="24">
        <v>164.3458</v>
      </c>
      <c r="H903" s="24">
        <v>0</v>
      </c>
      <c r="I903" s="22"/>
      <c r="J903" s="22"/>
      <c r="K903" s="22"/>
      <c r="L903" s="22"/>
      <c r="M903" s="22"/>
      <c r="N903" s="22"/>
      <c r="O903" s="22"/>
      <c r="P903" s="22"/>
      <c r="Q903" s="6">
        <f t="shared" si="22"/>
        <v>164.3458</v>
      </c>
      <c r="R903" s="31" t="s">
        <v>10439</v>
      </c>
    </row>
    <row r="904" spans="1:18" ht="52.5" x14ac:dyDescent="0.3">
      <c r="A904" s="39" t="s">
        <v>57</v>
      </c>
      <c r="B904" s="32"/>
      <c r="C904" s="32"/>
      <c r="D904" s="32" t="s">
        <v>45</v>
      </c>
      <c r="E904" s="32"/>
      <c r="F904" s="22" t="s">
        <v>3316</v>
      </c>
      <c r="G904" s="24">
        <v>13.982959999999999</v>
      </c>
      <c r="H904" s="24">
        <v>0</v>
      </c>
      <c r="I904" s="22"/>
      <c r="J904" s="22"/>
      <c r="K904" s="22"/>
      <c r="L904" s="22"/>
      <c r="M904" s="22"/>
      <c r="N904" s="22"/>
      <c r="O904" s="22"/>
      <c r="P904" s="22"/>
      <c r="Q904" s="6">
        <f t="shared" si="22"/>
        <v>13.982959999999999</v>
      </c>
      <c r="R904" s="32"/>
    </row>
    <row r="905" spans="1:18" ht="21" x14ac:dyDescent="0.3">
      <c r="A905" s="38" t="s">
        <v>607</v>
      </c>
      <c r="B905" s="31" t="s">
        <v>6231</v>
      </c>
      <c r="C905" s="31">
        <v>1.7000000000000001E-2</v>
      </c>
      <c r="D905" s="31" t="s">
        <v>45</v>
      </c>
      <c r="E905" s="31" t="s">
        <v>76</v>
      </c>
      <c r="F905" s="26" t="s">
        <v>62</v>
      </c>
      <c r="G905" s="24">
        <v>149.25575000000001</v>
      </c>
      <c r="H905" s="24">
        <v>0</v>
      </c>
      <c r="I905" s="22"/>
      <c r="J905" s="22"/>
      <c r="K905" s="22"/>
      <c r="L905" s="22"/>
      <c r="M905" s="22"/>
      <c r="N905" s="22"/>
      <c r="O905" s="22"/>
      <c r="P905" s="22"/>
      <c r="Q905" s="6">
        <f t="shared" si="22"/>
        <v>149.25575000000001</v>
      </c>
      <c r="R905" s="31" t="s">
        <v>10440</v>
      </c>
    </row>
    <row r="906" spans="1:18" ht="52.5" x14ac:dyDescent="0.3">
      <c r="A906" s="39" t="s">
        <v>57</v>
      </c>
      <c r="B906" s="32"/>
      <c r="C906" s="32"/>
      <c r="D906" s="32" t="s">
        <v>45</v>
      </c>
      <c r="E906" s="32"/>
      <c r="F906" s="22" t="s">
        <v>3316</v>
      </c>
      <c r="G906" s="24">
        <v>13.982959999999999</v>
      </c>
      <c r="H906" s="24">
        <v>0</v>
      </c>
      <c r="I906" s="22"/>
      <c r="J906" s="22"/>
      <c r="K906" s="22"/>
      <c r="L906" s="22"/>
      <c r="M906" s="22"/>
      <c r="N906" s="22"/>
      <c r="O906" s="22"/>
      <c r="P906" s="22"/>
      <c r="Q906" s="6">
        <f t="shared" si="22"/>
        <v>13.982959999999999</v>
      </c>
      <c r="R906" s="32"/>
    </row>
    <row r="907" spans="1:18" ht="21" x14ac:dyDescent="0.3">
      <c r="A907" s="38" t="s">
        <v>608</v>
      </c>
      <c r="B907" s="31" t="s">
        <v>6232</v>
      </c>
      <c r="C907" s="31">
        <v>2.1999999999999999E-2</v>
      </c>
      <c r="D907" s="31" t="s">
        <v>45</v>
      </c>
      <c r="E907" s="31" t="s">
        <v>80</v>
      </c>
      <c r="F907" s="26" t="s">
        <v>62</v>
      </c>
      <c r="G907" s="24">
        <v>174.40583999999998</v>
      </c>
      <c r="H907" s="24">
        <v>0</v>
      </c>
      <c r="I907" s="22"/>
      <c r="J907" s="22"/>
      <c r="K907" s="22"/>
      <c r="L907" s="22"/>
      <c r="M907" s="22"/>
      <c r="N907" s="22"/>
      <c r="O907" s="22"/>
      <c r="P907" s="22"/>
      <c r="Q907" s="6">
        <f t="shared" si="22"/>
        <v>174.40583999999998</v>
      </c>
      <c r="R907" s="31" t="s">
        <v>10441</v>
      </c>
    </row>
    <row r="908" spans="1:18" ht="52.5" x14ac:dyDescent="0.3">
      <c r="A908" s="39" t="s">
        <v>57</v>
      </c>
      <c r="B908" s="32"/>
      <c r="C908" s="32"/>
      <c r="D908" s="32" t="s">
        <v>45</v>
      </c>
      <c r="E908" s="32"/>
      <c r="F908" s="22" t="s">
        <v>3316</v>
      </c>
      <c r="G908" s="24">
        <v>13.982959999999999</v>
      </c>
      <c r="H908" s="24">
        <v>0</v>
      </c>
      <c r="I908" s="22"/>
      <c r="J908" s="22"/>
      <c r="K908" s="22"/>
      <c r="L908" s="22"/>
      <c r="M908" s="22"/>
      <c r="N908" s="22"/>
      <c r="O908" s="22"/>
      <c r="P908" s="22"/>
      <c r="Q908" s="6">
        <f t="shared" si="22"/>
        <v>13.982959999999999</v>
      </c>
      <c r="R908" s="32"/>
    </row>
    <row r="909" spans="1:18" ht="21" x14ac:dyDescent="0.3">
      <c r="A909" s="38" t="s">
        <v>609</v>
      </c>
      <c r="B909" s="31" t="s">
        <v>6233</v>
      </c>
      <c r="C909" s="31">
        <v>2.1999999999999999E-2</v>
      </c>
      <c r="D909" s="31" t="s">
        <v>45</v>
      </c>
      <c r="E909" s="31" t="s">
        <v>80</v>
      </c>
      <c r="F909" s="26" t="s">
        <v>62</v>
      </c>
      <c r="G909" s="24">
        <v>174.40583999999998</v>
      </c>
      <c r="H909" s="24">
        <v>0</v>
      </c>
      <c r="I909" s="22"/>
      <c r="J909" s="22"/>
      <c r="K909" s="22"/>
      <c r="L909" s="22"/>
      <c r="M909" s="22"/>
      <c r="N909" s="22"/>
      <c r="O909" s="22"/>
      <c r="P909" s="22"/>
      <c r="Q909" s="6">
        <f t="shared" si="22"/>
        <v>174.40583999999998</v>
      </c>
      <c r="R909" s="31" t="s">
        <v>10442</v>
      </c>
    </row>
    <row r="910" spans="1:18" ht="52.5" x14ac:dyDescent="0.3">
      <c r="A910" s="39" t="s">
        <v>57</v>
      </c>
      <c r="B910" s="32"/>
      <c r="C910" s="32"/>
      <c r="D910" s="32" t="s">
        <v>45</v>
      </c>
      <c r="E910" s="32"/>
      <c r="F910" s="22" t="s">
        <v>3316</v>
      </c>
      <c r="G910" s="24">
        <v>13.982959999999999</v>
      </c>
      <c r="H910" s="24">
        <v>0</v>
      </c>
      <c r="I910" s="22"/>
      <c r="J910" s="22"/>
      <c r="K910" s="22"/>
      <c r="L910" s="22"/>
      <c r="M910" s="22"/>
      <c r="N910" s="22"/>
      <c r="O910" s="22"/>
      <c r="P910" s="22"/>
      <c r="Q910" s="6">
        <f t="shared" si="22"/>
        <v>13.982959999999999</v>
      </c>
      <c r="R910" s="32"/>
    </row>
    <row r="911" spans="1:18" ht="21" x14ac:dyDescent="0.3">
      <c r="A911" s="38" t="s">
        <v>610</v>
      </c>
      <c r="B911" s="31" t="s">
        <v>6234</v>
      </c>
      <c r="C911" s="31">
        <v>2E-3</v>
      </c>
      <c r="D911" s="31" t="s">
        <v>45</v>
      </c>
      <c r="E911" s="31" t="s">
        <v>76</v>
      </c>
      <c r="F911" s="26" t="s">
        <v>62</v>
      </c>
      <c r="G911" s="24">
        <v>73.805499999999995</v>
      </c>
      <c r="H911" s="24">
        <v>0</v>
      </c>
      <c r="I911" s="22"/>
      <c r="J911" s="22"/>
      <c r="K911" s="22"/>
      <c r="L911" s="22"/>
      <c r="M911" s="22"/>
      <c r="N911" s="22"/>
      <c r="O911" s="22"/>
      <c r="P911" s="22"/>
      <c r="Q911" s="6">
        <f t="shared" si="22"/>
        <v>73.805499999999995</v>
      </c>
      <c r="R911" s="31" t="s">
        <v>10443</v>
      </c>
    </row>
    <row r="912" spans="1:18" ht="52.5" x14ac:dyDescent="0.3">
      <c r="A912" s="39" t="s">
        <v>57</v>
      </c>
      <c r="B912" s="32"/>
      <c r="C912" s="32"/>
      <c r="D912" s="32" t="s">
        <v>45</v>
      </c>
      <c r="E912" s="32"/>
      <c r="F912" s="22" t="s">
        <v>3316</v>
      </c>
      <c r="G912" s="24">
        <v>13.982959999999999</v>
      </c>
      <c r="H912" s="24">
        <v>0</v>
      </c>
      <c r="I912" s="22"/>
      <c r="J912" s="22"/>
      <c r="K912" s="22"/>
      <c r="L912" s="22"/>
      <c r="M912" s="22"/>
      <c r="N912" s="22"/>
      <c r="O912" s="22"/>
      <c r="P912" s="22"/>
      <c r="Q912" s="6">
        <f t="shared" si="22"/>
        <v>13.982959999999999</v>
      </c>
      <c r="R912" s="32"/>
    </row>
    <row r="913" spans="1:18" ht="21" x14ac:dyDescent="0.3">
      <c r="A913" s="38" t="s">
        <v>611</v>
      </c>
      <c r="B913" s="31" t="s">
        <v>2214</v>
      </c>
      <c r="C913" s="31">
        <v>0</v>
      </c>
      <c r="D913" s="31" t="s">
        <v>45</v>
      </c>
      <c r="E913" s="31" t="s">
        <v>84</v>
      </c>
      <c r="F913" s="26" t="s">
        <v>62</v>
      </c>
      <c r="G913" s="24">
        <v>0</v>
      </c>
      <c r="H913" s="24">
        <v>0</v>
      </c>
      <c r="I913" s="22"/>
      <c r="J913" s="22"/>
      <c r="K913" s="22"/>
      <c r="L913" s="22"/>
      <c r="M913" s="22"/>
      <c r="N913" s="22"/>
      <c r="O913" s="22"/>
      <c r="P913" s="22"/>
      <c r="Q913" s="6">
        <f t="shared" si="22"/>
        <v>0</v>
      </c>
      <c r="R913" s="31" t="s">
        <v>9124</v>
      </c>
    </row>
    <row r="914" spans="1:18" ht="52.5" x14ac:dyDescent="0.3">
      <c r="A914" s="39" t="s">
        <v>57</v>
      </c>
      <c r="B914" s="32"/>
      <c r="C914" s="32"/>
      <c r="D914" s="32" t="s">
        <v>45</v>
      </c>
      <c r="E914" s="32"/>
      <c r="F914" s="22" t="s">
        <v>3316</v>
      </c>
      <c r="G914" s="24">
        <v>5.5956999999999999</v>
      </c>
      <c r="H914" s="24">
        <v>0</v>
      </c>
      <c r="I914" s="22"/>
      <c r="J914" s="22"/>
      <c r="K914" s="22"/>
      <c r="L914" s="22"/>
      <c r="M914" s="22"/>
      <c r="N914" s="22"/>
      <c r="O914" s="22"/>
      <c r="P914" s="22"/>
      <c r="Q914" s="6">
        <f t="shared" si="22"/>
        <v>5.5956999999999999</v>
      </c>
      <c r="R914" s="32"/>
    </row>
    <row r="915" spans="1:18" ht="21" x14ac:dyDescent="0.3">
      <c r="A915" s="38" t="s">
        <v>612</v>
      </c>
      <c r="B915" s="31" t="s">
        <v>6235</v>
      </c>
      <c r="C915" s="31">
        <v>5.0000000000000001E-3</v>
      </c>
      <c r="D915" s="31" t="s">
        <v>45</v>
      </c>
      <c r="E915" s="31" t="s">
        <v>76</v>
      </c>
      <c r="F915" s="26" t="s">
        <v>62</v>
      </c>
      <c r="G915" s="24">
        <v>88.89555</v>
      </c>
      <c r="H915" s="24">
        <v>0</v>
      </c>
      <c r="I915" s="22"/>
      <c r="J915" s="22"/>
      <c r="K915" s="22"/>
      <c r="L915" s="22"/>
      <c r="M915" s="22"/>
      <c r="N915" s="22"/>
      <c r="O915" s="22"/>
      <c r="P915" s="22"/>
      <c r="Q915" s="6">
        <f t="shared" si="22"/>
        <v>88.89555</v>
      </c>
      <c r="R915" s="31" t="s">
        <v>10444</v>
      </c>
    </row>
    <row r="916" spans="1:18" ht="52.5" x14ac:dyDescent="0.3">
      <c r="A916" s="39" t="s">
        <v>57</v>
      </c>
      <c r="B916" s="32"/>
      <c r="C916" s="32"/>
      <c r="D916" s="32" t="s">
        <v>45</v>
      </c>
      <c r="E916" s="32"/>
      <c r="F916" s="22" t="s">
        <v>3316</v>
      </c>
      <c r="G916" s="24">
        <v>13.982959999999999</v>
      </c>
      <c r="H916" s="24">
        <v>0</v>
      </c>
      <c r="I916" s="22"/>
      <c r="J916" s="22"/>
      <c r="K916" s="22"/>
      <c r="L916" s="22"/>
      <c r="M916" s="22"/>
      <c r="N916" s="22"/>
      <c r="O916" s="22"/>
      <c r="P916" s="22"/>
      <c r="Q916" s="6">
        <f t="shared" si="22"/>
        <v>13.982959999999999</v>
      </c>
      <c r="R916" s="32"/>
    </row>
    <row r="917" spans="1:18" ht="21" x14ac:dyDescent="0.3">
      <c r="A917" s="38" t="s">
        <v>613</v>
      </c>
      <c r="B917" s="31" t="s">
        <v>6236</v>
      </c>
      <c r="C917" s="31">
        <v>7.0000000000000001E-3</v>
      </c>
      <c r="D917" s="31" t="s">
        <v>45</v>
      </c>
      <c r="E917" s="31" t="s">
        <v>80</v>
      </c>
      <c r="F917" s="26" t="s">
        <v>62</v>
      </c>
      <c r="G917" s="24">
        <v>98.955579999999983</v>
      </c>
      <c r="H917" s="24">
        <v>0</v>
      </c>
      <c r="I917" s="22"/>
      <c r="J917" s="22"/>
      <c r="K917" s="22"/>
      <c r="L917" s="22"/>
      <c r="M917" s="22"/>
      <c r="N917" s="22"/>
      <c r="O917" s="22"/>
      <c r="P917" s="22"/>
      <c r="Q917" s="6">
        <f t="shared" si="22"/>
        <v>98.955579999999983</v>
      </c>
      <c r="R917" s="31" t="s">
        <v>10445</v>
      </c>
    </row>
    <row r="918" spans="1:18" ht="52.5" x14ac:dyDescent="0.3">
      <c r="A918" s="39" t="s">
        <v>57</v>
      </c>
      <c r="B918" s="32"/>
      <c r="C918" s="32"/>
      <c r="D918" s="32" t="s">
        <v>45</v>
      </c>
      <c r="E918" s="32"/>
      <c r="F918" s="22" t="s">
        <v>3316</v>
      </c>
      <c r="G918" s="24">
        <v>13.982959999999999</v>
      </c>
      <c r="H918" s="24">
        <v>0</v>
      </c>
      <c r="I918" s="22"/>
      <c r="J918" s="22"/>
      <c r="K918" s="22"/>
      <c r="L918" s="22"/>
      <c r="M918" s="22"/>
      <c r="N918" s="22"/>
      <c r="O918" s="22"/>
      <c r="P918" s="22"/>
      <c r="Q918" s="6">
        <f t="shared" si="22"/>
        <v>13.982959999999999</v>
      </c>
      <c r="R918" s="32"/>
    </row>
    <row r="919" spans="1:18" ht="21" x14ac:dyDescent="0.3">
      <c r="A919" s="38" t="s">
        <v>614</v>
      </c>
      <c r="B919" s="31" t="s">
        <v>6237</v>
      </c>
      <c r="C919" s="31">
        <v>0.03</v>
      </c>
      <c r="D919" s="31" t="s">
        <v>45</v>
      </c>
      <c r="E919" s="31" t="s">
        <v>80</v>
      </c>
      <c r="F919" s="26" t="s">
        <v>62</v>
      </c>
      <c r="G919" s="24">
        <v>214.64597999999998</v>
      </c>
      <c r="H919" s="24">
        <v>0</v>
      </c>
      <c r="I919" s="22"/>
      <c r="J919" s="22"/>
      <c r="K919" s="22"/>
      <c r="L919" s="22"/>
      <c r="M919" s="22"/>
      <c r="N919" s="22"/>
      <c r="O919" s="22"/>
      <c r="P919" s="22"/>
      <c r="Q919" s="6">
        <f t="shared" si="22"/>
        <v>214.64597999999998</v>
      </c>
      <c r="R919" s="31" t="s">
        <v>10446</v>
      </c>
    </row>
    <row r="920" spans="1:18" ht="52.5" x14ac:dyDescent="0.3">
      <c r="A920" s="39" t="s">
        <v>57</v>
      </c>
      <c r="B920" s="32"/>
      <c r="C920" s="32"/>
      <c r="D920" s="32" t="s">
        <v>45</v>
      </c>
      <c r="E920" s="32"/>
      <c r="F920" s="22" t="s">
        <v>3316</v>
      </c>
      <c r="G920" s="24">
        <v>13.982959999999999</v>
      </c>
      <c r="H920" s="24">
        <v>0</v>
      </c>
      <c r="I920" s="22"/>
      <c r="J920" s="22"/>
      <c r="K920" s="22"/>
      <c r="L920" s="22"/>
      <c r="M920" s="22"/>
      <c r="N920" s="22"/>
      <c r="O920" s="22"/>
      <c r="P920" s="22"/>
      <c r="Q920" s="6">
        <f t="shared" si="22"/>
        <v>13.982959999999999</v>
      </c>
      <c r="R920" s="32"/>
    </row>
    <row r="921" spans="1:18" ht="21" x14ac:dyDescent="0.3">
      <c r="A921" s="38" t="s">
        <v>615</v>
      </c>
      <c r="B921" s="31" t="s">
        <v>6238</v>
      </c>
      <c r="C921" s="31">
        <v>3.0000000000000001E-3</v>
      </c>
      <c r="D921" s="31" t="s">
        <v>45</v>
      </c>
      <c r="E921" s="31" t="s">
        <v>80</v>
      </c>
      <c r="F921" s="26" t="s">
        <v>62</v>
      </c>
      <c r="G921" s="24">
        <v>78.835509999999999</v>
      </c>
      <c r="H921" s="24">
        <v>0</v>
      </c>
      <c r="I921" s="22"/>
      <c r="J921" s="22"/>
      <c r="K921" s="22"/>
      <c r="L921" s="22"/>
      <c r="M921" s="22"/>
      <c r="N921" s="22"/>
      <c r="O921" s="22"/>
      <c r="P921" s="22"/>
      <c r="Q921" s="6">
        <f t="shared" si="22"/>
        <v>78.835509999999999</v>
      </c>
      <c r="R921" s="31" t="s">
        <v>10447</v>
      </c>
    </row>
    <row r="922" spans="1:18" ht="52.5" x14ac:dyDescent="0.3">
      <c r="A922" s="39" t="s">
        <v>57</v>
      </c>
      <c r="B922" s="32"/>
      <c r="C922" s="32"/>
      <c r="D922" s="32" t="s">
        <v>45</v>
      </c>
      <c r="E922" s="32"/>
      <c r="F922" s="22" t="s">
        <v>3316</v>
      </c>
      <c r="G922" s="24">
        <v>13.982959999999999</v>
      </c>
      <c r="H922" s="24">
        <v>0</v>
      </c>
      <c r="I922" s="22"/>
      <c r="J922" s="22"/>
      <c r="K922" s="22"/>
      <c r="L922" s="22"/>
      <c r="M922" s="22"/>
      <c r="N922" s="22"/>
      <c r="O922" s="22"/>
      <c r="P922" s="22"/>
      <c r="Q922" s="6">
        <f t="shared" si="22"/>
        <v>13.982959999999999</v>
      </c>
      <c r="R922" s="32"/>
    </row>
    <row r="923" spans="1:18" ht="21" x14ac:dyDescent="0.3">
      <c r="A923" s="38" t="s">
        <v>616</v>
      </c>
      <c r="B923" s="31" t="s">
        <v>6239</v>
      </c>
      <c r="C923" s="31">
        <v>5.0000000000000001E-3</v>
      </c>
      <c r="D923" s="31" t="s">
        <v>45</v>
      </c>
      <c r="E923" s="31" t="s">
        <v>76</v>
      </c>
      <c r="F923" s="26" t="s">
        <v>62</v>
      </c>
      <c r="G923" s="24">
        <v>88.89555</v>
      </c>
      <c r="H923" s="24">
        <v>0</v>
      </c>
      <c r="I923" s="22"/>
      <c r="J923" s="22"/>
      <c r="K923" s="22"/>
      <c r="L923" s="22"/>
      <c r="M923" s="22"/>
      <c r="N923" s="22"/>
      <c r="O923" s="22"/>
      <c r="P923" s="22"/>
      <c r="Q923" s="6">
        <f t="shared" si="22"/>
        <v>88.89555</v>
      </c>
      <c r="R923" s="31" t="s">
        <v>10448</v>
      </c>
    </row>
    <row r="924" spans="1:18" ht="52.5" x14ac:dyDescent="0.3">
      <c r="A924" s="39" t="s">
        <v>57</v>
      </c>
      <c r="B924" s="32"/>
      <c r="C924" s="32"/>
      <c r="D924" s="32" t="s">
        <v>45</v>
      </c>
      <c r="E924" s="32"/>
      <c r="F924" s="22" t="s">
        <v>3316</v>
      </c>
      <c r="G924" s="24">
        <v>13.982959999999999</v>
      </c>
      <c r="H924" s="24">
        <v>0</v>
      </c>
      <c r="I924" s="22"/>
      <c r="J924" s="22"/>
      <c r="K924" s="22"/>
      <c r="L924" s="22"/>
      <c r="M924" s="22"/>
      <c r="N924" s="22"/>
      <c r="O924" s="22"/>
      <c r="P924" s="22"/>
      <c r="Q924" s="6">
        <f t="shared" si="22"/>
        <v>13.982959999999999</v>
      </c>
      <c r="R924" s="32"/>
    </row>
    <row r="925" spans="1:18" ht="21" x14ac:dyDescent="0.3">
      <c r="A925" s="38" t="s">
        <v>617</v>
      </c>
      <c r="B925" s="31" t="s">
        <v>2215</v>
      </c>
      <c r="C925" s="31">
        <v>0</v>
      </c>
      <c r="D925" s="31" t="s">
        <v>45</v>
      </c>
      <c r="E925" s="31" t="s">
        <v>77</v>
      </c>
      <c r="F925" s="26" t="s">
        <v>62</v>
      </c>
      <c r="G925" s="24">
        <v>0</v>
      </c>
      <c r="H925" s="24">
        <v>0</v>
      </c>
      <c r="I925" s="22"/>
      <c r="J925" s="22"/>
      <c r="K925" s="22"/>
      <c r="L925" s="22"/>
      <c r="M925" s="22"/>
      <c r="N925" s="22"/>
      <c r="O925" s="22"/>
      <c r="P925" s="22"/>
      <c r="Q925" s="6">
        <f t="shared" si="22"/>
        <v>0</v>
      </c>
      <c r="R925" s="31" t="s">
        <v>9125</v>
      </c>
    </row>
    <row r="926" spans="1:18" ht="52.5" x14ac:dyDescent="0.3">
      <c r="A926" s="39" t="s">
        <v>57</v>
      </c>
      <c r="B926" s="32"/>
      <c r="C926" s="32"/>
      <c r="D926" s="32" t="s">
        <v>45</v>
      </c>
      <c r="E926" s="32"/>
      <c r="F926" s="22" t="s">
        <v>3316</v>
      </c>
      <c r="G926" s="24">
        <v>5.5956999999999999</v>
      </c>
      <c r="H926" s="24">
        <v>0</v>
      </c>
      <c r="I926" s="22"/>
      <c r="J926" s="22"/>
      <c r="K926" s="22"/>
      <c r="L926" s="22"/>
      <c r="M926" s="22"/>
      <c r="N926" s="22"/>
      <c r="O926" s="22"/>
      <c r="P926" s="22"/>
      <c r="Q926" s="6">
        <f t="shared" si="22"/>
        <v>5.5956999999999999</v>
      </c>
      <c r="R926" s="32"/>
    </row>
    <row r="927" spans="1:18" ht="21" x14ac:dyDescent="0.3">
      <c r="A927" s="38" t="s">
        <v>618</v>
      </c>
      <c r="B927" s="31" t="s">
        <v>2216</v>
      </c>
      <c r="C927" s="31">
        <v>0</v>
      </c>
      <c r="D927" s="31" t="s">
        <v>45</v>
      </c>
      <c r="E927" s="31" t="s">
        <v>77</v>
      </c>
      <c r="F927" s="26" t="s">
        <v>62</v>
      </c>
      <c r="G927" s="24">
        <v>0</v>
      </c>
      <c r="H927" s="24">
        <v>0</v>
      </c>
      <c r="I927" s="22"/>
      <c r="J927" s="22"/>
      <c r="K927" s="22"/>
      <c r="L927" s="22"/>
      <c r="M927" s="22"/>
      <c r="N927" s="22"/>
      <c r="O927" s="22"/>
      <c r="P927" s="22"/>
      <c r="Q927" s="6">
        <f t="shared" si="22"/>
        <v>0</v>
      </c>
      <c r="R927" s="31" t="s">
        <v>9126</v>
      </c>
    </row>
    <row r="928" spans="1:18" ht="52.5" x14ac:dyDescent="0.3">
      <c r="A928" s="39" t="s">
        <v>57</v>
      </c>
      <c r="B928" s="32"/>
      <c r="C928" s="32"/>
      <c r="D928" s="32" t="s">
        <v>45</v>
      </c>
      <c r="E928" s="32"/>
      <c r="F928" s="22" t="s">
        <v>3316</v>
      </c>
      <c r="G928" s="24">
        <v>5.5956999999999999</v>
      </c>
      <c r="H928" s="24">
        <v>0</v>
      </c>
      <c r="I928" s="22"/>
      <c r="J928" s="22"/>
      <c r="K928" s="22"/>
      <c r="L928" s="22"/>
      <c r="M928" s="22"/>
      <c r="N928" s="22"/>
      <c r="O928" s="22"/>
      <c r="P928" s="22"/>
      <c r="Q928" s="6">
        <f t="shared" si="22"/>
        <v>5.5956999999999999</v>
      </c>
      <c r="R928" s="32"/>
    </row>
    <row r="929" spans="1:18" ht="21" x14ac:dyDescent="0.3">
      <c r="A929" s="38" t="s">
        <v>619</v>
      </c>
      <c r="B929" s="31" t="s">
        <v>2217</v>
      </c>
      <c r="C929" s="31">
        <v>0</v>
      </c>
      <c r="D929" s="31" t="s">
        <v>45</v>
      </c>
      <c r="E929" s="31" t="s">
        <v>74</v>
      </c>
      <c r="F929" s="26" t="s">
        <v>62</v>
      </c>
      <c r="G929" s="24">
        <v>0</v>
      </c>
      <c r="H929" s="24">
        <v>0</v>
      </c>
      <c r="I929" s="22"/>
      <c r="J929" s="22"/>
      <c r="K929" s="22"/>
      <c r="L929" s="22"/>
      <c r="M929" s="22"/>
      <c r="N929" s="22"/>
      <c r="O929" s="22"/>
      <c r="P929" s="22"/>
      <c r="Q929" s="6">
        <f t="shared" si="22"/>
        <v>0</v>
      </c>
      <c r="R929" s="31" t="s">
        <v>9127</v>
      </c>
    </row>
    <row r="930" spans="1:18" ht="52.5" x14ac:dyDescent="0.3">
      <c r="A930" s="39" t="s">
        <v>57</v>
      </c>
      <c r="B930" s="32"/>
      <c r="C930" s="32"/>
      <c r="D930" s="32" t="s">
        <v>45</v>
      </c>
      <c r="E930" s="32"/>
      <c r="F930" s="22" t="s">
        <v>3316</v>
      </c>
      <c r="G930" s="24">
        <v>5.5956999999999999</v>
      </c>
      <c r="H930" s="24">
        <v>0</v>
      </c>
      <c r="I930" s="22"/>
      <c r="J930" s="22"/>
      <c r="K930" s="22"/>
      <c r="L930" s="22"/>
      <c r="M930" s="22"/>
      <c r="N930" s="22"/>
      <c r="O930" s="22"/>
      <c r="P930" s="22"/>
      <c r="Q930" s="6">
        <f t="shared" si="22"/>
        <v>5.5956999999999999</v>
      </c>
      <c r="R930" s="32"/>
    </row>
    <row r="931" spans="1:18" ht="21" x14ac:dyDescent="0.3">
      <c r="A931" s="38" t="s">
        <v>620</v>
      </c>
      <c r="B931" s="31" t="s">
        <v>2218</v>
      </c>
      <c r="C931" s="31">
        <v>0</v>
      </c>
      <c r="D931" s="31" t="s">
        <v>45</v>
      </c>
      <c r="E931" s="31" t="s">
        <v>77</v>
      </c>
      <c r="F931" s="26" t="s">
        <v>62</v>
      </c>
      <c r="G931" s="24">
        <v>0</v>
      </c>
      <c r="H931" s="24">
        <v>0</v>
      </c>
      <c r="I931" s="22"/>
      <c r="J931" s="22"/>
      <c r="K931" s="22"/>
      <c r="L931" s="22"/>
      <c r="M931" s="22"/>
      <c r="N931" s="22"/>
      <c r="O931" s="22"/>
      <c r="P931" s="22"/>
      <c r="Q931" s="6">
        <f t="shared" si="22"/>
        <v>0</v>
      </c>
      <c r="R931" s="31" t="s">
        <v>9128</v>
      </c>
    </row>
    <row r="932" spans="1:18" ht="52.5" x14ac:dyDescent="0.3">
      <c r="A932" s="39" t="s">
        <v>57</v>
      </c>
      <c r="B932" s="32"/>
      <c r="C932" s="32"/>
      <c r="D932" s="32" t="s">
        <v>45</v>
      </c>
      <c r="E932" s="32"/>
      <c r="F932" s="22" t="s">
        <v>3316</v>
      </c>
      <c r="G932" s="24">
        <v>5.5956999999999999</v>
      </c>
      <c r="H932" s="24">
        <v>0</v>
      </c>
      <c r="I932" s="22"/>
      <c r="J932" s="22"/>
      <c r="K932" s="22"/>
      <c r="L932" s="22"/>
      <c r="M932" s="22"/>
      <c r="N932" s="22"/>
      <c r="O932" s="22"/>
      <c r="P932" s="22"/>
      <c r="Q932" s="6">
        <f t="shared" si="22"/>
        <v>5.5956999999999999</v>
      </c>
      <c r="R932" s="32"/>
    </row>
    <row r="933" spans="1:18" ht="21" x14ac:dyDescent="0.3">
      <c r="A933" s="38" t="s">
        <v>621</v>
      </c>
      <c r="B933" s="31" t="s">
        <v>6240</v>
      </c>
      <c r="C933" s="31">
        <v>1.2E-2</v>
      </c>
      <c r="D933" s="31" t="s">
        <v>45</v>
      </c>
      <c r="E933" s="31" t="s">
        <v>76</v>
      </c>
      <c r="F933" s="26" t="s">
        <v>62</v>
      </c>
      <c r="G933" s="24">
        <v>124.10567</v>
      </c>
      <c r="H933" s="24">
        <v>0</v>
      </c>
      <c r="I933" s="22"/>
      <c r="J933" s="22"/>
      <c r="K933" s="22"/>
      <c r="L933" s="22"/>
      <c r="M933" s="22"/>
      <c r="N933" s="22"/>
      <c r="O933" s="22"/>
      <c r="P933" s="22"/>
      <c r="Q933" s="6">
        <f t="shared" si="22"/>
        <v>124.10567</v>
      </c>
      <c r="R933" s="31" t="s">
        <v>10449</v>
      </c>
    </row>
    <row r="934" spans="1:18" ht="52.5" x14ac:dyDescent="0.3">
      <c r="A934" s="39" t="s">
        <v>57</v>
      </c>
      <c r="B934" s="32"/>
      <c r="C934" s="32"/>
      <c r="D934" s="32" t="s">
        <v>45</v>
      </c>
      <c r="E934" s="32"/>
      <c r="F934" s="22" t="s">
        <v>3316</v>
      </c>
      <c r="G934" s="24">
        <v>13.982959999999999</v>
      </c>
      <c r="H934" s="24">
        <v>0</v>
      </c>
      <c r="I934" s="22"/>
      <c r="J934" s="22"/>
      <c r="K934" s="22"/>
      <c r="L934" s="22"/>
      <c r="M934" s="22"/>
      <c r="N934" s="22"/>
      <c r="O934" s="22"/>
      <c r="P934" s="22"/>
      <c r="Q934" s="6">
        <f t="shared" si="22"/>
        <v>13.982959999999999</v>
      </c>
      <c r="R934" s="32"/>
    </row>
    <row r="935" spans="1:18" ht="21" x14ac:dyDescent="0.3">
      <c r="A935" s="38" t="s">
        <v>622</v>
      </c>
      <c r="B935" s="31" t="s">
        <v>6241</v>
      </c>
      <c r="C935" s="31">
        <v>6.5000000000000002E-2</v>
      </c>
      <c r="D935" s="31" t="s">
        <v>45</v>
      </c>
      <c r="E935" s="31" t="s">
        <v>76</v>
      </c>
      <c r="F935" s="26" t="s">
        <v>62</v>
      </c>
      <c r="G935" s="24">
        <v>469.10433</v>
      </c>
      <c r="H935" s="24">
        <v>0</v>
      </c>
      <c r="I935" s="22"/>
      <c r="J935" s="22"/>
      <c r="K935" s="22"/>
      <c r="L935" s="22"/>
      <c r="M935" s="22"/>
      <c r="N935" s="22"/>
      <c r="O935" s="22"/>
      <c r="P935" s="22"/>
      <c r="Q935" s="6">
        <f t="shared" si="22"/>
        <v>469.10433</v>
      </c>
      <c r="R935" s="31" t="s">
        <v>10450</v>
      </c>
    </row>
    <row r="936" spans="1:18" ht="52.5" x14ac:dyDescent="0.3">
      <c r="A936" s="39" t="s">
        <v>57</v>
      </c>
      <c r="B936" s="32"/>
      <c r="C936" s="32"/>
      <c r="D936" s="32" t="s">
        <v>45</v>
      </c>
      <c r="E936" s="32"/>
      <c r="F936" s="22" t="s">
        <v>3316</v>
      </c>
      <c r="G936" s="24">
        <v>13.982959999999999</v>
      </c>
      <c r="H936" s="24">
        <v>0</v>
      </c>
      <c r="I936" s="22"/>
      <c r="J936" s="22"/>
      <c r="K936" s="22"/>
      <c r="L936" s="22"/>
      <c r="M936" s="22"/>
      <c r="N936" s="22"/>
      <c r="O936" s="22"/>
      <c r="P936" s="22"/>
      <c r="Q936" s="6">
        <f t="shared" si="22"/>
        <v>13.982959999999999</v>
      </c>
      <c r="R936" s="32"/>
    </row>
    <row r="937" spans="1:18" ht="21" x14ac:dyDescent="0.3">
      <c r="A937" s="38" t="s">
        <v>623</v>
      </c>
      <c r="B937" s="31" t="s">
        <v>6242</v>
      </c>
      <c r="C937" s="31">
        <v>0.02</v>
      </c>
      <c r="D937" s="31" t="s">
        <v>45</v>
      </c>
      <c r="E937" s="31" t="s">
        <v>76</v>
      </c>
      <c r="F937" s="26" t="s">
        <v>62</v>
      </c>
      <c r="G937" s="24">
        <v>164.3458</v>
      </c>
      <c r="H937" s="24">
        <v>0</v>
      </c>
      <c r="I937" s="22"/>
      <c r="J937" s="22"/>
      <c r="K937" s="22"/>
      <c r="L937" s="22"/>
      <c r="M937" s="22"/>
      <c r="N937" s="22"/>
      <c r="O937" s="22"/>
      <c r="P937" s="22"/>
      <c r="Q937" s="6">
        <f t="shared" si="22"/>
        <v>164.3458</v>
      </c>
      <c r="R937" s="31" t="s">
        <v>10451</v>
      </c>
    </row>
    <row r="938" spans="1:18" ht="52.5" x14ac:dyDescent="0.3">
      <c r="A938" s="39" t="s">
        <v>57</v>
      </c>
      <c r="B938" s="32"/>
      <c r="C938" s="32"/>
      <c r="D938" s="32" t="s">
        <v>45</v>
      </c>
      <c r="E938" s="32"/>
      <c r="F938" s="22" t="s">
        <v>3316</v>
      </c>
      <c r="G938" s="24">
        <v>13.982959999999999</v>
      </c>
      <c r="H938" s="24">
        <v>0</v>
      </c>
      <c r="I938" s="22"/>
      <c r="J938" s="22"/>
      <c r="K938" s="22"/>
      <c r="L938" s="22"/>
      <c r="M938" s="22"/>
      <c r="N938" s="22"/>
      <c r="O938" s="22"/>
      <c r="P938" s="22"/>
      <c r="Q938" s="6">
        <f t="shared" si="22"/>
        <v>13.982959999999999</v>
      </c>
      <c r="R938" s="32"/>
    </row>
    <row r="939" spans="1:18" ht="21" x14ac:dyDescent="0.3">
      <c r="A939" s="38" t="s">
        <v>624</v>
      </c>
      <c r="B939" s="31" t="s">
        <v>2219</v>
      </c>
      <c r="C939" s="31">
        <v>0</v>
      </c>
      <c r="D939" s="31" t="s">
        <v>45</v>
      </c>
      <c r="E939" s="31" t="s">
        <v>78</v>
      </c>
      <c r="F939" s="26" t="s">
        <v>62</v>
      </c>
      <c r="G939" s="24">
        <v>0</v>
      </c>
      <c r="H939" s="24">
        <v>0</v>
      </c>
      <c r="I939" s="22"/>
      <c r="J939" s="22"/>
      <c r="K939" s="22"/>
      <c r="L939" s="22"/>
      <c r="M939" s="22"/>
      <c r="N939" s="22"/>
      <c r="O939" s="22"/>
      <c r="P939" s="22"/>
      <c r="Q939" s="6">
        <f t="shared" si="22"/>
        <v>0</v>
      </c>
      <c r="R939" s="31" t="s">
        <v>9129</v>
      </c>
    </row>
    <row r="940" spans="1:18" ht="52.5" x14ac:dyDescent="0.3">
      <c r="A940" s="39" t="s">
        <v>57</v>
      </c>
      <c r="B940" s="32"/>
      <c r="C940" s="32"/>
      <c r="D940" s="32" t="s">
        <v>45</v>
      </c>
      <c r="E940" s="32"/>
      <c r="F940" s="22" t="s">
        <v>3316</v>
      </c>
      <c r="G940" s="24">
        <v>5.5956999999999999</v>
      </c>
      <c r="H940" s="24">
        <v>0</v>
      </c>
      <c r="I940" s="22"/>
      <c r="J940" s="22"/>
      <c r="K940" s="22"/>
      <c r="L940" s="22"/>
      <c r="M940" s="22"/>
      <c r="N940" s="22"/>
      <c r="O940" s="22"/>
      <c r="P940" s="22"/>
      <c r="Q940" s="6">
        <f t="shared" si="22"/>
        <v>5.5956999999999999</v>
      </c>
      <c r="R940" s="32"/>
    </row>
    <row r="941" spans="1:18" ht="21" x14ac:dyDescent="0.3">
      <c r="A941" s="38" t="s">
        <v>625</v>
      </c>
      <c r="B941" s="31" t="s">
        <v>6243</v>
      </c>
      <c r="C941" s="31">
        <v>7.0000000000000001E-3</v>
      </c>
      <c r="D941" s="31" t="s">
        <v>45</v>
      </c>
      <c r="E941" s="31" t="s">
        <v>80</v>
      </c>
      <c r="F941" s="26" t="s">
        <v>62</v>
      </c>
      <c r="G941" s="24">
        <v>98.955579999999983</v>
      </c>
      <c r="H941" s="24">
        <v>0</v>
      </c>
      <c r="I941" s="22"/>
      <c r="J941" s="22"/>
      <c r="K941" s="22"/>
      <c r="L941" s="22"/>
      <c r="M941" s="22"/>
      <c r="N941" s="22"/>
      <c r="O941" s="22"/>
      <c r="P941" s="22"/>
      <c r="Q941" s="6">
        <f t="shared" si="22"/>
        <v>98.955579999999983</v>
      </c>
      <c r="R941" s="31" t="s">
        <v>10452</v>
      </c>
    </row>
    <row r="942" spans="1:18" ht="52.5" x14ac:dyDescent="0.3">
      <c r="A942" s="39" t="s">
        <v>57</v>
      </c>
      <c r="B942" s="32"/>
      <c r="C942" s="32"/>
      <c r="D942" s="32" t="s">
        <v>45</v>
      </c>
      <c r="E942" s="32"/>
      <c r="F942" s="22" t="s">
        <v>3316</v>
      </c>
      <c r="G942" s="24">
        <v>13.982959999999999</v>
      </c>
      <c r="H942" s="24">
        <v>0</v>
      </c>
      <c r="I942" s="22"/>
      <c r="J942" s="22"/>
      <c r="K942" s="22"/>
      <c r="L942" s="22"/>
      <c r="M942" s="22"/>
      <c r="N942" s="22"/>
      <c r="O942" s="22"/>
      <c r="P942" s="22"/>
      <c r="Q942" s="6">
        <f t="shared" si="22"/>
        <v>13.982959999999999</v>
      </c>
      <c r="R942" s="32"/>
    </row>
    <row r="943" spans="1:18" ht="21" x14ac:dyDescent="0.3">
      <c r="A943" s="38" t="s">
        <v>626</v>
      </c>
      <c r="B943" s="31" t="s">
        <v>6244</v>
      </c>
      <c r="C943" s="31">
        <v>1.2E-2</v>
      </c>
      <c r="D943" s="31" t="s">
        <v>45</v>
      </c>
      <c r="E943" s="31" t="s">
        <v>80</v>
      </c>
      <c r="F943" s="26" t="s">
        <v>62</v>
      </c>
      <c r="G943" s="24">
        <v>124.10567</v>
      </c>
      <c r="H943" s="24">
        <v>0</v>
      </c>
      <c r="I943" s="22"/>
      <c r="J943" s="22"/>
      <c r="K943" s="22"/>
      <c r="L943" s="22"/>
      <c r="M943" s="22"/>
      <c r="N943" s="22"/>
      <c r="O943" s="22"/>
      <c r="P943" s="22"/>
      <c r="Q943" s="6">
        <f t="shared" si="22"/>
        <v>124.10567</v>
      </c>
      <c r="R943" s="31" t="s">
        <v>10453</v>
      </c>
    </row>
    <row r="944" spans="1:18" ht="52.5" x14ac:dyDescent="0.3">
      <c r="A944" s="39" t="s">
        <v>57</v>
      </c>
      <c r="B944" s="32"/>
      <c r="C944" s="32"/>
      <c r="D944" s="32" t="s">
        <v>45</v>
      </c>
      <c r="E944" s="32"/>
      <c r="F944" s="22" t="s">
        <v>3316</v>
      </c>
      <c r="G944" s="24">
        <v>13.982959999999999</v>
      </c>
      <c r="H944" s="24">
        <v>0</v>
      </c>
      <c r="I944" s="22"/>
      <c r="J944" s="22"/>
      <c r="K944" s="22"/>
      <c r="L944" s="22"/>
      <c r="M944" s="22"/>
      <c r="N944" s="22"/>
      <c r="O944" s="22"/>
      <c r="P944" s="22"/>
      <c r="Q944" s="6">
        <f t="shared" si="22"/>
        <v>13.982959999999999</v>
      </c>
      <c r="R944" s="32"/>
    </row>
    <row r="945" spans="1:18" ht="21" x14ac:dyDescent="0.3">
      <c r="A945" s="38" t="s">
        <v>627</v>
      </c>
      <c r="B945" s="31" t="s">
        <v>6245</v>
      </c>
      <c r="C945" s="31">
        <v>6.0000000000000001E-3</v>
      </c>
      <c r="D945" s="31" t="s">
        <v>45</v>
      </c>
      <c r="E945" s="31" t="s">
        <v>80</v>
      </c>
      <c r="F945" s="26" t="s">
        <v>62</v>
      </c>
      <c r="G945" s="24">
        <v>93.925560000000004</v>
      </c>
      <c r="H945" s="24">
        <v>0</v>
      </c>
      <c r="I945" s="22"/>
      <c r="J945" s="22"/>
      <c r="K945" s="22"/>
      <c r="L945" s="22"/>
      <c r="M945" s="22"/>
      <c r="N945" s="22"/>
      <c r="O945" s="22"/>
      <c r="P945" s="22"/>
      <c r="Q945" s="6">
        <f t="shared" si="22"/>
        <v>93.925560000000004</v>
      </c>
      <c r="R945" s="31" t="s">
        <v>10454</v>
      </c>
    </row>
    <row r="946" spans="1:18" ht="52.5" x14ac:dyDescent="0.3">
      <c r="A946" s="39" t="s">
        <v>57</v>
      </c>
      <c r="B946" s="32"/>
      <c r="C946" s="32"/>
      <c r="D946" s="32" t="s">
        <v>45</v>
      </c>
      <c r="E946" s="32"/>
      <c r="F946" s="22" t="s">
        <v>3316</v>
      </c>
      <c r="G946" s="24">
        <v>13.982959999999999</v>
      </c>
      <c r="H946" s="24">
        <v>0</v>
      </c>
      <c r="I946" s="22"/>
      <c r="J946" s="22"/>
      <c r="K946" s="22"/>
      <c r="L946" s="22"/>
      <c r="M946" s="22"/>
      <c r="N946" s="22"/>
      <c r="O946" s="22"/>
      <c r="P946" s="22"/>
      <c r="Q946" s="6">
        <f t="shared" si="22"/>
        <v>13.982959999999999</v>
      </c>
      <c r="R946" s="32"/>
    </row>
    <row r="947" spans="1:18" ht="21" x14ac:dyDescent="0.3">
      <c r="A947" s="38" t="s">
        <v>628</v>
      </c>
      <c r="B947" s="31" t="s">
        <v>6246</v>
      </c>
      <c r="C947" s="31">
        <v>1.4999999999999999E-2</v>
      </c>
      <c r="D947" s="31" t="s">
        <v>45</v>
      </c>
      <c r="E947" s="31" t="s">
        <v>78</v>
      </c>
      <c r="F947" s="26" t="s">
        <v>62</v>
      </c>
      <c r="G947" s="24">
        <v>139.19571999999999</v>
      </c>
      <c r="H947" s="24">
        <v>0</v>
      </c>
      <c r="I947" s="22"/>
      <c r="J947" s="22"/>
      <c r="K947" s="22"/>
      <c r="L947" s="22"/>
      <c r="M947" s="22"/>
      <c r="N947" s="22"/>
      <c r="O947" s="22"/>
      <c r="P947" s="22"/>
      <c r="Q947" s="6">
        <f t="shared" si="22"/>
        <v>139.19571999999999</v>
      </c>
      <c r="R947" s="31" t="s">
        <v>10455</v>
      </c>
    </row>
    <row r="948" spans="1:18" ht="52.5" x14ac:dyDescent="0.3">
      <c r="A948" s="39" t="s">
        <v>57</v>
      </c>
      <c r="B948" s="32"/>
      <c r="C948" s="32"/>
      <c r="D948" s="32" t="s">
        <v>45</v>
      </c>
      <c r="E948" s="32"/>
      <c r="F948" s="22" t="s">
        <v>3316</v>
      </c>
      <c r="G948" s="24">
        <v>13.982959999999999</v>
      </c>
      <c r="H948" s="24">
        <v>0</v>
      </c>
      <c r="I948" s="22"/>
      <c r="J948" s="22"/>
      <c r="K948" s="22"/>
      <c r="L948" s="22"/>
      <c r="M948" s="22"/>
      <c r="N948" s="22"/>
      <c r="O948" s="22"/>
      <c r="P948" s="22"/>
      <c r="Q948" s="6">
        <f t="shared" si="22"/>
        <v>13.982959999999999</v>
      </c>
      <c r="R948" s="32"/>
    </row>
    <row r="949" spans="1:18" ht="21" x14ac:dyDescent="0.3">
      <c r="A949" s="38" t="s">
        <v>629</v>
      </c>
      <c r="B949" s="31" t="s">
        <v>6247</v>
      </c>
      <c r="C949" s="31">
        <v>2E-3</v>
      </c>
      <c r="D949" s="31" t="s">
        <v>45</v>
      </c>
      <c r="E949" s="31" t="s">
        <v>76</v>
      </c>
      <c r="F949" s="26" t="s">
        <v>62</v>
      </c>
      <c r="G949" s="24">
        <v>73.805499999999995</v>
      </c>
      <c r="H949" s="24">
        <v>0</v>
      </c>
      <c r="I949" s="22"/>
      <c r="J949" s="22"/>
      <c r="K949" s="22"/>
      <c r="L949" s="22"/>
      <c r="M949" s="22"/>
      <c r="N949" s="22"/>
      <c r="O949" s="22"/>
      <c r="P949" s="22"/>
      <c r="Q949" s="6">
        <f t="shared" si="22"/>
        <v>73.805499999999995</v>
      </c>
      <c r="R949" s="31" t="s">
        <v>10456</v>
      </c>
    </row>
    <row r="950" spans="1:18" ht="52.5" x14ac:dyDescent="0.3">
      <c r="A950" s="39" t="s">
        <v>57</v>
      </c>
      <c r="B950" s="32"/>
      <c r="C950" s="32"/>
      <c r="D950" s="32" t="s">
        <v>45</v>
      </c>
      <c r="E950" s="32"/>
      <c r="F950" s="22" t="s">
        <v>3316</v>
      </c>
      <c r="G950" s="24">
        <v>13.982959999999999</v>
      </c>
      <c r="H950" s="24">
        <v>0</v>
      </c>
      <c r="I950" s="22"/>
      <c r="J950" s="22"/>
      <c r="K950" s="22"/>
      <c r="L950" s="22"/>
      <c r="M950" s="22"/>
      <c r="N950" s="22"/>
      <c r="O950" s="22"/>
      <c r="P950" s="22"/>
      <c r="Q950" s="6">
        <f t="shared" si="22"/>
        <v>13.982959999999999</v>
      </c>
      <c r="R950" s="32"/>
    </row>
    <row r="951" spans="1:18" ht="21" x14ac:dyDescent="0.3">
      <c r="A951" s="38" t="s">
        <v>630</v>
      </c>
      <c r="B951" s="31" t="s">
        <v>2220</v>
      </c>
      <c r="C951" s="31">
        <v>0</v>
      </c>
      <c r="D951" s="31" t="s">
        <v>45</v>
      </c>
      <c r="E951" s="31" t="s">
        <v>77</v>
      </c>
      <c r="F951" s="26" t="s">
        <v>62</v>
      </c>
      <c r="G951" s="24">
        <v>0</v>
      </c>
      <c r="H951" s="24">
        <v>0</v>
      </c>
      <c r="I951" s="22"/>
      <c r="J951" s="22"/>
      <c r="K951" s="22"/>
      <c r="L951" s="22"/>
      <c r="M951" s="22"/>
      <c r="N951" s="22"/>
      <c r="O951" s="22"/>
      <c r="P951" s="22"/>
      <c r="Q951" s="6">
        <f t="shared" si="22"/>
        <v>0</v>
      </c>
      <c r="R951" s="31" t="s">
        <v>9130</v>
      </c>
    </row>
    <row r="952" spans="1:18" ht="52.5" x14ac:dyDescent="0.3">
      <c r="A952" s="39" t="s">
        <v>57</v>
      </c>
      <c r="B952" s="32"/>
      <c r="C952" s="32"/>
      <c r="D952" s="32" t="s">
        <v>45</v>
      </c>
      <c r="E952" s="32"/>
      <c r="F952" s="22" t="s">
        <v>3316</v>
      </c>
      <c r="G952" s="24">
        <v>5.5956999999999999</v>
      </c>
      <c r="H952" s="24">
        <v>0</v>
      </c>
      <c r="I952" s="22"/>
      <c r="J952" s="22"/>
      <c r="K952" s="22"/>
      <c r="L952" s="22"/>
      <c r="M952" s="22"/>
      <c r="N952" s="22"/>
      <c r="O952" s="22"/>
      <c r="P952" s="22"/>
      <c r="Q952" s="6">
        <f t="shared" si="22"/>
        <v>5.5956999999999999</v>
      </c>
      <c r="R952" s="32"/>
    </row>
    <row r="953" spans="1:18" ht="21" x14ac:dyDescent="0.3">
      <c r="A953" s="38" t="s">
        <v>631</v>
      </c>
      <c r="B953" s="31" t="s">
        <v>6248</v>
      </c>
      <c r="C953" s="31">
        <v>0.06</v>
      </c>
      <c r="D953" s="31" t="s">
        <v>45</v>
      </c>
      <c r="E953" s="31" t="s">
        <v>76</v>
      </c>
      <c r="F953" s="26" t="s">
        <v>62</v>
      </c>
      <c r="G953" s="24">
        <v>486.64257000000003</v>
      </c>
      <c r="H953" s="24">
        <v>0</v>
      </c>
      <c r="I953" s="22"/>
      <c r="J953" s="22"/>
      <c r="K953" s="22"/>
      <c r="L953" s="22"/>
      <c r="M953" s="22"/>
      <c r="N953" s="22"/>
      <c r="O953" s="22"/>
      <c r="P953" s="22"/>
      <c r="Q953" s="6">
        <f t="shared" ref="Q953:Q1016" si="23">SUM(G953:P953)</f>
        <v>486.64257000000003</v>
      </c>
      <c r="R953" s="31" t="s">
        <v>10457</v>
      </c>
    </row>
    <row r="954" spans="1:18" ht="52.5" x14ac:dyDescent="0.3">
      <c r="A954" s="39" t="s">
        <v>57</v>
      </c>
      <c r="B954" s="32"/>
      <c r="C954" s="32"/>
      <c r="D954" s="32" t="s">
        <v>45</v>
      </c>
      <c r="E954" s="32"/>
      <c r="F954" s="22" t="s">
        <v>3316</v>
      </c>
      <c r="G954" s="24">
        <v>13.982959999999999</v>
      </c>
      <c r="H954" s="24">
        <v>0</v>
      </c>
      <c r="I954" s="22"/>
      <c r="J954" s="22"/>
      <c r="K954" s="22"/>
      <c r="L954" s="22"/>
      <c r="M954" s="22"/>
      <c r="N954" s="22"/>
      <c r="O954" s="22"/>
      <c r="P954" s="22"/>
      <c r="Q954" s="6">
        <f t="shared" si="23"/>
        <v>13.982959999999999</v>
      </c>
      <c r="R954" s="32"/>
    </row>
    <row r="955" spans="1:18" ht="21" x14ac:dyDescent="0.3">
      <c r="A955" s="38" t="s">
        <v>632</v>
      </c>
      <c r="B955" s="31" t="s">
        <v>6249</v>
      </c>
      <c r="C955" s="31">
        <v>1.6E-2</v>
      </c>
      <c r="D955" s="31" t="s">
        <v>45</v>
      </c>
      <c r="E955" s="31" t="s">
        <v>76</v>
      </c>
      <c r="F955" s="26" t="s">
        <v>62</v>
      </c>
      <c r="G955" s="24">
        <v>144.22574</v>
      </c>
      <c r="H955" s="24">
        <v>0</v>
      </c>
      <c r="I955" s="22"/>
      <c r="J955" s="22"/>
      <c r="K955" s="22"/>
      <c r="L955" s="22"/>
      <c r="M955" s="22"/>
      <c r="N955" s="22"/>
      <c r="O955" s="22"/>
      <c r="P955" s="22"/>
      <c r="Q955" s="6">
        <f t="shared" si="23"/>
        <v>144.22574</v>
      </c>
      <c r="R955" s="31" t="s">
        <v>10458</v>
      </c>
    </row>
    <row r="956" spans="1:18" ht="52.5" x14ac:dyDescent="0.3">
      <c r="A956" s="39" t="s">
        <v>57</v>
      </c>
      <c r="B956" s="32"/>
      <c r="C956" s="32"/>
      <c r="D956" s="32" t="s">
        <v>45</v>
      </c>
      <c r="E956" s="32"/>
      <c r="F956" s="22" t="s">
        <v>3316</v>
      </c>
      <c r="G956" s="24">
        <v>13.982959999999999</v>
      </c>
      <c r="H956" s="24">
        <v>0</v>
      </c>
      <c r="I956" s="22"/>
      <c r="J956" s="22"/>
      <c r="K956" s="22"/>
      <c r="L956" s="22"/>
      <c r="M956" s="22"/>
      <c r="N956" s="22"/>
      <c r="O956" s="22"/>
      <c r="P956" s="22"/>
      <c r="Q956" s="6">
        <f t="shared" si="23"/>
        <v>13.982959999999999</v>
      </c>
      <c r="R956" s="32"/>
    </row>
    <row r="957" spans="1:18" ht="21" x14ac:dyDescent="0.3">
      <c r="A957" s="38" t="s">
        <v>633</v>
      </c>
      <c r="B957" s="31" t="s">
        <v>6250</v>
      </c>
      <c r="C957" s="31">
        <v>2E-3</v>
      </c>
      <c r="D957" s="31" t="s">
        <v>45</v>
      </c>
      <c r="E957" s="31" t="s">
        <v>76</v>
      </c>
      <c r="F957" s="26" t="s">
        <v>62</v>
      </c>
      <c r="G957" s="24">
        <v>73.805499999999995</v>
      </c>
      <c r="H957" s="24">
        <v>0</v>
      </c>
      <c r="I957" s="22"/>
      <c r="J957" s="22"/>
      <c r="K957" s="22"/>
      <c r="L957" s="22"/>
      <c r="M957" s="22"/>
      <c r="N957" s="22"/>
      <c r="O957" s="22"/>
      <c r="P957" s="22"/>
      <c r="Q957" s="6">
        <f t="shared" si="23"/>
        <v>73.805499999999995</v>
      </c>
      <c r="R957" s="31" t="s">
        <v>10459</v>
      </c>
    </row>
    <row r="958" spans="1:18" ht="52.5" x14ac:dyDescent="0.3">
      <c r="A958" s="39" t="s">
        <v>57</v>
      </c>
      <c r="B958" s="32"/>
      <c r="C958" s="32"/>
      <c r="D958" s="32" t="s">
        <v>45</v>
      </c>
      <c r="E958" s="32"/>
      <c r="F958" s="22" t="s">
        <v>3316</v>
      </c>
      <c r="G958" s="24">
        <v>13.982959999999999</v>
      </c>
      <c r="H958" s="24">
        <v>0</v>
      </c>
      <c r="I958" s="22"/>
      <c r="J958" s="22"/>
      <c r="K958" s="22"/>
      <c r="L958" s="22"/>
      <c r="M958" s="22"/>
      <c r="N958" s="22"/>
      <c r="O958" s="22"/>
      <c r="P958" s="22"/>
      <c r="Q958" s="6">
        <f t="shared" si="23"/>
        <v>13.982959999999999</v>
      </c>
      <c r="R958" s="32"/>
    </row>
    <row r="959" spans="1:18" ht="21" x14ac:dyDescent="0.3">
      <c r="A959" s="38" t="s">
        <v>634</v>
      </c>
      <c r="B959" s="31" t="s">
        <v>6251</v>
      </c>
      <c r="C959" s="31">
        <v>0.12</v>
      </c>
      <c r="D959" s="31" t="s">
        <v>45</v>
      </c>
      <c r="E959" s="31" t="s">
        <v>76</v>
      </c>
      <c r="F959" s="26" t="s">
        <v>62</v>
      </c>
      <c r="G959" s="24">
        <v>806.75123999999994</v>
      </c>
      <c r="H959" s="24">
        <v>0</v>
      </c>
      <c r="I959" s="22"/>
      <c r="J959" s="22"/>
      <c r="K959" s="22"/>
      <c r="L959" s="22"/>
      <c r="M959" s="22"/>
      <c r="N959" s="22"/>
      <c r="O959" s="22"/>
      <c r="P959" s="22"/>
      <c r="Q959" s="6">
        <f t="shared" si="23"/>
        <v>806.75123999999994</v>
      </c>
      <c r="R959" s="31" t="s">
        <v>10460</v>
      </c>
    </row>
    <row r="960" spans="1:18" ht="52.5" x14ac:dyDescent="0.3">
      <c r="A960" s="39" t="s">
        <v>57</v>
      </c>
      <c r="B960" s="32"/>
      <c r="C960" s="32"/>
      <c r="D960" s="32" t="s">
        <v>45</v>
      </c>
      <c r="E960" s="32"/>
      <c r="F960" s="22" t="s">
        <v>3316</v>
      </c>
      <c r="G960" s="24">
        <v>13.982959999999999</v>
      </c>
      <c r="H960" s="24">
        <v>0</v>
      </c>
      <c r="I960" s="22"/>
      <c r="J960" s="22"/>
      <c r="K960" s="22"/>
      <c r="L960" s="22"/>
      <c r="M960" s="22"/>
      <c r="N960" s="22"/>
      <c r="O960" s="22"/>
      <c r="P960" s="22"/>
      <c r="Q960" s="6">
        <f t="shared" si="23"/>
        <v>13.982959999999999</v>
      </c>
      <c r="R960" s="32"/>
    </row>
    <row r="961" spans="1:18" ht="21" x14ac:dyDescent="0.3">
      <c r="A961" s="38" t="s">
        <v>635</v>
      </c>
      <c r="B961" s="31" t="s">
        <v>6252</v>
      </c>
      <c r="C961" s="31">
        <v>7.0000000000000001E-3</v>
      </c>
      <c r="D961" s="31" t="s">
        <v>45</v>
      </c>
      <c r="E961" s="31" t="s">
        <v>76</v>
      </c>
      <c r="F961" s="26" t="s">
        <v>62</v>
      </c>
      <c r="G961" s="24">
        <v>98.955579999999983</v>
      </c>
      <c r="H961" s="24">
        <v>0</v>
      </c>
      <c r="I961" s="22"/>
      <c r="J961" s="22"/>
      <c r="K961" s="22"/>
      <c r="L961" s="22"/>
      <c r="M961" s="22"/>
      <c r="N961" s="22"/>
      <c r="O961" s="22"/>
      <c r="P961" s="22"/>
      <c r="Q961" s="6">
        <f t="shared" si="23"/>
        <v>98.955579999999983</v>
      </c>
      <c r="R961" s="31" t="s">
        <v>10461</v>
      </c>
    </row>
    <row r="962" spans="1:18" ht="52.5" x14ac:dyDescent="0.3">
      <c r="A962" s="39" t="s">
        <v>57</v>
      </c>
      <c r="B962" s="32"/>
      <c r="C962" s="32"/>
      <c r="D962" s="32" t="s">
        <v>45</v>
      </c>
      <c r="E962" s="32"/>
      <c r="F962" s="22" t="s">
        <v>3316</v>
      </c>
      <c r="G962" s="24">
        <v>13.982959999999999</v>
      </c>
      <c r="H962" s="24">
        <v>0</v>
      </c>
      <c r="I962" s="22"/>
      <c r="J962" s="22"/>
      <c r="K962" s="22"/>
      <c r="L962" s="22"/>
      <c r="M962" s="22"/>
      <c r="N962" s="22"/>
      <c r="O962" s="22"/>
      <c r="P962" s="22"/>
      <c r="Q962" s="6">
        <f t="shared" si="23"/>
        <v>13.982959999999999</v>
      </c>
      <c r="R962" s="32"/>
    </row>
    <row r="963" spans="1:18" ht="21" x14ac:dyDescent="0.3">
      <c r="A963" s="38" t="s">
        <v>636</v>
      </c>
      <c r="B963" s="31" t="s">
        <v>6253</v>
      </c>
      <c r="C963" s="31">
        <v>5.0000000000000001E-3</v>
      </c>
      <c r="D963" s="31" t="s">
        <v>45</v>
      </c>
      <c r="E963" s="31" t="s">
        <v>80</v>
      </c>
      <c r="F963" s="26" t="s">
        <v>62</v>
      </c>
      <c r="G963" s="24">
        <v>88.89555</v>
      </c>
      <c r="H963" s="24">
        <v>0</v>
      </c>
      <c r="I963" s="22"/>
      <c r="J963" s="22"/>
      <c r="K963" s="22"/>
      <c r="L963" s="22"/>
      <c r="M963" s="22"/>
      <c r="N963" s="22"/>
      <c r="O963" s="22"/>
      <c r="P963" s="22"/>
      <c r="Q963" s="6">
        <f t="shared" si="23"/>
        <v>88.89555</v>
      </c>
      <c r="R963" s="31" t="s">
        <v>10462</v>
      </c>
    </row>
    <row r="964" spans="1:18" ht="52.5" x14ac:dyDescent="0.3">
      <c r="A964" s="39" t="s">
        <v>57</v>
      </c>
      <c r="B964" s="32"/>
      <c r="C964" s="32"/>
      <c r="D964" s="32" t="s">
        <v>45</v>
      </c>
      <c r="E964" s="32"/>
      <c r="F964" s="22" t="s">
        <v>3316</v>
      </c>
      <c r="G964" s="24">
        <v>13.982959999999999</v>
      </c>
      <c r="H964" s="24">
        <v>0</v>
      </c>
      <c r="I964" s="22"/>
      <c r="J964" s="22"/>
      <c r="K964" s="22"/>
      <c r="L964" s="22"/>
      <c r="M964" s="22"/>
      <c r="N964" s="22"/>
      <c r="O964" s="22"/>
      <c r="P964" s="22"/>
      <c r="Q964" s="6">
        <f t="shared" si="23"/>
        <v>13.982959999999999</v>
      </c>
      <c r="R964" s="32"/>
    </row>
    <row r="965" spans="1:18" ht="21" x14ac:dyDescent="0.3">
      <c r="A965" s="38" t="s">
        <v>637</v>
      </c>
      <c r="B965" s="31" t="s">
        <v>6254</v>
      </c>
      <c r="C965" s="31">
        <v>1.0999999999999999E-2</v>
      </c>
      <c r="D965" s="31" t="s">
        <v>45</v>
      </c>
      <c r="E965" s="31" t="s">
        <v>76</v>
      </c>
      <c r="F965" s="26" t="s">
        <v>62</v>
      </c>
      <c r="G965" s="24">
        <v>119.07565</v>
      </c>
      <c r="H965" s="24">
        <v>0</v>
      </c>
      <c r="I965" s="22"/>
      <c r="J965" s="22"/>
      <c r="K965" s="22"/>
      <c r="L965" s="22"/>
      <c r="M965" s="22"/>
      <c r="N965" s="22"/>
      <c r="O965" s="22"/>
      <c r="P965" s="22"/>
      <c r="Q965" s="6">
        <f t="shared" si="23"/>
        <v>119.07565</v>
      </c>
      <c r="R965" s="31" t="s">
        <v>10463</v>
      </c>
    </row>
    <row r="966" spans="1:18" ht="52.5" x14ac:dyDescent="0.3">
      <c r="A966" s="39" t="s">
        <v>57</v>
      </c>
      <c r="B966" s="32"/>
      <c r="C966" s="32"/>
      <c r="D966" s="32" t="s">
        <v>45</v>
      </c>
      <c r="E966" s="32"/>
      <c r="F966" s="22" t="s">
        <v>3316</v>
      </c>
      <c r="G966" s="24">
        <v>13.982959999999999</v>
      </c>
      <c r="H966" s="24">
        <v>0</v>
      </c>
      <c r="I966" s="22"/>
      <c r="J966" s="22"/>
      <c r="K966" s="22"/>
      <c r="L966" s="22"/>
      <c r="M966" s="22"/>
      <c r="N966" s="22"/>
      <c r="O966" s="22"/>
      <c r="P966" s="22"/>
      <c r="Q966" s="6">
        <f t="shared" si="23"/>
        <v>13.982959999999999</v>
      </c>
      <c r="R966" s="32"/>
    </row>
    <row r="967" spans="1:18" ht="21" x14ac:dyDescent="0.3">
      <c r="A967" s="38" t="s">
        <v>638</v>
      </c>
      <c r="B967" s="31" t="s">
        <v>2221</v>
      </c>
      <c r="C967" s="31">
        <v>0</v>
      </c>
      <c r="D967" s="31" t="s">
        <v>45</v>
      </c>
      <c r="E967" s="31" t="s">
        <v>76</v>
      </c>
      <c r="F967" s="26" t="s">
        <v>62</v>
      </c>
      <c r="G967" s="24">
        <v>0</v>
      </c>
      <c r="H967" s="24">
        <v>0</v>
      </c>
      <c r="I967" s="22"/>
      <c r="J967" s="22"/>
      <c r="K967" s="22"/>
      <c r="L967" s="22"/>
      <c r="M967" s="22"/>
      <c r="N967" s="22"/>
      <c r="O967" s="22"/>
      <c r="P967" s="22"/>
      <c r="Q967" s="6">
        <f t="shared" si="23"/>
        <v>0</v>
      </c>
      <c r="R967" s="31" t="s">
        <v>9131</v>
      </c>
    </row>
    <row r="968" spans="1:18" ht="52.5" x14ac:dyDescent="0.3">
      <c r="A968" s="39" t="s">
        <v>57</v>
      </c>
      <c r="B968" s="32"/>
      <c r="C968" s="32"/>
      <c r="D968" s="32" t="s">
        <v>45</v>
      </c>
      <c r="E968" s="32"/>
      <c r="F968" s="22" t="s">
        <v>3316</v>
      </c>
      <c r="G968" s="24">
        <v>5.5956999999999999</v>
      </c>
      <c r="H968" s="24">
        <v>0</v>
      </c>
      <c r="I968" s="22"/>
      <c r="J968" s="22"/>
      <c r="K968" s="22"/>
      <c r="L968" s="22"/>
      <c r="M968" s="22"/>
      <c r="N968" s="22"/>
      <c r="O968" s="22"/>
      <c r="P968" s="22"/>
      <c r="Q968" s="6">
        <f t="shared" si="23"/>
        <v>5.5956999999999999</v>
      </c>
      <c r="R968" s="32"/>
    </row>
    <row r="969" spans="1:18" ht="21" x14ac:dyDescent="0.3">
      <c r="A969" s="38" t="s">
        <v>639</v>
      </c>
      <c r="B969" s="31" t="s">
        <v>2222</v>
      </c>
      <c r="C969" s="31">
        <v>0</v>
      </c>
      <c r="D969" s="31" t="s">
        <v>45</v>
      </c>
      <c r="E969" s="31" t="s">
        <v>74</v>
      </c>
      <c r="F969" s="26" t="s">
        <v>62</v>
      </c>
      <c r="G969" s="24">
        <v>0</v>
      </c>
      <c r="H969" s="24">
        <v>0</v>
      </c>
      <c r="I969" s="22"/>
      <c r="J969" s="22"/>
      <c r="K969" s="22"/>
      <c r="L969" s="22"/>
      <c r="M969" s="22"/>
      <c r="N969" s="22"/>
      <c r="O969" s="22"/>
      <c r="P969" s="22"/>
      <c r="Q969" s="6">
        <f t="shared" si="23"/>
        <v>0</v>
      </c>
      <c r="R969" s="31" t="s">
        <v>9132</v>
      </c>
    </row>
    <row r="970" spans="1:18" ht="52.5" x14ac:dyDescent="0.3">
      <c r="A970" s="39" t="s">
        <v>57</v>
      </c>
      <c r="B970" s="32"/>
      <c r="C970" s="32"/>
      <c r="D970" s="32" t="s">
        <v>45</v>
      </c>
      <c r="E970" s="32"/>
      <c r="F970" s="22" t="s">
        <v>3316</v>
      </c>
      <c r="G970" s="24">
        <v>5.5956999999999999</v>
      </c>
      <c r="H970" s="24">
        <v>0</v>
      </c>
      <c r="I970" s="22"/>
      <c r="J970" s="22"/>
      <c r="K970" s="22"/>
      <c r="L970" s="22"/>
      <c r="M970" s="22"/>
      <c r="N970" s="22"/>
      <c r="O970" s="22"/>
      <c r="P970" s="22"/>
      <c r="Q970" s="6">
        <f t="shared" si="23"/>
        <v>5.5956999999999999</v>
      </c>
      <c r="R970" s="32"/>
    </row>
    <row r="971" spans="1:18" ht="21" x14ac:dyDescent="0.3">
      <c r="A971" s="38" t="s">
        <v>640</v>
      </c>
      <c r="B971" s="31" t="s">
        <v>2223</v>
      </c>
      <c r="C971" s="31">
        <v>0</v>
      </c>
      <c r="D971" s="31" t="s">
        <v>45</v>
      </c>
      <c r="E971" s="31" t="s">
        <v>74</v>
      </c>
      <c r="F971" s="26" t="s">
        <v>62</v>
      </c>
      <c r="G971" s="24">
        <v>0</v>
      </c>
      <c r="H971" s="24">
        <v>0</v>
      </c>
      <c r="I971" s="22"/>
      <c r="J971" s="22"/>
      <c r="K971" s="22"/>
      <c r="L971" s="22"/>
      <c r="M971" s="22"/>
      <c r="N971" s="22"/>
      <c r="O971" s="22"/>
      <c r="P971" s="22"/>
      <c r="Q971" s="6">
        <f t="shared" si="23"/>
        <v>0</v>
      </c>
      <c r="R971" s="31" t="s">
        <v>9133</v>
      </c>
    </row>
    <row r="972" spans="1:18" ht="52.5" x14ac:dyDescent="0.3">
      <c r="A972" s="39" t="s">
        <v>57</v>
      </c>
      <c r="B972" s="32"/>
      <c r="C972" s="32"/>
      <c r="D972" s="32" t="s">
        <v>45</v>
      </c>
      <c r="E972" s="32"/>
      <c r="F972" s="22" t="s">
        <v>3316</v>
      </c>
      <c r="G972" s="24">
        <v>5.5956999999999999</v>
      </c>
      <c r="H972" s="24">
        <v>0</v>
      </c>
      <c r="I972" s="22"/>
      <c r="J972" s="22"/>
      <c r="K972" s="22"/>
      <c r="L972" s="22"/>
      <c r="M972" s="22"/>
      <c r="N972" s="22"/>
      <c r="O972" s="22"/>
      <c r="P972" s="22"/>
      <c r="Q972" s="6">
        <f t="shared" si="23"/>
        <v>5.5956999999999999</v>
      </c>
      <c r="R972" s="32"/>
    </row>
    <row r="973" spans="1:18" ht="21" x14ac:dyDescent="0.3">
      <c r="A973" s="38" t="s">
        <v>641</v>
      </c>
      <c r="B973" s="31" t="s">
        <v>2224</v>
      </c>
      <c r="C973" s="31">
        <v>0</v>
      </c>
      <c r="D973" s="31" t="s">
        <v>45</v>
      </c>
      <c r="E973" s="31" t="s">
        <v>76</v>
      </c>
      <c r="F973" s="26" t="s">
        <v>62</v>
      </c>
      <c r="G973" s="24">
        <v>0</v>
      </c>
      <c r="H973" s="24">
        <v>0</v>
      </c>
      <c r="I973" s="22"/>
      <c r="J973" s="22"/>
      <c r="K973" s="22"/>
      <c r="L973" s="22"/>
      <c r="M973" s="22"/>
      <c r="N973" s="22"/>
      <c r="O973" s="22"/>
      <c r="P973" s="22"/>
      <c r="Q973" s="6">
        <f t="shared" si="23"/>
        <v>0</v>
      </c>
      <c r="R973" s="31" t="s">
        <v>9134</v>
      </c>
    </row>
    <row r="974" spans="1:18" ht="52.5" x14ac:dyDescent="0.3">
      <c r="A974" s="39" t="s">
        <v>57</v>
      </c>
      <c r="B974" s="32"/>
      <c r="C974" s="32"/>
      <c r="D974" s="32" t="s">
        <v>45</v>
      </c>
      <c r="E974" s="32"/>
      <c r="F974" s="22" t="s">
        <v>3316</v>
      </c>
      <c r="G974" s="24">
        <v>5.5956999999999999</v>
      </c>
      <c r="H974" s="24">
        <v>0</v>
      </c>
      <c r="I974" s="22"/>
      <c r="J974" s="22"/>
      <c r="K974" s="22"/>
      <c r="L974" s="22"/>
      <c r="M974" s="22"/>
      <c r="N974" s="22"/>
      <c r="O974" s="22"/>
      <c r="P974" s="22"/>
      <c r="Q974" s="6">
        <f t="shared" si="23"/>
        <v>5.5956999999999999</v>
      </c>
      <c r="R974" s="32"/>
    </row>
    <row r="975" spans="1:18" ht="21" x14ac:dyDescent="0.3">
      <c r="A975" s="38" t="s">
        <v>642</v>
      </c>
      <c r="B975" s="31" t="s">
        <v>6255</v>
      </c>
      <c r="C975" s="31">
        <v>0.01</v>
      </c>
      <c r="D975" s="31" t="s">
        <v>45</v>
      </c>
      <c r="E975" s="31" t="s">
        <v>76</v>
      </c>
      <c r="F975" s="26" t="s">
        <v>62</v>
      </c>
      <c r="G975" s="24">
        <v>114.04563</v>
      </c>
      <c r="H975" s="24">
        <v>0</v>
      </c>
      <c r="I975" s="22"/>
      <c r="J975" s="22"/>
      <c r="K975" s="22"/>
      <c r="L975" s="22"/>
      <c r="M975" s="22"/>
      <c r="N975" s="22"/>
      <c r="O975" s="22"/>
      <c r="P975" s="22"/>
      <c r="Q975" s="6">
        <f t="shared" si="23"/>
        <v>114.04563</v>
      </c>
      <c r="R975" s="31" t="s">
        <v>10464</v>
      </c>
    </row>
    <row r="976" spans="1:18" ht="52.5" x14ac:dyDescent="0.3">
      <c r="A976" s="39" t="s">
        <v>57</v>
      </c>
      <c r="B976" s="32"/>
      <c r="C976" s="32"/>
      <c r="D976" s="32" t="s">
        <v>45</v>
      </c>
      <c r="E976" s="32"/>
      <c r="F976" s="22" t="s">
        <v>3316</v>
      </c>
      <c r="G976" s="24">
        <v>13.982959999999999</v>
      </c>
      <c r="H976" s="24">
        <v>0</v>
      </c>
      <c r="I976" s="22"/>
      <c r="J976" s="22"/>
      <c r="K976" s="22"/>
      <c r="L976" s="22"/>
      <c r="M976" s="22"/>
      <c r="N976" s="22"/>
      <c r="O976" s="22"/>
      <c r="P976" s="22"/>
      <c r="Q976" s="6">
        <f t="shared" si="23"/>
        <v>13.982959999999999</v>
      </c>
      <c r="R976" s="32"/>
    </row>
    <row r="977" spans="1:18" ht="21" x14ac:dyDescent="0.3">
      <c r="A977" s="38" t="s">
        <v>643</v>
      </c>
      <c r="B977" s="31" t="s">
        <v>6256</v>
      </c>
      <c r="C977" s="31">
        <v>0.02</v>
      </c>
      <c r="D977" s="31" t="s">
        <v>45</v>
      </c>
      <c r="E977" s="31" t="s">
        <v>76</v>
      </c>
      <c r="F977" s="26" t="s">
        <v>62</v>
      </c>
      <c r="G977" s="24">
        <v>164.3458</v>
      </c>
      <c r="H977" s="24">
        <v>0</v>
      </c>
      <c r="I977" s="22"/>
      <c r="J977" s="22"/>
      <c r="K977" s="22"/>
      <c r="L977" s="22"/>
      <c r="M977" s="22"/>
      <c r="N977" s="22"/>
      <c r="O977" s="22"/>
      <c r="P977" s="22"/>
      <c r="Q977" s="6">
        <f t="shared" si="23"/>
        <v>164.3458</v>
      </c>
      <c r="R977" s="31" t="s">
        <v>10465</v>
      </c>
    </row>
    <row r="978" spans="1:18" ht="52.5" x14ac:dyDescent="0.3">
      <c r="A978" s="39" t="s">
        <v>57</v>
      </c>
      <c r="B978" s="32"/>
      <c r="C978" s="32"/>
      <c r="D978" s="32" t="s">
        <v>45</v>
      </c>
      <c r="E978" s="32"/>
      <c r="F978" s="22" t="s">
        <v>3316</v>
      </c>
      <c r="G978" s="24">
        <v>13.982959999999999</v>
      </c>
      <c r="H978" s="24">
        <v>0</v>
      </c>
      <c r="I978" s="22"/>
      <c r="J978" s="22"/>
      <c r="K978" s="22"/>
      <c r="L978" s="22"/>
      <c r="M978" s="22"/>
      <c r="N978" s="22"/>
      <c r="O978" s="22"/>
      <c r="P978" s="22"/>
      <c r="Q978" s="6">
        <f t="shared" si="23"/>
        <v>13.982959999999999</v>
      </c>
      <c r="R978" s="32"/>
    </row>
    <row r="979" spans="1:18" ht="21" x14ac:dyDescent="0.3">
      <c r="A979" s="38" t="s">
        <v>644</v>
      </c>
      <c r="B979" s="31" t="s">
        <v>6257</v>
      </c>
      <c r="C979" s="31">
        <v>8.0000000000000002E-3</v>
      </c>
      <c r="D979" s="31" t="s">
        <v>45</v>
      </c>
      <c r="E979" s="31" t="s">
        <v>76</v>
      </c>
      <c r="F979" s="26" t="s">
        <v>62</v>
      </c>
      <c r="G979" s="24">
        <v>103.98560000000001</v>
      </c>
      <c r="H979" s="24">
        <v>0</v>
      </c>
      <c r="I979" s="22"/>
      <c r="J979" s="22"/>
      <c r="K979" s="22"/>
      <c r="L979" s="22"/>
      <c r="M979" s="22"/>
      <c r="N979" s="22"/>
      <c r="O979" s="22"/>
      <c r="P979" s="22"/>
      <c r="Q979" s="6">
        <f t="shared" si="23"/>
        <v>103.98560000000001</v>
      </c>
      <c r="R979" s="31" t="s">
        <v>10466</v>
      </c>
    </row>
    <row r="980" spans="1:18" ht="52.5" x14ac:dyDescent="0.3">
      <c r="A980" s="39" t="s">
        <v>57</v>
      </c>
      <c r="B980" s="32"/>
      <c r="C980" s="32"/>
      <c r="D980" s="32" t="s">
        <v>45</v>
      </c>
      <c r="E980" s="32"/>
      <c r="F980" s="22" t="s">
        <v>3316</v>
      </c>
      <c r="G980" s="24">
        <v>13.982959999999999</v>
      </c>
      <c r="H980" s="24">
        <v>0</v>
      </c>
      <c r="I980" s="22"/>
      <c r="J980" s="22"/>
      <c r="K980" s="22"/>
      <c r="L980" s="22"/>
      <c r="M980" s="22"/>
      <c r="N980" s="22"/>
      <c r="O980" s="22"/>
      <c r="P980" s="22"/>
      <c r="Q980" s="6">
        <f t="shared" si="23"/>
        <v>13.982959999999999</v>
      </c>
      <c r="R980" s="32"/>
    </row>
    <row r="981" spans="1:18" ht="21" x14ac:dyDescent="0.3">
      <c r="A981" s="38" t="s">
        <v>645</v>
      </c>
      <c r="B981" s="31" t="s">
        <v>6258</v>
      </c>
      <c r="C981" s="31">
        <v>1.4999999999999999E-2</v>
      </c>
      <c r="D981" s="31" t="s">
        <v>45</v>
      </c>
      <c r="E981" s="31" t="s">
        <v>76</v>
      </c>
      <c r="F981" s="26" t="s">
        <v>62</v>
      </c>
      <c r="G981" s="24">
        <v>139.19571999999999</v>
      </c>
      <c r="H981" s="24">
        <v>0</v>
      </c>
      <c r="I981" s="22"/>
      <c r="J981" s="22"/>
      <c r="K981" s="22"/>
      <c r="L981" s="22"/>
      <c r="M981" s="22"/>
      <c r="N981" s="22"/>
      <c r="O981" s="22"/>
      <c r="P981" s="22"/>
      <c r="Q981" s="6">
        <f t="shared" si="23"/>
        <v>139.19571999999999</v>
      </c>
      <c r="R981" s="31" t="s">
        <v>10467</v>
      </c>
    </row>
    <row r="982" spans="1:18" ht="52.5" x14ac:dyDescent="0.3">
      <c r="A982" s="39" t="s">
        <v>57</v>
      </c>
      <c r="B982" s="32"/>
      <c r="C982" s="32"/>
      <c r="D982" s="32" t="s">
        <v>45</v>
      </c>
      <c r="E982" s="32"/>
      <c r="F982" s="22" t="s">
        <v>3316</v>
      </c>
      <c r="G982" s="24">
        <v>13.982959999999999</v>
      </c>
      <c r="H982" s="24">
        <v>0</v>
      </c>
      <c r="I982" s="22"/>
      <c r="J982" s="22"/>
      <c r="K982" s="22"/>
      <c r="L982" s="22"/>
      <c r="M982" s="22"/>
      <c r="N982" s="22"/>
      <c r="O982" s="22"/>
      <c r="P982" s="22"/>
      <c r="Q982" s="6">
        <f t="shared" si="23"/>
        <v>13.982959999999999</v>
      </c>
      <c r="R982" s="32"/>
    </row>
    <row r="983" spans="1:18" ht="21" x14ac:dyDescent="0.3">
      <c r="A983" s="38" t="s">
        <v>646</v>
      </c>
      <c r="B983" s="31" t="s">
        <v>6259</v>
      </c>
      <c r="C983" s="31">
        <v>4.0000000000000001E-3</v>
      </c>
      <c r="D983" s="31" t="s">
        <v>45</v>
      </c>
      <c r="E983" s="31" t="s">
        <v>78</v>
      </c>
      <c r="F983" s="26" t="s">
        <v>62</v>
      </c>
      <c r="G983" s="24">
        <v>83.865529999999993</v>
      </c>
      <c r="H983" s="24">
        <v>0</v>
      </c>
      <c r="I983" s="22"/>
      <c r="J983" s="22"/>
      <c r="K983" s="22"/>
      <c r="L983" s="22"/>
      <c r="M983" s="22"/>
      <c r="N983" s="22"/>
      <c r="O983" s="22"/>
      <c r="P983" s="22"/>
      <c r="Q983" s="6">
        <f t="shared" si="23"/>
        <v>83.865529999999993</v>
      </c>
      <c r="R983" s="31" t="s">
        <v>10468</v>
      </c>
    </row>
    <row r="984" spans="1:18" ht="52.5" x14ac:dyDescent="0.3">
      <c r="A984" s="39" t="s">
        <v>57</v>
      </c>
      <c r="B984" s="32"/>
      <c r="C984" s="32"/>
      <c r="D984" s="32" t="s">
        <v>45</v>
      </c>
      <c r="E984" s="32"/>
      <c r="F984" s="22" t="s">
        <v>3316</v>
      </c>
      <c r="G984" s="24">
        <v>13.982959999999999</v>
      </c>
      <c r="H984" s="24">
        <v>0</v>
      </c>
      <c r="I984" s="22"/>
      <c r="J984" s="22"/>
      <c r="K984" s="22"/>
      <c r="L984" s="22"/>
      <c r="M984" s="22"/>
      <c r="N984" s="22"/>
      <c r="O984" s="22"/>
      <c r="P984" s="22"/>
      <c r="Q984" s="6">
        <f t="shared" si="23"/>
        <v>13.982959999999999</v>
      </c>
      <c r="R984" s="32"/>
    </row>
    <row r="985" spans="1:18" ht="21" x14ac:dyDescent="0.3">
      <c r="A985" s="38" t="s">
        <v>647</v>
      </c>
      <c r="B985" s="31" t="s">
        <v>6260</v>
      </c>
      <c r="C985" s="31">
        <v>5.0000000000000001E-3</v>
      </c>
      <c r="D985" s="31" t="s">
        <v>45</v>
      </c>
      <c r="E985" s="31" t="s">
        <v>76</v>
      </c>
      <c r="F985" s="26" t="s">
        <v>62</v>
      </c>
      <c r="G985" s="24">
        <v>88.89555</v>
      </c>
      <c r="H985" s="24">
        <v>0</v>
      </c>
      <c r="I985" s="22"/>
      <c r="J985" s="22"/>
      <c r="K985" s="22"/>
      <c r="L985" s="22"/>
      <c r="M985" s="22"/>
      <c r="N985" s="22"/>
      <c r="O985" s="22"/>
      <c r="P985" s="22"/>
      <c r="Q985" s="6">
        <f t="shared" si="23"/>
        <v>88.89555</v>
      </c>
      <c r="R985" s="31" t="s">
        <v>10469</v>
      </c>
    </row>
    <row r="986" spans="1:18" ht="52.5" x14ac:dyDescent="0.3">
      <c r="A986" s="39" t="s">
        <v>57</v>
      </c>
      <c r="B986" s="32"/>
      <c r="C986" s="32"/>
      <c r="D986" s="32" t="s">
        <v>45</v>
      </c>
      <c r="E986" s="32"/>
      <c r="F986" s="22" t="s">
        <v>3316</v>
      </c>
      <c r="G986" s="24">
        <v>13.982959999999999</v>
      </c>
      <c r="H986" s="24">
        <v>0</v>
      </c>
      <c r="I986" s="22"/>
      <c r="J986" s="22"/>
      <c r="K986" s="22"/>
      <c r="L986" s="22"/>
      <c r="M986" s="22"/>
      <c r="N986" s="22"/>
      <c r="O986" s="22"/>
      <c r="P986" s="22"/>
      <c r="Q986" s="6">
        <f t="shared" si="23"/>
        <v>13.982959999999999</v>
      </c>
      <c r="R986" s="32"/>
    </row>
    <row r="987" spans="1:18" ht="21" x14ac:dyDescent="0.3">
      <c r="A987" s="38" t="s">
        <v>648</v>
      </c>
      <c r="B987" s="31" t="s">
        <v>6261</v>
      </c>
      <c r="C987" s="31">
        <v>7.0000000000000001E-3</v>
      </c>
      <c r="D987" s="31" t="s">
        <v>45</v>
      </c>
      <c r="E987" s="31" t="s">
        <v>76</v>
      </c>
      <c r="F987" s="26" t="s">
        <v>62</v>
      </c>
      <c r="G987" s="24">
        <v>98.955579999999983</v>
      </c>
      <c r="H987" s="24">
        <v>0</v>
      </c>
      <c r="I987" s="22"/>
      <c r="J987" s="22"/>
      <c r="K987" s="22"/>
      <c r="L987" s="22"/>
      <c r="M987" s="22"/>
      <c r="N987" s="22"/>
      <c r="O987" s="22"/>
      <c r="P987" s="22"/>
      <c r="Q987" s="6">
        <f t="shared" si="23"/>
        <v>98.955579999999983</v>
      </c>
      <c r="R987" s="31" t="s">
        <v>10470</v>
      </c>
    </row>
    <row r="988" spans="1:18" ht="52.5" x14ac:dyDescent="0.3">
      <c r="A988" s="39" t="s">
        <v>57</v>
      </c>
      <c r="B988" s="32"/>
      <c r="C988" s="32"/>
      <c r="D988" s="32" t="s">
        <v>45</v>
      </c>
      <c r="E988" s="32"/>
      <c r="F988" s="22" t="s">
        <v>3316</v>
      </c>
      <c r="G988" s="24">
        <v>13.982959999999999</v>
      </c>
      <c r="H988" s="24">
        <v>0</v>
      </c>
      <c r="I988" s="22"/>
      <c r="J988" s="22"/>
      <c r="K988" s="22"/>
      <c r="L988" s="22"/>
      <c r="M988" s="22"/>
      <c r="N988" s="22"/>
      <c r="O988" s="22"/>
      <c r="P988" s="22"/>
      <c r="Q988" s="6">
        <f t="shared" si="23"/>
        <v>13.982959999999999</v>
      </c>
      <c r="R988" s="32"/>
    </row>
    <row r="989" spans="1:18" ht="21" x14ac:dyDescent="0.3">
      <c r="A989" s="38" t="s">
        <v>649</v>
      </c>
      <c r="B989" s="31" t="s">
        <v>2225</v>
      </c>
      <c r="C989" s="31">
        <v>0</v>
      </c>
      <c r="D989" s="31" t="s">
        <v>45</v>
      </c>
      <c r="E989" s="31" t="s">
        <v>76</v>
      </c>
      <c r="F989" s="26" t="s">
        <v>62</v>
      </c>
      <c r="G989" s="24">
        <v>0</v>
      </c>
      <c r="H989" s="24">
        <v>0</v>
      </c>
      <c r="I989" s="22"/>
      <c r="J989" s="22"/>
      <c r="K989" s="22"/>
      <c r="L989" s="22"/>
      <c r="M989" s="22"/>
      <c r="N989" s="22"/>
      <c r="O989" s="22"/>
      <c r="P989" s="22"/>
      <c r="Q989" s="6">
        <f t="shared" si="23"/>
        <v>0</v>
      </c>
      <c r="R989" s="31" t="s">
        <v>9135</v>
      </c>
    </row>
    <row r="990" spans="1:18" ht="52.5" x14ac:dyDescent="0.3">
      <c r="A990" s="39" t="s">
        <v>57</v>
      </c>
      <c r="B990" s="32"/>
      <c r="C990" s="32"/>
      <c r="D990" s="32" t="s">
        <v>45</v>
      </c>
      <c r="E990" s="32"/>
      <c r="F990" s="22" t="s">
        <v>3316</v>
      </c>
      <c r="G990" s="24">
        <v>5.5956999999999999</v>
      </c>
      <c r="H990" s="24">
        <v>0</v>
      </c>
      <c r="I990" s="22"/>
      <c r="J990" s="22"/>
      <c r="K990" s="22"/>
      <c r="L990" s="22"/>
      <c r="M990" s="22"/>
      <c r="N990" s="22"/>
      <c r="O990" s="22"/>
      <c r="P990" s="22"/>
      <c r="Q990" s="6">
        <f t="shared" si="23"/>
        <v>5.5956999999999999</v>
      </c>
      <c r="R990" s="32"/>
    </row>
    <row r="991" spans="1:18" ht="21" x14ac:dyDescent="0.3">
      <c r="A991" s="38" t="s">
        <v>650</v>
      </c>
      <c r="B991" s="31" t="s">
        <v>6262</v>
      </c>
      <c r="C991" s="31">
        <v>1.2999999999999999E-2</v>
      </c>
      <c r="D991" s="31" t="s">
        <v>45</v>
      </c>
      <c r="E991" s="31" t="s">
        <v>76</v>
      </c>
      <c r="F991" s="26" t="s">
        <v>62</v>
      </c>
      <c r="G991" s="24">
        <v>129.13567999999998</v>
      </c>
      <c r="H991" s="24">
        <v>0</v>
      </c>
      <c r="I991" s="22"/>
      <c r="J991" s="22"/>
      <c r="K991" s="22"/>
      <c r="L991" s="22"/>
      <c r="M991" s="22"/>
      <c r="N991" s="22"/>
      <c r="O991" s="22"/>
      <c r="P991" s="22"/>
      <c r="Q991" s="6">
        <f t="shared" si="23"/>
        <v>129.13567999999998</v>
      </c>
      <c r="R991" s="31" t="s">
        <v>10471</v>
      </c>
    </row>
    <row r="992" spans="1:18" ht="52.5" x14ac:dyDescent="0.3">
      <c r="A992" s="39" t="s">
        <v>57</v>
      </c>
      <c r="B992" s="32"/>
      <c r="C992" s="32"/>
      <c r="D992" s="32" t="s">
        <v>45</v>
      </c>
      <c r="E992" s="32"/>
      <c r="F992" s="22" t="s">
        <v>3316</v>
      </c>
      <c r="G992" s="24">
        <v>13.982959999999999</v>
      </c>
      <c r="H992" s="24">
        <v>0</v>
      </c>
      <c r="I992" s="22"/>
      <c r="J992" s="22"/>
      <c r="K992" s="22"/>
      <c r="L992" s="22"/>
      <c r="M992" s="22"/>
      <c r="N992" s="22"/>
      <c r="O992" s="22"/>
      <c r="P992" s="22"/>
      <c r="Q992" s="6">
        <f t="shared" si="23"/>
        <v>13.982959999999999</v>
      </c>
      <c r="R992" s="32"/>
    </row>
    <row r="993" spans="1:18" ht="21" x14ac:dyDescent="0.3">
      <c r="A993" s="38" t="s">
        <v>651</v>
      </c>
      <c r="B993" s="31" t="s">
        <v>6263</v>
      </c>
      <c r="C993" s="31">
        <v>0.01</v>
      </c>
      <c r="D993" s="31" t="s">
        <v>45</v>
      </c>
      <c r="E993" s="31" t="s">
        <v>76</v>
      </c>
      <c r="F993" s="26" t="s">
        <v>62</v>
      </c>
      <c r="G993" s="24">
        <v>114.04563</v>
      </c>
      <c r="H993" s="24">
        <v>0</v>
      </c>
      <c r="I993" s="22"/>
      <c r="J993" s="22"/>
      <c r="K993" s="22"/>
      <c r="L993" s="22"/>
      <c r="M993" s="22"/>
      <c r="N993" s="22"/>
      <c r="O993" s="22"/>
      <c r="P993" s="22"/>
      <c r="Q993" s="6">
        <f t="shared" si="23"/>
        <v>114.04563</v>
      </c>
      <c r="R993" s="31" t="s">
        <v>10472</v>
      </c>
    </row>
    <row r="994" spans="1:18" ht="52.5" x14ac:dyDescent="0.3">
      <c r="A994" s="39" t="s">
        <v>57</v>
      </c>
      <c r="B994" s="32"/>
      <c r="C994" s="32"/>
      <c r="D994" s="32" t="s">
        <v>45</v>
      </c>
      <c r="E994" s="32"/>
      <c r="F994" s="22" t="s">
        <v>3316</v>
      </c>
      <c r="G994" s="24">
        <v>13.982959999999999</v>
      </c>
      <c r="H994" s="24">
        <v>0</v>
      </c>
      <c r="I994" s="22"/>
      <c r="J994" s="22"/>
      <c r="K994" s="22"/>
      <c r="L994" s="22"/>
      <c r="M994" s="22"/>
      <c r="N994" s="22"/>
      <c r="O994" s="22"/>
      <c r="P994" s="22"/>
      <c r="Q994" s="6">
        <f t="shared" si="23"/>
        <v>13.982959999999999</v>
      </c>
      <c r="R994" s="32"/>
    </row>
    <row r="995" spans="1:18" ht="21" x14ac:dyDescent="0.3">
      <c r="A995" s="38" t="s">
        <v>652</v>
      </c>
      <c r="B995" s="31" t="s">
        <v>6264</v>
      </c>
      <c r="C995" s="31">
        <v>1.4999999999999999E-2</v>
      </c>
      <c r="D995" s="31" t="s">
        <v>45</v>
      </c>
      <c r="E995" s="31" t="s">
        <v>76</v>
      </c>
      <c r="F995" s="26" t="s">
        <v>62</v>
      </c>
      <c r="G995" s="24">
        <v>139.19571999999999</v>
      </c>
      <c r="H995" s="24">
        <v>0</v>
      </c>
      <c r="I995" s="22"/>
      <c r="J995" s="22"/>
      <c r="K995" s="22"/>
      <c r="L995" s="22"/>
      <c r="M995" s="22"/>
      <c r="N995" s="22"/>
      <c r="O995" s="22"/>
      <c r="P995" s="22"/>
      <c r="Q995" s="6">
        <f t="shared" si="23"/>
        <v>139.19571999999999</v>
      </c>
      <c r="R995" s="31" t="s">
        <v>10473</v>
      </c>
    </row>
    <row r="996" spans="1:18" ht="52.5" x14ac:dyDescent="0.3">
      <c r="A996" s="39" t="s">
        <v>57</v>
      </c>
      <c r="B996" s="32"/>
      <c r="C996" s="32"/>
      <c r="D996" s="32" t="s">
        <v>45</v>
      </c>
      <c r="E996" s="32"/>
      <c r="F996" s="22" t="s">
        <v>3316</v>
      </c>
      <c r="G996" s="24">
        <v>13.982959999999999</v>
      </c>
      <c r="H996" s="24">
        <v>0</v>
      </c>
      <c r="I996" s="22"/>
      <c r="J996" s="22"/>
      <c r="K996" s="22"/>
      <c r="L996" s="22"/>
      <c r="M996" s="22"/>
      <c r="N996" s="22"/>
      <c r="O996" s="22"/>
      <c r="P996" s="22"/>
      <c r="Q996" s="6">
        <f t="shared" si="23"/>
        <v>13.982959999999999</v>
      </c>
      <c r="R996" s="32"/>
    </row>
    <row r="997" spans="1:18" ht="21" x14ac:dyDescent="0.3">
      <c r="A997" s="38" t="s">
        <v>653</v>
      </c>
      <c r="B997" s="31" t="s">
        <v>6265</v>
      </c>
      <c r="C997" s="31">
        <v>0.01</v>
      </c>
      <c r="D997" s="31" t="s">
        <v>45</v>
      </c>
      <c r="E997" s="31" t="s">
        <v>76</v>
      </c>
      <c r="F997" s="26" t="s">
        <v>62</v>
      </c>
      <c r="G997" s="24">
        <v>114.04563</v>
      </c>
      <c r="H997" s="24">
        <v>0</v>
      </c>
      <c r="I997" s="22"/>
      <c r="J997" s="22"/>
      <c r="K997" s="22"/>
      <c r="L997" s="22"/>
      <c r="M997" s="22"/>
      <c r="N997" s="22"/>
      <c r="O997" s="22"/>
      <c r="P997" s="22"/>
      <c r="Q997" s="6">
        <f t="shared" si="23"/>
        <v>114.04563</v>
      </c>
      <c r="R997" s="31" t="s">
        <v>10474</v>
      </c>
    </row>
    <row r="998" spans="1:18" ht="52.5" x14ac:dyDescent="0.3">
      <c r="A998" s="39" t="s">
        <v>57</v>
      </c>
      <c r="B998" s="32"/>
      <c r="C998" s="32"/>
      <c r="D998" s="32" t="s">
        <v>45</v>
      </c>
      <c r="E998" s="32"/>
      <c r="F998" s="22" t="s">
        <v>3316</v>
      </c>
      <c r="G998" s="24">
        <v>13.982959999999999</v>
      </c>
      <c r="H998" s="24">
        <v>0</v>
      </c>
      <c r="I998" s="22"/>
      <c r="J998" s="22"/>
      <c r="K998" s="22"/>
      <c r="L998" s="22"/>
      <c r="M998" s="22"/>
      <c r="N998" s="22"/>
      <c r="O998" s="22"/>
      <c r="P998" s="22"/>
      <c r="Q998" s="6">
        <f t="shared" si="23"/>
        <v>13.982959999999999</v>
      </c>
      <c r="R998" s="32"/>
    </row>
    <row r="999" spans="1:18" ht="21" x14ac:dyDescent="0.3">
      <c r="A999" s="38" t="s">
        <v>654</v>
      </c>
      <c r="B999" s="31" t="s">
        <v>2226</v>
      </c>
      <c r="C999" s="31">
        <v>0</v>
      </c>
      <c r="D999" s="31" t="s">
        <v>45</v>
      </c>
      <c r="E999" s="31" t="s">
        <v>77</v>
      </c>
      <c r="F999" s="26" t="s">
        <v>62</v>
      </c>
      <c r="G999" s="24">
        <v>0</v>
      </c>
      <c r="H999" s="24">
        <v>0</v>
      </c>
      <c r="I999" s="22"/>
      <c r="J999" s="22"/>
      <c r="K999" s="22"/>
      <c r="L999" s="22"/>
      <c r="M999" s="22"/>
      <c r="N999" s="22"/>
      <c r="O999" s="22"/>
      <c r="P999" s="22"/>
      <c r="Q999" s="6">
        <f t="shared" si="23"/>
        <v>0</v>
      </c>
      <c r="R999" s="31" t="s">
        <v>9136</v>
      </c>
    </row>
    <row r="1000" spans="1:18" ht="52.5" x14ac:dyDescent="0.3">
      <c r="A1000" s="39" t="s">
        <v>57</v>
      </c>
      <c r="B1000" s="32"/>
      <c r="C1000" s="32"/>
      <c r="D1000" s="32" t="s">
        <v>45</v>
      </c>
      <c r="E1000" s="32"/>
      <c r="F1000" s="22" t="s">
        <v>3316</v>
      </c>
      <c r="G1000" s="24">
        <v>5.5956999999999999</v>
      </c>
      <c r="H1000" s="24">
        <v>0</v>
      </c>
      <c r="I1000" s="22"/>
      <c r="J1000" s="22"/>
      <c r="K1000" s="22"/>
      <c r="L1000" s="22"/>
      <c r="M1000" s="22"/>
      <c r="N1000" s="22"/>
      <c r="O1000" s="22"/>
      <c r="P1000" s="22"/>
      <c r="Q1000" s="6">
        <f t="shared" si="23"/>
        <v>5.5956999999999999</v>
      </c>
      <c r="R1000" s="32"/>
    </row>
    <row r="1001" spans="1:18" ht="21" x14ac:dyDescent="0.3">
      <c r="A1001" s="38" t="s">
        <v>655</v>
      </c>
      <c r="B1001" s="31" t="s">
        <v>6266</v>
      </c>
      <c r="C1001" s="31">
        <v>7.4999999999999997E-3</v>
      </c>
      <c r="D1001" s="31" t="s">
        <v>45</v>
      </c>
      <c r="E1001" s="31" t="s">
        <v>81</v>
      </c>
      <c r="F1001" s="26" t="s">
        <v>62</v>
      </c>
      <c r="G1001" s="24">
        <v>101.47059</v>
      </c>
      <c r="H1001" s="24">
        <v>0</v>
      </c>
      <c r="I1001" s="22"/>
      <c r="J1001" s="22"/>
      <c r="K1001" s="22"/>
      <c r="L1001" s="22"/>
      <c r="M1001" s="22"/>
      <c r="N1001" s="22"/>
      <c r="O1001" s="22"/>
      <c r="P1001" s="22"/>
      <c r="Q1001" s="6">
        <f t="shared" si="23"/>
        <v>101.47059</v>
      </c>
      <c r="R1001" s="31" t="s">
        <v>10475</v>
      </c>
    </row>
    <row r="1002" spans="1:18" ht="52.5" x14ac:dyDescent="0.3">
      <c r="A1002" s="39" t="s">
        <v>57</v>
      </c>
      <c r="B1002" s="32"/>
      <c r="C1002" s="32"/>
      <c r="D1002" s="32" t="s">
        <v>45</v>
      </c>
      <c r="E1002" s="32"/>
      <c r="F1002" s="22" t="s">
        <v>3316</v>
      </c>
      <c r="G1002" s="24">
        <v>13.982959999999999</v>
      </c>
      <c r="H1002" s="24">
        <v>0</v>
      </c>
      <c r="I1002" s="22"/>
      <c r="J1002" s="22"/>
      <c r="K1002" s="22"/>
      <c r="L1002" s="22"/>
      <c r="M1002" s="22"/>
      <c r="N1002" s="22"/>
      <c r="O1002" s="22"/>
      <c r="P1002" s="22"/>
      <c r="Q1002" s="6">
        <f t="shared" si="23"/>
        <v>13.982959999999999</v>
      </c>
      <c r="R1002" s="32"/>
    </row>
    <row r="1003" spans="1:18" ht="21" x14ac:dyDescent="0.3">
      <c r="A1003" s="38" t="s">
        <v>656</v>
      </c>
      <c r="B1003" s="31" t="s">
        <v>6267</v>
      </c>
      <c r="C1003" s="31">
        <v>1.0999999999999999E-2</v>
      </c>
      <c r="D1003" s="31" t="s">
        <v>45</v>
      </c>
      <c r="E1003" s="31" t="s">
        <v>80</v>
      </c>
      <c r="F1003" s="26" t="s">
        <v>62</v>
      </c>
      <c r="G1003" s="24">
        <v>119.07565</v>
      </c>
      <c r="H1003" s="24">
        <v>0</v>
      </c>
      <c r="I1003" s="22"/>
      <c r="J1003" s="22"/>
      <c r="K1003" s="22"/>
      <c r="L1003" s="22"/>
      <c r="M1003" s="22"/>
      <c r="N1003" s="22"/>
      <c r="O1003" s="22"/>
      <c r="P1003" s="22"/>
      <c r="Q1003" s="6">
        <f t="shared" si="23"/>
        <v>119.07565</v>
      </c>
      <c r="R1003" s="31" t="s">
        <v>10476</v>
      </c>
    </row>
    <row r="1004" spans="1:18" ht="52.5" x14ac:dyDescent="0.3">
      <c r="A1004" s="39" t="s">
        <v>57</v>
      </c>
      <c r="B1004" s="32"/>
      <c r="C1004" s="32"/>
      <c r="D1004" s="32" t="s">
        <v>45</v>
      </c>
      <c r="E1004" s="32"/>
      <c r="F1004" s="22" t="s">
        <v>3316</v>
      </c>
      <c r="G1004" s="24">
        <v>13.982959999999999</v>
      </c>
      <c r="H1004" s="24">
        <v>0</v>
      </c>
      <c r="I1004" s="22"/>
      <c r="J1004" s="22"/>
      <c r="K1004" s="22"/>
      <c r="L1004" s="22"/>
      <c r="M1004" s="22"/>
      <c r="N1004" s="22"/>
      <c r="O1004" s="22"/>
      <c r="P1004" s="22"/>
      <c r="Q1004" s="6">
        <f t="shared" si="23"/>
        <v>13.982959999999999</v>
      </c>
      <c r="R1004" s="32"/>
    </row>
    <row r="1005" spans="1:18" ht="21" x14ac:dyDescent="0.3">
      <c r="A1005" s="38" t="s">
        <v>657</v>
      </c>
      <c r="B1005" s="31" t="s">
        <v>6268</v>
      </c>
      <c r="C1005" s="31">
        <v>7.0000000000000001E-3</v>
      </c>
      <c r="D1005" s="31" t="s">
        <v>45</v>
      </c>
      <c r="E1005" s="31" t="s">
        <v>80</v>
      </c>
      <c r="F1005" s="26" t="s">
        <v>62</v>
      </c>
      <c r="G1005" s="24">
        <v>98.955579999999983</v>
      </c>
      <c r="H1005" s="24">
        <v>0</v>
      </c>
      <c r="I1005" s="22"/>
      <c r="J1005" s="22"/>
      <c r="K1005" s="22"/>
      <c r="L1005" s="22"/>
      <c r="M1005" s="22"/>
      <c r="N1005" s="22"/>
      <c r="O1005" s="22"/>
      <c r="P1005" s="22"/>
      <c r="Q1005" s="6">
        <f t="shared" si="23"/>
        <v>98.955579999999983</v>
      </c>
      <c r="R1005" s="31" t="s">
        <v>10477</v>
      </c>
    </row>
    <row r="1006" spans="1:18" ht="52.5" x14ac:dyDescent="0.3">
      <c r="A1006" s="39" t="s">
        <v>57</v>
      </c>
      <c r="B1006" s="32"/>
      <c r="C1006" s="32"/>
      <c r="D1006" s="32" t="s">
        <v>45</v>
      </c>
      <c r="E1006" s="32"/>
      <c r="F1006" s="22" t="s">
        <v>3316</v>
      </c>
      <c r="G1006" s="24">
        <v>13.982959999999999</v>
      </c>
      <c r="H1006" s="24">
        <v>0</v>
      </c>
      <c r="I1006" s="22"/>
      <c r="J1006" s="22"/>
      <c r="K1006" s="22"/>
      <c r="L1006" s="22"/>
      <c r="M1006" s="22"/>
      <c r="N1006" s="22"/>
      <c r="O1006" s="22"/>
      <c r="P1006" s="22"/>
      <c r="Q1006" s="6">
        <f t="shared" si="23"/>
        <v>13.982959999999999</v>
      </c>
      <c r="R1006" s="32"/>
    </row>
    <row r="1007" spans="1:18" ht="21" x14ac:dyDescent="0.3">
      <c r="A1007" s="38" t="s">
        <v>658</v>
      </c>
      <c r="B1007" s="31" t="s">
        <v>6269</v>
      </c>
      <c r="C1007" s="31">
        <v>5.0000000000000001E-3</v>
      </c>
      <c r="D1007" s="31" t="s">
        <v>45</v>
      </c>
      <c r="E1007" s="31" t="s">
        <v>78</v>
      </c>
      <c r="F1007" s="26" t="s">
        <v>62</v>
      </c>
      <c r="G1007" s="24">
        <v>88.89555</v>
      </c>
      <c r="H1007" s="24">
        <v>0</v>
      </c>
      <c r="I1007" s="22"/>
      <c r="J1007" s="22"/>
      <c r="K1007" s="22"/>
      <c r="L1007" s="22"/>
      <c r="M1007" s="22"/>
      <c r="N1007" s="22"/>
      <c r="O1007" s="22"/>
      <c r="P1007" s="22"/>
      <c r="Q1007" s="6">
        <f t="shared" si="23"/>
        <v>88.89555</v>
      </c>
      <c r="R1007" s="31" t="s">
        <v>10478</v>
      </c>
    </row>
    <row r="1008" spans="1:18" ht="52.5" x14ac:dyDescent="0.3">
      <c r="A1008" s="39" t="s">
        <v>57</v>
      </c>
      <c r="B1008" s="32"/>
      <c r="C1008" s="32"/>
      <c r="D1008" s="32" t="s">
        <v>45</v>
      </c>
      <c r="E1008" s="32"/>
      <c r="F1008" s="22" t="s">
        <v>3316</v>
      </c>
      <c r="G1008" s="24">
        <v>13.982959999999999</v>
      </c>
      <c r="H1008" s="24">
        <v>0</v>
      </c>
      <c r="I1008" s="22"/>
      <c r="J1008" s="22"/>
      <c r="K1008" s="22"/>
      <c r="L1008" s="22"/>
      <c r="M1008" s="22"/>
      <c r="N1008" s="22"/>
      <c r="O1008" s="22"/>
      <c r="P1008" s="22"/>
      <c r="Q1008" s="6">
        <f t="shared" si="23"/>
        <v>13.982959999999999</v>
      </c>
      <c r="R1008" s="32"/>
    </row>
    <row r="1009" spans="1:18" ht="21" x14ac:dyDescent="0.3">
      <c r="A1009" s="38" t="s">
        <v>659</v>
      </c>
      <c r="B1009" s="31" t="s">
        <v>2227</v>
      </c>
      <c r="C1009" s="31">
        <v>0</v>
      </c>
      <c r="D1009" s="31" t="s">
        <v>45</v>
      </c>
      <c r="E1009" s="31" t="s">
        <v>76</v>
      </c>
      <c r="F1009" s="26" t="s">
        <v>62</v>
      </c>
      <c r="G1009" s="24">
        <v>0</v>
      </c>
      <c r="H1009" s="24">
        <v>0</v>
      </c>
      <c r="I1009" s="22"/>
      <c r="J1009" s="22"/>
      <c r="K1009" s="22"/>
      <c r="L1009" s="22"/>
      <c r="M1009" s="22"/>
      <c r="N1009" s="22"/>
      <c r="O1009" s="22"/>
      <c r="P1009" s="22"/>
      <c r="Q1009" s="6">
        <f t="shared" si="23"/>
        <v>0</v>
      </c>
      <c r="R1009" s="31" t="s">
        <v>9137</v>
      </c>
    </row>
    <row r="1010" spans="1:18" ht="52.5" x14ac:dyDescent="0.3">
      <c r="A1010" s="39" t="s">
        <v>57</v>
      </c>
      <c r="B1010" s="32"/>
      <c r="C1010" s="32"/>
      <c r="D1010" s="32" t="s">
        <v>45</v>
      </c>
      <c r="E1010" s="32"/>
      <c r="F1010" s="22" t="s">
        <v>3316</v>
      </c>
      <c r="G1010" s="24">
        <v>5.5956999999999999</v>
      </c>
      <c r="H1010" s="24">
        <v>0</v>
      </c>
      <c r="I1010" s="22"/>
      <c r="J1010" s="22"/>
      <c r="K1010" s="22"/>
      <c r="L1010" s="22"/>
      <c r="M1010" s="22"/>
      <c r="N1010" s="22"/>
      <c r="O1010" s="22"/>
      <c r="P1010" s="22"/>
      <c r="Q1010" s="6">
        <f t="shared" si="23"/>
        <v>5.5956999999999999</v>
      </c>
      <c r="R1010" s="32"/>
    </row>
    <row r="1011" spans="1:18" ht="21" x14ac:dyDescent="0.3">
      <c r="A1011" s="38" t="s">
        <v>660</v>
      </c>
      <c r="B1011" s="31" t="s">
        <v>2228</v>
      </c>
      <c r="C1011" s="31">
        <v>0</v>
      </c>
      <c r="D1011" s="31" t="s">
        <v>45</v>
      </c>
      <c r="E1011" s="31" t="s">
        <v>76</v>
      </c>
      <c r="F1011" s="26" t="s">
        <v>62</v>
      </c>
      <c r="G1011" s="24">
        <v>0</v>
      </c>
      <c r="H1011" s="24">
        <v>0</v>
      </c>
      <c r="I1011" s="22"/>
      <c r="J1011" s="22"/>
      <c r="K1011" s="22"/>
      <c r="L1011" s="22"/>
      <c r="M1011" s="22"/>
      <c r="N1011" s="22"/>
      <c r="O1011" s="22"/>
      <c r="P1011" s="22"/>
      <c r="Q1011" s="6">
        <f t="shared" si="23"/>
        <v>0</v>
      </c>
      <c r="R1011" s="31" t="s">
        <v>9138</v>
      </c>
    </row>
    <row r="1012" spans="1:18" ht="52.5" x14ac:dyDescent="0.3">
      <c r="A1012" s="39" t="s">
        <v>57</v>
      </c>
      <c r="B1012" s="32"/>
      <c r="C1012" s="32"/>
      <c r="D1012" s="32" t="s">
        <v>45</v>
      </c>
      <c r="E1012" s="32"/>
      <c r="F1012" s="22" t="s">
        <v>3316</v>
      </c>
      <c r="G1012" s="24">
        <v>5.5956999999999999</v>
      </c>
      <c r="H1012" s="24">
        <v>0</v>
      </c>
      <c r="I1012" s="22"/>
      <c r="J1012" s="22"/>
      <c r="K1012" s="22"/>
      <c r="L1012" s="22"/>
      <c r="M1012" s="22"/>
      <c r="N1012" s="22"/>
      <c r="O1012" s="22"/>
      <c r="P1012" s="22"/>
      <c r="Q1012" s="6">
        <f t="shared" si="23"/>
        <v>5.5956999999999999</v>
      </c>
      <c r="R1012" s="32"/>
    </row>
    <row r="1013" spans="1:18" ht="21" x14ac:dyDescent="0.3">
      <c r="A1013" s="38" t="s">
        <v>661</v>
      </c>
      <c r="B1013" s="31" t="s">
        <v>6270</v>
      </c>
      <c r="C1013" s="31">
        <v>1.4999999999999999E-2</v>
      </c>
      <c r="D1013" s="31" t="s">
        <v>45</v>
      </c>
      <c r="E1013" s="31" t="s">
        <v>80</v>
      </c>
      <c r="F1013" s="26" t="s">
        <v>62</v>
      </c>
      <c r="G1013" s="24">
        <v>139.19571999999999</v>
      </c>
      <c r="H1013" s="24">
        <v>0</v>
      </c>
      <c r="I1013" s="22"/>
      <c r="J1013" s="22"/>
      <c r="K1013" s="22"/>
      <c r="L1013" s="22"/>
      <c r="M1013" s="22"/>
      <c r="N1013" s="22"/>
      <c r="O1013" s="22"/>
      <c r="P1013" s="22"/>
      <c r="Q1013" s="6">
        <f t="shared" si="23"/>
        <v>139.19571999999999</v>
      </c>
      <c r="R1013" s="31" t="s">
        <v>10479</v>
      </c>
    </row>
    <row r="1014" spans="1:18" ht="52.5" x14ac:dyDescent="0.3">
      <c r="A1014" s="39" t="s">
        <v>57</v>
      </c>
      <c r="B1014" s="32"/>
      <c r="C1014" s="32"/>
      <c r="D1014" s="32" t="s">
        <v>45</v>
      </c>
      <c r="E1014" s="32"/>
      <c r="F1014" s="22" t="s">
        <v>3316</v>
      </c>
      <c r="G1014" s="24">
        <v>13.982959999999999</v>
      </c>
      <c r="H1014" s="24">
        <v>0</v>
      </c>
      <c r="I1014" s="22"/>
      <c r="J1014" s="22"/>
      <c r="K1014" s="22"/>
      <c r="L1014" s="22"/>
      <c r="M1014" s="22"/>
      <c r="N1014" s="22"/>
      <c r="O1014" s="22"/>
      <c r="P1014" s="22"/>
      <c r="Q1014" s="6">
        <f t="shared" si="23"/>
        <v>13.982959999999999</v>
      </c>
      <c r="R1014" s="32"/>
    </row>
    <row r="1015" spans="1:18" ht="21" x14ac:dyDescent="0.3">
      <c r="A1015" s="38" t="s">
        <v>662</v>
      </c>
      <c r="B1015" s="31" t="s">
        <v>6271</v>
      </c>
      <c r="C1015" s="31">
        <v>1.4999999999999999E-2</v>
      </c>
      <c r="D1015" s="31" t="s">
        <v>45</v>
      </c>
      <c r="E1015" s="31" t="s">
        <v>78</v>
      </c>
      <c r="F1015" s="26" t="s">
        <v>62</v>
      </c>
      <c r="G1015" s="24">
        <v>139.19571999999999</v>
      </c>
      <c r="H1015" s="24">
        <v>0</v>
      </c>
      <c r="I1015" s="22"/>
      <c r="J1015" s="22"/>
      <c r="K1015" s="22"/>
      <c r="L1015" s="22"/>
      <c r="M1015" s="22"/>
      <c r="N1015" s="22"/>
      <c r="O1015" s="22"/>
      <c r="P1015" s="22"/>
      <c r="Q1015" s="6">
        <f t="shared" si="23"/>
        <v>139.19571999999999</v>
      </c>
      <c r="R1015" s="31" t="s">
        <v>10480</v>
      </c>
    </row>
    <row r="1016" spans="1:18" ht="52.5" x14ac:dyDescent="0.3">
      <c r="A1016" s="39" t="s">
        <v>57</v>
      </c>
      <c r="B1016" s="32"/>
      <c r="C1016" s="32"/>
      <c r="D1016" s="32" t="s">
        <v>45</v>
      </c>
      <c r="E1016" s="32"/>
      <c r="F1016" s="22" t="s">
        <v>3316</v>
      </c>
      <c r="G1016" s="24">
        <v>13.982959999999999</v>
      </c>
      <c r="H1016" s="24">
        <v>0</v>
      </c>
      <c r="I1016" s="22"/>
      <c r="J1016" s="22"/>
      <c r="K1016" s="22"/>
      <c r="L1016" s="22"/>
      <c r="M1016" s="22"/>
      <c r="N1016" s="22"/>
      <c r="O1016" s="22"/>
      <c r="P1016" s="22"/>
      <c r="Q1016" s="6">
        <f t="shared" si="23"/>
        <v>13.982959999999999</v>
      </c>
      <c r="R1016" s="32"/>
    </row>
    <row r="1017" spans="1:18" ht="21" x14ac:dyDescent="0.3">
      <c r="A1017" s="38" t="s">
        <v>663</v>
      </c>
      <c r="B1017" s="31" t="s">
        <v>6272</v>
      </c>
      <c r="C1017" s="31">
        <v>1.4999999999999999E-2</v>
      </c>
      <c r="D1017" s="31" t="s">
        <v>45</v>
      </c>
      <c r="E1017" s="31" t="s">
        <v>80</v>
      </c>
      <c r="F1017" s="26" t="s">
        <v>62</v>
      </c>
      <c r="G1017" s="24">
        <v>139.19571999999999</v>
      </c>
      <c r="H1017" s="24">
        <v>0</v>
      </c>
      <c r="I1017" s="22"/>
      <c r="J1017" s="22"/>
      <c r="K1017" s="22"/>
      <c r="L1017" s="22"/>
      <c r="M1017" s="22"/>
      <c r="N1017" s="22"/>
      <c r="O1017" s="22"/>
      <c r="P1017" s="22"/>
      <c r="Q1017" s="6">
        <f t="shared" ref="Q1017:Q1080" si="24">SUM(G1017:P1017)</f>
        <v>139.19571999999999</v>
      </c>
      <c r="R1017" s="31" t="s">
        <v>10481</v>
      </c>
    </row>
    <row r="1018" spans="1:18" ht="52.5" x14ac:dyDescent="0.3">
      <c r="A1018" s="39" t="s">
        <v>57</v>
      </c>
      <c r="B1018" s="32"/>
      <c r="C1018" s="32"/>
      <c r="D1018" s="32" t="s">
        <v>45</v>
      </c>
      <c r="E1018" s="32"/>
      <c r="F1018" s="22" t="s">
        <v>3316</v>
      </c>
      <c r="G1018" s="24">
        <v>13.982959999999999</v>
      </c>
      <c r="H1018" s="24">
        <v>0</v>
      </c>
      <c r="I1018" s="22"/>
      <c r="J1018" s="22"/>
      <c r="K1018" s="22"/>
      <c r="L1018" s="22"/>
      <c r="M1018" s="22"/>
      <c r="N1018" s="22"/>
      <c r="O1018" s="22"/>
      <c r="P1018" s="22"/>
      <c r="Q1018" s="6">
        <f t="shared" si="24"/>
        <v>13.982959999999999</v>
      </c>
      <c r="R1018" s="32"/>
    </row>
    <row r="1019" spans="1:18" ht="21" x14ac:dyDescent="0.3">
      <c r="A1019" s="38" t="s">
        <v>664</v>
      </c>
      <c r="B1019" s="31" t="s">
        <v>6273</v>
      </c>
      <c r="C1019" s="31">
        <v>8.5000000000000006E-2</v>
      </c>
      <c r="D1019" s="31" t="s">
        <v>45</v>
      </c>
      <c r="E1019" s="31" t="s">
        <v>78</v>
      </c>
      <c r="F1019" s="26" t="s">
        <v>62</v>
      </c>
      <c r="G1019" s="24">
        <v>569.70466999999996</v>
      </c>
      <c r="H1019" s="24">
        <v>0</v>
      </c>
      <c r="I1019" s="22"/>
      <c r="J1019" s="22"/>
      <c r="K1019" s="22"/>
      <c r="L1019" s="22"/>
      <c r="M1019" s="22"/>
      <c r="N1019" s="22"/>
      <c r="O1019" s="22"/>
      <c r="P1019" s="22"/>
      <c r="Q1019" s="6">
        <f t="shared" si="24"/>
        <v>569.70466999999996</v>
      </c>
      <c r="R1019" s="31" t="s">
        <v>10482</v>
      </c>
    </row>
    <row r="1020" spans="1:18" ht="52.5" x14ac:dyDescent="0.3">
      <c r="A1020" s="39" t="s">
        <v>57</v>
      </c>
      <c r="B1020" s="32"/>
      <c r="C1020" s="32"/>
      <c r="D1020" s="32" t="s">
        <v>45</v>
      </c>
      <c r="E1020" s="32"/>
      <c r="F1020" s="22" t="s">
        <v>3316</v>
      </c>
      <c r="G1020" s="24">
        <v>13.982959999999999</v>
      </c>
      <c r="H1020" s="24">
        <v>0</v>
      </c>
      <c r="I1020" s="22"/>
      <c r="J1020" s="22"/>
      <c r="K1020" s="22"/>
      <c r="L1020" s="22"/>
      <c r="M1020" s="22"/>
      <c r="N1020" s="22"/>
      <c r="O1020" s="22"/>
      <c r="P1020" s="22"/>
      <c r="Q1020" s="6">
        <f t="shared" si="24"/>
        <v>13.982959999999999</v>
      </c>
      <c r="R1020" s="32"/>
    </row>
    <row r="1021" spans="1:18" ht="21" x14ac:dyDescent="0.3">
      <c r="A1021" s="38" t="s">
        <v>665</v>
      </c>
      <c r="B1021" s="31" t="s">
        <v>6274</v>
      </c>
      <c r="C1021" s="31">
        <v>4.8000000000000001E-2</v>
      </c>
      <c r="D1021" s="31" t="s">
        <v>45</v>
      </c>
      <c r="E1021" s="31" t="s">
        <v>78</v>
      </c>
      <c r="F1021" s="26" t="s">
        <v>62</v>
      </c>
      <c r="G1021" s="24">
        <v>383.59403000000003</v>
      </c>
      <c r="H1021" s="24">
        <v>0</v>
      </c>
      <c r="I1021" s="22"/>
      <c r="J1021" s="22"/>
      <c r="K1021" s="22"/>
      <c r="L1021" s="22"/>
      <c r="M1021" s="22"/>
      <c r="N1021" s="22"/>
      <c r="O1021" s="22"/>
      <c r="P1021" s="22"/>
      <c r="Q1021" s="6">
        <f t="shared" si="24"/>
        <v>383.59403000000003</v>
      </c>
      <c r="R1021" s="31" t="s">
        <v>10483</v>
      </c>
    </row>
    <row r="1022" spans="1:18" ht="52.5" x14ac:dyDescent="0.3">
      <c r="A1022" s="39" t="s">
        <v>57</v>
      </c>
      <c r="B1022" s="32"/>
      <c r="C1022" s="32"/>
      <c r="D1022" s="32" t="s">
        <v>45</v>
      </c>
      <c r="E1022" s="32"/>
      <c r="F1022" s="22" t="s">
        <v>3316</v>
      </c>
      <c r="G1022" s="24">
        <v>13.982959999999999</v>
      </c>
      <c r="H1022" s="24">
        <v>0</v>
      </c>
      <c r="I1022" s="22"/>
      <c r="J1022" s="22"/>
      <c r="K1022" s="22"/>
      <c r="L1022" s="22"/>
      <c r="M1022" s="22"/>
      <c r="N1022" s="22"/>
      <c r="O1022" s="22"/>
      <c r="P1022" s="22"/>
      <c r="Q1022" s="6">
        <f t="shared" si="24"/>
        <v>13.982959999999999</v>
      </c>
      <c r="R1022" s="32"/>
    </row>
    <row r="1023" spans="1:18" ht="21" x14ac:dyDescent="0.3">
      <c r="A1023" s="38" t="s">
        <v>666</v>
      </c>
      <c r="B1023" s="31" t="s">
        <v>6275</v>
      </c>
      <c r="C1023" s="31">
        <v>1.4999999999999999E-2</v>
      </c>
      <c r="D1023" s="31" t="s">
        <v>45</v>
      </c>
      <c r="E1023" s="31" t="s">
        <v>78</v>
      </c>
      <c r="F1023" s="26" t="s">
        <v>62</v>
      </c>
      <c r="G1023" s="24">
        <v>139.19571999999999</v>
      </c>
      <c r="H1023" s="24">
        <v>0</v>
      </c>
      <c r="I1023" s="22"/>
      <c r="J1023" s="22"/>
      <c r="K1023" s="22"/>
      <c r="L1023" s="22"/>
      <c r="M1023" s="22"/>
      <c r="N1023" s="22"/>
      <c r="O1023" s="22"/>
      <c r="P1023" s="22"/>
      <c r="Q1023" s="6">
        <f t="shared" si="24"/>
        <v>139.19571999999999</v>
      </c>
      <c r="R1023" s="31" t="s">
        <v>10484</v>
      </c>
    </row>
    <row r="1024" spans="1:18" ht="52.5" x14ac:dyDescent="0.3">
      <c r="A1024" s="39" t="s">
        <v>57</v>
      </c>
      <c r="B1024" s="32"/>
      <c r="C1024" s="32"/>
      <c r="D1024" s="32" t="s">
        <v>45</v>
      </c>
      <c r="E1024" s="32"/>
      <c r="F1024" s="22" t="s">
        <v>3316</v>
      </c>
      <c r="G1024" s="24">
        <v>13.982959999999999</v>
      </c>
      <c r="H1024" s="24">
        <v>0</v>
      </c>
      <c r="I1024" s="22"/>
      <c r="J1024" s="22"/>
      <c r="K1024" s="22"/>
      <c r="L1024" s="22"/>
      <c r="M1024" s="22"/>
      <c r="N1024" s="22"/>
      <c r="O1024" s="22"/>
      <c r="P1024" s="22"/>
      <c r="Q1024" s="6">
        <f t="shared" si="24"/>
        <v>13.982959999999999</v>
      </c>
      <c r="R1024" s="32"/>
    </row>
    <row r="1025" spans="1:18" ht="21" x14ac:dyDescent="0.3">
      <c r="A1025" s="38" t="s">
        <v>667</v>
      </c>
      <c r="B1025" s="31" t="s">
        <v>6276</v>
      </c>
      <c r="C1025" s="31">
        <v>1.4999999999999999E-2</v>
      </c>
      <c r="D1025" s="31" t="s">
        <v>45</v>
      </c>
      <c r="E1025" s="31" t="s">
        <v>80</v>
      </c>
      <c r="F1025" s="26" t="s">
        <v>62</v>
      </c>
      <c r="G1025" s="24">
        <v>139.19571999999999</v>
      </c>
      <c r="H1025" s="24">
        <v>0</v>
      </c>
      <c r="I1025" s="22"/>
      <c r="J1025" s="22"/>
      <c r="K1025" s="22"/>
      <c r="L1025" s="22"/>
      <c r="M1025" s="22"/>
      <c r="N1025" s="22"/>
      <c r="O1025" s="22"/>
      <c r="P1025" s="22"/>
      <c r="Q1025" s="6">
        <f t="shared" si="24"/>
        <v>139.19571999999999</v>
      </c>
      <c r="R1025" s="31" t="s">
        <v>10485</v>
      </c>
    </row>
    <row r="1026" spans="1:18" ht="52.5" x14ac:dyDescent="0.3">
      <c r="A1026" s="39" t="s">
        <v>57</v>
      </c>
      <c r="B1026" s="32"/>
      <c r="C1026" s="32"/>
      <c r="D1026" s="32" t="s">
        <v>45</v>
      </c>
      <c r="E1026" s="32"/>
      <c r="F1026" s="22" t="s">
        <v>3316</v>
      </c>
      <c r="G1026" s="24">
        <v>13.982959999999999</v>
      </c>
      <c r="H1026" s="24">
        <v>0</v>
      </c>
      <c r="I1026" s="22"/>
      <c r="J1026" s="22"/>
      <c r="K1026" s="22"/>
      <c r="L1026" s="22"/>
      <c r="M1026" s="22"/>
      <c r="N1026" s="22"/>
      <c r="O1026" s="22"/>
      <c r="P1026" s="22"/>
      <c r="Q1026" s="6">
        <f t="shared" si="24"/>
        <v>13.982959999999999</v>
      </c>
      <c r="R1026" s="32"/>
    </row>
    <row r="1027" spans="1:18" ht="21" x14ac:dyDescent="0.3">
      <c r="A1027" s="38" t="s">
        <v>668</v>
      </c>
      <c r="B1027" s="31" t="s">
        <v>6277</v>
      </c>
      <c r="C1027" s="31">
        <v>1.4999999999999999E-2</v>
      </c>
      <c r="D1027" s="31" t="s">
        <v>45</v>
      </c>
      <c r="E1027" s="31" t="s">
        <v>80</v>
      </c>
      <c r="F1027" s="26" t="s">
        <v>62</v>
      </c>
      <c r="G1027" s="24">
        <v>139.19571999999999</v>
      </c>
      <c r="H1027" s="24">
        <v>0</v>
      </c>
      <c r="I1027" s="22"/>
      <c r="J1027" s="22"/>
      <c r="K1027" s="22"/>
      <c r="L1027" s="22"/>
      <c r="M1027" s="22"/>
      <c r="N1027" s="22"/>
      <c r="O1027" s="22"/>
      <c r="P1027" s="22"/>
      <c r="Q1027" s="6">
        <f t="shared" si="24"/>
        <v>139.19571999999999</v>
      </c>
      <c r="R1027" s="31" t="s">
        <v>10486</v>
      </c>
    </row>
    <row r="1028" spans="1:18" ht="52.5" x14ac:dyDescent="0.3">
      <c r="A1028" s="39" t="s">
        <v>57</v>
      </c>
      <c r="B1028" s="32"/>
      <c r="C1028" s="32"/>
      <c r="D1028" s="32" t="s">
        <v>45</v>
      </c>
      <c r="E1028" s="32"/>
      <c r="F1028" s="22" t="s">
        <v>3316</v>
      </c>
      <c r="G1028" s="24">
        <v>13.982959999999999</v>
      </c>
      <c r="H1028" s="24">
        <v>0</v>
      </c>
      <c r="I1028" s="22"/>
      <c r="J1028" s="22"/>
      <c r="K1028" s="22"/>
      <c r="L1028" s="22"/>
      <c r="M1028" s="22"/>
      <c r="N1028" s="22"/>
      <c r="O1028" s="22"/>
      <c r="P1028" s="22"/>
      <c r="Q1028" s="6">
        <f t="shared" si="24"/>
        <v>13.982959999999999</v>
      </c>
      <c r="R1028" s="32"/>
    </row>
    <row r="1029" spans="1:18" ht="21" x14ac:dyDescent="0.3">
      <c r="A1029" s="38" t="s">
        <v>669</v>
      </c>
      <c r="B1029" s="31" t="s">
        <v>6278</v>
      </c>
      <c r="C1029" s="31">
        <v>5.0000000000000001E-3</v>
      </c>
      <c r="D1029" s="31" t="s">
        <v>45</v>
      </c>
      <c r="E1029" s="31" t="s">
        <v>78</v>
      </c>
      <c r="F1029" s="26" t="s">
        <v>62</v>
      </c>
      <c r="G1029" s="24">
        <v>88.89555</v>
      </c>
      <c r="H1029" s="24">
        <v>0</v>
      </c>
      <c r="I1029" s="22"/>
      <c r="J1029" s="22"/>
      <c r="K1029" s="22"/>
      <c r="L1029" s="22"/>
      <c r="M1029" s="22"/>
      <c r="N1029" s="22"/>
      <c r="O1029" s="22"/>
      <c r="P1029" s="22"/>
      <c r="Q1029" s="6">
        <f t="shared" si="24"/>
        <v>88.89555</v>
      </c>
      <c r="R1029" s="31" t="s">
        <v>10487</v>
      </c>
    </row>
    <row r="1030" spans="1:18" ht="52.5" x14ac:dyDescent="0.3">
      <c r="A1030" s="39" t="s">
        <v>57</v>
      </c>
      <c r="B1030" s="32"/>
      <c r="C1030" s="32"/>
      <c r="D1030" s="32" t="s">
        <v>45</v>
      </c>
      <c r="E1030" s="32"/>
      <c r="F1030" s="22" t="s">
        <v>3316</v>
      </c>
      <c r="G1030" s="24">
        <v>13.982959999999999</v>
      </c>
      <c r="H1030" s="24">
        <v>0</v>
      </c>
      <c r="I1030" s="22"/>
      <c r="J1030" s="22"/>
      <c r="K1030" s="22"/>
      <c r="L1030" s="22"/>
      <c r="M1030" s="22"/>
      <c r="N1030" s="22"/>
      <c r="O1030" s="22"/>
      <c r="P1030" s="22"/>
      <c r="Q1030" s="6">
        <f t="shared" si="24"/>
        <v>13.982959999999999</v>
      </c>
      <c r="R1030" s="32"/>
    </row>
    <row r="1031" spans="1:18" ht="21" x14ac:dyDescent="0.3">
      <c r="A1031" s="38" t="s">
        <v>670</v>
      </c>
      <c r="B1031" s="31" t="s">
        <v>6279</v>
      </c>
      <c r="C1031" s="31">
        <v>2.5000000000000001E-2</v>
      </c>
      <c r="D1031" s="31" t="s">
        <v>45</v>
      </c>
      <c r="E1031" s="31" t="s">
        <v>76</v>
      </c>
      <c r="F1031" s="26" t="s">
        <v>62</v>
      </c>
      <c r="G1031" s="24">
        <v>189.49588999999997</v>
      </c>
      <c r="H1031" s="24">
        <v>0</v>
      </c>
      <c r="I1031" s="22"/>
      <c r="J1031" s="22"/>
      <c r="K1031" s="22"/>
      <c r="L1031" s="22"/>
      <c r="M1031" s="22"/>
      <c r="N1031" s="22"/>
      <c r="O1031" s="22"/>
      <c r="P1031" s="22"/>
      <c r="Q1031" s="6">
        <f t="shared" si="24"/>
        <v>189.49588999999997</v>
      </c>
      <c r="R1031" s="31" t="s">
        <v>10488</v>
      </c>
    </row>
    <row r="1032" spans="1:18" ht="52.5" x14ac:dyDescent="0.3">
      <c r="A1032" s="39" t="s">
        <v>57</v>
      </c>
      <c r="B1032" s="32"/>
      <c r="C1032" s="32"/>
      <c r="D1032" s="32" t="s">
        <v>45</v>
      </c>
      <c r="E1032" s="32"/>
      <c r="F1032" s="22" t="s">
        <v>3316</v>
      </c>
      <c r="G1032" s="24">
        <v>13.982959999999999</v>
      </c>
      <c r="H1032" s="24">
        <v>0</v>
      </c>
      <c r="I1032" s="22"/>
      <c r="J1032" s="22"/>
      <c r="K1032" s="22"/>
      <c r="L1032" s="22"/>
      <c r="M1032" s="22"/>
      <c r="N1032" s="22"/>
      <c r="O1032" s="22"/>
      <c r="P1032" s="22"/>
      <c r="Q1032" s="6">
        <f t="shared" si="24"/>
        <v>13.982959999999999</v>
      </c>
      <c r="R1032" s="32"/>
    </row>
    <row r="1033" spans="1:18" ht="21" x14ac:dyDescent="0.3">
      <c r="A1033" s="38" t="s">
        <v>671</v>
      </c>
      <c r="B1033" s="31" t="s">
        <v>6280</v>
      </c>
      <c r="C1033" s="31">
        <v>1.4999999999999999E-2</v>
      </c>
      <c r="D1033" s="31" t="s">
        <v>45</v>
      </c>
      <c r="E1033" s="31" t="s">
        <v>76</v>
      </c>
      <c r="F1033" s="26" t="s">
        <v>62</v>
      </c>
      <c r="G1033" s="24">
        <v>139.19571999999999</v>
      </c>
      <c r="H1033" s="24">
        <v>0</v>
      </c>
      <c r="I1033" s="22"/>
      <c r="J1033" s="22"/>
      <c r="K1033" s="22"/>
      <c r="L1033" s="22"/>
      <c r="M1033" s="22"/>
      <c r="N1033" s="22"/>
      <c r="O1033" s="22"/>
      <c r="P1033" s="22"/>
      <c r="Q1033" s="6">
        <f t="shared" si="24"/>
        <v>139.19571999999999</v>
      </c>
      <c r="R1033" s="31" t="s">
        <v>10489</v>
      </c>
    </row>
    <row r="1034" spans="1:18" ht="52.5" x14ac:dyDescent="0.3">
      <c r="A1034" s="39" t="s">
        <v>57</v>
      </c>
      <c r="B1034" s="32"/>
      <c r="C1034" s="32"/>
      <c r="D1034" s="32" t="s">
        <v>45</v>
      </c>
      <c r="E1034" s="32"/>
      <c r="F1034" s="22" t="s">
        <v>3316</v>
      </c>
      <c r="G1034" s="24">
        <v>13.982959999999999</v>
      </c>
      <c r="H1034" s="24">
        <v>0</v>
      </c>
      <c r="I1034" s="22"/>
      <c r="J1034" s="22"/>
      <c r="K1034" s="22"/>
      <c r="L1034" s="22"/>
      <c r="M1034" s="22"/>
      <c r="N1034" s="22"/>
      <c r="O1034" s="22"/>
      <c r="P1034" s="22"/>
      <c r="Q1034" s="6">
        <f t="shared" si="24"/>
        <v>13.982959999999999</v>
      </c>
      <c r="R1034" s="32"/>
    </row>
    <row r="1035" spans="1:18" ht="21" x14ac:dyDescent="0.3">
      <c r="A1035" s="38" t="s">
        <v>672</v>
      </c>
      <c r="B1035" s="31" t="s">
        <v>6281</v>
      </c>
      <c r="C1035" s="31">
        <v>0.03</v>
      </c>
      <c r="D1035" s="31" t="s">
        <v>45</v>
      </c>
      <c r="E1035" s="31" t="s">
        <v>76</v>
      </c>
      <c r="F1035" s="26" t="s">
        <v>62</v>
      </c>
      <c r="G1035" s="24">
        <v>214.64597999999998</v>
      </c>
      <c r="H1035" s="24">
        <v>0</v>
      </c>
      <c r="I1035" s="22"/>
      <c r="J1035" s="22"/>
      <c r="K1035" s="22"/>
      <c r="L1035" s="22"/>
      <c r="M1035" s="22"/>
      <c r="N1035" s="22"/>
      <c r="O1035" s="22"/>
      <c r="P1035" s="22"/>
      <c r="Q1035" s="6">
        <f t="shared" si="24"/>
        <v>214.64597999999998</v>
      </c>
      <c r="R1035" s="31" t="s">
        <v>10490</v>
      </c>
    </row>
    <row r="1036" spans="1:18" ht="52.5" x14ac:dyDescent="0.3">
      <c r="A1036" s="39" t="s">
        <v>57</v>
      </c>
      <c r="B1036" s="32"/>
      <c r="C1036" s="32"/>
      <c r="D1036" s="32" t="s">
        <v>45</v>
      </c>
      <c r="E1036" s="32"/>
      <c r="F1036" s="22" t="s">
        <v>3316</v>
      </c>
      <c r="G1036" s="24">
        <v>13.982959999999999</v>
      </c>
      <c r="H1036" s="24">
        <v>0</v>
      </c>
      <c r="I1036" s="22"/>
      <c r="J1036" s="22"/>
      <c r="K1036" s="22"/>
      <c r="L1036" s="22"/>
      <c r="M1036" s="22"/>
      <c r="N1036" s="22"/>
      <c r="O1036" s="22"/>
      <c r="P1036" s="22"/>
      <c r="Q1036" s="6">
        <f t="shared" si="24"/>
        <v>13.982959999999999</v>
      </c>
      <c r="R1036" s="32"/>
    </row>
    <row r="1037" spans="1:18" ht="21" x14ac:dyDescent="0.3">
      <c r="A1037" s="38" t="s">
        <v>673</v>
      </c>
      <c r="B1037" s="31" t="s">
        <v>2229</v>
      </c>
      <c r="C1037" s="31">
        <v>0</v>
      </c>
      <c r="D1037" s="31" t="s">
        <v>45</v>
      </c>
      <c r="E1037" s="31" t="s">
        <v>77</v>
      </c>
      <c r="F1037" s="26" t="s">
        <v>62</v>
      </c>
      <c r="G1037" s="24">
        <v>0</v>
      </c>
      <c r="H1037" s="24">
        <v>0</v>
      </c>
      <c r="I1037" s="22"/>
      <c r="J1037" s="22"/>
      <c r="K1037" s="22"/>
      <c r="L1037" s="22"/>
      <c r="M1037" s="22"/>
      <c r="N1037" s="22"/>
      <c r="O1037" s="22"/>
      <c r="P1037" s="22"/>
      <c r="Q1037" s="6">
        <f t="shared" si="24"/>
        <v>0</v>
      </c>
      <c r="R1037" s="31" t="s">
        <v>9139</v>
      </c>
    </row>
    <row r="1038" spans="1:18" ht="52.5" x14ac:dyDescent="0.3">
      <c r="A1038" s="39" t="s">
        <v>57</v>
      </c>
      <c r="B1038" s="32"/>
      <c r="C1038" s="32"/>
      <c r="D1038" s="32" t="s">
        <v>45</v>
      </c>
      <c r="E1038" s="32"/>
      <c r="F1038" s="22" t="s">
        <v>3316</v>
      </c>
      <c r="G1038" s="24">
        <v>5.5956999999999999</v>
      </c>
      <c r="H1038" s="24">
        <v>0</v>
      </c>
      <c r="I1038" s="22"/>
      <c r="J1038" s="22"/>
      <c r="K1038" s="22"/>
      <c r="L1038" s="22"/>
      <c r="M1038" s="22"/>
      <c r="N1038" s="22"/>
      <c r="O1038" s="22"/>
      <c r="P1038" s="22"/>
      <c r="Q1038" s="6">
        <f t="shared" si="24"/>
        <v>5.5956999999999999</v>
      </c>
      <c r="R1038" s="32"/>
    </row>
    <row r="1039" spans="1:18" ht="21" x14ac:dyDescent="0.3">
      <c r="A1039" s="38" t="s">
        <v>674</v>
      </c>
      <c r="B1039" s="31" t="s">
        <v>6282</v>
      </c>
      <c r="C1039" s="31">
        <v>0.01</v>
      </c>
      <c r="D1039" s="31" t="s">
        <v>45</v>
      </c>
      <c r="E1039" s="31" t="s">
        <v>76</v>
      </c>
      <c r="F1039" s="26" t="s">
        <v>62</v>
      </c>
      <c r="G1039" s="24">
        <v>114.04563</v>
      </c>
      <c r="H1039" s="24">
        <v>0</v>
      </c>
      <c r="I1039" s="22"/>
      <c r="J1039" s="22"/>
      <c r="K1039" s="22"/>
      <c r="L1039" s="22"/>
      <c r="M1039" s="22"/>
      <c r="N1039" s="22"/>
      <c r="O1039" s="22"/>
      <c r="P1039" s="22"/>
      <c r="Q1039" s="6">
        <f t="shared" si="24"/>
        <v>114.04563</v>
      </c>
      <c r="R1039" s="31" t="s">
        <v>10491</v>
      </c>
    </row>
    <row r="1040" spans="1:18" ht="52.5" x14ac:dyDescent="0.3">
      <c r="A1040" s="39" t="s">
        <v>57</v>
      </c>
      <c r="B1040" s="32"/>
      <c r="C1040" s="32"/>
      <c r="D1040" s="32" t="s">
        <v>45</v>
      </c>
      <c r="E1040" s="32"/>
      <c r="F1040" s="22" t="s">
        <v>3316</v>
      </c>
      <c r="G1040" s="24">
        <v>13.982959999999999</v>
      </c>
      <c r="H1040" s="24">
        <v>0</v>
      </c>
      <c r="I1040" s="22"/>
      <c r="J1040" s="22"/>
      <c r="K1040" s="22"/>
      <c r="L1040" s="22"/>
      <c r="M1040" s="22"/>
      <c r="N1040" s="22"/>
      <c r="O1040" s="22"/>
      <c r="P1040" s="22"/>
      <c r="Q1040" s="6">
        <f t="shared" si="24"/>
        <v>13.982959999999999</v>
      </c>
      <c r="R1040" s="32"/>
    </row>
    <row r="1041" spans="1:18" ht="21" x14ac:dyDescent="0.3">
      <c r="A1041" s="38" t="s">
        <v>675</v>
      </c>
      <c r="B1041" s="31" t="s">
        <v>6283</v>
      </c>
      <c r="C1041" s="31">
        <v>1.4999999999999999E-2</v>
      </c>
      <c r="D1041" s="31" t="s">
        <v>45</v>
      </c>
      <c r="E1041" s="31" t="s">
        <v>76</v>
      </c>
      <c r="F1041" s="26" t="s">
        <v>62</v>
      </c>
      <c r="G1041" s="24">
        <v>139.19571999999999</v>
      </c>
      <c r="H1041" s="24">
        <v>0</v>
      </c>
      <c r="I1041" s="22"/>
      <c r="J1041" s="22"/>
      <c r="K1041" s="22"/>
      <c r="L1041" s="22"/>
      <c r="M1041" s="22"/>
      <c r="N1041" s="22"/>
      <c r="O1041" s="22"/>
      <c r="P1041" s="22"/>
      <c r="Q1041" s="6">
        <f t="shared" si="24"/>
        <v>139.19571999999999</v>
      </c>
      <c r="R1041" s="31" t="s">
        <v>10492</v>
      </c>
    </row>
    <row r="1042" spans="1:18" ht="52.5" x14ac:dyDescent="0.3">
      <c r="A1042" s="39" t="s">
        <v>57</v>
      </c>
      <c r="B1042" s="32"/>
      <c r="C1042" s="32"/>
      <c r="D1042" s="32" t="s">
        <v>45</v>
      </c>
      <c r="E1042" s="32"/>
      <c r="F1042" s="22" t="s">
        <v>3316</v>
      </c>
      <c r="G1042" s="24">
        <v>13.982959999999999</v>
      </c>
      <c r="H1042" s="24">
        <v>0</v>
      </c>
      <c r="I1042" s="22"/>
      <c r="J1042" s="22"/>
      <c r="K1042" s="22"/>
      <c r="L1042" s="22"/>
      <c r="M1042" s="22"/>
      <c r="N1042" s="22"/>
      <c r="O1042" s="22"/>
      <c r="P1042" s="22"/>
      <c r="Q1042" s="6">
        <f t="shared" si="24"/>
        <v>13.982959999999999</v>
      </c>
      <c r="R1042" s="32"/>
    </row>
    <row r="1043" spans="1:18" ht="21" x14ac:dyDescent="0.3">
      <c r="A1043" s="38" t="s">
        <v>676</v>
      </c>
      <c r="B1043" s="31" t="s">
        <v>6284</v>
      </c>
      <c r="C1043" s="31">
        <v>1.4999999999999999E-2</v>
      </c>
      <c r="D1043" s="31" t="s">
        <v>45</v>
      </c>
      <c r="E1043" s="31" t="s">
        <v>76</v>
      </c>
      <c r="F1043" s="26" t="s">
        <v>62</v>
      </c>
      <c r="G1043" s="24">
        <v>139.19571999999999</v>
      </c>
      <c r="H1043" s="24">
        <v>0</v>
      </c>
      <c r="I1043" s="22"/>
      <c r="J1043" s="22"/>
      <c r="K1043" s="22"/>
      <c r="L1043" s="22"/>
      <c r="M1043" s="22"/>
      <c r="N1043" s="22"/>
      <c r="O1043" s="22"/>
      <c r="P1043" s="22"/>
      <c r="Q1043" s="6">
        <f t="shared" si="24"/>
        <v>139.19571999999999</v>
      </c>
      <c r="R1043" s="31" t="s">
        <v>10493</v>
      </c>
    </row>
    <row r="1044" spans="1:18" ht="52.5" x14ac:dyDescent="0.3">
      <c r="A1044" s="39" t="s">
        <v>57</v>
      </c>
      <c r="B1044" s="32"/>
      <c r="C1044" s="32"/>
      <c r="D1044" s="32" t="s">
        <v>45</v>
      </c>
      <c r="E1044" s="32"/>
      <c r="F1044" s="22" t="s">
        <v>3316</v>
      </c>
      <c r="G1044" s="24">
        <v>13.982959999999999</v>
      </c>
      <c r="H1044" s="24">
        <v>0</v>
      </c>
      <c r="I1044" s="22"/>
      <c r="J1044" s="22"/>
      <c r="K1044" s="22"/>
      <c r="L1044" s="22"/>
      <c r="M1044" s="22"/>
      <c r="N1044" s="22"/>
      <c r="O1044" s="22"/>
      <c r="P1044" s="22"/>
      <c r="Q1044" s="6">
        <f t="shared" si="24"/>
        <v>13.982959999999999</v>
      </c>
      <c r="R1044" s="32"/>
    </row>
    <row r="1045" spans="1:18" ht="21" x14ac:dyDescent="0.3">
      <c r="A1045" s="38" t="s">
        <v>677</v>
      </c>
      <c r="B1045" s="31" t="s">
        <v>2230</v>
      </c>
      <c r="C1045" s="31">
        <v>0</v>
      </c>
      <c r="D1045" s="31" t="s">
        <v>45</v>
      </c>
      <c r="E1045" s="31" t="s">
        <v>77</v>
      </c>
      <c r="F1045" s="26" t="s">
        <v>62</v>
      </c>
      <c r="G1045" s="24">
        <v>0</v>
      </c>
      <c r="H1045" s="24">
        <v>0</v>
      </c>
      <c r="I1045" s="22"/>
      <c r="J1045" s="22"/>
      <c r="K1045" s="22"/>
      <c r="L1045" s="22"/>
      <c r="M1045" s="22"/>
      <c r="N1045" s="22"/>
      <c r="O1045" s="22"/>
      <c r="P1045" s="22"/>
      <c r="Q1045" s="6">
        <f t="shared" si="24"/>
        <v>0</v>
      </c>
      <c r="R1045" s="31" t="s">
        <v>9140</v>
      </c>
    </row>
    <row r="1046" spans="1:18" ht="52.5" x14ac:dyDescent="0.3">
      <c r="A1046" s="39" t="s">
        <v>57</v>
      </c>
      <c r="B1046" s="32"/>
      <c r="C1046" s="32"/>
      <c r="D1046" s="32" t="s">
        <v>45</v>
      </c>
      <c r="E1046" s="32"/>
      <c r="F1046" s="22" t="s">
        <v>3316</v>
      </c>
      <c r="G1046" s="24">
        <v>5.5956999999999999</v>
      </c>
      <c r="H1046" s="24">
        <v>0</v>
      </c>
      <c r="I1046" s="22"/>
      <c r="J1046" s="22"/>
      <c r="K1046" s="22"/>
      <c r="L1046" s="22"/>
      <c r="M1046" s="22"/>
      <c r="N1046" s="22"/>
      <c r="O1046" s="22"/>
      <c r="P1046" s="22"/>
      <c r="Q1046" s="6">
        <f t="shared" si="24"/>
        <v>5.5956999999999999</v>
      </c>
      <c r="R1046" s="32"/>
    </row>
    <row r="1047" spans="1:18" ht="21" x14ac:dyDescent="0.3">
      <c r="A1047" s="38" t="s">
        <v>678</v>
      </c>
      <c r="B1047" s="31" t="s">
        <v>6285</v>
      </c>
      <c r="C1047" s="31">
        <v>3.0000000000000001E-3</v>
      </c>
      <c r="D1047" s="31" t="s">
        <v>45</v>
      </c>
      <c r="E1047" s="31" t="s">
        <v>76</v>
      </c>
      <c r="F1047" s="26" t="s">
        <v>62</v>
      </c>
      <c r="G1047" s="24">
        <v>78.835509999999999</v>
      </c>
      <c r="H1047" s="24">
        <v>0</v>
      </c>
      <c r="I1047" s="22"/>
      <c r="J1047" s="22"/>
      <c r="K1047" s="22"/>
      <c r="L1047" s="22"/>
      <c r="M1047" s="22"/>
      <c r="N1047" s="22"/>
      <c r="O1047" s="22"/>
      <c r="P1047" s="22"/>
      <c r="Q1047" s="6">
        <f t="shared" si="24"/>
        <v>78.835509999999999</v>
      </c>
      <c r="R1047" s="31" t="s">
        <v>10494</v>
      </c>
    </row>
    <row r="1048" spans="1:18" ht="52.5" x14ac:dyDescent="0.3">
      <c r="A1048" s="39" t="s">
        <v>57</v>
      </c>
      <c r="B1048" s="32"/>
      <c r="C1048" s="32"/>
      <c r="D1048" s="32" t="s">
        <v>45</v>
      </c>
      <c r="E1048" s="32"/>
      <c r="F1048" s="22" t="s">
        <v>3316</v>
      </c>
      <c r="G1048" s="24">
        <v>13.982959999999999</v>
      </c>
      <c r="H1048" s="24">
        <v>0</v>
      </c>
      <c r="I1048" s="22"/>
      <c r="J1048" s="22"/>
      <c r="K1048" s="22"/>
      <c r="L1048" s="22"/>
      <c r="M1048" s="22"/>
      <c r="N1048" s="22"/>
      <c r="O1048" s="22"/>
      <c r="P1048" s="22"/>
      <c r="Q1048" s="6">
        <f t="shared" si="24"/>
        <v>13.982959999999999</v>
      </c>
      <c r="R1048" s="32"/>
    </row>
    <row r="1049" spans="1:18" ht="21" x14ac:dyDescent="0.3">
      <c r="A1049" s="38" t="s">
        <v>679</v>
      </c>
      <c r="B1049" s="31" t="s">
        <v>6286</v>
      </c>
      <c r="C1049" s="31">
        <v>0.01</v>
      </c>
      <c r="D1049" s="31" t="s">
        <v>45</v>
      </c>
      <c r="E1049" s="31" t="s">
        <v>76</v>
      </c>
      <c r="F1049" s="26" t="s">
        <v>62</v>
      </c>
      <c r="G1049" s="24">
        <v>114.04563</v>
      </c>
      <c r="H1049" s="24">
        <v>0</v>
      </c>
      <c r="I1049" s="22"/>
      <c r="J1049" s="22"/>
      <c r="K1049" s="22"/>
      <c r="L1049" s="22"/>
      <c r="M1049" s="22"/>
      <c r="N1049" s="22"/>
      <c r="O1049" s="22"/>
      <c r="P1049" s="22"/>
      <c r="Q1049" s="6">
        <f t="shared" si="24"/>
        <v>114.04563</v>
      </c>
      <c r="R1049" s="31" t="s">
        <v>10495</v>
      </c>
    </row>
    <row r="1050" spans="1:18" ht="52.5" x14ac:dyDescent="0.3">
      <c r="A1050" s="39" t="s">
        <v>57</v>
      </c>
      <c r="B1050" s="32"/>
      <c r="C1050" s="32"/>
      <c r="D1050" s="32" t="s">
        <v>45</v>
      </c>
      <c r="E1050" s="32"/>
      <c r="F1050" s="22" t="s">
        <v>3316</v>
      </c>
      <c r="G1050" s="24">
        <v>13.982959999999999</v>
      </c>
      <c r="H1050" s="24">
        <v>0</v>
      </c>
      <c r="I1050" s="22"/>
      <c r="J1050" s="22"/>
      <c r="K1050" s="22"/>
      <c r="L1050" s="22"/>
      <c r="M1050" s="22"/>
      <c r="N1050" s="22"/>
      <c r="O1050" s="22"/>
      <c r="P1050" s="22"/>
      <c r="Q1050" s="6">
        <f t="shared" si="24"/>
        <v>13.982959999999999</v>
      </c>
      <c r="R1050" s="32"/>
    </row>
    <row r="1051" spans="1:18" ht="21" x14ac:dyDescent="0.3">
      <c r="A1051" s="38" t="s">
        <v>680</v>
      </c>
      <c r="B1051" s="31" t="s">
        <v>6287</v>
      </c>
      <c r="C1051" s="31">
        <v>3.0000000000000001E-3</v>
      </c>
      <c r="D1051" s="31" t="s">
        <v>45</v>
      </c>
      <c r="E1051" s="31" t="s">
        <v>76</v>
      </c>
      <c r="F1051" s="26" t="s">
        <v>62</v>
      </c>
      <c r="G1051" s="24">
        <v>78.835509999999999</v>
      </c>
      <c r="H1051" s="24">
        <v>0</v>
      </c>
      <c r="I1051" s="22"/>
      <c r="J1051" s="22"/>
      <c r="K1051" s="22"/>
      <c r="L1051" s="22"/>
      <c r="M1051" s="22"/>
      <c r="N1051" s="22"/>
      <c r="O1051" s="22"/>
      <c r="P1051" s="22"/>
      <c r="Q1051" s="6">
        <f t="shared" si="24"/>
        <v>78.835509999999999</v>
      </c>
      <c r="R1051" s="31" t="s">
        <v>10496</v>
      </c>
    </row>
    <row r="1052" spans="1:18" ht="52.5" x14ac:dyDescent="0.3">
      <c r="A1052" s="39" t="s">
        <v>57</v>
      </c>
      <c r="B1052" s="32"/>
      <c r="C1052" s="32"/>
      <c r="D1052" s="32" t="s">
        <v>45</v>
      </c>
      <c r="E1052" s="32"/>
      <c r="F1052" s="22" t="s">
        <v>3316</v>
      </c>
      <c r="G1052" s="24">
        <v>13.982959999999999</v>
      </c>
      <c r="H1052" s="24">
        <v>0</v>
      </c>
      <c r="I1052" s="22"/>
      <c r="J1052" s="22"/>
      <c r="K1052" s="22"/>
      <c r="L1052" s="22"/>
      <c r="M1052" s="22"/>
      <c r="N1052" s="22"/>
      <c r="O1052" s="22"/>
      <c r="P1052" s="22"/>
      <c r="Q1052" s="6">
        <f t="shared" si="24"/>
        <v>13.982959999999999</v>
      </c>
      <c r="R1052" s="32"/>
    </row>
    <row r="1053" spans="1:18" ht="21" x14ac:dyDescent="0.3">
      <c r="A1053" s="38" t="s">
        <v>681</v>
      </c>
      <c r="B1053" s="31" t="s">
        <v>6288</v>
      </c>
      <c r="C1053" s="31">
        <v>5.0000000000000001E-3</v>
      </c>
      <c r="D1053" s="31" t="s">
        <v>45</v>
      </c>
      <c r="E1053" s="31" t="s">
        <v>80</v>
      </c>
      <c r="F1053" s="26" t="s">
        <v>62</v>
      </c>
      <c r="G1053" s="24">
        <v>88.89555</v>
      </c>
      <c r="H1053" s="24">
        <v>0</v>
      </c>
      <c r="I1053" s="22"/>
      <c r="J1053" s="22"/>
      <c r="K1053" s="22"/>
      <c r="L1053" s="22"/>
      <c r="M1053" s="22"/>
      <c r="N1053" s="22"/>
      <c r="O1053" s="22"/>
      <c r="P1053" s="22"/>
      <c r="Q1053" s="6">
        <f t="shared" si="24"/>
        <v>88.89555</v>
      </c>
      <c r="R1053" s="31" t="s">
        <v>10497</v>
      </c>
    </row>
    <row r="1054" spans="1:18" ht="52.5" x14ac:dyDescent="0.3">
      <c r="A1054" s="39" t="s">
        <v>57</v>
      </c>
      <c r="B1054" s="32"/>
      <c r="C1054" s="32"/>
      <c r="D1054" s="32" t="s">
        <v>45</v>
      </c>
      <c r="E1054" s="32"/>
      <c r="F1054" s="22" t="s">
        <v>3316</v>
      </c>
      <c r="G1054" s="24">
        <v>13.982959999999999</v>
      </c>
      <c r="H1054" s="24">
        <v>0</v>
      </c>
      <c r="I1054" s="22"/>
      <c r="J1054" s="22"/>
      <c r="K1054" s="22"/>
      <c r="L1054" s="22"/>
      <c r="M1054" s="22"/>
      <c r="N1054" s="22"/>
      <c r="O1054" s="22"/>
      <c r="P1054" s="22"/>
      <c r="Q1054" s="6">
        <f t="shared" si="24"/>
        <v>13.982959999999999</v>
      </c>
      <c r="R1054" s="32"/>
    </row>
    <row r="1055" spans="1:18" ht="21" x14ac:dyDescent="0.3">
      <c r="A1055" s="38" t="s">
        <v>682</v>
      </c>
      <c r="B1055" s="31" t="s">
        <v>6289</v>
      </c>
      <c r="C1055" s="31">
        <v>0.01</v>
      </c>
      <c r="D1055" s="31" t="s">
        <v>45</v>
      </c>
      <c r="E1055" s="31" t="s">
        <v>78</v>
      </c>
      <c r="F1055" s="26" t="s">
        <v>62</v>
      </c>
      <c r="G1055" s="24">
        <v>114.04563</v>
      </c>
      <c r="H1055" s="24">
        <v>0</v>
      </c>
      <c r="I1055" s="22"/>
      <c r="J1055" s="22"/>
      <c r="K1055" s="22"/>
      <c r="L1055" s="22"/>
      <c r="M1055" s="22"/>
      <c r="N1055" s="22"/>
      <c r="O1055" s="22"/>
      <c r="P1055" s="22"/>
      <c r="Q1055" s="6">
        <f t="shared" si="24"/>
        <v>114.04563</v>
      </c>
      <c r="R1055" s="31" t="s">
        <v>10498</v>
      </c>
    </row>
    <row r="1056" spans="1:18" ht="52.5" x14ac:dyDescent="0.3">
      <c r="A1056" s="39" t="s">
        <v>57</v>
      </c>
      <c r="B1056" s="32"/>
      <c r="C1056" s="32"/>
      <c r="D1056" s="32" t="s">
        <v>45</v>
      </c>
      <c r="E1056" s="32"/>
      <c r="F1056" s="22" t="s">
        <v>3316</v>
      </c>
      <c r="G1056" s="24">
        <v>13.982959999999999</v>
      </c>
      <c r="H1056" s="24">
        <v>0</v>
      </c>
      <c r="I1056" s="22"/>
      <c r="J1056" s="22"/>
      <c r="K1056" s="22"/>
      <c r="L1056" s="22"/>
      <c r="M1056" s="22"/>
      <c r="N1056" s="22"/>
      <c r="O1056" s="22"/>
      <c r="P1056" s="22"/>
      <c r="Q1056" s="6">
        <f t="shared" si="24"/>
        <v>13.982959999999999</v>
      </c>
      <c r="R1056" s="32"/>
    </row>
    <row r="1057" spans="1:18" ht="21" x14ac:dyDescent="0.3">
      <c r="A1057" s="38" t="s">
        <v>683</v>
      </c>
      <c r="B1057" s="31" t="s">
        <v>6290</v>
      </c>
      <c r="C1057" s="31">
        <v>0.01</v>
      </c>
      <c r="D1057" s="31" t="s">
        <v>45</v>
      </c>
      <c r="E1057" s="31" t="s">
        <v>78</v>
      </c>
      <c r="F1057" s="26" t="s">
        <v>62</v>
      </c>
      <c r="G1057" s="24">
        <v>114.04563</v>
      </c>
      <c r="H1057" s="24">
        <v>0</v>
      </c>
      <c r="I1057" s="22"/>
      <c r="J1057" s="22"/>
      <c r="K1057" s="22"/>
      <c r="L1057" s="22"/>
      <c r="M1057" s="22"/>
      <c r="N1057" s="22"/>
      <c r="O1057" s="22"/>
      <c r="P1057" s="22"/>
      <c r="Q1057" s="6">
        <f t="shared" si="24"/>
        <v>114.04563</v>
      </c>
      <c r="R1057" s="31" t="s">
        <v>10499</v>
      </c>
    </row>
    <row r="1058" spans="1:18" ht="52.5" x14ac:dyDescent="0.3">
      <c r="A1058" s="39" t="s">
        <v>57</v>
      </c>
      <c r="B1058" s="32"/>
      <c r="C1058" s="32"/>
      <c r="D1058" s="32" t="s">
        <v>45</v>
      </c>
      <c r="E1058" s="32"/>
      <c r="F1058" s="22" t="s">
        <v>3316</v>
      </c>
      <c r="G1058" s="24">
        <v>13.982959999999999</v>
      </c>
      <c r="H1058" s="24">
        <v>0</v>
      </c>
      <c r="I1058" s="22"/>
      <c r="J1058" s="22"/>
      <c r="K1058" s="22"/>
      <c r="L1058" s="22"/>
      <c r="M1058" s="22"/>
      <c r="N1058" s="22"/>
      <c r="O1058" s="22"/>
      <c r="P1058" s="22"/>
      <c r="Q1058" s="6">
        <f t="shared" si="24"/>
        <v>13.982959999999999</v>
      </c>
      <c r="R1058" s="32"/>
    </row>
    <row r="1059" spans="1:18" ht="21" x14ac:dyDescent="0.3">
      <c r="A1059" s="38" t="s">
        <v>684</v>
      </c>
      <c r="B1059" s="31" t="s">
        <v>6291</v>
      </c>
      <c r="C1059" s="31">
        <v>0.01</v>
      </c>
      <c r="D1059" s="31" t="s">
        <v>45</v>
      </c>
      <c r="E1059" s="31" t="s">
        <v>78</v>
      </c>
      <c r="F1059" s="26" t="s">
        <v>62</v>
      </c>
      <c r="G1059" s="24">
        <v>114.04563</v>
      </c>
      <c r="H1059" s="24">
        <v>0</v>
      </c>
      <c r="I1059" s="22"/>
      <c r="J1059" s="22"/>
      <c r="K1059" s="22"/>
      <c r="L1059" s="22"/>
      <c r="M1059" s="22"/>
      <c r="N1059" s="22"/>
      <c r="O1059" s="22"/>
      <c r="P1059" s="22"/>
      <c r="Q1059" s="6">
        <f t="shared" si="24"/>
        <v>114.04563</v>
      </c>
      <c r="R1059" s="31" t="s">
        <v>10500</v>
      </c>
    </row>
    <row r="1060" spans="1:18" ht="52.5" x14ac:dyDescent="0.3">
      <c r="A1060" s="39" t="s">
        <v>57</v>
      </c>
      <c r="B1060" s="32"/>
      <c r="C1060" s="32"/>
      <c r="D1060" s="32" t="s">
        <v>45</v>
      </c>
      <c r="E1060" s="32"/>
      <c r="F1060" s="22" t="s">
        <v>3316</v>
      </c>
      <c r="G1060" s="24">
        <v>13.982959999999999</v>
      </c>
      <c r="H1060" s="24">
        <v>0</v>
      </c>
      <c r="I1060" s="22"/>
      <c r="J1060" s="22"/>
      <c r="K1060" s="22"/>
      <c r="L1060" s="22"/>
      <c r="M1060" s="22"/>
      <c r="N1060" s="22"/>
      <c r="O1060" s="22"/>
      <c r="P1060" s="22"/>
      <c r="Q1060" s="6">
        <f t="shared" si="24"/>
        <v>13.982959999999999</v>
      </c>
      <c r="R1060" s="32"/>
    </row>
    <row r="1061" spans="1:18" ht="21" x14ac:dyDescent="0.3">
      <c r="A1061" s="38" t="s">
        <v>685</v>
      </c>
      <c r="B1061" s="31" t="s">
        <v>6292</v>
      </c>
      <c r="C1061" s="31">
        <v>0.01</v>
      </c>
      <c r="D1061" s="31" t="s">
        <v>45</v>
      </c>
      <c r="E1061" s="31" t="s">
        <v>78</v>
      </c>
      <c r="F1061" s="26" t="s">
        <v>62</v>
      </c>
      <c r="G1061" s="24">
        <v>114.04563</v>
      </c>
      <c r="H1061" s="24">
        <v>0</v>
      </c>
      <c r="I1061" s="22"/>
      <c r="J1061" s="22"/>
      <c r="K1061" s="22"/>
      <c r="L1061" s="22"/>
      <c r="M1061" s="22"/>
      <c r="N1061" s="22"/>
      <c r="O1061" s="22"/>
      <c r="P1061" s="22"/>
      <c r="Q1061" s="6">
        <f t="shared" si="24"/>
        <v>114.04563</v>
      </c>
      <c r="R1061" s="31" t="s">
        <v>10501</v>
      </c>
    </row>
    <row r="1062" spans="1:18" ht="52.5" x14ac:dyDescent="0.3">
      <c r="A1062" s="39" t="s">
        <v>57</v>
      </c>
      <c r="B1062" s="32"/>
      <c r="C1062" s="32"/>
      <c r="D1062" s="32" t="s">
        <v>45</v>
      </c>
      <c r="E1062" s="32"/>
      <c r="F1062" s="22" t="s">
        <v>3316</v>
      </c>
      <c r="G1062" s="24">
        <v>13.982959999999999</v>
      </c>
      <c r="H1062" s="24">
        <v>0</v>
      </c>
      <c r="I1062" s="22"/>
      <c r="J1062" s="22"/>
      <c r="K1062" s="22"/>
      <c r="L1062" s="22"/>
      <c r="M1062" s="22"/>
      <c r="N1062" s="22"/>
      <c r="O1062" s="22"/>
      <c r="P1062" s="22"/>
      <c r="Q1062" s="6">
        <f t="shared" si="24"/>
        <v>13.982959999999999</v>
      </c>
      <c r="R1062" s="32"/>
    </row>
    <row r="1063" spans="1:18" ht="21" x14ac:dyDescent="0.3">
      <c r="A1063" s="38" t="s">
        <v>686</v>
      </c>
      <c r="B1063" s="31" t="s">
        <v>2231</v>
      </c>
      <c r="C1063" s="31">
        <v>0</v>
      </c>
      <c r="D1063" s="31" t="s">
        <v>45</v>
      </c>
      <c r="E1063" s="31" t="s">
        <v>78</v>
      </c>
      <c r="F1063" s="26" t="s">
        <v>62</v>
      </c>
      <c r="G1063" s="24">
        <v>0</v>
      </c>
      <c r="H1063" s="24">
        <v>0</v>
      </c>
      <c r="I1063" s="22"/>
      <c r="J1063" s="22"/>
      <c r="K1063" s="22"/>
      <c r="L1063" s="22"/>
      <c r="M1063" s="22"/>
      <c r="N1063" s="22"/>
      <c r="O1063" s="22"/>
      <c r="P1063" s="22"/>
      <c r="Q1063" s="6">
        <f t="shared" si="24"/>
        <v>0</v>
      </c>
      <c r="R1063" s="31" t="s">
        <v>9141</v>
      </c>
    </row>
    <row r="1064" spans="1:18" ht="52.5" x14ac:dyDescent="0.3">
      <c r="A1064" s="39" t="s">
        <v>57</v>
      </c>
      <c r="B1064" s="32"/>
      <c r="C1064" s="32"/>
      <c r="D1064" s="32" t="s">
        <v>45</v>
      </c>
      <c r="E1064" s="32"/>
      <c r="F1064" s="22" t="s">
        <v>3316</v>
      </c>
      <c r="G1064" s="24">
        <v>5.5956999999999999</v>
      </c>
      <c r="H1064" s="24">
        <v>0</v>
      </c>
      <c r="I1064" s="22"/>
      <c r="J1064" s="22"/>
      <c r="K1064" s="22"/>
      <c r="L1064" s="22"/>
      <c r="M1064" s="22"/>
      <c r="N1064" s="22"/>
      <c r="O1064" s="22"/>
      <c r="P1064" s="22"/>
      <c r="Q1064" s="6">
        <f t="shared" si="24"/>
        <v>5.5956999999999999</v>
      </c>
      <c r="R1064" s="32"/>
    </row>
    <row r="1065" spans="1:18" ht="21" x14ac:dyDescent="0.3">
      <c r="A1065" s="38" t="s">
        <v>687</v>
      </c>
      <c r="B1065" s="31" t="s">
        <v>2232</v>
      </c>
      <c r="C1065" s="31">
        <v>0</v>
      </c>
      <c r="D1065" s="31" t="s">
        <v>45</v>
      </c>
      <c r="E1065" s="31" t="s">
        <v>77</v>
      </c>
      <c r="F1065" s="26" t="s">
        <v>62</v>
      </c>
      <c r="G1065" s="24">
        <v>0</v>
      </c>
      <c r="H1065" s="24">
        <v>0</v>
      </c>
      <c r="I1065" s="22"/>
      <c r="J1065" s="22"/>
      <c r="K1065" s="22"/>
      <c r="L1065" s="22"/>
      <c r="M1065" s="22"/>
      <c r="N1065" s="22"/>
      <c r="O1065" s="22"/>
      <c r="P1065" s="22"/>
      <c r="Q1065" s="6">
        <f t="shared" si="24"/>
        <v>0</v>
      </c>
      <c r="R1065" s="31" t="s">
        <v>9142</v>
      </c>
    </row>
    <row r="1066" spans="1:18" ht="52.5" x14ac:dyDescent="0.3">
      <c r="A1066" s="39" t="s">
        <v>57</v>
      </c>
      <c r="B1066" s="32"/>
      <c r="C1066" s="32"/>
      <c r="D1066" s="32" t="s">
        <v>45</v>
      </c>
      <c r="E1066" s="32"/>
      <c r="F1066" s="22" t="s">
        <v>3316</v>
      </c>
      <c r="G1066" s="24">
        <v>5.5956999999999999</v>
      </c>
      <c r="H1066" s="24">
        <v>0</v>
      </c>
      <c r="I1066" s="22"/>
      <c r="J1066" s="22"/>
      <c r="K1066" s="22"/>
      <c r="L1066" s="22"/>
      <c r="M1066" s="22"/>
      <c r="N1066" s="22"/>
      <c r="O1066" s="22"/>
      <c r="P1066" s="22"/>
      <c r="Q1066" s="6">
        <f t="shared" si="24"/>
        <v>5.5956999999999999</v>
      </c>
      <c r="R1066" s="32"/>
    </row>
    <row r="1067" spans="1:18" ht="21" x14ac:dyDescent="0.3">
      <c r="A1067" s="38" t="s">
        <v>688</v>
      </c>
      <c r="B1067" s="31" t="s">
        <v>2233</v>
      </c>
      <c r="C1067" s="31">
        <v>0</v>
      </c>
      <c r="D1067" s="31" t="s">
        <v>45</v>
      </c>
      <c r="E1067" s="31" t="s">
        <v>74</v>
      </c>
      <c r="F1067" s="26" t="s">
        <v>62</v>
      </c>
      <c r="G1067" s="24">
        <v>0</v>
      </c>
      <c r="H1067" s="24">
        <v>0</v>
      </c>
      <c r="I1067" s="22"/>
      <c r="J1067" s="22"/>
      <c r="K1067" s="22"/>
      <c r="L1067" s="22"/>
      <c r="M1067" s="22"/>
      <c r="N1067" s="22"/>
      <c r="O1067" s="22"/>
      <c r="P1067" s="22"/>
      <c r="Q1067" s="6">
        <f t="shared" si="24"/>
        <v>0</v>
      </c>
      <c r="R1067" s="31" t="s">
        <v>9143</v>
      </c>
    </row>
    <row r="1068" spans="1:18" ht="52.5" x14ac:dyDescent="0.3">
      <c r="A1068" s="39" t="s">
        <v>57</v>
      </c>
      <c r="B1068" s="32"/>
      <c r="C1068" s="32"/>
      <c r="D1068" s="32" t="s">
        <v>45</v>
      </c>
      <c r="E1068" s="32"/>
      <c r="F1068" s="22" t="s">
        <v>3316</v>
      </c>
      <c r="G1068" s="24">
        <v>5.5956999999999999</v>
      </c>
      <c r="H1068" s="24">
        <v>0</v>
      </c>
      <c r="I1068" s="22"/>
      <c r="J1068" s="22"/>
      <c r="K1068" s="22"/>
      <c r="L1068" s="22"/>
      <c r="M1068" s="22"/>
      <c r="N1068" s="22"/>
      <c r="O1068" s="22"/>
      <c r="P1068" s="22"/>
      <c r="Q1068" s="6">
        <f t="shared" si="24"/>
        <v>5.5956999999999999</v>
      </c>
      <c r="R1068" s="32"/>
    </row>
    <row r="1069" spans="1:18" ht="21" x14ac:dyDescent="0.3">
      <c r="A1069" s="38" t="s">
        <v>689</v>
      </c>
      <c r="B1069" s="31" t="s">
        <v>2234</v>
      </c>
      <c r="C1069" s="31">
        <v>0</v>
      </c>
      <c r="D1069" s="31" t="s">
        <v>45</v>
      </c>
      <c r="E1069" s="31" t="s">
        <v>74</v>
      </c>
      <c r="F1069" s="26" t="s">
        <v>62</v>
      </c>
      <c r="G1069" s="24">
        <v>0</v>
      </c>
      <c r="H1069" s="24">
        <v>0</v>
      </c>
      <c r="I1069" s="22"/>
      <c r="J1069" s="22"/>
      <c r="K1069" s="22"/>
      <c r="L1069" s="22"/>
      <c r="M1069" s="22"/>
      <c r="N1069" s="22"/>
      <c r="O1069" s="22"/>
      <c r="P1069" s="22"/>
      <c r="Q1069" s="6">
        <f t="shared" si="24"/>
        <v>0</v>
      </c>
      <c r="R1069" s="31" t="s">
        <v>9144</v>
      </c>
    </row>
    <row r="1070" spans="1:18" ht="52.5" x14ac:dyDescent="0.3">
      <c r="A1070" s="39" t="s">
        <v>57</v>
      </c>
      <c r="B1070" s="32"/>
      <c r="C1070" s="32"/>
      <c r="D1070" s="32" t="s">
        <v>45</v>
      </c>
      <c r="E1070" s="32"/>
      <c r="F1070" s="22" t="s">
        <v>3316</v>
      </c>
      <c r="G1070" s="24">
        <v>5.5956999999999999</v>
      </c>
      <c r="H1070" s="24">
        <v>0</v>
      </c>
      <c r="I1070" s="22"/>
      <c r="J1070" s="22"/>
      <c r="K1070" s="22"/>
      <c r="L1070" s="22"/>
      <c r="M1070" s="22"/>
      <c r="N1070" s="22"/>
      <c r="O1070" s="22"/>
      <c r="P1070" s="22"/>
      <c r="Q1070" s="6">
        <f t="shared" si="24"/>
        <v>5.5956999999999999</v>
      </c>
      <c r="R1070" s="32"/>
    </row>
    <row r="1071" spans="1:18" ht="21" x14ac:dyDescent="0.3">
      <c r="A1071" s="38" t="s">
        <v>690</v>
      </c>
      <c r="B1071" s="31" t="s">
        <v>2235</v>
      </c>
      <c r="C1071" s="31">
        <v>0</v>
      </c>
      <c r="D1071" s="31" t="s">
        <v>45</v>
      </c>
      <c r="E1071" s="31" t="s">
        <v>74</v>
      </c>
      <c r="F1071" s="26" t="s">
        <v>62</v>
      </c>
      <c r="G1071" s="24">
        <v>0</v>
      </c>
      <c r="H1071" s="24">
        <v>0</v>
      </c>
      <c r="I1071" s="22"/>
      <c r="J1071" s="22"/>
      <c r="K1071" s="22"/>
      <c r="L1071" s="22"/>
      <c r="M1071" s="22"/>
      <c r="N1071" s="22"/>
      <c r="O1071" s="22"/>
      <c r="P1071" s="22"/>
      <c r="Q1071" s="6">
        <f t="shared" si="24"/>
        <v>0</v>
      </c>
      <c r="R1071" s="31" t="s">
        <v>9145</v>
      </c>
    </row>
    <row r="1072" spans="1:18" ht="52.5" x14ac:dyDescent="0.3">
      <c r="A1072" s="39" t="s">
        <v>57</v>
      </c>
      <c r="B1072" s="32"/>
      <c r="C1072" s="32"/>
      <c r="D1072" s="32" t="s">
        <v>45</v>
      </c>
      <c r="E1072" s="32"/>
      <c r="F1072" s="22" t="s">
        <v>3316</v>
      </c>
      <c r="G1072" s="24">
        <v>5.5956999999999999</v>
      </c>
      <c r="H1072" s="24">
        <v>0</v>
      </c>
      <c r="I1072" s="22"/>
      <c r="J1072" s="22"/>
      <c r="K1072" s="22"/>
      <c r="L1072" s="22"/>
      <c r="M1072" s="22"/>
      <c r="N1072" s="22"/>
      <c r="O1072" s="22"/>
      <c r="P1072" s="22"/>
      <c r="Q1072" s="6">
        <f t="shared" si="24"/>
        <v>5.5956999999999999</v>
      </c>
      <c r="R1072" s="32"/>
    </row>
    <row r="1073" spans="1:18" ht="21" x14ac:dyDescent="0.3">
      <c r="A1073" s="38" t="s">
        <v>691</v>
      </c>
      <c r="B1073" s="31" t="s">
        <v>2236</v>
      </c>
      <c r="C1073" s="31">
        <v>0</v>
      </c>
      <c r="D1073" s="31" t="s">
        <v>45</v>
      </c>
      <c r="E1073" s="31" t="s">
        <v>77</v>
      </c>
      <c r="F1073" s="26" t="s">
        <v>62</v>
      </c>
      <c r="G1073" s="24">
        <v>0</v>
      </c>
      <c r="H1073" s="24">
        <v>0</v>
      </c>
      <c r="I1073" s="22"/>
      <c r="J1073" s="22"/>
      <c r="K1073" s="22"/>
      <c r="L1073" s="22"/>
      <c r="M1073" s="22"/>
      <c r="N1073" s="22"/>
      <c r="O1073" s="22"/>
      <c r="P1073" s="22"/>
      <c r="Q1073" s="6">
        <f t="shared" si="24"/>
        <v>0</v>
      </c>
      <c r="R1073" s="31" t="s">
        <v>9146</v>
      </c>
    </row>
    <row r="1074" spans="1:18" ht="52.5" x14ac:dyDescent="0.3">
      <c r="A1074" s="39" t="s">
        <v>57</v>
      </c>
      <c r="B1074" s="32"/>
      <c r="C1074" s="32"/>
      <c r="D1074" s="32" t="s">
        <v>45</v>
      </c>
      <c r="E1074" s="32"/>
      <c r="F1074" s="22" t="s">
        <v>3316</v>
      </c>
      <c r="G1074" s="24">
        <v>5.5956999999999999</v>
      </c>
      <c r="H1074" s="24">
        <v>0</v>
      </c>
      <c r="I1074" s="22"/>
      <c r="J1074" s="22"/>
      <c r="K1074" s="22"/>
      <c r="L1074" s="22"/>
      <c r="M1074" s="22"/>
      <c r="N1074" s="22"/>
      <c r="O1074" s="22"/>
      <c r="P1074" s="22"/>
      <c r="Q1074" s="6">
        <f t="shared" si="24"/>
        <v>5.5956999999999999</v>
      </c>
      <c r="R1074" s="32"/>
    </row>
    <row r="1075" spans="1:18" ht="21" x14ac:dyDescent="0.3">
      <c r="A1075" s="38" t="s">
        <v>692</v>
      </c>
      <c r="B1075" s="31" t="s">
        <v>2237</v>
      </c>
      <c r="C1075" s="31">
        <v>0</v>
      </c>
      <c r="D1075" s="31" t="s">
        <v>45</v>
      </c>
      <c r="E1075" s="31" t="s">
        <v>82</v>
      </c>
      <c r="F1075" s="26" t="s">
        <v>62</v>
      </c>
      <c r="G1075" s="24">
        <v>0</v>
      </c>
      <c r="H1075" s="24">
        <v>0</v>
      </c>
      <c r="I1075" s="22"/>
      <c r="J1075" s="22"/>
      <c r="K1075" s="22"/>
      <c r="L1075" s="22"/>
      <c r="M1075" s="22"/>
      <c r="N1075" s="22"/>
      <c r="O1075" s="22"/>
      <c r="P1075" s="22"/>
      <c r="Q1075" s="6">
        <f t="shared" si="24"/>
        <v>0</v>
      </c>
      <c r="R1075" s="31" t="s">
        <v>9147</v>
      </c>
    </row>
    <row r="1076" spans="1:18" ht="52.5" x14ac:dyDescent="0.3">
      <c r="A1076" s="39" t="s">
        <v>57</v>
      </c>
      <c r="B1076" s="32"/>
      <c r="C1076" s="32"/>
      <c r="D1076" s="32" t="s">
        <v>45</v>
      </c>
      <c r="E1076" s="32"/>
      <c r="F1076" s="22" t="s">
        <v>3316</v>
      </c>
      <c r="G1076" s="24">
        <v>5.5956999999999999</v>
      </c>
      <c r="H1076" s="24">
        <v>0</v>
      </c>
      <c r="I1076" s="22"/>
      <c r="J1076" s="22"/>
      <c r="K1076" s="22"/>
      <c r="L1076" s="22"/>
      <c r="M1076" s="22"/>
      <c r="N1076" s="22"/>
      <c r="O1076" s="22"/>
      <c r="P1076" s="22"/>
      <c r="Q1076" s="6">
        <f t="shared" si="24"/>
        <v>5.5956999999999999</v>
      </c>
      <c r="R1076" s="32"/>
    </row>
    <row r="1077" spans="1:18" ht="21" x14ac:dyDescent="0.3">
      <c r="A1077" s="38" t="s">
        <v>693</v>
      </c>
      <c r="B1077" s="31" t="s">
        <v>2238</v>
      </c>
      <c r="C1077" s="31">
        <v>0</v>
      </c>
      <c r="D1077" s="31" t="s">
        <v>45</v>
      </c>
      <c r="E1077" s="31" t="s">
        <v>77</v>
      </c>
      <c r="F1077" s="26" t="s">
        <v>62</v>
      </c>
      <c r="G1077" s="24">
        <v>0</v>
      </c>
      <c r="H1077" s="24">
        <v>0</v>
      </c>
      <c r="I1077" s="22"/>
      <c r="J1077" s="22"/>
      <c r="K1077" s="22"/>
      <c r="L1077" s="22"/>
      <c r="M1077" s="22"/>
      <c r="N1077" s="22"/>
      <c r="O1077" s="22"/>
      <c r="P1077" s="22"/>
      <c r="Q1077" s="6">
        <f t="shared" si="24"/>
        <v>0</v>
      </c>
      <c r="R1077" s="31" t="s">
        <v>9148</v>
      </c>
    </row>
    <row r="1078" spans="1:18" ht="52.5" x14ac:dyDescent="0.3">
      <c r="A1078" s="39" t="s">
        <v>57</v>
      </c>
      <c r="B1078" s="32"/>
      <c r="C1078" s="32"/>
      <c r="D1078" s="32" t="s">
        <v>45</v>
      </c>
      <c r="E1078" s="32"/>
      <c r="F1078" s="22" t="s">
        <v>3316</v>
      </c>
      <c r="G1078" s="24">
        <v>5.5956999999999999</v>
      </c>
      <c r="H1078" s="24">
        <v>0</v>
      </c>
      <c r="I1078" s="22"/>
      <c r="J1078" s="22"/>
      <c r="K1078" s="22"/>
      <c r="L1078" s="22"/>
      <c r="M1078" s="22"/>
      <c r="N1078" s="22"/>
      <c r="O1078" s="22"/>
      <c r="P1078" s="22"/>
      <c r="Q1078" s="6">
        <f t="shared" si="24"/>
        <v>5.5956999999999999</v>
      </c>
      <c r="R1078" s="32"/>
    </row>
    <row r="1079" spans="1:18" ht="21" x14ac:dyDescent="0.3">
      <c r="A1079" s="38" t="s">
        <v>694</v>
      </c>
      <c r="B1079" s="31" t="s">
        <v>2239</v>
      </c>
      <c r="C1079" s="31">
        <v>0</v>
      </c>
      <c r="D1079" s="31" t="s">
        <v>45</v>
      </c>
      <c r="E1079" s="31" t="s">
        <v>77</v>
      </c>
      <c r="F1079" s="26" t="s">
        <v>62</v>
      </c>
      <c r="G1079" s="24">
        <v>0</v>
      </c>
      <c r="H1079" s="24">
        <v>0</v>
      </c>
      <c r="I1079" s="22"/>
      <c r="J1079" s="22"/>
      <c r="K1079" s="22"/>
      <c r="L1079" s="22"/>
      <c r="M1079" s="22"/>
      <c r="N1079" s="22"/>
      <c r="O1079" s="22"/>
      <c r="P1079" s="22"/>
      <c r="Q1079" s="6">
        <f t="shared" si="24"/>
        <v>0</v>
      </c>
      <c r="R1079" s="31" t="s">
        <v>9149</v>
      </c>
    </row>
    <row r="1080" spans="1:18" ht="52.5" x14ac:dyDescent="0.3">
      <c r="A1080" s="39" t="s">
        <v>57</v>
      </c>
      <c r="B1080" s="32"/>
      <c r="C1080" s="32"/>
      <c r="D1080" s="32" t="s">
        <v>45</v>
      </c>
      <c r="E1080" s="32"/>
      <c r="F1080" s="22" t="s">
        <v>3316</v>
      </c>
      <c r="G1080" s="24">
        <v>5.5956999999999999</v>
      </c>
      <c r="H1080" s="24">
        <v>0</v>
      </c>
      <c r="I1080" s="22"/>
      <c r="J1080" s="22"/>
      <c r="K1080" s="22"/>
      <c r="L1080" s="22"/>
      <c r="M1080" s="22"/>
      <c r="N1080" s="22"/>
      <c r="O1080" s="22"/>
      <c r="P1080" s="22"/>
      <c r="Q1080" s="6">
        <f t="shared" si="24"/>
        <v>5.5956999999999999</v>
      </c>
      <c r="R1080" s="32"/>
    </row>
    <row r="1081" spans="1:18" ht="21" x14ac:dyDescent="0.3">
      <c r="A1081" s="38" t="s">
        <v>695</v>
      </c>
      <c r="B1081" s="31" t="s">
        <v>6293</v>
      </c>
      <c r="C1081" s="31">
        <v>0.01</v>
      </c>
      <c r="D1081" s="31" t="s">
        <v>45</v>
      </c>
      <c r="E1081" s="31" t="s">
        <v>76</v>
      </c>
      <c r="F1081" s="26" t="s">
        <v>62</v>
      </c>
      <c r="G1081" s="24">
        <v>114.04563</v>
      </c>
      <c r="H1081" s="24">
        <v>0</v>
      </c>
      <c r="I1081" s="22"/>
      <c r="J1081" s="22"/>
      <c r="K1081" s="22"/>
      <c r="L1081" s="22"/>
      <c r="M1081" s="22"/>
      <c r="N1081" s="22"/>
      <c r="O1081" s="22"/>
      <c r="P1081" s="22"/>
      <c r="Q1081" s="6">
        <f t="shared" ref="Q1081:Q1144" si="25">SUM(G1081:P1081)</f>
        <v>114.04563</v>
      </c>
      <c r="R1081" s="31" t="s">
        <v>10502</v>
      </c>
    </row>
    <row r="1082" spans="1:18" ht="52.5" x14ac:dyDescent="0.3">
      <c r="A1082" s="39" t="s">
        <v>57</v>
      </c>
      <c r="B1082" s="32"/>
      <c r="C1082" s="32"/>
      <c r="D1082" s="32" t="s">
        <v>45</v>
      </c>
      <c r="E1082" s="32"/>
      <c r="F1082" s="22" t="s">
        <v>3316</v>
      </c>
      <c r="G1082" s="24">
        <v>13.982959999999999</v>
      </c>
      <c r="H1082" s="24">
        <v>0</v>
      </c>
      <c r="I1082" s="22"/>
      <c r="J1082" s="22"/>
      <c r="K1082" s="22"/>
      <c r="L1082" s="22"/>
      <c r="M1082" s="22"/>
      <c r="N1082" s="22"/>
      <c r="O1082" s="22"/>
      <c r="P1082" s="22"/>
      <c r="Q1082" s="6">
        <f t="shared" si="25"/>
        <v>13.982959999999999</v>
      </c>
      <c r="R1082" s="32"/>
    </row>
    <row r="1083" spans="1:18" ht="21" x14ac:dyDescent="0.3">
      <c r="A1083" s="38" t="s">
        <v>696</v>
      </c>
      <c r="B1083" s="31" t="s">
        <v>6294</v>
      </c>
      <c r="C1083" s="31">
        <v>7.0000000000000007E-2</v>
      </c>
      <c r="D1083" s="31" t="s">
        <v>45</v>
      </c>
      <c r="E1083" s="31" t="s">
        <v>76</v>
      </c>
      <c r="F1083" s="26" t="s">
        <v>62</v>
      </c>
      <c r="G1083" s="24">
        <v>494.25440999999995</v>
      </c>
      <c r="H1083" s="24">
        <v>0</v>
      </c>
      <c r="I1083" s="22"/>
      <c r="J1083" s="22"/>
      <c r="K1083" s="22"/>
      <c r="L1083" s="22"/>
      <c r="M1083" s="22"/>
      <c r="N1083" s="22"/>
      <c r="O1083" s="22"/>
      <c r="P1083" s="22"/>
      <c r="Q1083" s="6">
        <f t="shared" si="25"/>
        <v>494.25440999999995</v>
      </c>
      <c r="R1083" s="31" t="s">
        <v>10503</v>
      </c>
    </row>
    <row r="1084" spans="1:18" ht="52.5" x14ac:dyDescent="0.3">
      <c r="A1084" s="39" t="s">
        <v>57</v>
      </c>
      <c r="B1084" s="32"/>
      <c r="C1084" s="32"/>
      <c r="D1084" s="32" t="s">
        <v>45</v>
      </c>
      <c r="E1084" s="32"/>
      <c r="F1084" s="22" t="s">
        <v>3316</v>
      </c>
      <c r="G1084" s="24">
        <v>13.982959999999999</v>
      </c>
      <c r="H1084" s="24">
        <v>0</v>
      </c>
      <c r="I1084" s="22"/>
      <c r="J1084" s="22"/>
      <c r="K1084" s="22"/>
      <c r="L1084" s="22"/>
      <c r="M1084" s="22"/>
      <c r="N1084" s="22"/>
      <c r="O1084" s="22"/>
      <c r="P1084" s="22"/>
      <c r="Q1084" s="6">
        <f t="shared" si="25"/>
        <v>13.982959999999999</v>
      </c>
      <c r="R1084" s="32"/>
    </row>
    <row r="1085" spans="1:18" ht="21" x14ac:dyDescent="0.3">
      <c r="A1085" s="38" t="s">
        <v>697</v>
      </c>
      <c r="B1085" s="31" t="s">
        <v>6295</v>
      </c>
      <c r="C1085" s="31">
        <v>6.2E-2</v>
      </c>
      <c r="D1085" s="31" t="s">
        <v>45</v>
      </c>
      <c r="E1085" s="31" t="s">
        <v>76</v>
      </c>
      <c r="F1085" s="26" t="s">
        <v>62</v>
      </c>
      <c r="G1085" s="24">
        <v>454.01427000000001</v>
      </c>
      <c r="H1085" s="24">
        <v>0</v>
      </c>
      <c r="I1085" s="22"/>
      <c r="J1085" s="22"/>
      <c r="K1085" s="22"/>
      <c r="L1085" s="22"/>
      <c r="M1085" s="22"/>
      <c r="N1085" s="22"/>
      <c r="O1085" s="22"/>
      <c r="P1085" s="22"/>
      <c r="Q1085" s="6">
        <f t="shared" si="25"/>
        <v>454.01427000000001</v>
      </c>
      <c r="R1085" s="31" t="s">
        <v>10504</v>
      </c>
    </row>
    <row r="1086" spans="1:18" ht="52.5" x14ac:dyDescent="0.3">
      <c r="A1086" s="39" t="s">
        <v>57</v>
      </c>
      <c r="B1086" s="32"/>
      <c r="C1086" s="32"/>
      <c r="D1086" s="32" t="s">
        <v>45</v>
      </c>
      <c r="E1086" s="32"/>
      <c r="F1086" s="22" t="s">
        <v>3316</v>
      </c>
      <c r="G1086" s="24">
        <v>13.982959999999999</v>
      </c>
      <c r="H1086" s="24">
        <v>0</v>
      </c>
      <c r="I1086" s="22"/>
      <c r="J1086" s="22"/>
      <c r="K1086" s="22"/>
      <c r="L1086" s="22"/>
      <c r="M1086" s="22"/>
      <c r="N1086" s="22"/>
      <c r="O1086" s="22"/>
      <c r="P1086" s="22"/>
      <c r="Q1086" s="6">
        <f t="shared" si="25"/>
        <v>13.982959999999999</v>
      </c>
      <c r="R1086" s="32"/>
    </row>
    <row r="1087" spans="1:18" ht="21" x14ac:dyDescent="0.3">
      <c r="A1087" s="38" t="s">
        <v>698</v>
      </c>
      <c r="B1087" s="31" t="s">
        <v>6296</v>
      </c>
      <c r="C1087" s="31">
        <v>3.6999999999999998E-2</v>
      </c>
      <c r="D1087" s="31" t="s">
        <v>45</v>
      </c>
      <c r="E1087" s="31" t="s">
        <v>76</v>
      </c>
      <c r="F1087" s="26" t="s">
        <v>62</v>
      </c>
      <c r="G1087" s="24">
        <v>328.26384999999999</v>
      </c>
      <c r="H1087" s="24">
        <v>0</v>
      </c>
      <c r="I1087" s="22"/>
      <c r="J1087" s="22"/>
      <c r="K1087" s="22"/>
      <c r="L1087" s="22"/>
      <c r="M1087" s="22"/>
      <c r="N1087" s="22"/>
      <c r="O1087" s="22"/>
      <c r="P1087" s="22"/>
      <c r="Q1087" s="6">
        <f t="shared" si="25"/>
        <v>328.26384999999999</v>
      </c>
      <c r="R1087" s="31" t="s">
        <v>10505</v>
      </c>
    </row>
    <row r="1088" spans="1:18" ht="52.5" x14ac:dyDescent="0.3">
      <c r="A1088" s="39" t="s">
        <v>57</v>
      </c>
      <c r="B1088" s="32"/>
      <c r="C1088" s="32"/>
      <c r="D1088" s="32" t="s">
        <v>45</v>
      </c>
      <c r="E1088" s="32"/>
      <c r="F1088" s="22" t="s">
        <v>3316</v>
      </c>
      <c r="G1088" s="24">
        <v>13.982959999999999</v>
      </c>
      <c r="H1088" s="24">
        <v>0</v>
      </c>
      <c r="I1088" s="22"/>
      <c r="J1088" s="22"/>
      <c r="K1088" s="22"/>
      <c r="L1088" s="22"/>
      <c r="M1088" s="22"/>
      <c r="N1088" s="22"/>
      <c r="O1088" s="22"/>
      <c r="P1088" s="22"/>
      <c r="Q1088" s="6">
        <f t="shared" si="25"/>
        <v>13.982959999999999</v>
      </c>
      <c r="R1088" s="32"/>
    </row>
    <row r="1089" spans="1:18" ht="21" x14ac:dyDescent="0.3">
      <c r="A1089" s="38" t="s">
        <v>699</v>
      </c>
      <c r="B1089" s="31" t="s">
        <v>6297</v>
      </c>
      <c r="C1089" s="31">
        <v>2.7E-2</v>
      </c>
      <c r="D1089" s="31" t="s">
        <v>45</v>
      </c>
      <c r="E1089" s="31" t="s">
        <v>76</v>
      </c>
      <c r="F1089" s="26" t="s">
        <v>62</v>
      </c>
      <c r="G1089" s="24">
        <v>199.55591999999999</v>
      </c>
      <c r="H1089" s="24">
        <v>0</v>
      </c>
      <c r="I1089" s="22"/>
      <c r="J1089" s="22"/>
      <c r="K1089" s="22"/>
      <c r="L1089" s="22"/>
      <c r="M1089" s="22"/>
      <c r="N1089" s="22"/>
      <c r="O1089" s="22"/>
      <c r="P1089" s="22"/>
      <c r="Q1089" s="6">
        <f t="shared" si="25"/>
        <v>199.55591999999999</v>
      </c>
      <c r="R1089" s="31" t="s">
        <v>10506</v>
      </c>
    </row>
    <row r="1090" spans="1:18" ht="52.5" x14ac:dyDescent="0.3">
      <c r="A1090" s="39" t="s">
        <v>57</v>
      </c>
      <c r="B1090" s="32"/>
      <c r="C1090" s="32"/>
      <c r="D1090" s="32" t="s">
        <v>45</v>
      </c>
      <c r="E1090" s="32"/>
      <c r="F1090" s="22" t="s">
        <v>3316</v>
      </c>
      <c r="G1090" s="24">
        <v>13.982959999999999</v>
      </c>
      <c r="H1090" s="24">
        <v>0</v>
      </c>
      <c r="I1090" s="22"/>
      <c r="J1090" s="22"/>
      <c r="K1090" s="22"/>
      <c r="L1090" s="22"/>
      <c r="M1090" s="22"/>
      <c r="N1090" s="22"/>
      <c r="O1090" s="22"/>
      <c r="P1090" s="22"/>
      <c r="Q1090" s="6">
        <f t="shared" si="25"/>
        <v>13.982959999999999</v>
      </c>
      <c r="R1090" s="32"/>
    </row>
    <row r="1091" spans="1:18" ht="21" x14ac:dyDescent="0.3">
      <c r="A1091" s="38" t="s">
        <v>700</v>
      </c>
      <c r="B1091" s="31" t="s">
        <v>6298</v>
      </c>
      <c r="C1091" s="31">
        <v>2E-3</v>
      </c>
      <c r="D1091" s="31" t="s">
        <v>45</v>
      </c>
      <c r="E1091" s="31" t="s">
        <v>76</v>
      </c>
      <c r="F1091" s="26" t="s">
        <v>62</v>
      </c>
      <c r="G1091" s="24">
        <v>73.805499999999995</v>
      </c>
      <c r="H1091" s="24">
        <v>0</v>
      </c>
      <c r="I1091" s="22"/>
      <c r="J1091" s="22"/>
      <c r="K1091" s="22"/>
      <c r="L1091" s="22"/>
      <c r="M1091" s="22"/>
      <c r="N1091" s="22"/>
      <c r="O1091" s="22"/>
      <c r="P1091" s="22"/>
      <c r="Q1091" s="6">
        <f t="shared" si="25"/>
        <v>73.805499999999995</v>
      </c>
      <c r="R1091" s="31" t="s">
        <v>10507</v>
      </c>
    </row>
    <row r="1092" spans="1:18" ht="52.5" x14ac:dyDescent="0.3">
      <c r="A1092" s="39" t="s">
        <v>57</v>
      </c>
      <c r="B1092" s="32"/>
      <c r="C1092" s="32"/>
      <c r="D1092" s="32" t="s">
        <v>45</v>
      </c>
      <c r="E1092" s="32"/>
      <c r="F1092" s="22" t="s">
        <v>3316</v>
      </c>
      <c r="G1092" s="24">
        <v>13.982959999999999</v>
      </c>
      <c r="H1092" s="24">
        <v>0</v>
      </c>
      <c r="I1092" s="22"/>
      <c r="J1092" s="22"/>
      <c r="K1092" s="22"/>
      <c r="L1092" s="22"/>
      <c r="M1092" s="22"/>
      <c r="N1092" s="22"/>
      <c r="O1092" s="22"/>
      <c r="P1092" s="22"/>
      <c r="Q1092" s="6">
        <f t="shared" si="25"/>
        <v>13.982959999999999</v>
      </c>
      <c r="R1092" s="32"/>
    </row>
    <row r="1093" spans="1:18" ht="21" x14ac:dyDescent="0.3">
      <c r="A1093" s="38" t="s">
        <v>701</v>
      </c>
      <c r="B1093" s="31" t="s">
        <v>6299</v>
      </c>
      <c r="C1093" s="31">
        <v>2E-3</v>
      </c>
      <c r="D1093" s="31" t="s">
        <v>45</v>
      </c>
      <c r="E1093" s="31" t="s">
        <v>76</v>
      </c>
      <c r="F1093" s="26" t="s">
        <v>62</v>
      </c>
      <c r="G1093" s="24">
        <v>73.805499999999995</v>
      </c>
      <c r="H1093" s="24">
        <v>0</v>
      </c>
      <c r="I1093" s="22"/>
      <c r="J1093" s="22"/>
      <c r="K1093" s="22"/>
      <c r="L1093" s="22"/>
      <c r="M1093" s="22"/>
      <c r="N1093" s="22"/>
      <c r="O1093" s="22"/>
      <c r="P1093" s="22"/>
      <c r="Q1093" s="6">
        <f t="shared" si="25"/>
        <v>73.805499999999995</v>
      </c>
      <c r="R1093" s="31" t="s">
        <v>10508</v>
      </c>
    </row>
    <row r="1094" spans="1:18" ht="52.5" x14ac:dyDescent="0.3">
      <c r="A1094" s="39" t="s">
        <v>57</v>
      </c>
      <c r="B1094" s="32"/>
      <c r="C1094" s="32"/>
      <c r="D1094" s="32" t="s">
        <v>45</v>
      </c>
      <c r="E1094" s="32"/>
      <c r="F1094" s="22" t="s">
        <v>3316</v>
      </c>
      <c r="G1094" s="24">
        <v>13.982959999999999</v>
      </c>
      <c r="H1094" s="24">
        <v>0</v>
      </c>
      <c r="I1094" s="22"/>
      <c r="J1094" s="22"/>
      <c r="K1094" s="22"/>
      <c r="L1094" s="22"/>
      <c r="M1094" s="22"/>
      <c r="N1094" s="22"/>
      <c r="O1094" s="22"/>
      <c r="P1094" s="22"/>
      <c r="Q1094" s="6">
        <f t="shared" si="25"/>
        <v>13.982959999999999</v>
      </c>
      <c r="R1094" s="32"/>
    </row>
    <row r="1095" spans="1:18" ht="21" x14ac:dyDescent="0.3">
      <c r="A1095" s="38" t="s">
        <v>702</v>
      </c>
      <c r="B1095" s="31" t="s">
        <v>6300</v>
      </c>
      <c r="C1095" s="31">
        <v>5.0000000000000001E-3</v>
      </c>
      <c r="D1095" s="31" t="s">
        <v>45</v>
      </c>
      <c r="E1095" s="31" t="s">
        <v>80</v>
      </c>
      <c r="F1095" s="26" t="s">
        <v>62</v>
      </c>
      <c r="G1095" s="24">
        <v>88.89555</v>
      </c>
      <c r="H1095" s="24">
        <v>0</v>
      </c>
      <c r="I1095" s="22"/>
      <c r="J1095" s="22"/>
      <c r="K1095" s="22"/>
      <c r="L1095" s="22"/>
      <c r="M1095" s="22"/>
      <c r="N1095" s="22"/>
      <c r="O1095" s="22"/>
      <c r="P1095" s="22"/>
      <c r="Q1095" s="6">
        <f t="shared" si="25"/>
        <v>88.89555</v>
      </c>
      <c r="R1095" s="31" t="s">
        <v>10509</v>
      </c>
    </row>
    <row r="1096" spans="1:18" ht="52.5" x14ac:dyDescent="0.3">
      <c r="A1096" s="39" t="s">
        <v>57</v>
      </c>
      <c r="B1096" s="32"/>
      <c r="C1096" s="32"/>
      <c r="D1096" s="32" t="s">
        <v>45</v>
      </c>
      <c r="E1096" s="32"/>
      <c r="F1096" s="22" t="s">
        <v>3316</v>
      </c>
      <c r="G1096" s="24">
        <v>13.982959999999999</v>
      </c>
      <c r="H1096" s="24">
        <v>0</v>
      </c>
      <c r="I1096" s="22"/>
      <c r="J1096" s="22"/>
      <c r="K1096" s="22"/>
      <c r="L1096" s="22"/>
      <c r="M1096" s="22"/>
      <c r="N1096" s="22"/>
      <c r="O1096" s="22"/>
      <c r="P1096" s="22"/>
      <c r="Q1096" s="6">
        <f t="shared" si="25"/>
        <v>13.982959999999999</v>
      </c>
      <c r="R1096" s="32"/>
    </row>
    <row r="1097" spans="1:18" ht="21" x14ac:dyDescent="0.3">
      <c r="A1097" s="38" t="s">
        <v>703</v>
      </c>
      <c r="B1097" s="31" t="s">
        <v>2240</v>
      </c>
      <c r="C1097" s="31">
        <v>0</v>
      </c>
      <c r="D1097" s="31" t="s">
        <v>45</v>
      </c>
      <c r="E1097" s="31" t="s">
        <v>76</v>
      </c>
      <c r="F1097" s="26" t="s">
        <v>62</v>
      </c>
      <c r="G1097" s="24">
        <v>0</v>
      </c>
      <c r="H1097" s="24">
        <v>0</v>
      </c>
      <c r="I1097" s="22"/>
      <c r="J1097" s="22"/>
      <c r="K1097" s="22"/>
      <c r="L1097" s="22"/>
      <c r="M1097" s="22"/>
      <c r="N1097" s="22"/>
      <c r="O1097" s="22"/>
      <c r="P1097" s="22"/>
      <c r="Q1097" s="6">
        <f t="shared" si="25"/>
        <v>0</v>
      </c>
      <c r="R1097" s="31" t="s">
        <v>9150</v>
      </c>
    </row>
    <row r="1098" spans="1:18" ht="52.5" x14ac:dyDescent="0.3">
      <c r="A1098" s="39" t="s">
        <v>57</v>
      </c>
      <c r="B1098" s="32"/>
      <c r="C1098" s="32"/>
      <c r="D1098" s="32" t="s">
        <v>45</v>
      </c>
      <c r="E1098" s="32"/>
      <c r="F1098" s="22" t="s">
        <v>3316</v>
      </c>
      <c r="G1098" s="24">
        <v>5.5956999999999999</v>
      </c>
      <c r="H1098" s="24">
        <v>0</v>
      </c>
      <c r="I1098" s="22"/>
      <c r="J1098" s="22"/>
      <c r="K1098" s="22"/>
      <c r="L1098" s="22"/>
      <c r="M1098" s="22"/>
      <c r="N1098" s="22"/>
      <c r="O1098" s="22"/>
      <c r="P1098" s="22"/>
      <c r="Q1098" s="6">
        <f t="shared" si="25"/>
        <v>5.5956999999999999</v>
      </c>
      <c r="R1098" s="32"/>
    </row>
    <row r="1099" spans="1:18" ht="21" x14ac:dyDescent="0.3">
      <c r="A1099" s="38" t="s">
        <v>704</v>
      </c>
      <c r="B1099" s="31" t="s">
        <v>2241</v>
      </c>
      <c r="C1099" s="31">
        <v>0</v>
      </c>
      <c r="D1099" s="31" t="s">
        <v>45</v>
      </c>
      <c r="E1099" s="31" t="s">
        <v>77</v>
      </c>
      <c r="F1099" s="26" t="s">
        <v>62</v>
      </c>
      <c r="G1099" s="24">
        <v>0</v>
      </c>
      <c r="H1099" s="24">
        <v>0</v>
      </c>
      <c r="I1099" s="22"/>
      <c r="J1099" s="22"/>
      <c r="K1099" s="22"/>
      <c r="L1099" s="22"/>
      <c r="M1099" s="22"/>
      <c r="N1099" s="22"/>
      <c r="O1099" s="22"/>
      <c r="P1099" s="22"/>
      <c r="Q1099" s="6">
        <f t="shared" si="25"/>
        <v>0</v>
      </c>
      <c r="R1099" s="31" t="s">
        <v>9151</v>
      </c>
    </row>
    <row r="1100" spans="1:18" ht="52.5" x14ac:dyDescent="0.3">
      <c r="A1100" s="39" t="s">
        <v>57</v>
      </c>
      <c r="B1100" s="32"/>
      <c r="C1100" s="32"/>
      <c r="D1100" s="32" t="s">
        <v>45</v>
      </c>
      <c r="E1100" s="32"/>
      <c r="F1100" s="22" t="s">
        <v>3316</v>
      </c>
      <c r="G1100" s="24">
        <v>5.5956999999999999</v>
      </c>
      <c r="H1100" s="24">
        <v>0</v>
      </c>
      <c r="I1100" s="22"/>
      <c r="J1100" s="22"/>
      <c r="K1100" s="22"/>
      <c r="L1100" s="22"/>
      <c r="M1100" s="22"/>
      <c r="N1100" s="22"/>
      <c r="O1100" s="22"/>
      <c r="P1100" s="22"/>
      <c r="Q1100" s="6">
        <f t="shared" si="25"/>
        <v>5.5956999999999999</v>
      </c>
      <c r="R1100" s="32"/>
    </row>
    <row r="1101" spans="1:18" ht="21" x14ac:dyDescent="0.3">
      <c r="A1101" s="38" t="s">
        <v>705</v>
      </c>
      <c r="B1101" s="31" t="s">
        <v>2242</v>
      </c>
      <c r="C1101" s="31">
        <v>0</v>
      </c>
      <c r="D1101" s="31" t="s">
        <v>45</v>
      </c>
      <c r="E1101" s="31" t="s">
        <v>76</v>
      </c>
      <c r="F1101" s="26" t="s">
        <v>62</v>
      </c>
      <c r="G1101" s="24">
        <v>0</v>
      </c>
      <c r="H1101" s="24">
        <v>0</v>
      </c>
      <c r="I1101" s="22"/>
      <c r="J1101" s="22"/>
      <c r="K1101" s="22"/>
      <c r="L1101" s="22"/>
      <c r="M1101" s="22"/>
      <c r="N1101" s="22"/>
      <c r="O1101" s="22"/>
      <c r="P1101" s="22"/>
      <c r="Q1101" s="6">
        <f t="shared" si="25"/>
        <v>0</v>
      </c>
      <c r="R1101" s="31" t="s">
        <v>9152</v>
      </c>
    </row>
    <row r="1102" spans="1:18" ht="52.5" x14ac:dyDescent="0.3">
      <c r="A1102" s="39" t="s">
        <v>57</v>
      </c>
      <c r="B1102" s="32"/>
      <c r="C1102" s="32"/>
      <c r="D1102" s="32" t="s">
        <v>45</v>
      </c>
      <c r="E1102" s="32"/>
      <c r="F1102" s="22" t="s">
        <v>3316</v>
      </c>
      <c r="G1102" s="24">
        <v>5.5956999999999999</v>
      </c>
      <c r="H1102" s="24">
        <v>0</v>
      </c>
      <c r="I1102" s="22"/>
      <c r="J1102" s="22"/>
      <c r="K1102" s="22"/>
      <c r="L1102" s="22"/>
      <c r="M1102" s="22"/>
      <c r="N1102" s="22"/>
      <c r="O1102" s="22"/>
      <c r="P1102" s="22"/>
      <c r="Q1102" s="6">
        <f t="shared" si="25"/>
        <v>5.5956999999999999</v>
      </c>
      <c r="R1102" s="32"/>
    </row>
    <row r="1103" spans="1:18" ht="21" x14ac:dyDescent="0.3">
      <c r="A1103" s="38" t="s">
        <v>706</v>
      </c>
      <c r="B1103" s="31" t="s">
        <v>2243</v>
      </c>
      <c r="C1103" s="31">
        <v>0</v>
      </c>
      <c r="D1103" s="31" t="s">
        <v>45</v>
      </c>
      <c r="E1103" s="31" t="s">
        <v>76</v>
      </c>
      <c r="F1103" s="26" t="s">
        <v>62</v>
      </c>
      <c r="G1103" s="24">
        <v>0</v>
      </c>
      <c r="H1103" s="24">
        <v>0</v>
      </c>
      <c r="I1103" s="22"/>
      <c r="J1103" s="22"/>
      <c r="K1103" s="22"/>
      <c r="L1103" s="22"/>
      <c r="M1103" s="22"/>
      <c r="N1103" s="22"/>
      <c r="O1103" s="22"/>
      <c r="P1103" s="22"/>
      <c r="Q1103" s="6">
        <f t="shared" si="25"/>
        <v>0</v>
      </c>
      <c r="R1103" s="31" t="s">
        <v>9153</v>
      </c>
    </row>
    <row r="1104" spans="1:18" ht="52.5" x14ac:dyDescent="0.3">
      <c r="A1104" s="39" t="s">
        <v>57</v>
      </c>
      <c r="B1104" s="32"/>
      <c r="C1104" s="32"/>
      <c r="D1104" s="32" t="s">
        <v>45</v>
      </c>
      <c r="E1104" s="32"/>
      <c r="F1104" s="22" t="s">
        <v>3316</v>
      </c>
      <c r="G1104" s="24">
        <v>5.5956999999999999</v>
      </c>
      <c r="H1104" s="24">
        <v>0</v>
      </c>
      <c r="I1104" s="22"/>
      <c r="J1104" s="22"/>
      <c r="K1104" s="22"/>
      <c r="L1104" s="22"/>
      <c r="M1104" s="22"/>
      <c r="N1104" s="22"/>
      <c r="O1104" s="22"/>
      <c r="P1104" s="22"/>
      <c r="Q1104" s="6">
        <f t="shared" si="25"/>
        <v>5.5956999999999999</v>
      </c>
      <c r="R1104" s="32"/>
    </row>
    <row r="1105" spans="1:18" ht="21" x14ac:dyDescent="0.3">
      <c r="A1105" s="38" t="s">
        <v>707</v>
      </c>
      <c r="B1105" s="31" t="s">
        <v>2244</v>
      </c>
      <c r="C1105" s="31">
        <v>0</v>
      </c>
      <c r="D1105" s="31" t="s">
        <v>45</v>
      </c>
      <c r="E1105" s="31" t="s">
        <v>76</v>
      </c>
      <c r="F1105" s="26" t="s">
        <v>62</v>
      </c>
      <c r="G1105" s="24">
        <v>0</v>
      </c>
      <c r="H1105" s="24">
        <v>0</v>
      </c>
      <c r="I1105" s="22"/>
      <c r="J1105" s="22"/>
      <c r="K1105" s="22"/>
      <c r="L1105" s="22"/>
      <c r="M1105" s="22"/>
      <c r="N1105" s="22"/>
      <c r="O1105" s="22"/>
      <c r="P1105" s="22"/>
      <c r="Q1105" s="6">
        <f t="shared" si="25"/>
        <v>0</v>
      </c>
      <c r="R1105" s="31" t="s">
        <v>9154</v>
      </c>
    </row>
    <row r="1106" spans="1:18" ht="52.5" x14ac:dyDescent="0.3">
      <c r="A1106" s="39" t="s">
        <v>57</v>
      </c>
      <c r="B1106" s="32"/>
      <c r="C1106" s="32"/>
      <c r="D1106" s="32" t="s">
        <v>45</v>
      </c>
      <c r="E1106" s="32"/>
      <c r="F1106" s="22" t="s">
        <v>3316</v>
      </c>
      <c r="G1106" s="24">
        <v>5.5956999999999999</v>
      </c>
      <c r="H1106" s="24">
        <v>0</v>
      </c>
      <c r="I1106" s="22"/>
      <c r="J1106" s="22"/>
      <c r="K1106" s="22"/>
      <c r="L1106" s="22"/>
      <c r="M1106" s="22"/>
      <c r="N1106" s="22"/>
      <c r="O1106" s="22"/>
      <c r="P1106" s="22"/>
      <c r="Q1106" s="6">
        <f t="shared" si="25"/>
        <v>5.5956999999999999</v>
      </c>
      <c r="R1106" s="32"/>
    </row>
    <row r="1107" spans="1:18" ht="21" x14ac:dyDescent="0.3">
      <c r="A1107" s="38" t="s">
        <v>708</v>
      </c>
      <c r="B1107" s="31" t="s">
        <v>2245</v>
      </c>
      <c r="C1107" s="31">
        <v>0</v>
      </c>
      <c r="D1107" s="31" t="s">
        <v>45</v>
      </c>
      <c r="E1107" s="31" t="s">
        <v>76</v>
      </c>
      <c r="F1107" s="26" t="s">
        <v>62</v>
      </c>
      <c r="G1107" s="24">
        <v>0</v>
      </c>
      <c r="H1107" s="24">
        <v>0</v>
      </c>
      <c r="I1107" s="22"/>
      <c r="J1107" s="22"/>
      <c r="K1107" s="22"/>
      <c r="L1107" s="22"/>
      <c r="M1107" s="22"/>
      <c r="N1107" s="22"/>
      <c r="O1107" s="22"/>
      <c r="P1107" s="22"/>
      <c r="Q1107" s="6">
        <f t="shared" si="25"/>
        <v>0</v>
      </c>
      <c r="R1107" s="31" t="s">
        <v>9155</v>
      </c>
    </row>
    <row r="1108" spans="1:18" ht="52.5" x14ac:dyDescent="0.3">
      <c r="A1108" s="39" t="s">
        <v>57</v>
      </c>
      <c r="B1108" s="32"/>
      <c r="C1108" s="32"/>
      <c r="D1108" s="32" t="s">
        <v>45</v>
      </c>
      <c r="E1108" s="32"/>
      <c r="F1108" s="22" t="s">
        <v>3316</v>
      </c>
      <c r="G1108" s="24">
        <v>5.5956999999999999</v>
      </c>
      <c r="H1108" s="24">
        <v>0</v>
      </c>
      <c r="I1108" s="22"/>
      <c r="J1108" s="22"/>
      <c r="K1108" s="22"/>
      <c r="L1108" s="22"/>
      <c r="M1108" s="22"/>
      <c r="N1108" s="22"/>
      <c r="O1108" s="22"/>
      <c r="P1108" s="22"/>
      <c r="Q1108" s="6">
        <f t="shared" si="25"/>
        <v>5.5956999999999999</v>
      </c>
      <c r="R1108" s="32"/>
    </row>
    <row r="1109" spans="1:18" ht="21" x14ac:dyDescent="0.3">
      <c r="A1109" s="38" t="s">
        <v>709</v>
      </c>
      <c r="B1109" s="31" t="s">
        <v>6301</v>
      </c>
      <c r="C1109" s="31">
        <v>8.9999999999999993E-3</v>
      </c>
      <c r="D1109" s="31" t="s">
        <v>45</v>
      </c>
      <c r="E1109" s="31" t="s">
        <v>76</v>
      </c>
      <c r="F1109" s="26" t="s">
        <v>62</v>
      </c>
      <c r="G1109" s="24">
        <v>109.01562</v>
      </c>
      <c r="H1109" s="24">
        <v>0</v>
      </c>
      <c r="I1109" s="22"/>
      <c r="J1109" s="22"/>
      <c r="K1109" s="22"/>
      <c r="L1109" s="22"/>
      <c r="M1109" s="22"/>
      <c r="N1109" s="22"/>
      <c r="O1109" s="22"/>
      <c r="P1109" s="22"/>
      <c r="Q1109" s="6">
        <f t="shared" si="25"/>
        <v>109.01562</v>
      </c>
      <c r="R1109" s="31" t="s">
        <v>10510</v>
      </c>
    </row>
    <row r="1110" spans="1:18" ht="52.5" x14ac:dyDescent="0.3">
      <c r="A1110" s="39" t="s">
        <v>57</v>
      </c>
      <c r="B1110" s="32"/>
      <c r="C1110" s="32"/>
      <c r="D1110" s="32" t="s">
        <v>45</v>
      </c>
      <c r="E1110" s="32"/>
      <c r="F1110" s="22" t="s">
        <v>3316</v>
      </c>
      <c r="G1110" s="24">
        <v>13.982959999999999</v>
      </c>
      <c r="H1110" s="24">
        <v>0</v>
      </c>
      <c r="I1110" s="22"/>
      <c r="J1110" s="22"/>
      <c r="K1110" s="22"/>
      <c r="L1110" s="22"/>
      <c r="M1110" s="22"/>
      <c r="N1110" s="22"/>
      <c r="O1110" s="22"/>
      <c r="P1110" s="22"/>
      <c r="Q1110" s="6">
        <f t="shared" si="25"/>
        <v>13.982959999999999</v>
      </c>
      <c r="R1110" s="32"/>
    </row>
    <row r="1111" spans="1:18" ht="21" x14ac:dyDescent="0.3">
      <c r="A1111" s="38" t="s">
        <v>710</v>
      </c>
      <c r="B1111" s="31" t="s">
        <v>6302</v>
      </c>
      <c r="C1111" s="31">
        <v>0.02</v>
      </c>
      <c r="D1111" s="31" t="s">
        <v>45</v>
      </c>
      <c r="E1111" s="31" t="s">
        <v>76</v>
      </c>
      <c r="F1111" s="26" t="s">
        <v>62</v>
      </c>
      <c r="G1111" s="24">
        <v>164.3458</v>
      </c>
      <c r="H1111" s="24">
        <v>0</v>
      </c>
      <c r="I1111" s="22"/>
      <c r="J1111" s="22"/>
      <c r="K1111" s="22"/>
      <c r="L1111" s="22"/>
      <c r="M1111" s="22"/>
      <c r="N1111" s="22"/>
      <c r="O1111" s="22"/>
      <c r="P1111" s="22"/>
      <c r="Q1111" s="6">
        <f t="shared" si="25"/>
        <v>164.3458</v>
      </c>
      <c r="R1111" s="31" t="s">
        <v>10511</v>
      </c>
    </row>
    <row r="1112" spans="1:18" ht="52.5" x14ac:dyDescent="0.3">
      <c r="A1112" s="39" t="s">
        <v>57</v>
      </c>
      <c r="B1112" s="32"/>
      <c r="C1112" s="32"/>
      <c r="D1112" s="32" t="s">
        <v>45</v>
      </c>
      <c r="E1112" s="32"/>
      <c r="F1112" s="22" t="s">
        <v>3316</v>
      </c>
      <c r="G1112" s="24">
        <v>13.982959999999999</v>
      </c>
      <c r="H1112" s="24">
        <v>0</v>
      </c>
      <c r="I1112" s="22"/>
      <c r="J1112" s="22"/>
      <c r="K1112" s="22"/>
      <c r="L1112" s="22"/>
      <c r="M1112" s="22"/>
      <c r="N1112" s="22"/>
      <c r="O1112" s="22"/>
      <c r="P1112" s="22"/>
      <c r="Q1112" s="6">
        <f t="shared" si="25"/>
        <v>13.982959999999999</v>
      </c>
      <c r="R1112" s="32"/>
    </row>
    <row r="1113" spans="1:18" ht="21" x14ac:dyDescent="0.3">
      <c r="A1113" s="38" t="s">
        <v>711</v>
      </c>
      <c r="B1113" s="31" t="s">
        <v>6303</v>
      </c>
      <c r="C1113" s="31">
        <v>8.0000000000000002E-3</v>
      </c>
      <c r="D1113" s="31" t="s">
        <v>45</v>
      </c>
      <c r="E1113" s="31" t="s">
        <v>76</v>
      </c>
      <c r="F1113" s="26" t="s">
        <v>62</v>
      </c>
      <c r="G1113" s="24">
        <v>103.98560000000001</v>
      </c>
      <c r="H1113" s="24">
        <v>0</v>
      </c>
      <c r="I1113" s="22"/>
      <c r="J1113" s="22"/>
      <c r="K1113" s="22"/>
      <c r="L1113" s="22"/>
      <c r="M1113" s="22"/>
      <c r="N1113" s="22"/>
      <c r="O1113" s="22"/>
      <c r="P1113" s="22"/>
      <c r="Q1113" s="6">
        <f t="shared" si="25"/>
        <v>103.98560000000001</v>
      </c>
      <c r="R1113" s="31" t="s">
        <v>10512</v>
      </c>
    </row>
    <row r="1114" spans="1:18" ht="52.5" x14ac:dyDescent="0.3">
      <c r="A1114" s="39" t="s">
        <v>57</v>
      </c>
      <c r="B1114" s="32"/>
      <c r="C1114" s="32"/>
      <c r="D1114" s="32" t="s">
        <v>45</v>
      </c>
      <c r="E1114" s="32"/>
      <c r="F1114" s="22" t="s">
        <v>3316</v>
      </c>
      <c r="G1114" s="24">
        <v>13.982959999999999</v>
      </c>
      <c r="H1114" s="24">
        <v>0</v>
      </c>
      <c r="I1114" s="22"/>
      <c r="J1114" s="22"/>
      <c r="K1114" s="22"/>
      <c r="L1114" s="22"/>
      <c r="M1114" s="22"/>
      <c r="N1114" s="22"/>
      <c r="O1114" s="22"/>
      <c r="P1114" s="22"/>
      <c r="Q1114" s="6">
        <f t="shared" si="25"/>
        <v>13.982959999999999</v>
      </c>
      <c r="R1114" s="32"/>
    </row>
    <row r="1115" spans="1:18" ht="21" x14ac:dyDescent="0.3">
      <c r="A1115" s="38" t="s">
        <v>712</v>
      </c>
      <c r="B1115" s="31" t="s">
        <v>6304</v>
      </c>
      <c r="C1115" s="31">
        <v>0.02</v>
      </c>
      <c r="D1115" s="31" t="s">
        <v>45</v>
      </c>
      <c r="E1115" s="31" t="s">
        <v>76</v>
      </c>
      <c r="F1115" s="26" t="s">
        <v>62</v>
      </c>
      <c r="G1115" s="24">
        <v>164.3458</v>
      </c>
      <c r="H1115" s="24">
        <v>0</v>
      </c>
      <c r="I1115" s="22"/>
      <c r="J1115" s="22"/>
      <c r="K1115" s="22"/>
      <c r="L1115" s="22"/>
      <c r="M1115" s="22"/>
      <c r="N1115" s="22"/>
      <c r="O1115" s="22"/>
      <c r="P1115" s="22"/>
      <c r="Q1115" s="6">
        <f t="shared" si="25"/>
        <v>164.3458</v>
      </c>
      <c r="R1115" s="31" t="s">
        <v>10513</v>
      </c>
    </row>
    <row r="1116" spans="1:18" ht="52.5" x14ac:dyDescent="0.3">
      <c r="A1116" s="39" t="s">
        <v>57</v>
      </c>
      <c r="B1116" s="32"/>
      <c r="C1116" s="32"/>
      <c r="D1116" s="32" t="s">
        <v>45</v>
      </c>
      <c r="E1116" s="32"/>
      <c r="F1116" s="22" t="s">
        <v>3316</v>
      </c>
      <c r="G1116" s="24">
        <v>13.982959999999999</v>
      </c>
      <c r="H1116" s="24">
        <v>0</v>
      </c>
      <c r="I1116" s="22"/>
      <c r="J1116" s="22"/>
      <c r="K1116" s="22"/>
      <c r="L1116" s="22"/>
      <c r="M1116" s="22"/>
      <c r="N1116" s="22"/>
      <c r="O1116" s="22"/>
      <c r="P1116" s="22"/>
      <c r="Q1116" s="6">
        <f t="shared" si="25"/>
        <v>13.982959999999999</v>
      </c>
      <c r="R1116" s="32"/>
    </row>
    <row r="1117" spans="1:18" ht="21" x14ac:dyDescent="0.3">
      <c r="A1117" s="38" t="s">
        <v>713</v>
      </c>
      <c r="B1117" s="31" t="s">
        <v>6305</v>
      </c>
      <c r="C1117" s="31">
        <v>3.5000000000000003E-2</v>
      </c>
      <c r="D1117" s="31" t="s">
        <v>45</v>
      </c>
      <c r="E1117" s="31" t="s">
        <v>76</v>
      </c>
      <c r="F1117" s="26" t="s">
        <v>62</v>
      </c>
      <c r="G1117" s="24">
        <v>318.20380999999998</v>
      </c>
      <c r="H1117" s="24">
        <v>0</v>
      </c>
      <c r="I1117" s="22"/>
      <c r="J1117" s="22"/>
      <c r="K1117" s="22"/>
      <c r="L1117" s="22"/>
      <c r="M1117" s="22"/>
      <c r="N1117" s="22"/>
      <c r="O1117" s="22"/>
      <c r="P1117" s="22"/>
      <c r="Q1117" s="6">
        <f t="shared" si="25"/>
        <v>318.20380999999998</v>
      </c>
      <c r="R1117" s="31" t="s">
        <v>10514</v>
      </c>
    </row>
    <row r="1118" spans="1:18" ht="52.5" x14ac:dyDescent="0.3">
      <c r="A1118" s="39" t="s">
        <v>57</v>
      </c>
      <c r="B1118" s="32"/>
      <c r="C1118" s="32"/>
      <c r="D1118" s="32" t="s">
        <v>45</v>
      </c>
      <c r="E1118" s="32"/>
      <c r="F1118" s="22" t="s">
        <v>3316</v>
      </c>
      <c r="G1118" s="24">
        <v>13.982959999999999</v>
      </c>
      <c r="H1118" s="24">
        <v>0</v>
      </c>
      <c r="I1118" s="22"/>
      <c r="J1118" s="22"/>
      <c r="K1118" s="22"/>
      <c r="L1118" s="22"/>
      <c r="M1118" s="22"/>
      <c r="N1118" s="22"/>
      <c r="O1118" s="22"/>
      <c r="P1118" s="22"/>
      <c r="Q1118" s="6">
        <f t="shared" si="25"/>
        <v>13.982959999999999</v>
      </c>
      <c r="R1118" s="32"/>
    </row>
    <row r="1119" spans="1:18" ht="21" x14ac:dyDescent="0.3">
      <c r="A1119" s="38" t="s">
        <v>714</v>
      </c>
      <c r="B1119" s="31" t="s">
        <v>6306</v>
      </c>
      <c r="C1119" s="31">
        <v>0.01</v>
      </c>
      <c r="D1119" s="31" t="s">
        <v>45</v>
      </c>
      <c r="E1119" s="31" t="s">
        <v>76</v>
      </c>
      <c r="F1119" s="26" t="s">
        <v>62</v>
      </c>
      <c r="G1119" s="24">
        <v>114.04563</v>
      </c>
      <c r="H1119" s="24">
        <v>0</v>
      </c>
      <c r="I1119" s="22"/>
      <c r="J1119" s="22"/>
      <c r="K1119" s="22"/>
      <c r="L1119" s="22"/>
      <c r="M1119" s="22"/>
      <c r="N1119" s="22"/>
      <c r="O1119" s="22"/>
      <c r="P1119" s="22"/>
      <c r="Q1119" s="6">
        <f t="shared" si="25"/>
        <v>114.04563</v>
      </c>
      <c r="R1119" s="31" t="s">
        <v>10515</v>
      </c>
    </row>
    <row r="1120" spans="1:18" ht="52.5" x14ac:dyDescent="0.3">
      <c r="A1120" s="39" t="s">
        <v>57</v>
      </c>
      <c r="B1120" s="32"/>
      <c r="C1120" s="32"/>
      <c r="D1120" s="32" t="s">
        <v>45</v>
      </c>
      <c r="E1120" s="32"/>
      <c r="F1120" s="22" t="s">
        <v>3316</v>
      </c>
      <c r="G1120" s="24">
        <v>13.982959999999999</v>
      </c>
      <c r="H1120" s="24">
        <v>0</v>
      </c>
      <c r="I1120" s="22"/>
      <c r="J1120" s="22"/>
      <c r="K1120" s="22"/>
      <c r="L1120" s="22"/>
      <c r="M1120" s="22"/>
      <c r="N1120" s="22"/>
      <c r="O1120" s="22"/>
      <c r="P1120" s="22"/>
      <c r="Q1120" s="6">
        <f t="shared" si="25"/>
        <v>13.982959999999999</v>
      </c>
      <c r="R1120" s="32"/>
    </row>
    <row r="1121" spans="1:18" ht="21" x14ac:dyDescent="0.3">
      <c r="A1121" s="38" t="s">
        <v>715</v>
      </c>
      <c r="B1121" s="31" t="s">
        <v>6307</v>
      </c>
      <c r="C1121" s="31">
        <v>7.0000000000000001E-3</v>
      </c>
      <c r="D1121" s="31" t="s">
        <v>45</v>
      </c>
      <c r="E1121" s="31" t="s">
        <v>76</v>
      </c>
      <c r="F1121" s="26" t="s">
        <v>62</v>
      </c>
      <c r="G1121" s="24">
        <v>98.955579999999983</v>
      </c>
      <c r="H1121" s="24">
        <v>0</v>
      </c>
      <c r="I1121" s="22"/>
      <c r="J1121" s="22"/>
      <c r="K1121" s="22"/>
      <c r="L1121" s="22"/>
      <c r="M1121" s="22"/>
      <c r="N1121" s="22"/>
      <c r="O1121" s="22"/>
      <c r="P1121" s="22"/>
      <c r="Q1121" s="6">
        <f t="shared" si="25"/>
        <v>98.955579999999983</v>
      </c>
      <c r="R1121" s="31" t="s">
        <v>10516</v>
      </c>
    </row>
    <row r="1122" spans="1:18" ht="52.5" x14ac:dyDescent="0.3">
      <c r="A1122" s="39" t="s">
        <v>57</v>
      </c>
      <c r="B1122" s="32"/>
      <c r="C1122" s="32"/>
      <c r="D1122" s="32" t="s">
        <v>45</v>
      </c>
      <c r="E1122" s="32"/>
      <c r="F1122" s="22" t="s">
        <v>3316</v>
      </c>
      <c r="G1122" s="24">
        <v>13.982959999999999</v>
      </c>
      <c r="H1122" s="24">
        <v>0</v>
      </c>
      <c r="I1122" s="22"/>
      <c r="J1122" s="22"/>
      <c r="K1122" s="22"/>
      <c r="L1122" s="22"/>
      <c r="M1122" s="22"/>
      <c r="N1122" s="22"/>
      <c r="O1122" s="22"/>
      <c r="P1122" s="22"/>
      <c r="Q1122" s="6">
        <f t="shared" si="25"/>
        <v>13.982959999999999</v>
      </c>
      <c r="R1122" s="32"/>
    </row>
    <row r="1123" spans="1:18" ht="21" x14ac:dyDescent="0.3">
      <c r="A1123" s="38" t="s">
        <v>716</v>
      </c>
      <c r="B1123" s="31" t="s">
        <v>6308</v>
      </c>
      <c r="C1123" s="31">
        <v>1.4E-2</v>
      </c>
      <c r="D1123" s="31" t="s">
        <v>45</v>
      </c>
      <c r="E1123" s="31" t="s">
        <v>76</v>
      </c>
      <c r="F1123" s="26" t="s">
        <v>62</v>
      </c>
      <c r="G1123" s="24">
        <v>134.16570000000002</v>
      </c>
      <c r="H1123" s="24">
        <v>0</v>
      </c>
      <c r="I1123" s="22"/>
      <c r="J1123" s="22"/>
      <c r="K1123" s="22"/>
      <c r="L1123" s="22"/>
      <c r="M1123" s="22"/>
      <c r="N1123" s="22"/>
      <c r="O1123" s="22"/>
      <c r="P1123" s="22"/>
      <c r="Q1123" s="6">
        <f t="shared" si="25"/>
        <v>134.16570000000002</v>
      </c>
      <c r="R1123" s="31" t="s">
        <v>10517</v>
      </c>
    </row>
    <row r="1124" spans="1:18" ht="52.5" x14ac:dyDescent="0.3">
      <c r="A1124" s="39" t="s">
        <v>57</v>
      </c>
      <c r="B1124" s="32"/>
      <c r="C1124" s="32"/>
      <c r="D1124" s="32" t="s">
        <v>45</v>
      </c>
      <c r="E1124" s="32"/>
      <c r="F1124" s="22" t="s">
        <v>3316</v>
      </c>
      <c r="G1124" s="24">
        <v>13.982959999999999</v>
      </c>
      <c r="H1124" s="24">
        <v>0</v>
      </c>
      <c r="I1124" s="22"/>
      <c r="J1124" s="22"/>
      <c r="K1124" s="22"/>
      <c r="L1124" s="22"/>
      <c r="M1124" s="22"/>
      <c r="N1124" s="22"/>
      <c r="O1124" s="22"/>
      <c r="P1124" s="22"/>
      <c r="Q1124" s="6">
        <f t="shared" si="25"/>
        <v>13.982959999999999</v>
      </c>
      <c r="R1124" s="32"/>
    </row>
    <row r="1125" spans="1:18" ht="21" x14ac:dyDescent="0.3">
      <c r="A1125" s="38" t="s">
        <v>717</v>
      </c>
      <c r="B1125" s="31" t="s">
        <v>6309</v>
      </c>
      <c r="C1125" s="31">
        <v>8.0000000000000002E-3</v>
      </c>
      <c r="D1125" s="31" t="s">
        <v>45</v>
      </c>
      <c r="E1125" s="31" t="s">
        <v>76</v>
      </c>
      <c r="F1125" s="26" t="s">
        <v>62</v>
      </c>
      <c r="G1125" s="24">
        <v>103.98560000000001</v>
      </c>
      <c r="H1125" s="24">
        <v>0</v>
      </c>
      <c r="I1125" s="22"/>
      <c r="J1125" s="22"/>
      <c r="K1125" s="22"/>
      <c r="L1125" s="22"/>
      <c r="M1125" s="22"/>
      <c r="N1125" s="22"/>
      <c r="O1125" s="22"/>
      <c r="P1125" s="22"/>
      <c r="Q1125" s="6">
        <f t="shared" si="25"/>
        <v>103.98560000000001</v>
      </c>
      <c r="R1125" s="31" t="s">
        <v>10518</v>
      </c>
    </row>
    <row r="1126" spans="1:18" ht="52.5" x14ac:dyDescent="0.3">
      <c r="A1126" s="39" t="s">
        <v>57</v>
      </c>
      <c r="B1126" s="32"/>
      <c r="C1126" s="32"/>
      <c r="D1126" s="32" t="s">
        <v>45</v>
      </c>
      <c r="E1126" s="32"/>
      <c r="F1126" s="22" t="s">
        <v>3316</v>
      </c>
      <c r="G1126" s="24">
        <v>13.982959999999999</v>
      </c>
      <c r="H1126" s="24">
        <v>0</v>
      </c>
      <c r="I1126" s="22"/>
      <c r="J1126" s="22"/>
      <c r="K1126" s="22"/>
      <c r="L1126" s="22"/>
      <c r="M1126" s="22"/>
      <c r="N1126" s="22"/>
      <c r="O1126" s="22"/>
      <c r="P1126" s="22"/>
      <c r="Q1126" s="6">
        <f t="shared" si="25"/>
        <v>13.982959999999999</v>
      </c>
      <c r="R1126" s="32"/>
    </row>
    <row r="1127" spans="1:18" ht="21" x14ac:dyDescent="0.3">
      <c r="A1127" s="38" t="s">
        <v>718</v>
      </c>
      <c r="B1127" s="31" t="s">
        <v>6310</v>
      </c>
      <c r="C1127" s="31">
        <v>1.2E-2</v>
      </c>
      <c r="D1127" s="31" t="s">
        <v>45</v>
      </c>
      <c r="E1127" s="31" t="s">
        <v>76</v>
      </c>
      <c r="F1127" s="26" t="s">
        <v>62</v>
      </c>
      <c r="G1127" s="24">
        <v>124.10567</v>
      </c>
      <c r="H1127" s="24">
        <v>0</v>
      </c>
      <c r="I1127" s="22"/>
      <c r="J1127" s="22"/>
      <c r="K1127" s="22"/>
      <c r="L1127" s="22"/>
      <c r="M1127" s="22"/>
      <c r="N1127" s="22"/>
      <c r="O1127" s="22"/>
      <c r="P1127" s="22"/>
      <c r="Q1127" s="6">
        <f t="shared" si="25"/>
        <v>124.10567</v>
      </c>
      <c r="R1127" s="31" t="s">
        <v>10519</v>
      </c>
    </row>
    <row r="1128" spans="1:18" ht="52.5" x14ac:dyDescent="0.3">
      <c r="A1128" s="39" t="s">
        <v>57</v>
      </c>
      <c r="B1128" s="32"/>
      <c r="C1128" s="32"/>
      <c r="D1128" s="32" t="s">
        <v>45</v>
      </c>
      <c r="E1128" s="32"/>
      <c r="F1128" s="22" t="s">
        <v>3316</v>
      </c>
      <c r="G1128" s="24">
        <v>13.982959999999999</v>
      </c>
      <c r="H1128" s="24">
        <v>0</v>
      </c>
      <c r="I1128" s="22"/>
      <c r="J1128" s="22"/>
      <c r="K1128" s="22"/>
      <c r="L1128" s="22"/>
      <c r="M1128" s="22"/>
      <c r="N1128" s="22"/>
      <c r="O1128" s="22"/>
      <c r="P1128" s="22"/>
      <c r="Q1128" s="6">
        <f t="shared" si="25"/>
        <v>13.982959999999999</v>
      </c>
      <c r="R1128" s="32"/>
    </row>
    <row r="1129" spans="1:18" ht="21" x14ac:dyDescent="0.3">
      <c r="A1129" s="38" t="s">
        <v>719</v>
      </c>
      <c r="B1129" s="31" t="s">
        <v>6311</v>
      </c>
      <c r="C1129" s="31">
        <v>2.5000000000000001E-2</v>
      </c>
      <c r="D1129" s="31" t="s">
        <v>45</v>
      </c>
      <c r="E1129" s="31" t="s">
        <v>76</v>
      </c>
      <c r="F1129" s="26" t="s">
        <v>62</v>
      </c>
      <c r="G1129" s="24">
        <v>189.49588999999997</v>
      </c>
      <c r="H1129" s="24">
        <v>0</v>
      </c>
      <c r="I1129" s="22"/>
      <c r="J1129" s="22"/>
      <c r="K1129" s="22"/>
      <c r="L1129" s="22"/>
      <c r="M1129" s="22"/>
      <c r="N1129" s="22"/>
      <c r="O1129" s="22"/>
      <c r="P1129" s="22"/>
      <c r="Q1129" s="6">
        <f t="shared" si="25"/>
        <v>189.49588999999997</v>
      </c>
      <c r="R1129" s="31" t="s">
        <v>10520</v>
      </c>
    </row>
    <row r="1130" spans="1:18" ht="52.5" x14ac:dyDescent="0.3">
      <c r="A1130" s="39" t="s">
        <v>57</v>
      </c>
      <c r="B1130" s="32"/>
      <c r="C1130" s="32"/>
      <c r="D1130" s="32" t="s">
        <v>45</v>
      </c>
      <c r="E1130" s="32"/>
      <c r="F1130" s="22" t="s">
        <v>3316</v>
      </c>
      <c r="G1130" s="24">
        <v>13.982959999999999</v>
      </c>
      <c r="H1130" s="24">
        <v>0</v>
      </c>
      <c r="I1130" s="22"/>
      <c r="J1130" s="22"/>
      <c r="K1130" s="22"/>
      <c r="L1130" s="22"/>
      <c r="M1130" s="22"/>
      <c r="N1130" s="22"/>
      <c r="O1130" s="22"/>
      <c r="P1130" s="22"/>
      <c r="Q1130" s="6">
        <f t="shared" si="25"/>
        <v>13.982959999999999</v>
      </c>
      <c r="R1130" s="32"/>
    </row>
    <row r="1131" spans="1:18" ht="21" x14ac:dyDescent="0.3">
      <c r="A1131" s="38" t="s">
        <v>720</v>
      </c>
      <c r="B1131" s="31" t="s">
        <v>2246</v>
      </c>
      <c r="C1131" s="31">
        <v>0</v>
      </c>
      <c r="D1131" s="31" t="s">
        <v>45</v>
      </c>
      <c r="E1131" s="31" t="s">
        <v>77</v>
      </c>
      <c r="F1131" s="26" t="s">
        <v>62</v>
      </c>
      <c r="G1131" s="24">
        <v>0</v>
      </c>
      <c r="H1131" s="24">
        <v>0</v>
      </c>
      <c r="I1131" s="22"/>
      <c r="J1131" s="22"/>
      <c r="K1131" s="22"/>
      <c r="L1131" s="22"/>
      <c r="M1131" s="22"/>
      <c r="N1131" s="22"/>
      <c r="O1131" s="22"/>
      <c r="P1131" s="22"/>
      <c r="Q1131" s="6">
        <f t="shared" si="25"/>
        <v>0</v>
      </c>
      <c r="R1131" s="31" t="s">
        <v>9156</v>
      </c>
    </row>
    <row r="1132" spans="1:18" ht="52.5" x14ac:dyDescent="0.3">
      <c r="A1132" s="39" t="s">
        <v>57</v>
      </c>
      <c r="B1132" s="32"/>
      <c r="C1132" s="32"/>
      <c r="D1132" s="32" t="s">
        <v>45</v>
      </c>
      <c r="E1132" s="32"/>
      <c r="F1132" s="22" t="s">
        <v>3316</v>
      </c>
      <c r="G1132" s="24">
        <v>5.5956999999999999</v>
      </c>
      <c r="H1132" s="24">
        <v>0</v>
      </c>
      <c r="I1132" s="22"/>
      <c r="J1132" s="22"/>
      <c r="K1132" s="22"/>
      <c r="L1132" s="22"/>
      <c r="M1132" s="22"/>
      <c r="N1132" s="22"/>
      <c r="O1132" s="22"/>
      <c r="P1132" s="22"/>
      <c r="Q1132" s="6">
        <f t="shared" si="25"/>
        <v>5.5956999999999999</v>
      </c>
      <c r="R1132" s="32"/>
    </row>
    <row r="1133" spans="1:18" ht="21" x14ac:dyDescent="0.3">
      <c r="A1133" s="38" t="s">
        <v>721</v>
      </c>
      <c r="B1133" s="31" t="s">
        <v>2247</v>
      </c>
      <c r="C1133" s="31">
        <v>0</v>
      </c>
      <c r="D1133" s="31" t="s">
        <v>45</v>
      </c>
      <c r="E1133" s="31" t="s">
        <v>76</v>
      </c>
      <c r="F1133" s="26" t="s">
        <v>62</v>
      </c>
      <c r="G1133" s="24">
        <v>0</v>
      </c>
      <c r="H1133" s="24">
        <v>0</v>
      </c>
      <c r="I1133" s="22"/>
      <c r="J1133" s="22"/>
      <c r="K1133" s="22"/>
      <c r="L1133" s="22"/>
      <c r="M1133" s="22"/>
      <c r="N1133" s="22"/>
      <c r="O1133" s="22"/>
      <c r="P1133" s="22"/>
      <c r="Q1133" s="6">
        <f t="shared" si="25"/>
        <v>0</v>
      </c>
      <c r="R1133" s="31" t="s">
        <v>9157</v>
      </c>
    </row>
    <row r="1134" spans="1:18" ht="52.5" x14ac:dyDescent="0.3">
      <c r="A1134" s="39" t="s">
        <v>57</v>
      </c>
      <c r="B1134" s="32"/>
      <c r="C1134" s="32"/>
      <c r="D1134" s="32" t="s">
        <v>45</v>
      </c>
      <c r="E1134" s="32"/>
      <c r="F1134" s="22" t="s">
        <v>3316</v>
      </c>
      <c r="G1134" s="24">
        <v>5.5956999999999999</v>
      </c>
      <c r="H1134" s="24">
        <v>0</v>
      </c>
      <c r="I1134" s="22"/>
      <c r="J1134" s="22"/>
      <c r="K1134" s="22"/>
      <c r="L1134" s="22"/>
      <c r="M1134" s="22"/>
      <c r="N1134" s="22"/>
      <c r="O1134" s="22"/>
      <c r="P1134" s="22"/>
      <c r="Q1134" s="6">
        <f t="shared" si="25"/>
        <v>5.5956999999999999</v>
      </c>
      <c r="R1134" s="32"/>
    </row>
    <row r="1135" spans="1:18" ht="21" x14ac:dyDescent="0.3">
      <c r="A1135" s="38" t="s">
        <v>722</v>
      </c>
      <c r="B1135" s="31" t="s">
        <v>2248</v>
      </c>
      <c r="C1135" s="31">
        <v>0</v>
      </c>
      <c r="D1135" s="31" t="s">
        <v>45</v>
      </c>
      <c r="E1135" s="31" t="s">
        <v>77</v>
      </c>
      <c r="F1135" s="26" t="s">
        <v>62</v>
      </c>
      <c r="G1135" s="24">
        <v>0</v>
      </c>
      <c r="H1135" s="24">
        <v>0</v>
      </c>
      <c r="I1135" s="22"/>
      <c r="J1135" s="22"/>
      <c r="K1135" s="22"/>
      <c r="L1135" s="22"/>
      <c r="M1135" s="22"/>
      <c r="N1135" s="22"/>
      <c r="O1135" s="22"/>
      <c r="P1135" s="22"/>
      <c r="Q1135" s="6">
        <f t="shared" si="25"/>
        <v>0</v>
      </c>
      <c r="R1135" s="31" t="s">
        <v>9158</v>
      </c>
    </row>
    <row r="1136" spans="1:18" ht="52.5" x14ac:dyDescent="0.3">
      <c r="A1136" s="39" t="s">
        <v>57</v>
      </c>
      <c r="B1136" s="32"/>
      <c r="C1136" s="32"/>
      <c r="D1136" s="32" t="s">
        <v>45</v>
      </c>
      <c r="E1136" s="32"/>
      <c r="F1136" s="22" t="s">
        <v>3316</v>
      </c>
      <c r="G1136" s="24">
        <v>5.5956999999999999</v>
      </c>
      <c r="H1136" s="24">
        <v>0</v>
      </c>
      <c r="I1136" s="22"/>
      <c r="J1136" s="22"/>
      <c r="K1136" s="22"/>
      <c r="L1136" s="22"/>
      <c r="M1136" s="22"/>
      <c r="N1136" s="22"/>
      <c r="O1136" s="22"/>
      <c r="P1136" s="22"/>
      <c r="Q1136" s="6">
        <f t="shared" si="25"/>
        <v>5.5956999999999999</v>
      </c>
      <c r="R1136" s="32"/>
    </row>
    <row r="1137" spans="1:18" ht="21" x14ac:dyDescent="0.3">
      <c r="A1137" s="38" t="s">
        <v>723</v>
      </c>
      <c r="B1137" s="31" t="s">
        <v>2249</v>
      </c>
      <c r="C1137" s="31">
        <v>0</v>
      </c>
      <c r="D1137" s="31" t="s">
        <v>45</v>
      </c>
      <c r="E1137" s="31" t="s">
        <v>74</v>
      </c>
      <c r="F1137" s="26" t="s">
        <v>62</v>
      </c>
      <c r="G1137" s="24">
        <v>0</v>
      </c>
      <c r="H1137" s="24">
        <v>0</v>
      </c>
      <c r="I1137" s="22"/>
      <c r="J1137" s="22"/>
      <c r="K1137" s="22"/>
      <c r="L1137" s="22"/>
      <c r="M1137" s="22"/>
      <c r="N1137" s="22"/>
      <c r="O1137" s="22"/>
      <c r="P1137" s="22"/>
      <c r="Q1137" s="6">
        <f t="shared" si="25"/>
        <v>0</v>
      </c>
      <c r="R1137" s="31" t="s">
        <v>9159</v>
      </c>
    </row>
    <row r="1138" spans="1:18" ht="52.5" x14ac:dyDescent="0.3">
      <c r="A1138" s="39" t="s">
        <v>57</v>
      </c>
      <c r="B1138" s="32"/>
      <c r="C1138" s="32"/>
      <c r="D1138" s="32" t="s">
        <v>45</v>
      </c>
      <c r="E1138" s="32"/>
      <c r="F1138" s="22" t="s">
        <v>3316</v>
      </c>
      <c r="G1138" s="24">
        <v>5.5956999999999999</v>
      </c>
      <c r="H1138" s="24">
        <v>0</v>
      </c>
      <c r="I1138" s="22"/>
      <c r="J1138" s="22"/>
      <c r="K1138" s="22"/>
      <c r="L1138" s="22"/>
      <c r="M1138" s="22"/>
      <c r="N1138" s="22"/>
      <c r="O1138" s="22"/>
      <c r="P1138" s="22"/>
      <c r="Q1138" s="6">
        <f t="shared" si="25"/>
        <v>5.5956999999999999</v>
      </c>
      <c r="R1138" s="32"/>
    </row>
    <row r="1139" spans="1:18" ht="21" x14ac:dyDescent="0.3">
      <c r="A1139" s="38" t="s">
        <v>724</v>
      </c>
      <c r="B1139" s="31" t="s">
        <v>2250</v>
      </c>
      <c r="C1139" s="31">
        <v>0</v>
      </c>
      <c r="D1139" s="31" t="s">
        <v>45</v>
      </c>
      <c r="E1139" s="31" t="s">
        <v>76</v>
      </c>
      <c r="F1139" s="26" t="s">
        <v>62</v>
      </c>
      <c r="G1139" s="24">
        <v>0</v>
      </c>
      <c r="H1139" s="24">
        <v>0</v>
      </c>
      <c r="I1139" s="22"/>
      <c r="J1139" s="22"/>
      <c r="K1139" s="22"/>
      <c r="L1139" s="22"/>
      <c r="M1139" s="22"/>
      <c r="N1139" s="22"/>
      <c r="O1139" s="22"/>
      <c r="P1139" s="22"/>
      <c r="Q1139" s="6">
        <f t="shared" si="25"/>
        <v>0</v>
      </c>
      <c r="R1139" s="31" t="s">
        <v>9160</v>
      </c>
    </row>
    <row r="1140" spans="1:18" ht="52.5" x14ac:dyDescent="0.3">
      <c r="A1140" s="39" t="s">
        <v>57</v>
      </c>
      <c r="B1140" s="32"/>
      <c r="C1140" s="32"/>
      <c r="D1140" s="32" t="s">
        <v>45</v>
      </c>
      <c r="E1140" s="32"/>
      <c r="F1140" s="22" t="s">
        <v>3316</v>
      </c>
      <c r="G1140" s="24">
        <v>5.5956999999999999</v>
      </c>
      <c r="H1140" s="24">
        <v>0</v>
      </c>
      <c r="I1140" s="22"/>
      <c r="J1140" s="22"/>
      <c r="K1140" s="22"/>
      <c r="L1140" s="22"/>
      <c r="M1140" s="22"/>
      <c r="N1140" s="22"/>
      <c r="O1140" s="22"/>
      <c r="P1140" s="22"/>
      <c r="Q1140" s="6">
        <f t="shared" si="25"/>
        <v>5.5956999999999999</v>
      </c>
      <c r="R1140" s="32"/>
    </row>
    <row r="1141" spans="1:18" ht="21" x14ac:dyDescent="0.3">
      <c r="A1141" s="38" t="s">
        <v>725</v>
      </c>
      <c r="B1141" s="31" t="s">
        <v>6312</v>
      </c>
      <c r="C1141" s="31">
        <v>0.01</v>
      </c>
      <c r="D1141" s="31" t="s">
        <v>45</v>
      </c>
      <c r="E1141" s="31" t="s">
        <v>76</v>
      </c>
      <c r="F1141" s="26" t="s">
        <v>62</v>
      </c>
      <c r="G1141" s="24">
        <v>114.04563</v>
      </c>
      <c r="H1141" s="24">
        <v>0</v>
      </c>
      <c r="I1141" s="22"/>
      <c r="J1141" s="22"/>
      <c r="K1141" s="22"/>
      <c r="L1141" s="22"/>
      <c r="M1141" s="22"/>
      <c r="N1141" s="22"/>
      <c r="O1141" s="22"/>
      <c r="P1141" s="22"/>
      <c r="Q1141" s="6">
        <f t="shared" si="25"/>
        <v>114.04563</v>
      </c>
      <c r="R1141" s="31" t="s">
        <v>10521</v>
      </c>
    </row>
    <row r="1142" spans="1:18" ht="52.5" x14ac:dyDescent="0.3">
      <c r="A1142" s="39" t="s">
        <v>57</v>
      </c>
      <c r="B1142" s="32"/>
      <c r="C1142" s="32"/>
      <c r="D1142" s="32" t="s">
        <v>45</v>
      </c>
      <c r="E1142" s="32"/>
      <c r="F1142" s="22" t="s">
        <v>3316</v>
      </c>
      <c r="G1142" s="24">
        <v>13.982959999999999</v>
      </c>
      <c r="H1142" s="24">
        <v>0</v>
      </c>
      <c r="I1142" s="22"/>
      <c r="J1142" s="22"/>
      <c r="K1142" s="22"/>
      <c r="L1142" s="22"/>
      <c r="M1142" s="22"/>
      <c r="N1142" s="22"/>
      <c r="O1142" s="22"/>
      <c r="P1142" s="22"/>
      <c r="Q1142" s="6">
        <f t="shared" si="25"/>
        <v>13.982959999999999</v>
      </c>
      <c r="R1142" s="32"/>
    </row>
    <row r="1143" spans="1:18" ht="21" x14ac:dyDescent="0.3">
      <c r="A1143" s="38" t="s">
        <v>726</v>
      </c>
      <c r="B1143" s="31" t="s">
        <v>6313</v>
      </c>
      <c r="C1143" s="31">
        <v>0.01</v>
      </c>
      <c r="D1143" s="31" t="s">
        <v>45</v>
      </c>
      <c r="E1143" s="31" t="s">
        <v>76</v>
      </c>
      <c r="F1143" s="26" t="s">
        <v>62</v>
      </c>
      <c r="G1143" s="24">
        <v>114.04563</v>
      </c>
      <c r="H1143" s="24">
        <v>0</v>
      </c>
      <c r="I1143" s="22"/>
      <c r="J1143" s="22"/>
      <c r="K1143" s="22"/>
      <c r="L1143" s="22"/>
      <c r="M1143" s="22"/>
      <c r="N1143" s="22"/>
      <c r="O1143" s="22"/>
      <c r="P1143" s="22"/>
      <c r="Q1143" s="6">
        <f t="shared" si="25"/>
        <v>114.04563</v>
      </c>
      <c r="R1143" s="31" t="s">
        <v>10522</v>
      </c>
    </row>
    <row r="1144" spans="1:18" ht="52.5" x14ac:dyDescent="0.3">
      <c r="A1144" s="39" t="s">
        <v>57</v>
      </c>
      <c r="B1144" s="32"/>
      <c r="C1144" s="32"/>
      <c r="D1144" s="32" t="s">
        <v>45</v>
      </c>
      <c r="E1144" s="32"/>
      <c r="F1144" s="22" t="s">
        <v>3316</v>
      </c>
      <c r="G1144" s="24">
        <v>13.982959999999999</v>
      </c>
      <c r="H1144" s="24">
        <v>0</v>
      </c>
      <c r="I1144" s="22"/>
      <c r="J1144" s="22"/>
      <c r="K1144" s="22"/>
      <c r="L1144" s="22"/>
      <c r="M1144" s="22"/>
      <c r="N1144" s="22"/>
      <c r="O1144" s="22"/>
      <c r="P1144" s="22"/>
      <c r="Q1144" s="6">
        <f t="shared" si="25"/>
        <v>13.982959999999999</v>
      </c>
      <c r="R1144" s="32"/>
    </row>
    <row r="1145" spans="1:18" ht="21" x14ac:dyDescent="0.3">
      <c r="A1145" s="38" t="s">
        <v>727</v>
      </c>
      <c r="B1145" s="31" t="s">
        <v>6314</v>
      </c>
      <c r="C1145" s="31">
        <v>1.4999999999999999E-2</v>
      </c>
      <c r="D1145" s="31" t="s">
        <v>45</v>
      </c>
      <c r="E1145" s="31" t="s">
        <v>76</v>
      </c>
      <c r="F1145" s="26" t="s">
        <v>62</v>
      </c>
      <c r="G1145" s="24">
        <v>139.19571999999999</v>
      </c>
      <c r="H1145" s="24">
        <v>0</v>
      </c>
      <c r="I1145" s="22"/>
      <c r="J1145" s="22"/>
      <c r="K1145" s="22"/>
      <c r="L1145" s="22"/>
      <c r="M1145" s="22"/>
      <c r="N1145" s="22"/>
      <c r="O1145" s="22"/>
      <c r="P1145" s="22"/>
      <c r="Q1145" s="6">
        <f t="shared" ref="Q1145:Q1208" si="26">SUM(G1145:P1145)</f>
        <v>139.19571999999999</v>
      </c>
      <c r="R1145" s="31" t="s">
        <v>10523</v>
      </c>
    </row>
    <row r="1146" spans="1:18" ht="52.5" x14ac:dyDescent="0.3">
      <c r="A1146" s="39" t="s">
        <v>57</v>
      </c>
      <c r="B1146" s="32"/>
      <c r="C1146" s="32"/>
      <c r="D1146" s="32" t="s">
        <v>45</v>
      </c>
      <c r="E1146" s="32"/>
      <c r="F1146" s="22" t="s">
        <v>3316</v>
      </c>
      <c r="G1146" s="24">
        <v>13.982959999999999</v>
      </c>
      <c r="H1146" s="24">
        <v>0</v>
      </c>
      <c r="I1146" s="22"/>
      <c r="J1146" s="22"/>
      <c r="K1146" s="22"/>
      <c r="L1146" s="22"/>
      <c r="M1146" s="22"/>
      <c r="N1146" s="22"/>
      <c r="O1146" s="22"/>
      <c r="P1146" s="22"/>
      <c r="Q1146" s="6">
        <f t="shared" si="26"/>
        <v>13.982959999999999</v>
      </c>
      <c r="R1146" s="32"/>
    </row>
    <row r="1147" spans="1:18" ht="21" x14ac:dyDescent="0.3">
      <c r="A1147" s="38" t="s">
        <v>728</v>
      </c>
      <c r="B1147" s="31" t="s">
        <v>2251</v>
      </c>
      <c r="C1147" s="31">
        <v>0</v>
      </c>
      <c r="D1147" s="31" t="s">
        <v>45</v>
      </c>
      <c r="E1147" s="31" t="s">
        <v>76</v>
      </c>
      <c r="F1147" s="26" t="s">
        <v>62</v>
      </c>
      <c r="G1147" s="24">
        <v>0</v>
      </c>
      <c r="H1147" s="24">
        <v>0</v>
      </c>
      <c r="I1147" s="22"/>
      <c r="J1147" s="22"/>
      <c r="K1147" s="22"/>
      <c r="L1147" s="22"/>
      <c r="M1147" s="22"/>
      <c r="N1147" s="22"/>
      <c r="O1147" s="22"/>
      <c r="P1147" s="22"/>
      <c r="Q1147" s="6">
        <f t="shared" si="26"/>
        <v>0</v>
      </c>
      <c r="R1147" s="31" t="s">
        <v>9161</v>
      </c>
    </row>
    <row r="1148" spans="1:18" ht="52.5" x14ac:dyDescent="0.3">
      <c r="A1148" s="39" t="s">
        <v>57</v>
      </c>
      <c r="B1148" s="32"/>
      <c r="C1148" s="32"/>
      <c r="D1148" s="32" t="s">
        <v>45</v>
      </c>
      <c r="E1148" s="32"/>
      <c r="F1148" s="22" t="s">
        <v>3316</v>
      </c>
      <c r="G1148" s="24">
        <v>5.5956999999999999</v>
      </c>
      <c r="H1148" s="24">
        <v>0</v>
      </c>
      <c r="I1148" s="22"/>
      <c r="J1148" s="22"/>
      <c r="K1148" s="22"/>
      <c r="L1148" s="22"/>
      <c r="M1148" s="22"/>
      <c r="N1148" s="22"/>
      <c r="O1148" s="22"/>
      <c r="P1148" s="22"/>
      <c r="Q1148" s="6">
        <f t="shared" si="26"/>
        <v>5.5956999999999999</v>
      </c>
      <c r="R1148" s="32"/>
    </row>
    <row r="1149" spans="1:18" ht="21" x14ac:dyDescent="0.3">
      <c r="A1149" s="38" t="s">
        <v>729</v>
      </c>
      <c r="B1149" s="31" t="s">
        <v>2252</v>
      </c>
      <c r="C1149" s="31">
        <v>0</v>
      </c>
      <c r="D1149" s="31" t="s">
        <v>45</v>
      </c>
      <c r="E1149" s="31" t="s">
        <v>76</v>
      </c>
      <c r="F1149" s="26" t="s">
        <v>62</v>
      </c>
      <c r="G1149" s="24">
        <v>0</v>
      </c>
      <c r="H1149" s="24">
        <v>0</v>
      </c>
      <c r="I1149" s="22"/>
      <c r="J1149" s="22"/>
      <c r="K1149" s="22"/>
      <c r="L1149" s="22"/>
      <c r="M1149" s="22"/>
      <c r="N1149" s="22"/>
      <c r="O1149" s="22"/>
      <c r="P1149" s="22"/>
      <c r="Q1149" s="6">
        <f t="shared" si="26"/>
        <v>0</v>
      </c>
      <c r="R1149" s="31" t="s">
        <v>9162</v>
      </c>
    </row>
    <row r="1150" spans="1:18" ht="52.5" x14ac:dyDescent="0.3">
      <c r="A1150" s="39" t="s">
        <v>57</v>
      </c>
      <c r="B1150" s="32"/>
      <c r="C1150" s="32"/>
      <c r="D1150" s="32" t="s">
        <v>45</v>
      </c>
      <c r="E1150" s="32"/>
      <c r="F1150" s="22" t="s">
        <v>3316</v>
      </c>
      <c r="G1150" s="24">
        <v>5.5956999999999999</v>
      </c>
      <c r="H1150" s="24">
        <v>0</v>
      </c>
      <c r="I1150" s="22"/>
      <c r="J1150" s="22"/>
      <c r="K1150" s="22"/>
      <c r="L1150" s="22"/>
      <c r="M1150" s="22"/>
      <c r="N1150" s="22"/>
      <c r="O1150" s="22"/>
      <c r="P1150" s="22"/>
      <c r="Q1150" s="6">
        <f t="shared" si="26"/>
        <v>5.5956999999999999</v>
      </c>
      <c r="R1150" s="32"/>
    </row>
    <row r="1151" spans="1:18" ht="21" x14ac:dyDescent="0.3">
      <c r="A1151" s="38" t="s">
        <v>730</v>
      </c>
      <c r="B1151" s="31" t="s">
        <v>2253</v>
      </c>
      <c r="C1151" s="31">
        <v>0</v>
      </c>
      <c r="D1151" s="31" t="s">
        <v>45</v>
      </c>
      <c r="E1151" s="31" t="s">
        <v>77</v>
      </c>
      <c r="F1151" s="26" t="s">
        <v>62</v>
      </c>
      <c r="G1151" s="24">
        <v>0</v>
      </c>
      <c r="H1151" s="24">
        <v>0</v>
      </c>
      <c r="I1151" s="22"/>
      <c r="J1151" s="22"/>
      <c r="K1151" s="22"/>
      <c r="L1151" s="22"/>
      <c r="M1151" s="22"/>
      <c r="N1151" s="22"/>
      <c r="O1151" s="22"/>
      <c r="P1151" s="22"/>
      <c r="Q1151" s="6">
        <f t="shared" si="26"/>
        <v>0</v>
      </c>
      <c r="R1151" s="31" t="s">
        <v>9163</v>
      </c>
    </row>
    <row r="1152" spans="1:18" ht="52.5" x14ac:dyDescent="0.3">
      <c r="A1152" s="39" t="s">
        <v>57</v>
      </c>
      <c r="B1152" s="32"/>
      <c r="C1152" s="32"/>
      <c r="D1152" s="32" t="s">
        <v>45</v>
      </c>
      <c r="E1152" s="32"/>
      <c r="F1152" s="22" t="s">
        <v>3316</v>
      </c>
      <c r="G1152" s="24">
        <v>5.5956999999999999</v>
      </c>
      <c r="H1152" s="24">
        <v>0</v>
      </c>
      <c r="I1152" s="22"/>
      <c r="J1152" s="22"/>
      <c r="K1152" s="22"/>
      <c r="L1152" s="22"/>
      <c r="M1152" s="22"/>
      <c r="N1152" s="22"/>
      <c r="O1152" s="22"/>
      <c r="P1152" s="22"/>
      <c r="Q1152" s="6">
        <f t="shared" si="26"/>
        <v>5.5956999999999999</v>
      </c>
      <c r="R1152" s="32"/>
    </row>
    <row r="1153" spans="1:18" ht="21" x14ac:dyDescent="0.3">
      <c r="A1153" s="38" t="s">
        <v>731</v>
      </c>
      <c r="B1153" s="31" t="s">
        <v>6315</v>
      </c>
      <c r="C1153" s="31">
        <v>1.4999999999999999E-2</v>
      </c>
      <c r="D1153" s="31" t="s">
        <v>45</v>
      </c>
      <c r="E1153" s="31" t="s">
        <v>76</v>
      </c>
      <c r="F1153" s="26" t="s">
        <v>62</v>
      </c>
      <c r="G1153" s="24">
        <v>139.19571999999999</v>
      </c>
      <c r="H1153" s="24">
        <v>0</v>
      </c>
      <c r="I1153" s="22"/>
      <c r="J1153" s="22"/>
      <c r="K1153" s="22"/>
      <c r="L1153" s="22"/>
      <c r="M1153" s="22"/>
      <c r="N1153" s="22"/>
      <c r="O1153" s="22"/>
      <c r="P1153" s="22"/>
      <c r="Q1153" s="6">
        <f t="shared" si="26"/>
        <v>139.19571999999999</v>
      </c>
      <c r="R1153" s="31" t="s">
        <v>10524</v>
      </c>
    </row>
    <row r="1154" spans="1:18" ht="52.5" x14ac:dyDescent="0.3">
      <c r="A1154" s="39" t="s">
        <v>57</v>
      </c>
      <c r="B1154" s="32"/>
      <c r="C1154" s="32"/>
      <c r="D1154" s="32" t="s">
        <v>45</v>
      </c>
      <c r="E1154" s="32"/>
      <c r="F1154" s="22" t="s">
        <v>3316</v>
      </c>
      <c r="G1154" s="24">
        <v>13.982959999999999</v>
      </c>
      <c r="H1154" s="24">
        <v>0</v>
      </c>
      <c r="I1154" s="22"/>
      <c r="J1154" s="22"/>
      <c r="K1154" s="22"/>
      <c r="L1154" s="22"/>
      <c r="M1154" s="22"/>
      <c r="N1154" s="22"/>
      <c r="O1154" s="22"/>
      <c r="P1154" s="22"/>
      <c r="Q1154" s="6">
        <f t="shared" si="26"/>
        <v>13.982959999999999</v>
      </c>
      <c r="R1154" s="32"/>
    </row>
    <row r="1155" spans="1:18" ht="21" x14ac:dyDescent="0.3">
      <c r="A1155" s="38" t="s">
        <v>732</v>
      </c>
      <c r="B1155" s="31" t="s">
        <v>6316</v>
      </c>
      <c r="C1155" s="31">
        <v>0.01</v>
      </c>
      <c r="D1155" s="31" t="s">
        <v>45</v>
      </c>
      <c r="E1155" s="31" t="s">
        <v>76</v>
      </c>
      <c r="F1155" s="26" t="s">
        <v>62</v>
      </c>
      <c r="G1155" s="24">
        <v>114.04563</v>
      </c>
      <c r="H1155" s="24">
        <v>0</v>
      </c>
      <c r="I1155" s="22"/>
      <c r="J1155" s="22"/>
      <c r="K1155" s="22"/>
      <c r="L1155" s="22"/>
      <c r="M1155" s="22"/>
      <c r="N1155" s="22"/>
      <c r="O1155" s="22"/>
      <c r="P1155" s="22"/>
      <c r="Q1155" s="6">
        <f t="shared" si="26"/>
        <v>114.04563</v>
      </c>
      <c r="R1155" s="31" t="s">
        <v>10525</v>
      </c>
    </row>
    <row r="1156" spans="1:18" ht="52.5" x14ac:dyDescent="0.3">
      <c r="A1156" s="39" t="s">
        <v>57</v>
      </c>
      <c r="B1156" s="32"/>
      <c r="C1156" s="32"/>
      <c r="D1156" s="32" t="s">
        <v>45</v>
      </c>
      <c r="E1156" s="32"/>
      <c r="F1156" s="22" t="s">
        <v>3316</v>
      </c>
      <c r="G1156" s="24">
        <v>13.982959999999999</v>
      </c>
      <c r="H1156" s="24">
        <v>0</v>
      </c>
      <c r="I1156" s="22"/>
      <c r="J1156" s="22"/>
      <c r="K1156" s="22"/>
      <c r="L1156" s="22"/>
      <c r="M1156" s="22"/>
      <c r="N1156" s="22"/>
      <c r="O1156" s="22"/>
      <c r="P1156" s="22"/>
      <c r="Q1156" s="6">
        <f t="shared" si="26"/>
        <v>13.982959999999999</v>
      </c>
      <c r="R1156" s="32"/>
    </row>
    <row r="1157" spans="1:18" ht="21" x14ac:dyDescent="0.3">
      <c r="A1157" s="38" t="s">
        <v>733</v>
      </c>
      <c r="B1157" s="31" t="s">
        <v>6317</v>
      </c>
      <c r="C1157" s="31">
        <v>1.4999999999999999E-2</v>
      </c>
      <c r="D1157" s="31" t="s">
        <v>45</v>
      </c>
      <c r="E1157" s="31" t="s">
        <v>76</v>
      </c>
      <c r="F1157" s="26" t="s">
        <v>62</v>
      </c>
      <c r="G1157" s="24">
        <v>139.19571999999999</v>
      </c>
      <c r="H1157" s="24">
        <v>0</v>
      </c>
      <c r="I1157" s="22"/>
      <c r="J1157" s="22"/>
      <c r="K1157" s="22"/>
      <c r="L1157" s="22"/>
      <c r="M1157" s="22"/>
      <c r="N1157" s="22"/>
      <c r="O1157" s="22"/>
      <c r="P1157" s="22"/>
      <c r="Q1157" s="6">
        <f t="shared" si="26"/>
        <v>139.19571999999999</v>
      </c>
      <c r="R1157" s="31" t="s">
        <v>10526</v>
      </c>
    </row>
    <row r="1158" spans="1:18" ht="52.5" x14ac:dyDescent="0.3">
      <c r="A1158" s="39" t="s">
        <v>57</v>
      </c>
      <c r="B1158" s="32"/>
      <c r="C1158" s="32"/>
      <c r="D1158" s="32" t="s">
        <v>45</v>
      </c>
      <c r="E1158" s="32"/>
      <c r="F1158" s="22" t="s">
        <v>3316</v>
      </c>
      <c r="G1158" s="24">
        <v>13.982959999999999</v>
      </c>
      <c r="H1158" s="24">
        <v>0</v>
      </c>
      <c r="I1158" s="22"/>
      <c r="J1158" s="22"/>
      <c r="K1158" s="22"/>
      <c r="L1158" s="22"/>
      <c r="M1158" s="22"/>
      <c r="N1158" s="22"/>
      <c r="O1158" s="22"/>
      <c r="P1158" s="22"/>
      <c r="Q1158" s="6">
        <f t="shared" si="26"/>
        <v>13.982959999999999</v>
      </c>
      <c r="R1158" s="32"/>
    </row>
    <row r="1159" spans="1:18" ht="21" x14ac:dyDescent="0.3">
      <c r="A1159" s="38" t="s">
        <v>734</v>
      </c>
      <c r="B1159" s="31" t="s">
        <v>6318</v>
      </c>
      <c r="C1159" s="31">
        <v>8.0000000000000002E-3</v>
      </c>
      <c r="D1159" s="31" t="s">
        <v>45</v>
      </c>
      <c r="E1159" s="31" t="s">
        <v>76</v>
      </c>
      <c r="F1159" s="26" t="s">
        <v>62</v>
      </c>
      <c r="G1159" s="24">
        <v>103.98560000000001</v>
      </c>
      <c r="H1159" s="24">
        <v>0</v>
      </c>
      <c r="I1159" s="22"/>
      <c r="J1159" s="22"/>
      <c r="K1159" s="22"/>
      <c r="L1159" s="22"/>
      <c r="M1159" s="22"/>
      <c r="N1159" s="22"/>
      <c r="O1159" s="22"/>
      <c r="P1159" s="22"/>
      <c r="Q1159" s="6">
        <f t="shared" si="26"/>
        <v>103.98560000000001</v>
      </c>
      <c r="R1159" s="31" t="s">
        <v>10527</v>
      </c>
    </row>
    <row r="1160" spans="1:18" ht="52.5" x14ac:dyDescent="0.3">
      <c r="A1160" s="39" t="s">
        <v>57</v>
      </c>
      <c r="B1160" s="32"/>
      <c r="C1160" s="32"/>
      <c r="D1160" s="32" t="s">
        <v>45</v>
      </c>
      <c r="E1160" s="32"/>
      <c r="F1160" s="22" t="s">
        <v>3316</v>
      </c>
      <c r="G1160" s="24">
        <v>13.982959999999999</v>
      </c>
      <c r="H1160" s="24">
        <v>0</v>
      </c>
      <c r="I1160" s="22"/>
      <c r="J1160" s="22"/>
      <c r="K1160" s="22"/>
      <c r="L1160" s="22"/>
      <c r="M1160" s="22"/>
      <c r="N1160" s="22"/>
      <c r="O1160" s="22"/>
      <c r="P1160" s="22"/>
      <c r="Q1160" s="6">
        <f t="shared" si="26"/>
        <v>13.982959999999999</v>
      </c>
      <c r="R1160" s="32"/>
    </row>
    <row r="1161" spans="1:18" ht="21" x14ac:dyDescent="0.3">
      <c r="A1161" s="38" t="s">
        <v>735</v>
      </c>
      <c r="B1161" s="31" t="s">
        <v>6319</v>
      </c>
      <c r="C1161" s="31">
        <v>8.0000000000000002E-3</v>
      </c>
      <c r="D1161" s="31" t="s">
        <v>45</v>
      </c>
      <c r="E1161" s="31" t="s">
        <v>76</v>
      </c>
      <c r="F1161" s="26" t="s">
        <v>62</v>
      </c>
      <c r="G1161" s="24">
        <v>103.98560000000001</v>
      </c>
      <c r="H1161" s="24">
        <v>0</v>
      </c>
      <c r="I1161" s="22"/>
      <c r="J1161" s="22"/>
      <c r="K1161" s="22"/>
      <c r="L1161" s="22"/>
      <c r="M1161" s="22"/>
      <c r="N1161" s="22"/>
      <c r="O1161" s="22"/>
      <c r="P1161" s="22"/>
      <c r="Q1161" s="6">
        <f t="shared" si="26"/>
        <v>103.98560000000001</v>
      </c>
      <c r="R1161" s="31" t="s">
        <v>10528</v>
      </c>
    </row>
    <row r="1162" spans="1:18" ht="52.5" x14ac:dyDescent="0.3">
      <c r="A1162" s="39" t="s">
        <v>57</v>
      </c>
      <c r="B1162" s="32"/>
      <c r="C1162" s="32"/>
      <c r="D1162" s="32" t="s">
        <v>45</v>
      </c>
      <c r="E1162" s="32"/>
      <c r="F1162" s="22" t="s">
        <v>3316</v>
      </c>
      <c r="G1162" s="24">
        <v>13.982959999999999</v>
      </c>
      <c r="H1162" s="24">
        <v>0</v>
      </c>
      <c r="I1162" s="22"/>
      <c r="J1162" s="22"/>
      <c r="K1162" s="22"/>
      <c r="L1162" s="22"/>
      <c r="M1162" s="22"/>
      <c r="N1162" s="22"/>
      <c r="O1162" s="22"/>
      <c r="P1162" s="22"/>
      <c r="Q1162" s="6">
        <f t="shared" si="26"/>
        <v>13.982959999999999</v>
      </c>
      <c r="R1162" s="32"/>
    </row>
    <row r="1163" spans="1:18" ht="21" x14ac:dyDescent="0.3">
      <c r="A1163" s="38" t="s">
        <v>736</v>
      </c>
      <c r="B1163" s="31" t="s">
        <v>6320</v>
      </c>
      <c r="C1163" s="31">
        <v>1.4999999999999999E-2</v>
      </c>
      <c r="D1163" s="31" t="s">
        <v>45</v>
      </c>
      <c r="E1163" s="31" t="s">
        <v>76</v>
      </c>
      <c r="F1163" s="26" t="s">
        <v>62</v>
      </c>
      <c r="G1163" s="24">
        <v>139.19571999999999</v>
      </c>
      <c r="H1163" s="24">
        <v>0</v>
      </c>
      <c r="I1163" s="22"/>
      <c r="J1163" s="22"/>
      <c r="K1163" s="22"/>
      <c r="L1163" s="22"/>
      <c r="M1163" s="22"/>
      <c r="N1163" s="22"/>
      <c r="O1163" s="22"/>
      <c r="P1163" s="22"/>
      <c r="Q1163" s="6">
        <f t="shared" si="26"/>
        <v>139.19571999999999</v>
      </c>
      <c r="R1163" s="31" t="s">
        <v>10529</v>
      </c>
    </row>
    <row r="1164" spans="1:18" ht="52.5" x14ac:dyDescent="0.3">
      <c r="A1164" s="39" t="s">
        <v>57</v>
      </c>
      <c r="B1164" s="32"/>
      <c r="C1164" s="32"/>
      <c r="D1164" s="32" t="s">
        <v>45</v>
      </c>
      <c r="E1164" s="32"/>
      <c r="F1164" s="22" t="s">
        <v>3316</v>
      </c>
      <c r="G1164" s="24">
        <v>13.982959999999999</v>
      </c>
      <c r="H1164" s="24">
        <v>0</v>
      </c>
      <c r="I1164" s="22"/>
      <c r="J1164" s="22"/>
      <c r="K1164" s="22"/>
      <c r="L1164" s="22"/>
      <c r="M1164" s="22"/>
      <c r="N1164" s="22"/>
      <c r="O1164" s="22"/>
      <c r="P1164" s="22"/>
      <c r="Q1164" s="6">
        <f t="shared" si="26"/>
        <v>13.982959999999999</v>
      </c>
      <c r="R1164" s="32"/>
    </row>
    <row r="1165" spans="1:18" ht="21" x14ac:dyDescent="0.3">
      <c r="A1165" s="38" t="s">
        <v>737</v>
      </c>
      <c r="B1165" s="31" t="s">
        <v>6321</v>
      </c>
      <c r="C1165" s="31">
        <v>0.02</v>
      </c>
      <c r="D1165" s="31" t="s">
        <v>45</v>
      </c>
      <c r="E1165" s="31" t="s">
        <v>76</v>
      </c>
      <c r="F1165" s="26" t="s">
        <v>62</v>
      </c>
      <c r="G1165" s="24">
        <v>164.3458</v>
      </c>
      <c r="H1165" s="24">
        <v>0</v>
      </c>
      <c r="I1165" s="22"/>
      <c r="J1165" s="22"/>
      <c r="K1165" s="22"/>
      <c r="L1165" s="22"/>
      <c r="M1165" s="22"/>
      <c r="N1165" s="22"/>
      <c r="O1165" s="22"/>
      <c r="P1165" s="22"/>
      <c r="Q1165" s="6">
        <f t="shared" si="26"/>
        <v>164.3458</v>
      </c>
      <c r="R1165" s="31" t="s">
        <v>10530</v>
      </c>
    </row>
    <row r="1166" spans="1:18" ht="52.5" x14ac:dyDescent="0.3">
      <c r="A1166" s="39" t="s">
        <v>57</v>
      </c>
      <c r="B1166" s="32"/>
      <c r="C1166" s="32"/>
      <c r="D1166" s="32" t="s">
        <v>45</v>
      </c>
      <c r="E1166" s="32"/>
      <c r="F1166" s="22" t="s">
        <v>3316</v>
      </c>
      <c r="G1166" s="24">
        <v>13.982959999999999</v>
      </c>
      <c r="H1166" s="24">
        <v>0</v>
      </c>
      <c r="I1166" s="22"/>
      <c r="J1166" s="22"/>
      <c r="K1166" s="22"/>
      <c r="L1166" s="22"/>
      <c r="M1166" s="22"/>
      <c r="N1166" s="22"/>
      <c r="O1166" s="22"/>
      <c r="P1166" s="22"/>
      <c r="Q1166" s="6">
        <f t="shared" si="26"/>
        <v>13.982959999999999</v>
      </c>
      <c r="R1166" s="32"/>
    </row>
    <row r="1167" spans="1:18" ht="21" x14ac:dyDescent="0.3">
      <c r="A1167" s="38" t="s">
        <v>738</v>
      </c>
      <c r="B1167" s="31" t="s">
        <v>6322</v>
      </c>
      <c r="C1167" s="31">
        <v>1.4999999999999999E-2</v>
      </c>
      <c r="D1167" s="31" t="s">
        <v>45</v>
      </c>
      <c r="E1167" s="31" t="s">
        <v>76</v>
      </c>
      <c r="F1167" s="26" t="s">
        <v>62</v>
      </c>
      <c r="G1167" s="24">
        <v>139.19571999999999</v>
      </c>
      <c r="H1167" s="24">
        <v>0</v>
      </c>
      <c r="I1167" s="22"/>
      <c r="J1167" s="22"/>
      <c r="K1167" s="22"/>
      <c r="L1167" s="22"/>
      <c r="M1167" s="22"/>
      <c r="N1167" s="22"/>
      <c r="O1167" s="22"/>
      <c r="P1167" s="22"/>
      <c r="Q1167" s="6">
        <f t="shared" si="26"/>
        <v>139.19571999999999</v>
      </c>
      <c r="R1167" s="31" t="s">
        <v>10531</v>
      </c>
    </row>
    <row r="1168" spans="1:18" ht="52.5" x14ac:dyDescent="0.3">
      <c r="A1168" s="39" t="s">
        <v>57</v>
      </c>
      <c r="B1168" s="32"/>
      <c r="C1168" s="32"/>
      <c r="D1168" s="32" t="s">
        <v>45</v>
      </c>
      <c r="E1168" s="32"/>
      <c r="F1168" s="22" t="s">
        <v>3316</v>
      </c>
      <c r="G1168" s="24">
        <v>13.982959999999999</v>
      </c>
      <c r="H1168" s="24">
        <v>0</v>
      </c>
      <c r="I1168" s="22"/>
      <c r="J1168" s="22"/>
      <c r="K1168" s="22"/>
      <c r="L1168" s="22"/>
      <c r="M1168" s="22"/>
      <c r="N1168" s="22"/>
      <c r="O1168" s="22"/>
      <c r="P1168" s="22"/>
      <c r="Q1168" s="6">
        <f t="shared" si="26"/>
        <v>13.982959999999999</v>
      </c>
      <c r="R1168" s="32"/>
    </row>
    <row r="1169" spans="1:18" ht="21" x14ac:dyDescent="0.3">
      <c r="A1169" s="38" t="s">
        <v>739</v>
      </c>
      <c r="B1169" s="31" t="s">
        <v>6323</v>
      </c>
      <c r="C1169" s="31">
        <v>2.4E-2</v>
      </c>
      <c r="D1169" s="31" t="s">
        <v>45</v>
      </c>
      <c r="E1169" s="31" t="s">
        <v>76</v>
      </c>
      <c r="F1169" s="26" t="s">
        <v>62</v>
      </c>
      <c r="G1169" s="24">
        <v>184.46587</v>
      </c>
      <c r="H1169" s="24">
        <v>0</v>
      </c>
      <c r="I1169" s="22"/>
      <c r="J1169" s="22"/>
      <c r="K1169" s="22"/>
      <c r="L1169" s="22"/>
      <c r="M1169" s="22"/>
      <c r="N1169" s="22"/>
      <c r="O1169" s="22"/>
      <c r="P1169" s="22"/>
      <c r="Q1169" s="6">
        <f t="shared" si="26"/>
        <v>184.46587</v>
      </c>
      <c r="R1169" s="31" t="s">
        <v>10532</v>
      </c>
    </row>
    <row r="1170" spans="1:18" ht="52.5" x14ac:dyDescent="0.3">
      <c r="A1170" s="39" t="s">
        <v>57</v>
      </c>
      <c r="B1170" s="32"/>
      <c r="C1170" s="32"/>
      <c r="D1170" s="32" t="s">
        <v>45</v>
      </c>
      <c r="E1170" s="32"/>
      <c r="F1170" s="22" t="s">
        <v>3316</v>
      </c>
      <c r="G1170" s="24">
        <v>13.982959999999999</v>
      </c>
      <c r="H1170" s="24">
        <v>0</v>
      </c>
      <c r="I1170" s="22"/>
      <c r="J1170" s="22"/>
      <c r="K1170" s="22"/>
      <c r="L1170" s="22"/>
      <c r="M1170" s="22"/>
      <c r="N1170" s="22"/>
      <c r="O1170" s="22"/>
      <c r="P1170" s="22"/>
      <c r="Q1170" s="6">
        <f t="shared" si="26"/>
        <v>13.982959999999999</v>
      </c>
      <c r="R1170" s="32"/>
    </row>
    <row r="1171" spans="1:18" ht="21" x14ac:dyDescent="0.3">
      <c r="A1171" s="38" t="s">
        <v>740</v>
      </c>
      <c r="B1171" s="31" t="s">
        <v>6324</v>
      </c>
      <c r="C1171" s="31">
        <v>1.2999999999999999E-2</v>
      </c>
      <c r="D1171" s="31" t="s">
        <v>45</v>
      </c>
      <c r="E1171" s="31" t="s">
        <v>76</v>
      </c>
      <c r="F1171" s="26" t="s">
        <v>62</v>
      </c>
      <c r="G1171" s="24">
        <v>129.13567999999998</v>
      </c>
      <c r="H1171" s="24">
        <v>0</v>
      </c>
      <c r="I1171" s="22"/>
      <c r="J1171" s="22"/>
      <c r="K1171" s="22"/>
      <c r="L1171" s="22"/>
      <c r="M1171" s="22"/>
      <c r="N1171" s="22"/>
      <c r="O1171" s="22"/>
      <c r="P1171" s="22"/>
      <c r="Q1171" s="6">
        <f t="shared" si="26"/>
        <v>129.13567999999998</v>
      </c>
      <c r="R1171" s="31" t="s">
        <v>10533</v>
      </c>
    </row>
    <row r="1172" spans="1:18" ht="52.5" x14ac:dyDescent="0.3">
      <c r="A1172" s="39" t="s">
        <v>57</v>
      </c>
      <c r="B1172" s="32"/>
      <c r="C1172" s="32"/>
      <c r="D1172" s="32" t="s">
        <v>45</v>
      </c>
      <c r="E1172" s="32"/>
      <c r="F1172" s="22" t="s">
        <v>3316</v>
      </c>
      <c r="G1172" s="24">
        <v>13.982959999999999</v>
      </c>
      <c r="H1172" s="24">
        <v>0</v>
      </c>
      <c r="I1172" s="22"/>
      <c r="J1172" s="22"/>
      <c r="K1172" s="22"/>
      <c r="L1172" s="22"/>
      <c r="M1172" s="22"/>
      <c r="N1172" s="22"/>
      <c r="O1172" s="22"/>
      <c r="P1172" s="22"/>
      <c r="Q1172" s="6">
        <f t="shared" si="26"/>
        <v>13.982959999999999</v>
      </c>
      <c r="R1172" s="32"/>
    </row>
    <row r="1173" spans="1:18" ht="21" x14ac:dyDescent="0.3">
      <c r="A1173" s="38" t="s">
        <v>741</v>
      </c>
      <c r="B1173" s="31" t="s">
        <v>6325</v>
      </c>
      <c r="C1173" s="31">
        <v>1.6E-2</v>
      </c>
      <c r="D1173" s="31" t="s">
        <v>45</v>
      </c>
      <c r="E1173" s="31" t="s">
        <v>76</v>
      </c>
      <c r="F1173" s="26" t="s">
        <v>62</v>
      </c>
      <c r="G1173" s="24">
        <v>144.22574</v>
      </c>
      <c r="H1173" s="24">
        <v>0</v>
      </c>
      <c r="I1173" s="22"/>
      <c r="J1173" s="22"/>
      <c r="K1173" s="22"/>
      <c r="L1173" s="22"/>
      <c r="M1173" s="22"/>
      <c r="N1173" s="22"/>
      <c r="O1173" s="22"/>
      <c r="P1173" s="22"/>
      <c r="Q1173" s="6">
        <f t="shared" si="26"/>
        <v>144.22574</v>
      </c>
      <c r="R1173" s="31" t="s">
        <v>10534</v>
      </c>
    </row>
    <row r="1174" spans="1:18" ht="52.5" x14ac:dyDescent="0.3">
      <c r="A1174" s="39" t="s">
        <v>57</v>
      </c>
      <c r="B1174" s="32"/>
      <c r="C1174" s="32"/>
      <c r="D1174" s="32" t="s">
        <v>45</v>
      </c>
      <c r="E1174" s="32"/>
      <c r="F1174" s="22" t="s">
        <v>3316</v>
      </c>
      <c r="G1174" s="24">
        <v>13.982959999999999</v>
      </c>
      <c r="H1174" s="24">
        <v>0</v>
      </c>
      <c r="I1174" s="22"/>
      <c r="J1174" s="22"/>
      <c r="K1174" s="22"/>
      <c r="L1174" s="22"/>
      <c r="M1174" s="22"/>
      <c r="N1174" s="22"/>
      <c r="O1174" s="22"/>
      <c r="P1174" s="22"/>
      <c r="Q1174" s="6">
        <f t="shared" si="26"/>
        <v>13.982959999999999</v>
      </c>
      <c r="R1174" s="32"/>
    </row>
    <row r="1175" spans="1:18" ht="21" x14ac:dyDescent="0.3">
      <c r="A1175" s="38" t="s">
        <v>742</v>
      </c>
      <c r="B1175" s="31" t="s">
        <v>6326</v>
      </c>
      <c r="C1175" s="31">
        <v>1.4E-2</v>
      </c>
      <c r="D1175" s="31" t="s">
        <v>45</v>
      </c>
      <c r="E1175" s="31" t="s">
        <v>76</v>
      </c>
      <c r="F1175" s="26" t="s">
        <v>62</v>
      </c>
      <c r="G1175" s="24">
        <v>134.16570000000002</v>
      </c>
      <c r="H1175" s="24">
        <v>0</v>
      </c>
      <c r="I1175" s="22"/>
      <c r="J1175" s="22"/>
      <c r="K1175" s="22"/>
      <c r="L1175" s="22"/>
      <c r="M1175" s="22"/>
      <c r="N1175" s="22"/>
      <c r="O1175" s="22"/>
      <c r="P1175" s="22"/>
      <c r="Q1175" s="6">
        <f t="shared" si="26"/>
        <v>134.16570000000002</v>
      </c>
      <c r="R1175" s="31" t="s">
        <v>10535</v>
      </c>
    </row>
    <row r="1176" spans="1:18" ht="52.5" x14ac:dyDescent="0.3">
      <c r="A1176" s="39" t="s">
        <v>57</v>
      </c>
      <c r="B1176" s="32"/>
      <c r="C1176" s="32"/>
      <c r="D1176" s="32" t="s">
        <v>45</v>
      </c>
      <c r="E1176" s="32"/>
      <c r="F1176" s="22" t="s">
        <v>3316</v>
      </c>
      <c r="G1176" s="24">
        <v>13.982959999999999</v>
      </c>
      <c r="H1176" s="24">
        <v>0</v>
      </c>
      <c r="I1176" s="22"/>
      <c r="J1176" s="22"/>
      <c r="K1176" s="22"/>
      <c r="L1176" s="22"/>
      <c r="M1176" s="22"/>
      <c r="N1176" s="22"/>
      <c r="O1176" s="22"/>
      <c r="P1176" s="22"/>
      <c r="Q1176" s="6">
        <f t="shared" si="26"/>
        <v>13.982959999999999</v>
      </c>
      <c r="R1176" s="32"/>
    </row>
    <row r="1177" spans="1:18" ht="21" x14ac:dyDescent="0.3">
      <c r="A1177" s="38" t="s">
        <v>743</v>
      </c>
      <c r="B1177" s="31" t="s">
        <v>6327</v>
      </c>
      <c r="C1177" s="31">
        <v>0.01</v>
      </c>
      <c r="D1177" s="31" t="s">
        <v>45</v>
      </c>
      <c r="E1177" s="31" t="s">
        <v>76</v>
      </c>
      <c r="F1177" s="26" t="s">
        <v>62</v>
      </c>
      <c r="G1177" s="24">
        <v>114.04563</v>
      </c>
      <c r="H1177" s="24">
        <v>0</v>
      </c>
      <c r="I1177" s="22"/>
      <c r="J1177" s="22"/>
      <c r="K1177" s="22"/>
      <c r="L1177" s="22"/>
      <c r="M1177" s="22"/>
      <c r="N1177" s="22"/>
      <c r="O1177" s="22"/>
      <c r="P1177" s="22"/>
      <c r="Q1177" s="6">
        <f t="shared" si="26"/>
        <v>114.04563</v>
      </c>
      <c r="R1177" s="31" t="s">
        <v>10536</v>
      </c>
    </row>
    <row r="1178" spans="1:18" ht="52.5" x14ac:dyDescent="0.3">
      <c r="A1178" s="39" t="s">
        <v>57</v>
      </c>
      <c r="B1178" s="32"/>
      <c r="C1178" s="32"/>
      <c r="D1178" s="32" t="s">
        <v>45</v>
      </c>
      <c r="E1178" s="32"/>
      <c r="F1178" s="22" t="s">
        <v>3316</v>
      </c>
      <c r="G1178" s="24">
        <v>13.982959999999999</v>
      </c>
      <c r="H1178" s="24">
        <v>0</v>
      </c>
      <c r="I1178" s="22"/>
      <c r="J1178" s="22"/>
      <c r="K1178" s="22"/>
      <c r="L1178" s="22"/>
      <c r="M1178" s="22"/>
      <c r="N1178" s="22"/>
      <c r="O1178" s="22"/>
      <c r="P1178" s="22"/>
      <c r="Q1178" s="6">
        <f t="shared" si="26"/>
        <v>13.982959999999999</v>
      </c>
      <c r="R1178" s="32"/>
    </row>
    <row r="1179" spans="1:18" ht="21" x14ac:dyDescent="0.3">
      <c r="A1179" s="38" t="s">
        <v>744</v>
      </c>
      <c r="B1179" s="31" t="s">
        <v>6328</v>
      </c>
      <c r="C1179" s="31">
        <v>8.9999999999999993E-3</v>
      </c>
      <c r="D1179" s="31" t="s">
        <v>45</v>
      </c>
      <c r="E1179" s="31" t="s">
        <v>76</v>
      </c>
      <c r="F1179" s="26" t="s">
        <v>62</v>
      </c>
      <c r="G1179" s="24">
        <v>109.01562</v>
      </c>
      <c r="H1179" s="24">
        <v>0</v>
      </c>
      <c r="I1179" s="22"/>
      <c r="J1179" s="22"/>
      <c r="K1179" s="22"/>
      <c r="L1179" s="22"/>
      <c r="M1179" s="22"/>
      <c r="N1179" s="22"/>
      <c r="O1179" s="22"/>
      <c r="P1179" s="22"/>
      <c r="Q1179" s="6">
        <f t="shared" si="26"/>
        <v>109.01562</v>
      </c>
      <c r="R1179" s="31" t="s">
        <v>10537</v>
      </c>
    </row>
    <row r="1180" spans="1:18" ht="52.5" x14ac:dyDescent="0.3">
      <c r="A1180" s="39" t="s">
        <v>57</v>
      </c>
      <c r="B1180" s="32"/>
      <c r="C1180" s="32"/>
      <c r="D1180" s="32" t="s">
        <v>45</v>
      </c>
      <c r="E1180" s="32"/>
      <c r="F1180" s="22" t="s">
        <v>3316</v>
      </c>
      <c r="G1180" s="24">
        <v>13.982959999999999</v>
      </c>
      <c r="H1180" s="24">
        <v>0</v>
      </c>
      <c r="I1180" s="22"/>
      <c r="J1180" s="22"/>
      <c r="K1180" s="22"/>
      <c r="L1180" s="22"/>
      <c r="M1180" s="22"/>
      <c r="N1180" s="22"/>
      <c r="O1180" s="22"/>
      <c r="P1180" s="22"/>
      <c r="Q1180" s="6">
        <f t="shared" si="26"/>
        <v>13.982959999999999</v>
      </c>
      <c r="R1180" s="32"/>
    </row>
    <row r="1181" spans="1:18" ht="21" x14ac:dyDescent="0.3">
      <c r="A1181" s="38" t="s">
        <v>745</v>
      </c>
      <c r="B1181" s="31" t="s">
        <v>6329</v>
      </c>
      <c r="C1181" s="31">
        <v>2.5000000000000001E-2</v>
      </c>
      <c r="D1181" s="31" t="s">
        <v>45</v>
      </c>
      <c r="E1181" s="31" t="s">
        <v>76</v>
      </c>
      <c r="F1181" s="26" t="s">
        <v>62</v>
      </c>
      <c r="G1181" s="24">
        <v>189.49588999999997</v>
      </c>
      <c r="H1181" s="24">
        <v>0</v>
      </c>
      <c r="I1181" s="22"/>
      <c r="J1181" s="22"/>
      <c r="K1181" s="22"/>
      <c r="L1181" s="22"/>
      <c r="M1181" s="22"/>
      <c r="N1181" s="22"/>
      <c r="O1181" s="22"/>
      <c r="P1181" s="22"/>
      <c r="Q1181" s="6">
        <f t="shared" si="26"/>
        <v>189.49588999999997</v>
      </c>
      <c r="R1181" s="31" t="s">
        <v>10538</v>
      </c>
    </row>
    <row r="1182" spans="1:18" ht="52.5" x14ac:dyDescent="0.3">
      <c r="A1182" s="39" t="s">
        <v>57</v>
      </c>
      <c r="B1182" s="32"/>
      <c r="C1182" s="32"/>
      <c r="D1182" s="32" t="s">
        <v>45</v>
      </c>
      <c r="E1182" s="32"/>
      <c r="F1182" s="22" t="s">
        <v>3316</v>
      </c>
      <c r="G1182" s="24">
        <v>13.982959999999999</v>
      </c>
      <c r="H1182" s="24">
        <v>0</v>
      </c>
      <c r="I1182" s="22"/>
      <c r="J1182" s="22"/>
      <c r="K1182" s="22"/>
      <c r="L1182" s="22"/>
      <c r="M1182" s="22"/>
      <c r="N1182" s="22"/>
      <c r="O1182" s="22"/>
      <c r="P1182" s="22"/>
      <c r="Q1182" s="6">
        <f t="shared" si="26"/>
        <v>13.982959999999999</v>
      </c>
      <c r="R1182" s="32"/>
    </row>
    <row r="1183" spans="1:18" ht="21" x14ac:dyDescent="0.3">
      <c r="A1183" s="38" t="s">
        <v>746</v>
      </c>
      <c r="B1183" s="31" t="s">
        <v>6330</v>
      </c>
      <c r="C1183" s="31">
        <v>2.7E-2</v>
      </c>
      <c r="D1183" s="31" t="s">
        <v>45</v>
      </c>
      <c r="E1183" s="31" t="s">
        <v>76</v>
      </c>
      <c r="F1183" s="26" t="s">
        <v>62</v>
      </c>
      <c r="G1183" s="24">
        <v>199.55591999999999</v>
      </c>
      <c r="H1183" s="24">
        <v>0</v>
      </c>
      <c r="I1183" s="22"/>
      <c r="J1183" s="22"/>
      <c r="K1183" s="22"/>
      <c r="L1183" s="22"/>
      <c r="M1183" s="22"/>
      <c r="N1183" s="22"/>
      <c r="O1183" s="22"/>
      <c r="P1183" s="22"/>
      <c r="Q1183" s="6">
        <f t="shared" si="26"/>
        <v>199.55591999999999</v>
      </c>
      <c r="R1183" s="31" t="s">
        <v>10539</v>
      </c>
    </row>
    <row r="1184" spans="1:18" ht="52.5" x14ac:dyDescent="0.3">
      <c r="A1184" s="39" t="s">
        <v>57</v>
      </c>
      <c r="B1184" s="32"/>
      <c r="C1184" s="32"/>
      <c r="D1184" s="32" t="s">
        <v>45</v>
      </c>
      <c r="E1184" s="32"/>
      <c r="F1184" s="22" t="s">
        <v>3316</v>
      </c>
      <c r="G1184" s="24">
        <v>13.982959999999999</v>
      </c>
      <c r="H1184" s="24">
        <v>0</v>
      </c>
      <c r="I1184" s="22"/>
      <c r="J1184" s="22"/>
      <c r="K1184" s="22"/>
      <c r="L1184" s="22"/>
      <c r="M1184" s="22"/>
      <c r="N1184" s="22"/>
      <c r="O1184" s="22"/>
      <c r="P1184" s="22"/>
      <c r="Q1184" s="6">
        <f t="shared" si="26"/>
        <v>13.982959999999999</v>
      </c>
      <c r="R1184" s="32"/>
    </row>
    <row r="1185" spans="1:18" ht="21" x14ac:dyDescent="0.3">
      <c r="A1185" s="38" t="s">
        <v>747</v>
      </c>
      <c r="B1185" s="31" t="s">
        <v>6331</v>
      </c>
      <c r="C1185" s="31">
        <v>0.02</v>
      </c>
      <c r="D1185" s="31" t="s">
        <v>45</v>
      </c>
      <c r="E1185" s="31" t="s">
        <v>76</v>
      </c>
      <c r="F1185" s="26" t="s">
        <v>62</v>
      </c>
      <c r="G1185" s="24">
        <v>164.3458</v>
      </c>
      <c r="H1185" s="24">
        <v>0</v>
      </c>
      <c r="I1185" s="22"/>
      <c r="J1185" s="22"/>
      <c r="K1185" s="22"/>
      <c r="L1185" s="22"/>
      <c r="M1185" s="22"/>
      <c r="N1185" s="22"/>
      <c r="O1185" s="22"/>
      <c r="P1185" s="22"/>
      <c r="Q1185" s="6">
        <f t="shared" si="26"/>
        <v>164.3458</v>
      </c>
      <c r="R1185" s="31" t="s">
        <v>10540</v>
      </c>
    </row>
    <row r="1186" spans="1:18" ht="52.5" x14ac:dyDescent="0.3">
      <c r="A1186" s="39" t="s">
        <v>57</v>
      </c>
      <c r="B1186" s="32"/>
      <c r="C1186" s="32"/>
      <c r="D1186" s="32" t="s">
        <v>45</v>
      </c>
      <c r="E1186" s="32"/>
      <c r="F1186" s="22" t="s">
        <v>3316</v>
      </c>
      <c r="G1186" s="24">
        <v>13.982959999999999</v>
      </c>
      <c r="H1186" s="24">
        <v>0</v>
      </c>
      <c r="I1186" s="22"/>
      <c r="J1186" s="22"/>
      <c r="K1186" s="22"/>
      <c r="L1186" s="22"/>
      <c r="M1186" s="22"/>
      <c r="N1186" s="22"/>
      <c r="O1186" s="22"/>
      <c r="P1186" s="22"/>
      <c r="Q1186" s="6">
        <f t="shared" si="26"/>
        <v>13.982959999999999</v>
      </c>
      <c r="R1186" s="32"/>
    </row>
    <row r="1187" spans="1:18" ht="21" x14ac:dyDescent="0.3">
      <c r="A1187" s="38" t="s">
        <v>748</v>
      </c>
      <c r="B1187" s="31" t="s">
        <v>6332</v>
      </c>
      <c r="C1187" s="31">
        <v>0.01</v>
      </c>
      <c r="D1187" s="31" t="s">
        <v>45</v>
      </c>
      <c r="E1187" s="31" t="s">
        <v>76</v>
      </c>
      <c r="F1187" s="26" t="s">
        <v>62</v>
      </c>
      <c r="G1187" s="24">
        <v>114.04563</v>
      </c>
      <c r="H1187" s="24">
        <v>0</v>
      </c>
      <c r="I1187" s="22"/>
      <c r="J1187" s="22"/>
      <c r="K1187" s="22"/>
      <c r="L1187" s="22"/>
      <c r="M1187" s="22"/>
      <c r="N1187" s="22"/>
      <c r="O1187" s="22"/>
      <c r="P1187" s="22"/>
      <c r="Q1187" s="6">
        <f t="shared" si="26"/>
        <v>114.04563</v>
      </c>
      <c r="R1187" s="31" t="s">
        <v>10541</v>
      </c>
    </row>
    <row r="1188" spans="1:18" ht="52.5" x14ac:dyDescent="0.3">
      <c r="A1188" s="39" t="s">
        <v>57</v>
      </c>
      <c r="B1188" s="32"/>
      <c r="C1188" s="32"/>
      <c r="D1188" s="32" t="s">
        <v>45</v>
      </c>
      <c r="E1188" s="32"/>
      <c r="F1188" s="22" t="s">
        <v>3316</v>
      </c>
      <c r="G1188" s="24">
        <v>13.982959999999999</v>
      </c>
      <c r="H1188" s="24">
        <v>0</v>
      </c>
      <c r="I1188" s="22"/>
      <c r="J1188" s="22"/>
      <c r="K1188" s="22"/>
      <c r="L1188" s="22"/>
      <c r="M1188" s="22"/>
      <c r="N1188" s="22"/>
      <c r="O1188" s="22"/>
      <c r="P1188" s="22"/>
      <c r="Q1188" s="6">
        <f t="shared" si="26"/>
        <v>13.982959999999999</v>
      </c>
      <c r="R1188" s="32"/>
    </row>
    <row r="1189" spans="1:18" ht="21" x14ac:dyDescent="0.3">
      <c r="A1189" s="38" t="s">
        <v>749</v>
      </c>
      <c r="B1189" s="31" t="s">
        <v>6333</v>
      </c>
      <c r="C1189" s="31">
        <v>1.2E-2</v>
      </c>
      <c r="D1189" s="31" t="s">
        <v>45</v>
      </c>
      <c r="E1189" s="31" t="s">
        <v>76</v>
      </c>
      <c r="F1189" s="26" t="s">
        <v>62</v>
      </c>
      <c r="G1189" s="24">
        <v>124.10567</v>
      </c>
      <c r="H1189" s="24">
        <v>0</v>
      </c>
      <c r="I1189" s="22"/>
      <c r="J1189" s="22"/>
      <c r="K1189" s="22"/>
      <c r="L1189" s="22"/>
      <c r="M1189" s="22"/>
      <c r="N1189" s="22"/>
      <c r="O1189" s="22"/>
      <c r="P1189" s="22"/>
      <c r="Q1189" s="6">
        <f t="shared" si="26"/>
        <v>124.10567</v>
      </c>
      <c r="R1189" s="31" t="s">
        <v>10542</v>
      </c>
    </row>
    <row r="1190" spans="1:18" ht="52.5" x14ac:dyDescent="0.3">
      <c r="A1190" s="39" t="s">
        <v>57</v>
      </c>
      <c r="B1190" s="32"/>
      <c r="C1190" s="32"/>
      <c r="D1190" s="32" t="s">
        <v>45</v>
      </c>
      <c r="E1190" s="32"/>
      <c r="F1190" s="22" t="s">
        <v>3316</v>
      </c>
      <c r="G1190" s="24">
        <v>13.982959999999999</v>
      </c>
      <c r="H1190" s="24">
        <v>0</v>
      </c>
      <c r="I1190" s="22"/>
      <c r="J1190" s="22"/>
      <c r="K1190" s="22"/>
      <c r="L1190" s="22"/>
      <c r="M1190" s="22"/>
      <c r="N1190" s="22"/>
      <c r="O1190" s="22"/>
      <c r="P1190" s="22"/>
      <c r="Q1190" s="6">
        <f t="shared" si="26"/>
        <v>13.982959999999999</v>
      </c>
      <c r="R1190" s="32"/>
    </row>
    <row r="1191" spans="1:18" ht="21" x14ac:dyDescent="0.3">
      <c r="A1191" s="38" t="s">
        <v>750</v>
      </c>
      <c r="B1191" s="31" t="s">
        <v>6334</v>
      </c>
      <c r="C1191" s="31">
        <v>0.02</v>
      </c>
      <c r="D1191" s="31" t="s">
        <v>45</v>
      </c>
      <c r="E1191" s="31" t="s">
        <v>76</v>
      </c>
      <c r="F1191" s="26" t="s">
        <v>62</v>
      </c>
      <c r="G1191" s="24">
        <v>164.3458</v>
      </c>
      <c r="H1191" s="24">
        <v>0</v>
      </c>
      <c r="I1191" s="22"/>
      <c r="J1191" s="22"/>
      <c r="K1191" s="22"/>
      <c r="L1191" s="22"/>
      <c r="M1191" s="22"/>
      <c r="N1191" s="22"/>
      <c r="O1191" s="22"/>
      <c r="P1191" s="22"/>
      <c r="Q1191" s="6">
        <f t="shared" si="26"/>
        <v>164.3458</v>
      </c>
      <c r="R1191" s="31" t="s">
        <v>10543</v>
      </c>
    </row>
    <row r="1192" spans="1:18" ht="52.5" x14ac:dyDescent="0.3">
      <c r="A1192" s="39" t="s">
        <v>57</v>
      </c>
      <c r="B1192" s="32"/>
      <c r="C1192" s="32"/>
      <c r="D1192" s="32" t="s">
        <v>45</v>
      </c>
      <c r="E1192" s="32"/>
      <c r="F1192" s="22" t="s">
        <v>3316</v>
      </c>
      <c r="G1192" s="24">
        <v>13.982959999999999</v>
      </c>
      <c r="H1192" s="24">
        <v>0</v>
      </c>
      <c r="I1192" s="22"/>
      <c r="J1192" s="22"/>
      <c r="K1192" s="22"/>
      <c r="L1192" s="22"/>
      <c r="M1192" s="22"/>
      <c r="N1192" s="22"/>
      <c r="O1192" s="22"/>
      <c r="P1192" s="22"/>
      <c r="Q1192" s="6">
        <f t="shared" si="26"/>
        <v>13.982959999999999</v>
      </c>
      <c r="R1192" s="32"/>
    </row>
    <row r="1193" spans="1:18" ht="21" x14ac:dyDescent="0.3">
      <c r="A1193" s="38" t="s">
        <v>751</v>
      </c>
      <c r="B1193" s="31" t="s">
        <v>6335</v>
      </c>
      <c r="C1193" s="31">
        <v>7.0000000000000001E-3</v>
      </c>
      <c r="D1193" s="31" t="s">
        <v>45</v>
      </c>
      <c r="E1193" s="31" t="s">
        <v>76</v>
      </c>
      <c r="F1193" s="26" t="s">
        <v>62</v>
      </c>
      <c r="G1193" s="24">
        <v>98.955579999999983</v>
      </c>
      <c r="H1193" s="24">
        <v>0</v>
      </c>
      <c r="I1193" s="22"/>
      <c r="J1193" s="22"/>
      <c r="K1193" s="22"/>
      <c r="L1193" s="22"/>
      <c r="M1193" s="22"/>
      <c r="N1193" s="22"/>
      <c r="O1193" s="22"/>
      <c r="P1193" s="22"/>
      <c r="Q1193" s="6">
        <f t="shared" si="26"/>
        <v>98.955579999999983</v>
      </c>
      <c r="R1193" s="31" t="s">
        <v>10544</v>
      </c>
    </row>
    <row r="1194" spans="1:18" ht="52.5" x14ac:dyDescent="0.3">
      <c r="A1194" s="39" t="s">
        <v>57</v>
      </c>
      <c r="B1194" s="32"/>
      <c r="C1194" s="32"/>
      <c r="D1194" s="32" t="s">
        <v>45</v>
      </c>
      <c r="E1194" s="32"/>
      <c r="F1194" s="22" t="s">
        <v>3316</v>
      </c>
      <c r="G1194" s="24">
        <v>13.982959999999999</v>
      </c>
      <c r="H1194" s="24">
        <v>0</v>
      </c>
      <c r="I1194" s="22"/>
      <c r="J1194" s="22"/>
      <c r="K1194" s="22"/>
      <c r="L1194" s="22"/>
      <c r="M1194" s="22"/>
      <c r="N1194" s="22"/>
      <c r="O1194" s="22"/>
      <c r="P1194" s="22"/>
      <c r="Q1194" s="6">
        <f t="shared" si="26"/>
        <v>13.982959999999999</v>
      </c>
      <c r="R1194" s="32"/>
    </row>
    <row r="1195" spans="1:18" ht="21" x14ac:dyDescent="0.3">
      <c r="A1195" s="38" t="s">
        <v>752</v>
      </c>
      <c r="B1195" s="31" t="s">
        <v>2254</v>
      </c>
      <c r="C1195" s="31">
        <v>0</v>
      </c>
      <c r="D1195" s="31" t="s">
        <v>45</v>
      </c>
      <c r="E1195" s="31" t="s">
        <v>77</v>
      </c>
      <c r="F1195" s="26" t="s">
        <v>62</v>
      </c>
      <c r="G1195" s="24">
        <v>0</v>
      </c>
      <c r="H1195" s="24">
        <v>0</v>
      </c>
      <c r="I1195" s="22"/>
      <c r="J1195" s="22"/>
      <c r="K1195" s="22"/>
      <c r="L1195" s="22"/>
      <c r="M1195" s="22"/>
      <c r="N1195" s="22"/>
      <c r="O1195" s="22"/>
      <c r="P1195" s="22"/>
      <c r="Q1195" s="6">
        <f t="shared" si="26"/>
        <v>0</v>
      </c>
      <c r="R1195" s="31" t="s">
        <v>9164</v>
      </c>
    </row>
    <row r="1196" spans="1:18" ht="52.5" x14ac:dyDescent="0.3">
      <c r="A1196" s="39" t="s">
        <v>57</v>
      </c>
      <c r="B1196" s="32"/>
      <c r="C1196" s="32"/>
      <c r="D1196" s="32" t="s">
        <v>45</v>
      </c>
      <c r="E1196" s="32"/>
      <c r="F1196" s="22" t="s">
        <v>3316</v>
      </c>
      <c r="G1196" s="24">
        <v>5.5956999999999999</v>
      </c>
      <c r="H1196" s="24">
        <v>0</v>
      </c>
      <c r="I1196" s="22"/>
      <c r="J1196" s="22"/>
      <c r="K1196" s="22"/>
      <c r="L1196" s="22"/>
      <c r="M1196" s="22"/>
      <c r="N1196" s="22"/>
      <c r="O1196" s="22"/>
      <c r="P1196" s="22"/>
      <c r="Q1196" s="6">
        <f t="shared" si="26"/>
        <v>5.5956999999999999</v>
      </c>
      <c r="R1196" s="32"/>
    </row>
    <row r="1197" spans="1:18" ht="21" x14ac:dyDescent="0.3">
      <c r="A1197" s="38" t="s">
        <v>753</v>
      </c>
      <c r="B1197" s="31" t="s">
        <v>2255</v>
      </c>
      <c r="C1197" s="31">
        <v>0</v>
      </c>
      <c r="D1197" s="31" t="s">
        <v>45</v>
      </c>
      <c r="E1197" s="31" t="s">
        <v>76</v>
      </c>
      <c r="F1197" s="26" t="s">
        <v>62</v>
      </c>
      <c r="G1197" s="24">
        <v>0</v>
      </c>
      <c r="H1197" s="24">
        <v>0</v>
      </c>
      <c r="I1197" s="22"/>
      <c r="J1197" s="22"/>
      <c r="K1197" s="22"/>
      <c r="L1197" s="22"/>
      <c r="M1197" s="22"/>
      <c r="N1197" s="22"/>
      <c r="O1197" s="22"/>
      <c r="P1197" s="22"/>
      <c r="Q1197" s="6">
        <f t="shared" si="26"/>
        <v>0</v>
      </c>
      <c r="R1197" s="31" t="s">
        <v>9165</v>
      </c>
    </row>
    <row r="1198" spans="1:18" ht="52.5" x14ac:dyDescent="0.3">
      <c r="A1198" s="39" t="s">
        <v>57</v>
      </c>
      <c r="B1198" s="32"/>
      <c r="C1198" s="32"/>
      <c r="D1198" s="32" t="s">
        <v>45</v>
      </c>
      <c r="E1198" s="32"/>
      <c r="F1198" s="22" t="s">
        <v>3316</v>
      </c>
      <c r="G1198" s="24">
        <v>5.5956999999999999</v>
      </c>
      <c r="H1198" s="24">
        <v>0</v>
      </c>
      <c r="I1198" s="22"/>
      <c r="J1198" s="22"/>
      <c r="K1198" s="22"/>
      <c r="L1198" s="22"/>
      <c r="M1198" s="22"/>
      <c r="N1198" s="22"/>
      <c r="O1198" s="22"/>
      <c r="P1198" s="22"/>
      <c r="Q1198" s="6">
        <f t="shared" si="26"/>
        <v>5.5956999999999999</v>
      </c>
      <c r="R1198" s="32"/>
    </row>
    <row r="1199" spans="1:18" ht="21" x14ac:dyDescent="0.3">
      <c r="A1199" s="38" t="s">
        <v>754</v>
      </c>
      <c r="B1199" s="31" t="s">
        <v>6336</v>
      </c>
      <c r="C1199" s="31">
        <v>8.0000000000000002E-3</v>
      </c>
      <c r="D1199" s="31" t="s">
        <v>45</v>
      </c>
      <c r="E1199" s="31" t="s">
        <v>76</v>
      </c>
      <c r="F1199" s="26" t="s">
        <v>62</v>
      </c>
      <c r="G1199" s="24">
        <v>103.98560000000001</v>
      </c>
      <c r="H1199" s="24">
        <v>0</v>
      </c>
      <c r="I1199" s="22"/>
      <c r="J1199" s="22"/>
      <c r="K1199" s="22"/>
      <c r="L1199" s="22"/>
      <c r="M1199" s="22"/>
      <c r="N1199" s="22"/>
      <c r="O1199" s="22"/>
      <c r="P1199" s="22"/>
      <c r="Q1199" s="6">
        <f t="shared" si="26"/>
        <v>103.98560000000001</v>
      </c>
      <c r="R1199" s="31" t="s">
        <v>10545</v>
      </c>
    </row>
    <row r="1200" spans="1:18" ht="52.5" x14ac:dyDescent="0.3">
      <c r="A1200" s="39" t="s">
        <v>57</v>
      </c>
      <c r="B1200" s="32"/>
      <c r="C1200" s="32"/>
      <c r="D1200" s="32" t="s">
        <v>45</v>
      </c>
      <c r="E1200" s="32"/>
      <c r="F1200" s="22" t="s">
        <v>3316</v>
      </c>
      <c r="G1200" s="24">
        <v>13.982959999999999</v>
      </c>
      <c r="H1200" s="24">
        <v>0</v>
      </c>
      <c r="I1200" s="22"/>
      <c r="J1200" s="22"/>
      <c r="K1200" s="22"/>
      <c r="L1200" s="22"/>
      <c r="M1200" s="22"/>
      <c r="N1200" s="22"/>
      <c r="O1200" s="22"/>
      <c r="P1200" s="22"/>
      <c r="Q1200" s="6">
        <f t="shared" si="26"/>
        <v>13.982959999999999</v>
      </c>
      <c r="R1200" s="32"/>
    </row>
    <row r="1201" spans="1:18" ht="21" x14ac:dyDescent="0.3">
      <c r="A1201" s="38" t="s">
        <v>755</v>
      </c>
      <c r="B1201" s="31" t="s">
        <v>6337</v>
      </c>
      <c r="C1201" s="31">
        <v>7.0000000000000001E-3</v>
      </c>
      <c r="D1201" s="31" t="s">
        <v>45</v>
      </c>
      <c r="E1201" s="31" t="s">
        <v>76</v>
      </c>
      <c r="F1201" s="26" t="s">
        <v>62</v>
      </c>
      <c r="G1201" s="24">
        <v>98.955579999999983</v>
      </c>
      <c r="H1201" s="24">
        <v>0</v>
      </c>
      <c r="I1201" s="22"/>
      <c r="J1201" s="22"/>
      <c r="K1201" s="22"/>
      <c r="L1201" s="22"/>
      <c r="M1201" s="22"/>
      <c r="N1201" s="22"/>
      <c r="O1201" s="22"/>
      <c r="P1201" s="22"/>
      <c r="Q1201" s="6">
        <f t="shared" si="26"/>
        <v>98.955579999999983</v>
      </c>
      <c r="R1201" s="31" t="s">
        <v>10546</v>
      </c>
    </row>
    <row r="1202" spans="1:18" ht="52.5" x14ac:dyDescent="0.3">
      <c r="A1202" s="39" t="s">
        <v>57</v>
      </c>
      <c r="B1202" s="32"/>
      <c r="C1202" s="32"/>
      <c r="D1202" s="32" t="s">
        <v>45</v>
      </c>
      <c r="E1202" s="32"/>
      <c r="F1202" s="22" t="s">
        <v>3316</v>
      </c>
      <c r="G1202" s="24">
        <v>13.982959999999999</v>
      </c>
      <c r="H1202" s="24">
        <v>0</v>
      </c>
      <c r="I1202" s="22"/>
      <c r="J1202" s="22"/>
      <c r="K1202" s="22"/>
      <c r="L1202" s="22"/>
      <c r="M1202" s="22"/>
      <c r="N1202" s="22"/>
      <c r="O1202" s="22"/>
      <c r="P1202" s="22"/>
      <c r="Q1202" s="6">
        <f t="shared" si="26"/>
        <v>13.982959999999999</v>
      </c>
      <c r="R1202" s="32"/>
    </row>
    <row r="1203" spans="1:18" ht="21" x14ac:dyDescent="0.3">
      <c r="A1203" s="38" t="s">
        <v>756</v>
      </c>
      <c r="B1203" s="31" t="s">
        <v>2256</v>
      </c>
      <c r="C1203" s="31">
        <v>0</v>
      </c>
      <c r="D1203" s="31" t="s">
        <v>45</v>
      </c>
      <c r="E1203" s="31" t="s">
        <v>77</v>
      </c>
      <c r="F1203" s="26" t="s">
        <v>62</v>
      </c>
      <c r="G1203" s="24">
        <v>0</v>
      </c>
      <c r="H1203" s="24">
        <v>0</v>
      </c>
      <c r="I1203" s="22"/>
      <c r="J1203" s="22"/>
      <c r="K1203" s="22"/>
      <c r="L1203" s="22"/>
      <c r="M1203" s="22"/>
      <c r="N1203" s="22"/>
      <c r="O1203" s="22"/>
      <c r="P1203" s="22"/>
      <c r="Q1203" s="6">
        <f t="shared" si="26"/>
        <v>0</v>
      </c>
      <c r="R1203" s="31" t="s">
        <v>9166</v>
      </c>
    </row>
    <row r="1204" spans="1:18" ht="52.5" x14ac:dyDescent="0.3">
      <c r="A1204" s="39" t="s">
        <v>57</v>
      </c>
      <c r="B1204" s="32"/>
      <c r="C1204" s="32"/>
      <c r="D1204" s="32" t="s">
        <v>45</v>
      </c>
      <c r="E1204" s="32"/>
      <c r="F1204" s="22" t="s">
        <v>3316</v>
      </c>
      <c r="G1204" s="24">
        <v>5.5956999999999999</v>
      </c>
      <c r="H1204" s="24">
        <v>0</v>
      </c>
      <c r="I1204" s="22"/>
      <c r="J1204" s="22"/>
      <c r="K1204" s="22"/>
      <c r="L1204" s="22"/>
      <c r="M1204" s="22"/>
      <c r="N1204" s="22"/>
      <c r="O1204" s="22"/>
      <c r="P1204" s="22"/>
      <c r="Q1204" s="6">
        <f t="shared" si="26"/>
        <v>5.5956999999999999</v>
      </c>
      <c r="R1204" s="32"/>
    </row>
    <row r="1205" spans="1:18" ht="21" x14ac:dyDescent="0.3">
      <c r="A1205" s="38" t="s">
        <v>757</v>
      </c>
      <c r="B1205" s="31" t="s">
        <v>6338</v>
      </c>
      <c r="C1205" s="31">
        <v>1.4999999999999999E-2</v>
      </c>
      <c r="D1205" s="31" t="s">
        <v>45</v>
      </c>
      <c r="E1205" s="31" t="s">
        <v>80</v>
      </c>
      <c r="F1205" s="26" t="s">
        <v>62</v>
      </c>
      <c r="G1205" s="24">
        <v>139.19571999999999</v>
      </c>
      <c r="H1205" s="24">
        <v>0</v>
      </c>
      <c r="I1205" s="22"/>
      <c r="J1205" s="22"/>
      <c r="K1205" s="22"/>
      <c r="L1205" s="22"/>
      <c r="M1205" s="22"/>
      <c r="N1205" s="22"/>
      <c r="O1205" s="22"/>
      <c r="P1205" s="22"/>
      <c r="Q1205" s="6">
        <f t="shared" si="26"/>
        <v>139.19571999999999</v>
      </c>
      <c r="R1205" s="31" t="s">
        <v>10547</v>
      </c>
    </row>
    <row r="1206" spans="1:18" ht="52.5" x14ac:dyDescent="0.3">
      <c r="A1206" s="39" t="s">
        <v>57</v>
      </c>
      <c r="B1206" s="32"/>
      <c r="C1206" s="32"/>
      <c r="D1206" s="32" t="s">
        <v>45</v>
      </c>
      <c r="E1206" s="32"/>
      <c r="F1206" s="22" t="s">
        <v>3316</v>
      </c>
      <c r="G1206" s="24">
        <v>13.982959999999999</v>
      </c>
      <c r="H1206" s="24">
        <v>0</v>
      </c>
      <c r="I1206" s="22"/>
      <c r="J1206" s="22"/>
      <c r="K1206" s="22"/>
      <c r="L1206" s="22"/>
      <c r="M1206" s="22"/>
      <c r="N1206" s="22"/>
      <c r="O1206" s="22"/>
      <c r="P1206" s="22"/>
      <c r="Q1206" s="6">
        <f t="shared" si="26"/>
        <v>13.982959999999999</v>
      </c>
      <c r="R1206" s="32"/>
    </row>
    <row r="1207" spans="1:18" ht="21" x14ac:dyDescent="0.3">
      <c r="A1207" s="38" t="s">
        <v>758</v>
      </c>
      <c r="B1207" s="31" t="s">
        <v>2257</v>
      </c>
      <c r="C1207" s="31">
        <v>0</v>
      </c>
      <c r="D1207" s="31" t="s">
        <v>45</v>
      </c>
      <c r="E1207" s="31" t="s">
        <v>77</v>
      </c>
      <c r="F1207" s="26" t="s">
        <v>62</v>
      </c>
      <c r="G1207" s="24">
        <v>0</v>
      </c>
      <c r="H1207" s="24">
        <v>0</v>
      </c>
      <c r="I1207" s="22"/>
      <c r="J1207" s="22"/>
      <c r="K1207" s="22"/>
      <c r="L1207" s="22"/>
      <c r="M1207" s="22"/>
      <c r="N1207" s="22"/>
      <c r="O1207" s="22"/>
      <c r="P1207" s="22"/>
      <c r="Q1207" s="6">
        <f t="shared" si="26"/>
        <v>0</v>
      </c>
      <c r="R1207" s="31" t="s">
        <v>9167</v>
      </c>
    </row>
    <row r="1208" spans="1:18" ht="52.5" x14ac:dyDescent="0.3">
      <c r="A1208" s="39" t="s">
        <v>57</v>
      </c>
      <c r="B1208" s="32"/>
      <c r="C1208" s="32"/>
      <c r="D1208" s="32" t="s">
        <v>45</v>
      </c>
      <c r="E1208" s="32"/>
      <c r="F1208" s="22" t="s">
        <v>3316</v>
      </c>
      <c r="G1208" s="24">
        <v>5.5956999999999999</v>
      </c>
      <c r="H1208" s="24">
        <v>0</v>
      </c>
      <c r="I1208" s="22"/>
      <c r="J1208" s="22"/>
      <c r="K1208" s="22"/>
      <c r="L1208" s="22"/>
      <c r="M1208" s="22"/>
      <c r="N1208" s="22"/>
      <c r="O1208" s="22"/>
      <c r="P1208" s="22"/>
      <c r="Q1208" s="6">
        <f t="shared" si="26"/>
        <v>5.5956999999999999</v>
      </c>
      <c r="R1208" s="32"/>
    </row>
    <row r="1209" spans="1:18" ht="21" x14ac:dyDescent="0.3">
      <c r="A1209" s="38" t="s">
        <v>759</v>
      </c>
      <c r="B1209" s="31" t="s">
        <v>6339</v>
      </c>
      <c r="C1209" s="31">
        <v>1.0999999999999999E-2</v>
      </c>
      <c r="D1209" s="31" t="s">
        <v>45</v>
      </c>
      <c r="E1209" s="31" t="s">
        <v>76</v>
      </c>
      <c r="F1209" s="26" t="s">
        <v>62</v>
      </c>
      <c r="G1209" s="24">
        <v>119.07565</v>
      </c>
      <c r="H1209" s="24">
        <v>0</v>
      </c>
      <c r="I1209" s="22"/>
      <c r="J1209" s="22"/>
      <c r="K1209" s="22"/>
      <c r="L1209" s="22"/>
      <c r="M1209" s="22"/>
      <c r="N1209" s="22"/>
      <c r="O1209" s="22"/>
      <c r="P1209" s="22"/>
      <c r="Q1209" s="6">
        <f t="shared" ref="Q1209:Q1272" si="27">SUM(G1209:P1209)</f>
        <v>119.07565</v>
      </c>
      <c r="R1209" s="31" t="s">
        <v>10548</v>
      </c>
    </row>
    <row r="1210" spans="1:18" ht="52.5" x14ac:dyDescent="0.3">
      <c r="A1210" s="39" t="s">
        <v>57</v>
      </c>
      <c r="B1210" s="32"/>
      <c r="C1210" s="32"/>
      <c r="D1210" s="32" t="s">
        <v>45</v>
      </c>
      <c r="E1210" s="32"/>
      <c r="F1210" s="22" t="s">
        <v>3316</v>
      </c>
      <c r="G1210" s="24">
        <v>13.982959999999999</v>
      </c>
      <c r="H1210" s="24">
        <v>0</v>
      </c>
      <c r="I1210" s="22"/>
      <c r="J1210" s="22"/>
      <c r="K1210" s="22"/>
      <c r="L1210" s="22"/>
      <c r="M1210" s="22"/>
      <c r="N1210" s="22"/>
      <c r="O1210" s="22"/>
      <c r="P1210" s="22"/>
      <c r="Q1210" s="6">
        <f t="shared" si="27"/>
        <v>13.982959999999999</v>
      </c>
      <c r="R1210" s="32"/>
    </row>
    <row r="1211" spans="1:18" ht="21" x14ac:dyDescent="0.3">
      <c r="A1211" s="38" t="s">
        <v>760</v>
      </c>
      <c r="B1211" s="31" t="s">
        <v>6340</v>
      </c>
      <c r="C1211" s="31">
        <v>4.8000000000000001E-2</v>
      </c>
      <c r="D1211" s="31" t="s">
        <v>45</v>
      </c>
      <c r="E1211" s="31" t="s">
        <v>76</v>
      </c>
      <c r="F1211" s="26" t="s">
        <v>62</v>
      </c>
      <c r="G1211" s="24">
        <v>383.59403000000003</v>
      </c>
      <c r="H1211" s="24">
        <v>0</v>
      </c>
      <c r="I1211" s="22"/>
      <c r="J1211" s="22"/>
      <c r="K1211" s="22"/>
      <c r="L1211" s="22"/>
      <c r="M1211" s="22"/>
      <c r="N1211" s="22"/>
      <c r="O1211" s="22"/>
      <c r="P1211" s="22"/>
      <c r="Q1211" s="6">
        <f t="shared" si="27"/>
        <v>383.59403000000003</v>
      </c>
      <c r="R1211" s="31" t="s">
        <v>10549</v>
      </c>
    </row>
    <row r="1212" spans="1:18" ht="52.5" x14ac:dyDescent="0.3">
      <c r="A1212" s="39" t="s">
        <v>57</v>
      </c>
      <c r="B1212" s="32"/>
      <c r="C1212" s="32"/>
      <c r="D1212" s="32" t="s">
        <v>45</v>
      </c>
      <c r="E1212" s="32"/>
      <c r="F1212" s="22" t="s">
        <v>3316</v>
      </c>
      <c r="G1212" s="24">
        <v>13.982959999999999</v>
      </c>
      <c r="H1212" s="24">
        <v>0</v>
      </c>
      <c r="I1212" s="22"/>
      <c r="J1212" s="22"/>
      <c r="K1212" s="22"/>
      <c r="L1212" s="22"/>
      <c r="M1212" s="22"/>
      <c r="N1212" s="22"/>
      <c r="O1212" s="22"/>
      <c r="P1212" s="22"/>
      <c r="Q1212" s="6">
        <f t="shared" si="27"/>
        <v>13.982959999999999</v>
      </c>
      <c r="R1212" s="32"/>
    </row>
    <row r="1213" spans="1:18" ht="21" x14ac:dyDescent="0.3">
      <c r="A1213" s="38" t="s">
        <v>761</v>
      </c>
      <c r="B1213" s="31" t="s">
        <v>6341</v>
      </c>
      <c r="C1213" s="31">
        <v>1.7000000000000001E-2</v>
      </c>
      <c r="D1213" s="31" t="s">
        <v>45</v>
      </c>
      <c r="E1213" s="31" t="s">
        <v>76</v>
      </c>
      <c r="F1213" s="26" t="s">
        <v>62</v>
      </c>
      <c r="G1213" s="24">
        <v>149.25575000000001</v>
      </c>
      <c r="H1213" s="24">
        <v>0</v>
      </c>
      <c r="I1213" s="22"/>
      <c r="J1213" s="22"/>
      <c r="K1213" s="22"/>
      <c r="L1213" s="22"/>
      <c r="M1213" s="22"/>
      <c r="N1213" s="22"/>
      <c r="O1213" s="22"/>
      <c r="P1213" s="22"/>
      <c r="Q1213" s="6">
        <f t="shared" si="27"/>
        <v>149.25575000000001</v>
      </c>
      <c r="R1213" s="31" t="s">
        <v>10550</v>
      </c>
    </row>
    <row r="1214" spans="1:18" ht="52.5" x14ac:dyDescent="0.3">
      <c r="A1214" s="39" t="s">
        <v>57</v>
      </c>
      <c r="B1214" s="32"/>
      <c r="C1214" s="32"/>
      <c r="D1214" s="32" t="s">
        <v>45</v>
      </c>
      <c r="E1214" s="32"/>
      <c r="F1214" s="22" t="s">
        <v>3316</v>
      </c>
      <c r="G1214" s="24">
        <v>13.982959999999999</v>
      </c>
      <c r="H1214" s="24">
        <v>0</v>
      </c>
      <c r="I1214" s="22"/>
      <c r="J1214" s="22"/>
      <c r="K1214" s="22"/>
      <c r="L1214" s="22"/>
      <c r="M1214" s="22"/>
      <c r="N1214" s="22"/>
      <c r="O1214" s="22"/>
      <c r="P1214" s="22"/>
      <c r="Q1214" s="6">
        <f t="shared" si="27"/>
        <v>13.982959999999999</v>
      </c>
      <c r="R1214" s="32"/>
    </row>
    <row r="1215" spans="1:18" ht="21" x14ac:dyDescent="0.3">
      <c r="A1215" s="38" t="s">
        <v>762</v>
      </c>
      <c r="B1215" s="31" t="s">
        <v>6342</v>
      </c>
      <c r="C1215" s="31">
        <v>1.2E-2</v>
      </c>
      <c r="D1215" s="31" t="s">
        <v>45</v>
      </c>
      <c r="E1215" s="31" t="s">
        <v>76</v>
      </c>
      <c r="F1215" s="26" t="s">
        <v>62</v>
      </c>
      <c r="G1215" s="24">
        <v>124.10567</v>
      </c>
      <c r="H1215" s="24">
        <v>0</v>
      </c>
      <c r="I1215" s="22"/>
      <c r="J1215" s="22"/>
      <c r="K1215" s="22"/>
      <c r="L1215" s="22"/>
      <c r="M1215" s="22"/>
      <c r="N1215" s="22"/>
      <c r="O1215" s="22"/>
      <c r="P1215" s="22"/>
      <c r="Q1215" s="6">
        <f t="shared" si="27"/>
        <v>124.10567</v>
      </c>
      <c r="R1215" s="31" t="s">
        <v>10551</v>
      </c>
    </row>
    <row r="1216" spans="1:18" ht="52.5" x14ac:dyDescent="0.3">
      <c r="A1216" s="39" t="s">
        <v>57</v>
      </c>
      <c r="B1216" s="32"/>
      <c r="C1216" s="32"/>
      <c r="D1216" s="32" t="s">
        <v>45</v>
      </c>
      <c r="E1216" s="32"/>
      <c r="F1216" s="22" t="s">
        <v>3316</v>
      </c>
      <c r="G1216" s="24">
        <v>13.982959999999999</v>
      </c>
      <c r="H1216" s="24">
        <v>0</v>
      </c>
      <c r="I1216" s="22"/>
      <c r="J1216" s="22"/>
      <c r="K1216" s="22"/>
      <c r="L1216" s="22"/>
      <c r="M1216" s="22"/>
      <c r="N1216" s="22"/>
      <c r="O1216" s="22"/>
      <c r="P1216" s="22"/>
      <c r="Q1216" s="6">
        <f t="shared" si="27"/>
        <v>13.982959999999999</v>
      </c>
      <c r="R1216" s="32"/>
    </row>
    <row r="1217" spans="1:18" ht="21" x14ac:dyDescent="0.3">
      <c r="A1217" s="38" t="s">
        <v>763</v>
      </c>
      <c r="B1217" s="31" t="s">
        <v>6343</v>
      </c>
      <c r="C1217" s="31">
        <v>1.2E-2</v>
      </c>
      <c r="D1217" s="31" t="s">
        <v>45</v>
      </c>
      <c r="E1217" s="31" t="s">
        <v>76</v>
      </c>
      <c r="F1217" s="26" t="s">
        <v>62</v>
      </c>
      <c r="G1217" s="24">
        <v>124.10567</v>
      </c>
      <c r="H1217" s="24">
        <v>0</v>
      </c>
      <c r="I1217" s="22"/>
      <c r="J1217" s="22"/>
      <c r="K1217" s="22"/>
      <c r="L1217" s="22"/>
      <c r="M1217" s="22"/>
      <c r="N1217" s="22"/>
      <c r="O1217" s="22"/>
      <c r="P1217" s="22"/>
      <c r="Q1217" s="6">
        <f t="shared" si="27"/>
        <v>124.10567</v>
      </c>
      <c r="R1217" s="31" t="s">
        <v>10552</v>
      </c>
    </row>
    <row r="1218" spans="1:18" ht="52.5" x14ac:dyDescent="0.3">
      <c r="A1218" s="39" t="s">
        <v>57</v>
      </c>
      <c r="B1218" s="32"/>
      <c r="C1218" s="32"/>
      <c r="D1218" s="32" t="s">
        <v>45</v>
      </c>
      <c r="E1218" s="32"/>
      <c r="F1218" s="22" t="s">
        <v>3316</v>
      </c>
      <c r="G1218" s="24">
        <v>13.982959999999999</v>
      </c>
      <c r="H1218" s="24">
        <v>0</v>
      </c>
      <c r="I1218" s="22"/>
      <c r="J1218" s="22"/>
      <c r="K1218" s="22"/>
      <c r="L1218" s="22"/>
      <c r="M1218" s="22"/>
      <c r="N1218" s="22"/>
      <c r="O1218" s="22"/>
      <c r="P1218" s="22"/>
      <c r="Q1218" s="6">
        <f t="shared" si="27"/>
        <v>13.982959999999999</v>
      </c>
      <c r="R1218" s="32"/>
    </row>
    <row r="1219" spans="1:18" ht="21" x14ac:dyDescent="0.3">
      <c r="A1219" s="38" t="s">
        <v>764</v>
      </c>
      <c r="B1219" s="31" t="s">
        <v>6344</v>
      </c>
      <c r="C1219" s="31">
        <v>0.01</v>
      </c>
      <c r="D1219" s="31" t="s">
        <v>45</v>
      </c>
      <c r="E1219" s="31" t="s">
        <v>76</v>
      </c>
      <c r="F1219" s="26" t="s">
        <v>62</v>
      </c>
      <c r="G1219" s="24">
        <v>114.04563</v>
      </c>
      <c r="H1219" s="24">
        <v>0</v>
      </c>
      <c r="I1219" s="22"/>
      <c r="J1219" s="22"/>
      <c r="K1219" s="22"/>
      <c r="L1219" s="22"/>
      <c r="M1219" s="22"/>
      <c r="N1219" s="22"/>
      <c r="O1219" s="22"/>
      <c r="P1219" s="22"/>
      <c r="Q1219" s="6">
        <f t="shared" si="27"/>
        <v>114.04563</v>
      </c>
      <c r="R1219" s="31" t="s">
        <v>10553</v>
      </c>
    </row>
    <row r="1220" spans="1:18" ht="52.5" x14ac:dyDescent="0.3">
      <c r="A1220" s="39" t="s">
        <v>57</v>
      </c>
      <c r="B1220" s="32"/>
      <c r="C1220" s="32"/>
      <c r="D1220" s="32" t="s">
        <v>45</v>
      </c>
      <c r="E1220" s="32"/>
      <c r="F1220" s="22" t="s">
        <v>3316</v>
      </c>
      <c r="G1220" s="24">
        <v>13.982959999999999</v>
      </c>
      <c r="H1220" s="24">
        <v>0</v>
      </c>
      <c r="I1220" s="22"/>
      <c r="J1220" s="22"/>
      <c r="K1220" s="22"/>
      <c r="L1220" s="22"/>
      <c r="M1220" s="22"/>
      <c r="N1220" s="22"/>
      <c r="O1220" s="22"/>
      <c r="P1220" s="22"/>
      <c r="Q1220" s="6">
        <f t="shared" si="27"/>
        <v>13.982959999999999</v>
      </c>
      <c r="R1220" s="32"/>
    </row>
    <row r="1221" spans="1:18" ht="21" x14ac:dyDescent="0.3">
      <c r="A1221" s="38" t="s">
        <v>765</v>
      </c>
      <c r="B1221" s="31" t="s">
        <v>6345</v>
      </c>
      <c r="C1221" s="31">
        <v>3.2000000000000001E-2</v>
      </c>
      <c r="D1221" s="31" t="s">
        <v>45</v>
      </c>
      <c r="E1221" s="31" t="s">
        <v>76</v>
      </c>
      <c r="F1221" s="26" t="s">
        <v>62</v>
      </c>
      <c r="G1221" s="24">
        <v>303.11376000000001</v>
      </c>
      <c r="H1221" s="24">
        <v>0</v>
      </c>
      <c r="I1221" s="22"/>
      <c r="J1221" s="22"/>
      <c r="K1221" s="22"/>
      <c r="L1221" s="22"/>
      <c r="M1221" s="22"/>
      <c r="N1221" s="22"/>
      <c r="O1221" s="22"/>
      <c r="P1221" s="22"/>
      <c r="Q1221" s="6">
        <f t="shared" si="27"/>
        <v>303.11376000000001</v>
      </c>
      <c r="R1221" s="31" t="s">
        <v>10554</v>
      </c>
    </row>
    <row r="1222" spans="1:18" ht="52.5" x14ac:dyDescent="0.3">
      <c r="A1222" s="39" t="s">
        <v>57</v>
      </c>
      <c r="B1222" s="32"/>
      <c r="C1222" s="32"/>
      <c r="D1222" s="32" t="s">
        <v>45</v>
      </c>
      <c r="E1222" s="32"/>
      <c r="F1222" s="22" t="s">
        <v>3316</v>
      </c>
      <c r="G1222" s="24">
        <v>13.982959999999999</v>
      </c>
      <c r="H1222" s="24">
        <v>0</v>
      </c>
      <c r="I1222" s="22"/>
      <c r="J1222" s="22"/>
      <c r="K1222" s="22"/>
      <c r="L1222" s="22"/>
      <c r="M1222" s="22"/>
      <c r="N1222" s="22"/>
      <c r="O1222" s="22"/>
      <c r="P1222" s="22"/>
      <c r="Q1222" s="6">
        <f t="shared" si="27"/>
        <v>13.982959999999999</v>
      </c>
      <c r="R1222" s="32"/>
    </row>
    <row r="1223" spans="1:18" ht="21" x14ac:dyDescent="0.3">
      <c r="A1223" s="38" t="s">
        <v>766</v>
      </c>
      <c r="B1223" s="31" t="s">
        <v>6346</v>
      </c>
      <c r="C1223" s="31">
        <v>1.0999999999999999E-2</v>
      </c>
      <c r="D1223" s="31" t="s">
        <v>45</v>
      </c>
      <c r="E1223" s="31" t="s">
        <v>76</v>
      </c>
      <c r="F1223" s="26" t="s">
        <v>62</v>
      </c>
      <c r="G1223" s="24">
        <v>119.07565</v>
      </c>
      <c r="H1223" s="24">
        <v>0</v>
      </c>
      <c r="I1223" s="22"/>
      <c r="J1223" s="22"/>
      <c r="K1223" s="22"/>
      <c r="L1223" s="22"/>
      <c r="M1223" s="22"/>
      <c r="N1223" s="22"/>
      <c r="O1223" s="22"/>
      <c r="P1223" s="22"/>
      <c r="Q1223" s="6">
        <f t="shared" si="27"/>
        <v>119.07565</v>
      </c>
      <c r="R1223" s="31" t="s">
        <v>10555</v>
      </c>
    </row>
    <row r="1224" spans="1:18" ht="52.5" x14ac:dyDescent="0.3">
      <c r="A1224" s="39" t="s">
        <v>57</v>
      </c>
      <c r="B1224" s="32"/>
      <c r="C1224" s="32"/>
      <c r="D1224" s="32" t="s">
        <v>45</v>
      </c>
      <c r="E1224" s="32"/>
      <c r="F1224" s="22" t="s">
        <v>3316</v>
      </c>
      <c r="G1224" s="24">
        <v>13.982959999999999</v>
      </c>
      <c r="H1224" s="24">
        <v>0</v>
      </c>
      <c r="I1224" s="22"/>
      <c r="J1224" s="22"/>
      <c r="K1224" s="22"/>
      <c r="L1224" s="22"/>
      <c r="M1224" s="22"/>
      <c r="N1224" s="22"/>
      <c r="O1224" s="22"/>
      <c r="P1224" s="22"/>
      <c r="Q1224" s="6">
        <f t="shared" si="27"/>
        <v>13.982959999999999</v>
      </c>
      <c r="R1224" s="32"/>
    </row>
    <row r="1225" spans="1:18" ht="21" x14ac:dyDescent="0.3">
      <c r="A1225" s="38" t="s">
        <v>767</v>
      </c>
      <c r="B1225" s="31" t="s">
        <v>6347</v>
      </c>
      <c r="C1225" s="31">
        <v>2E-3</v>
      </c>
      <c r="D1225" s="31" t="s">
        <v>45</v>
      </c>
      <c r="E1225" s="31" t="s">
        <v>76</v>
      </c>
      <c r="F1225" s="26" t="s">
        <v>62</v>
      </c>
      <c r="G1225" s="24">
        <v>73.805499999999995</v>
      </c>
      <c r="H1225" s="24">
        <v>0</v>
      </c>
      <c r="I1225" s="22"/>
      <c r="J1225" s="22"/>
      <c r="K1225" s="22"/>
      <c r="L1225" s="22"/>
      <c r="M1225" s="22"/>
      <c r="N1225" s="22"/>
      <c r="O1225" s="22"/>
      <c r="P1225" s="22"/>
      <c r="Q1225" s="6">
        <f t="shared" si="27"/>
        <v>73.805499999999995</v>
      </c>
      <c r="R1225" s="31" t="s">
        <v>10556</v>
      </c>
    </row>
    <row r="1226" spans="1:18" ht="52.5" x14ac:dyDescent="0.3">
      <c r="A1226" s="39" t="s">
        <v>57</v>
      </c>
      <c r="B1226" s="32"/>
      <c r="C1226" s="32"/>
      <c r="D1226" s="32" t="s">
        <v>45</v>
      </c>
      <c r="E1226" s="32"/>
      <c r="F1226" s="22" t="s">
        <v>3316</v>
      </c>
      <c r="G1226" s="24">
        <v>13.982959999999999</v>
      </c>
      <c r="H1226" s="24">
        <v>0</v>
      </c>
      <c r="I1226" s="22"/>
      <c r="J1226" s="22"/>
      <c r="K1226" s="22"/>
      <c r="L1226" s="22"/>
      <c r="M1226" s="22"/>
      <c r="N1226" s="22"/>
      <c r="O1226" s="22"/>
      <c r="P1226" s="22"/>
      <c r="Q1226" s="6">
        <f t="shared" si="27"/>
        <v>13.982959999999999</v>
      </c>
      <c r="R1226" s="32"/>
    </row>
    <row r="1227" spans="1:18" ht="21" x14ac:dyDescent="0.3">
      <c r="A1227" s="38" t="s">
        <v>768</v>
      </c>
      <c r="B1227" s="31" t="s">
        <v>2258</v>
      </c>
      <c r="C1227" s="31">
        <v>0</v>
      </c>
      <c r="D1227" s="31" t="s">
        <v>45</v>
      </c>
      <c r="E1227" s="31" t="s">
        <v>77</v>
      </c>
      <c r="F1227" s="26" t="s">
        <v>62</v>
      </c>
      <c r="G1227" s="24">
        <v>0</v>
      </c>
      <c r="H1227" s="24">
        <v>0</v>
      </c>
      <c r="I1227" s="22"/>
      <c r="J1227" s="22"/>
      <c r="K1227" s="22"/>
      <c r="L1227" s="22"/>
      <c r="M1227" s="22"/>
      <c r="N1227" s="22"/>
      <c r="O1227" s="22"/>
      <c r="P1227" s="22"/>
      <c r="Q1227" s="6">
        <f t="shared" si="27"/>
        <v>0</v>
      </c>
      <c r="R1227" s="31" t="s">
        <v>9168</v>
      </c>
    </row>
    <row r="1228" spans="1:18" ht="52.5" x14ac:dyDescent="0.3">
      <c r="A1228" s="39" t="s">
        <v>57</v>
      </c>
      <c r="B1228" s="32"/>
      <c r="C1228" s="32"/>
      <c r="D1228" s="32" t="s">
        <v>45</v>
      </c>
      <c r="E1228" s="32"/>
      <c r="F1228" s="22" t="s">
        <v>3316</v>
      </c>
      <c r="G1228" s="24">
        <v>5.5956999999999999</v>
      </c>
      <c r="H1228" s="24">
        <v>0</v>
      </c>
      <c r="I1228" s="22"/>
      <c r="J1228" s="22"/>
      <c r="K1228" s="22"/>
      <c r="L1228" s="22"/>
      <c r="M1228" s="22"/>
      <c r="N1228" s="22"/>
      <c r="O1228" s="22"/>
      <c r="P1228" s="22"/>
      <c r="Q1228" s="6">
        <f t="shared" si="27"/>
        <v>5.5956999999999999</v>
      </c>
      <c r="R1228" s="32"/>
    </row>
    <row r="1229" spans="1:18" ht="21" x14ac:dyDescent="0.3">
      <c r="A1229" s="38" t="s">
        <v>769</v>
      </c>
      <c r="B1229" s="31" t="s">
        <v>2259</v>
      </c>
      <c r="C1229" s="31">
        <v>0</v>
      </c>
      <c r="D1229" s="31" t="s">
        <v>45</v>
      </c>
      <c r="E1229" s="31" t="s">
        <v>77</v>
      </c>
      <c r="F1229" s="26" t="s">
        <v>62</v>
      </c>
      <c r="G1229" s="24">
        <v>0</v>
      </c>
      <c r="H1229" s="24">
        <v>0</v>
      </c>
      <c r="I1229" s="22"/>
      <c r="J1229" s="22"/>
      <c r="K1229" s="22"/>
      <c r="L1229" s="22"/>
      <c r="M1229" s="22"/>
      <c r="N1229" s="22"/>
      <c r="O1229" s="22"/>
      <c r="P1229" s="22"/>
      <c r="Q1229" s="6">
        <f t="shared" si="27"/>
        <v>0</v>
      </c>
      <c r="R1229" s="31" t="s">
        <v>9169</v>
      </c>
    </row>
    <row r="1230" spans="1:18" ht="52.5" x14ac:dyDescent="0.3">
      <c r="A1230" s="39" t="s">
        <v>57</v>
      </c>
      <c r="B1230" s="32"/>
      <c r="C1230" s="32"/>
      <c r="D1230" s="32" t="s">
        <v>45</v>
      </c>
      <c r="E1230" s="32"/>
      <c r="F1230" s="22" t="s">
        <v>3316</v>
      </c>
      <c r="G1230" s="24">
        <v>5.5956999999999999</v>
      </c>
      <c r="H1230" s="24">
        <v>0</v>
      </c>
      <c r="I1230" s="22"/>
      <c r="J1230" s="22"/>
      <c r="K1230" s="22"/>
      <c r="L1230" s="22"/>
      <c r="M1230" s="22"/>
      <c r="N1230" s="22"/>
      <c r="O1230" s="22"/>
      <c r="P1230" s="22"/>
      <c r="Q1230" s="6">
        <f t="shared" si="27"/>
        <v>5.5956999999999999</v>
      </c>
      <c r="R1230" s="32"/>
    </row>
    <row r="1231" spans="1:18" ht="21" x14ac:dyDescent="0.3">
      <c r="A1231" s="38" t="s">
        <v>770</v>
      </c>
      <c r="B1231" s="31" t="s">
        <v>2260</v>
      </c>
      <c r="C1231" s="31">
        <v>0</v>
      </c>
      <c r="D1231" s="31" t="s">
        <v>45</v>
      </c>
      <c r="E1231" s="31" t="s">
        <v>77</v>
      </c>
      <c r="F1231" s="26" t="s">
        <v>62</v>
      </c>
      <c r="G1231" s="24">
        <v>0</v>
      </c>
      <c r="H1231" s="24">
        <v>0</v>
      </c>
      <c r="I1231" s="22"/>
      <c r="J1231" s="22"/>
      <c r="K1231" s="22"/>
      <c r="L1231" s="22"/>
      <c r="M1231" s="22"/>
      <c r="N1231" s="22"/>
      <c r="O1231" s="22"/>
      <c r="P1231" s="22"/>
      <c r="Q1231" s="6">
        <f t="shared" si="27"/>
        <v>0</v>
      </c>
      <c r="R1231" s="31" t="s">
        <v>9170</v>
      </c>
    </row>
    <row r="1232" spans="1:18" ht="52.5" x14ac:dyDescent="0.3">
      <c r="A1232" s="39" t="s">
        <v>57</v>
      </c>
      <c r="B1232" s="32"/>
      <c r="C1232" s="32"/>
      <c r="D1232" s="32" t="s">
        <v>45</v>
      </c>
      <c r="E1232" s="32"/>
      <c r="F1232" s="22" t="s">
        <v>3316</v>
      </c>
      <c r="G1232" s="24">
        <v>5.5956999999999999</v>
      </c>
      <c r="H1232" s="24">
        <v>0</v>
      </c>
      <c r="I1232" s="22"/>
      <c r="J1232" s="22"/>
      <c r="K1232" s="22"/>
      <c r="L1232" s="22"/>
      <c r="M1232" s="22"/>
      <c r="N1232" s="22"/>
      <c r="O1232" s="22"/>
      <c r="P1232" s="22"/>
      <c r="Q1232" s="6">
        <f t="shared" si="27"/>
        <v>5.5956999999999999</v>
      </c>
      <c r="R1232" s="32"/>
    </row>
    <row r="1233" spans="1:18" ht="21" x14ac:dyDescent="0.3">
      <c r="A1233" s="38" t="s">
        <v>771</v>
      </c>
      <c r="B1233" s="31" t="s">
        <v>2261</v>
      </c>
      <c r="C1233" s="31">
        <v>0</v>
      </c>
      <c r="D1233" s="31" t="s">
        <v>45</v>
      </c>
      <c r="E1233" s="31" t="s">
        <v>76</v>
      </c>
      <c r="F1233" s="26" t="s">
        <v>62</v>
      </c>
      <c r="G1233" s="24">
        <v>0</v>
      </c>
      <c r="H1233" s="24">
        <v>0</v>
      </c>
      <c r="I1233" s="22"/>
      <c r="J1233" s="22"/>
      <c r="K1233" s="22"/>
      <c r="L1233" s="22"/>
      <c r="M1233" s="22"/>
      <c r="N1233" s="22"/>
      <c r="O1233" s="22"/>
      <c r="P1233" s="22"/>
      <c r="Q1233" s="6">
        <f t="shared" si="27"/>
        <v>0</v>
      </c>
      <c r="R1233" s="31" t="s">
        <v>9171</v>
      </c>
    </row>
    <row r="1234" spans="1:18" ht="52.5" x14ac:dyDescent="0.3">
      <c r="A1234" s="39" t="s">
        <v>57</v>
      </c>
      <c r="B1234" s="32"/>
      <c r="C1234" s="32"/>
      <c r="D1234" s="32" t="s">
        <v>45</v>
      </c>
      <c r="E1234" s="32"/>
      <c r="F1234" s="22" t="s">
        <v>3316</v>
      </c>
      <c r="G1234" s="24">
        <v>5.5956999999999999</v>
      </c>
      <c r="H1234" s="24">
        <v>0</v>
      </c>
      <c r="I1234" s="22"/>
      <c r="J1234" s="22"/>
      <c r="K1234" s="22"/>
      <c r="L1234" s="22"/>
      <c r="M1234" s="22"/>
      <c r="N1234" s="22"/>
      <c r="O1234" s="22"/>
      <c r="P1234" s="22"/>
      <c r="Q1234" s="6">
        <f t="shared" si="27"/>
        <v>5.5956999999999999</v>
      </c>
      <c r="R1234" s="32"/>
    </row>
    <row r="1235" spans="1:18" ht="21" x14ac:dyDescent="0.3">
      <c r="A1235" s="38" t="s">
        <v>772</v>
      </c>
      <c r="B1235" s="31" t="s">
        <v>6348</v>
      </c>
      <c r="C1235" s="31">
        <v>8.0000000000000002E-3</v>
      </c>
      <c r="D1235" s="31" t="s">
        <v>45</v>
      </c>
      <c r="E1235" s="31" t="s">
        <v>76</v>
      </c>
      <c r="F1235" s="26" t="s">
        <v>62</v>
      </c>
      <c r="G1235" s="24">
        <v>103.98560000000001</v>
      </c>
      <c r="H1235" s="24">
        <v>0</v>
      </c>
      <c r="I1235" s="22"/>
      <c r="J1235" s="22"/>
      <c r="K1235" s="22"/>
      <c r="L1235" s="22"/>
      <c r="M1235" s="22"/>
      <c r="N1235" s="22"/>
      <c r="O1235" s="22"/>
      <c r="P1235" s="22"/>
      <c r="Q1235" s="6">
        <f t="shared" si="27"/>
        <v>103.98560000000001</v>
      </c>
      <c r="R1235" s="31" t="s">
        <v>10557</v>
      </c>
    </row>
    <row r="1236" spans="1:18" ht="52.5" x14ac:dyDescent="0.3">
      <c r="A1236" s="39" t="s">
        <v>57</v>
      </c>
      <c r="B1236" s="32"/>
      <c r="C1236" s="32"/>
      <c r="D1236" s="32" t="s">
        <v>45</v>
      </c>
      <c r="E1236" s="32"/>
      <c r="F1236" s="22" t="s">
        <v>3316</v>
      </c>
      <c r="G1236" s="24">
        <v>13.982959999999999</v>
      </c>
      <c r="H1236" s="24">
        <v>0</v>
      </c>
      <c r="I1236" s="22"/>
      <c r="J1236" s="22"/>
      <c r="K1236" s="22"/>
      <c r="L1236" s="22"/>
      <c r="M1236" s="22"/>
      <c r="N1236" s="22"/>
      <c r="O1236" s="22"/>
      <c r="P1236" s="22"/>
      <c r="Q1236" s="6">
        <f t="shared" si="27"/>
        <v>13.982959999999999</v>
      </c>
      <c r="R1236" s="32"/>
    </row>
    <row r="1237" spans="1:18" ht="21" x14ac:dyDescent="0.3">
      <c r="A1237" s="38" t="s">
        <v>773</v>
      </c>
      <c r="B1237" s="31" t="s">
        <v>6349</v>
      </c>
      <c r="C1237" s="31">
        <v>9.300000000000001E-3</v>
      </c>
      <c r="D1237" s="31" t="s">
        <v>45</v>
      </c>
      <c r="E1237" s="31" t="s">
        <v>76</v>
      </c>
      <c r="F1237" s="26" t="s">
        <v>62</v>
      </c>
      <c r="G1237" s="24">
        <v>110.52462</v>
      </c>
      <c r="H1237" s="24">
        <v>0</v>
      </c>
      <c r="I1237" s="22"/>
      <c r="J1237" s="22"/>
      <c r="K1237" s="22"/>
      <c r="L1237" s="22"/>
      <c r="M1237" s="22"/>
      <c r="N1237" s="22"/>
      <c r="O1237" s="22"/>
      <c r="P1237" s="22"/>
      <c r="Q1237" s="6">
        <f t="shared" si="27"/>
        <v>110.52462</v>
      </c>
      <c r="R1237" s="31" t="s">
        <v>10558</v>
      </c>
    </row>
    <row r="1238" spans="1:18" ht="52.5" x14ac:dyDescent="0.3">
      <c r="A1238" s="39" t="s">
        <v>57</v>
      </c>
      <c r="B1238" s="32"/>
      <c r="C1238" s="32"/>
      <c r="D1238" s="32" t="s">
        <v>45</v>
      </c>
      <c r="E1238" s="32"/>
      <c r="F1238" s="22" t="s">
        <v>3316</v>
      </c>
      <c r="G1238" s="24">
        <v>13.982959999999999</v>
      </c>
      <c r="H1238" s="24">
        <v>0</v>
      </c>
      <c r="I1238" s="22"/>
      <c r="J1238" s="22"/>
      <c r="K1238" s="22"/>
      <c r="L1238" s="22"/>
      <c r="M1238" s="22"/>
      <c r="N1238" s="22"/>
      <c r="O1238" s="22"/>
      <c r="P1238" s="22"/>
      <c r="Q1238" s="6">
        <f t="shared" si="27"/>
        <v>13.982959999999999</v>
      </c>
      <c r="R1238" s="32"/>
    </row>
    <row r="1239" spans="1:18" ht="21" x14ac:dyDescent="0.3">
      <c r="A1239" s="38" t="s">
        <v>774</v>
      </c>
      <c r="B1239" s="31" t="s">
        <v>6350</v>
      </c>
      <c r="C1239" s="31">
        <v>1.4999999999999999E-2</v>
      </c>
      <c r="D1239" s="31" t="s">
        <v>45</v>
      </c>
      <c r="E1239" s="31" t="s">
        <v>76</v>
      </c>
      <c r="F1239" s="26" t="s">
        <v>62</v>
      </c>
      <c r="G1239" s="24">
        <v>139.19571999999999</v>
      </c>
      <c r="H1239" s="24">
        <v>0</v>
      </c>
      <c r="I1239" s="22"/>
      <c r="J1239" s="22"/>
      <c r="K1239" s="22"/>
      <c r="L1239" s="22"/>
      <c r="M1239" s="22"/>
      <c r="N1239" s="22"/>
      <c r="O1239" s="22"/>
      <c r="P1239" s="22"/>
      <c r="Q1239" s="6">
        <f t="shared" si="27"/>
        <v>139.19571999999999</v>
      </c>
      <c r="R1239" s="31" t="s">
        <v>10559</v>
      </c>
    </row>
    <row r="1240" spans="1:18" ht="52.5" x14ac:dyDescent="0.3">
      <c r="A1240" s="39" t="s">
        <v>57</v>
      </c>
      <c r="B1240" s="32"/>
      <c r="C1240" s="32"/>
      <c r="D1240" s="32" t="s">
        <v>45</v>
      </c>
      <c r="E1240" s="32"/>
      <c r="F1240" s="22" t="s">
        <v>3316</v>
      </c>
      <c r="G1240" s="24">
        <v>13.982959999999999</v>
      </c>
      <c r="H1240" s="24">
        <v>0</v>
      </c>
      <c r="I1240" s="22"/>
      <c r="J1240" s="22"/>
      <c r="K1240" s="22"/>
      <c r="L1240" s="22"/>
      <c r="M1240" s="22"/>
      <c r="N1240" s="22"/>
      <c r="O1240" s="22"/>
      <c r="P1240" s="22"/>
      <c r="Q1240" s="6">
        <f t="shared" si="27"/>
        <v>13.982959999999999</v>
      </c>
      <c r="R1240" s="32"/>
    </row>
    <row r="1241" spans="1:18" ht="21" x14ac:dyDescent="0.3">
      <c r="A1241" s="38" t="s">
        <v>775</v>
      </c>
      <c r="B1241" s="31" t="s">
        <v>2262</v>
      </c>
      <c r="C1241" s="31">
        <v>0</v>
      </c>
      <c r="D1241" s="31" t="s">
        <v>45</v>
      </c>
      <c r="E1241" s="31" t="s">
        <v>74</v>
      </c>
      <c r="F1241" s="26" t="s">
        <v>62</v>
      </c>
      <c r="G1241" s="24">
        <v>0</v>
      </c>
      <c r="H1241" s="24">
        <v>0</v>
      </c>
      <c r="I1241" s="22"/>
      <c r="J1241" s="22"/>
      <c r="K1241" s="22"/>
      <c r="L1241" s="22"/>
      <c r="M1241" s="22"/>
      <c r="N1241" s="22"/>
      <c r="O1241" s="22"/>
      <c r="P1241" s="22"/>
      <c r="Q1241" s="6">
        <f t="shared" si="27"/>
        <v>0</v>
      </c>
      <c r="R1241" s="31" t="s">
        <v>9172</v>
      </c>
    </row>
    <row r="1242" spans="1:18" ht="52.5" x14ac:dyDescent="0.3">
      <c r="A1242" s="39" t="s">
        <v>57</v>
      </c>
      <c r="B1242" s="32"/>
      <c r="C1242" s="32"/>
      <c r="D1242" s="32" t="s">
        <v>45</v>
      </c>
      <c r="E1242" s="32"/>
      <c r="F1242" s="22" t="s">
        <v>3316</v>
      </c>
      <c r="G1242" s="24">
        <v>5.5956999999999999</v>
      </c>
      <c r="H1242" s="24">
        <v>0</v>
      </c>
      <c r="I1242" s="22"/>
      <c r="J1242" s="22"/>
      <c r="K1242" s="22"/>
      <c r="L1242" s="22"/>
      <c r="M1242" s="22"/>
      <c r="N1242" s="22"/>
      <c r="O1242" s="22"/>
      <c r="P1242" s="22"/>
      <c r="Q1242" s="6">
        <f t="shared" si="27"/>
        <v>5.5956999999999999</v>
      </c>
      <c r="R1242" s="32"/>
    </row>
    <row r="1243" spans="1:18" ht="21" x14ac:dyDescent="0.3">
      <c r="A1243" s="38" t="s">
        <v>776</v>
      </c>
      <c r="B1243" s="31" t="s">
        <v>6351</v>
      </c>
      <c r="C1243" s="31">
        <v>0.01</v>
      </c>
      <c r="D1243" s="31" t="s">
        <v>45</v>
      </c>
      <c r="E1243" s="31" t="s">
        <v>76</v>
      </c>
      <c r="F1243" s="26" t="s">
        <v>62</v>
      </c>
      <c r="G1243" s="24">
        <v>114.04563</v>
      </c>
      <c r="H1243" s="24">
        <v>0</v>
      </c>
      <c r="I1243" s="22"/>
      <c r="J1243" s="22"/>
      <c r="K1243" s="22"/>
      <c r="L1243" s="22"/>
      <c r="M1243" s="22"/>
      <c r="N1243" s="22"/>
      <c r="O1243" s="22"/>
      <c r="P1243" s="22"/>
      <c r="Q1243" s="6">
        <f t="shared" si="27"/>
        <v>114.04563</v>
      </c>
      <c r="R1243" s="31" t="s">
        <v>10560</v>
      </c>
    </row>
    <row r="1244" spans="1:18" ht="52.5" x14ac:dyDescent="0.3">
      <c r="A1244" s="39" t="s">
        <v>57</v>
      </c>
      <c r="B1244" s="32"/>
      <c r="C1244" s="32"/>
      <c r="D1244" s="32" t="s">
        <v>45</v>
      </c>
      <c r="E1244" s="32"/>
      <c r="F1244" s="22" t="s">
        <v>3316</v>
      </c>
      <c r="G1244" s="24">
        <v>13.982959999999999</v>
      </c>
      <c r="H1244" s="24">
        <v>0</v>
      </c>
      <c r="I1244" s="22"/>
      <c r="J1244" s="22"/>
      <c r="K1244" s="22"/>
      <c r="L1244" s="22"/>
      <c r="M1244" s="22"/>
      <c r="N1244" s="22"/>
      <c r="O1244" s="22"/>
      <c r="P1244" s="22"/>
      <c r="Q1244" s="6">
        <f t="shared" si="27"/>
        <v>13.982959999999999</v>
      </c>
      <c r="R1244" s="32"/>
    </row>
    <row r="1245" spans="1:18" ht="21" x14ac:dyDescent="0.3">
      <c r="A1245" s="38" t="s">
        <v>777</v>
      </c>
      <c r="B1245" s="31" t="s">
        <v>8716</v>
      </c>
      <c r="C1245" s="31">
        <v>1.0185</v>
      </c>
      <c r="D1245" s="31" t="s">
        <v>45</v>
      </c>
      <c r="E1245" s="31" t="s">
        <v>74</v>
      </c>
      <c r="F1245" s="26" t="s">
        <v>62</v>
      </c>
      <c r="G1245" s="24">
        <v>7240.0055199999997</v>
      </c>
      <c r="H1245" s="24">
        <v>0</v>
      </c>
      <c r="I1245" s="22"/>
      <c r="J1245" s="22"/>
      <c r="K1245" s="22"/>
      <c r="L1245" s="22"/>
      <c r="M1245" s="22"/>
      <c r="N1245" s="22"/>
      <c r="O1245" s="22"/>
      <c r="P1245" s="22"/>
      <c r="Q1245" s="6">
        <f t="shared" si="27"/>
        <v>7240.0055199999997</v>
      </c>
      <c r="R1245" s="31" t="s">
        <v>10561</v>
      </c>
    </row>
    <row r="1246" spans="1:18" ht="52.5" x14ac:dyDescent="0.3">
      <c r="A1246" s="39" t="s">
        <v>57</v>
      </c>
      <c r="B1246" s="32"/>
      <c r="C1246" s="32"/>
      <c r="D1246" s="32" t="s">
        <v>45</v>
      </c>
      <c r="E1246" s="32"/>
      <c r="F1246" s="22" t="s">
        <v>3316</v>
      </c>
      <c r="G1246" s="24">
        <v>139.8296</v>
      </c>
      <c r="H1246" s="24">
        <v>0</v>
      </c>
      <c r="I1246" s="22"/>
      <c r="J1246" s="22"/>
      <c r="K1246" s="22"/>
      <c r="L1246" s="22"/>
      <c r="M1246" s="22"/>
      <c r="N1246" s="22"/>
      <c r="O1246" s="22"/>
      <c r="P1246" s="22"/>
      <c r="Q1246" s="6">
        <f t="shared" si="27"/>
        <v>139.8296</v>
      </c>
      <c r="R1246" s="32"/>
    </row>
    <row r="1247" spans="1:18" ht="21" x14ac:dyDescent="0.3">
      <c r="A1247" s="38" t="s">
        <v>778</v>
      </c>
      <c r="B1247" s="31" t="s">
        <v>8717</v>
      </c>
      <c r="C1247" s="31">
        <v>0.2399</v>
      </c>
      <c r="D1247" s="31" t="s">
        <v>45</v>
      </c>
      <c r="E1247" s="31" t="s">
        <v>74</v>
      </c>
      <c r="F1247" s="26" t="s">
        <v>62</v>
      </c>
      <c r="G1247" s="24">
        <v>1540.2449799999999</v>
      </c>
      <c r="H1247" s="24">
        <v>0</v>
      </c>
      <c r="I1247" s="22"/>
      <c r="J1247" s="22"/>
      <c r="K1247" s="22"/>
      <c r="L1247" s="22"/>
      <c r="M1247" s="22"/>
      <c r="N1247" s="22"/>
      <c r="O1247" s="22"/>
      <c r="P1247" s="22"/>
      <c r="Q1247" s="6">
        <f t="shared" si="27"/>
        <v>1540.2449799999999</v>
      </c>
      <c r="R1247" s="31" t="s">
        <v>10562</v>
      </c>
    </row>
    <row r="1248" spans="1:18" ht="52.5" x14ac:dyDescent="0.3">
      <c r="A1248" s="39" t="s">
        <v>57</v>
      </c>
      <c r="B1248" s="32"/>
      <c r="C1248" s="32"/>
      <c r="D1248" s="32" t="s">
        <v>45</v>
      </c>
      <c r="E1248" s="32"/>
      <c r="F1248" s="22" t="s">
        <v>3316</v>
      </c>
      <c r="G1248" s="24">
        <v>55.931839999999994</v>
      </c>
      <c r="H1248" s="24">
        <v>0</v>
      </c>
      <c r="I1248" s="22"/>
      <c r="J1248" s="22"/>
      <c r="K1248" s="22"/>
      <c r="L1248" s="22"/>
      <c r="M1248" s="22"/>
      <c r="N1248" s="22"/>
      <c r="O1248" s="22"/>
      <c r="P1248" s="22"/>
      <c r="Q1248" s="6">
        <f t="shared" si="27"/>
        <v>55.931839999999994</v>
      </c>
      <c r="R1248" s="32"/>
    </row>
    <row r="1249" spans="1:18" ht="21" x14ac:dyDescent="0.3">
      <c r="A1249" s="38" t="s">
        <v>779</v>
      </c>
      <c r="B1249" s="31" t="s">
        <v>8718</v>
      </c>
      <c r="C1249" s="31">
        <v>1.7725</v>
      </c>
      <c r="D1249" s="31" t="s">
        <v>45</v>
      </c>
      <c r="E1249" s="31" t="s">
        <v>80</v>
      </c>
      <c r="F1249" s="26" t="s">
        <v>62</v>
      </c>
      <c r="G1249" s="24">
        <v>10131.36717</v>
      </c>
      <c r="H1249" s="24">
        <v>0</v>
      </c>
      <c r="I1249" s="22"/>
      <c r="J1249" s="22"/>
      <c r="K1249" s="22"/>
      <c r="L1249" s="22"/>
      <c r="M1249" s="22"/>
      <c r="N1249" s="22"/>
      <c r="O1249" s="22"/>
      <c r="P1249" s="22"/>
      <c r="Q1249" s="6">
        <f t="shared" si="27"/>
        <v>10131.36717</v>
      </c>
      <c r="R1249" s="31" t="s">
        <v>10563</v>
      </c>
    </row>
    <row r="1250" spans="1:18" ht="52.5" x14ac:dyDescent="0.3">
      <c r="A1250" s="39" t="s">
        <v>57</v>
      </c>
      <c r="B1250" s="32"/>
      <c r="C1250" s="32"/>
      <c r="D1250" s="32" t="s">
        <v>45</v>
      </c>
      <c r="E1250" s="32"/>
      <c r="F1250" s="22" t="s">
        <v>3316</v>
      </c>
      <c r="G1250" s="24">
        <v>223.72735999999998</v>
      </c>
      <c r="H1250" s="24">
        <v>0</v>
      </c>
      <c r="I1250" s="22"/>
      <c r="J1250" s="22"/>
      <c r="K1250" s="22"/>
      <c r="L1250" s="22"/>
      <c r="M1250" s="22"/>
      <c r="N1250" s="22"/>
      <c r="O1250" s="22"/>
      <c r="P1250" s="22"/>
      <c r="Q1250" s="6">
        <f t="shared" si="27"/>
        <v>223.72735999999998</v>
      </c>
      <c r="R1250" s="32"/>
    </row>
    <row r="1251" spans="1:18" ht="21" x14ac:dyDescent="0.3">
      <c r="A1251" s="38" t="s">
        <v>780</v>
      </c>
      <c r="B1251" s="31" t="s">
        <v>2263</v>
      </c>
      <c r="C1251" s="31">
        <v>2.9741000000000004</v>
      </c>
      <c r="D1251" s="31" t="s">
        <v>45</v>
      </c>
      <c r="E1251" s="31" t="s">
        <v>80</v>
      </c>
      <c r="F1251" s="26" t="s">
        <v>62</v>
      </c>
      <c r="G1251" s="24">
        <v>21271.156469999998</v>
      </c>
      <c r="H1251" s="24">
        <v>0</v>
      </c>
      <c r="I1251" s="22"/>
      <c r="J1251" s="22"/>
      <c r="K1251" s="22"/>
      <c r="L1251" s="22"/>
      <c r="M1251" s="22"/>
      <c r="N1251" s="22"/>
      <c r="O1251" s="22"/>
      <c r="P1251" s="22"/>
      <c r="Q1251" s="6">
        <f t="shared" si="27"/>
        <v>21271.156469999998</v>
      </c>
      <c r="R1251" s="31" t="s">
        <v>9173</v>
      </c>
    </row>
    <row r="1252" spans="1:18" ht="52.5" x14ac:dyDescent="0.3">
      <c r="A1252" s="39" t="s">
        <v>57</v>
      </c>
      <c r="B1252" s="32"/>
      <c r="C1252" s="32"/>
      <c r="D1252" s="32" t="s">
        <v>45</v>
      </c>
      <c r="E1252" s="32"/>
      <c r="F1252" s="22" t="s">
        <v>3316</v>
      </c>
      <c r="G1252" s="24">
        <v>391.52287999999999</v>
      </c>
      <c r="H1252" s="24">
        <v>0</v>
      </c>
      <c r="I1252" s="22"/>
      <c r="J1252" s="22"/>
      <c r="K1252" s="22"/>
      <c r="L1252" s="22"/>
      <c r="M1252" s="22"/>
      <c r="N1252" s="22"/>
      <c r="O1252" s="22"/>
      <c r="P1252" s="22"/>
      <c r="Q1252" s="6">
        <f t="shared" si="27"/>
        <v>391.52287999999999</v>
      </c>
      <c r="R1252" s="32"/>
    </row>
    <row r="1253" spans="1:18" ht="21" x14ac:dyDescent="0.3">
      <c r="A1253" s="38" t="s">
        <v>781</v>
      </c>
      <c r="B1253" s="31" t="s">
        <v>8719</v>
      </c>
      <c r="C1253" s="31">
        <v>0.41810000000000003</v>
      </c>
      <c r="D1253" s="31" t="s">
        <v>45</v>
      </c>
      <c r="E1253" s="31" t="s">
        <v>74</v>
      </c>
      <c r="F1253" s="26" t="s">
        <v>62</v>
      </c>
      <c r="G1253" s="24">
        <v>2639.40436</v>
      </c>
      <c r="H1253" s="24">
        <v>0</v>
      </c>
      <c r="I1253" s="22"/>
      <c r="J1253" s="22"/>
      <c r="K1253" s="22"/>
      <c r="L1253" s="22"/>
      <c r="M1253" s="22"/>
      <c r="N1253" s="22"/>
      <c r="O1253" s="22"/>
      <c r="P1253" s="22"/>
      <c r="Q1253" s="6">
        <f t="shared" si="27"/>
        <v>2639.40436</v>
      </c>
      <c r="R1253" s="31" t="s">
        <v>10564</v>
      </c>
    </row>
    <row r="1254" spans="1:18" ht="52.5" x14ac:dyDescent="0.3">
      <c r="A1254" s="39" t="s">
        <v>57</v>
      </c>
      <c r="B1254" s="32"/>
      <c r="C1254" s="32"/>
      <c r="D1254" s="32" t="s">
        <v>45</v>
      </c>
      <c r="E1254" s="32"/>
      <c r="F1254" s="22" t="s">
        <v>3316</v>
      </c>
      <c r="G1254" s="24">
        <v>41.948879999999996</v>
      </c>
      <c r="H1254" s="24">
        <v>0</v>
      </c>
      <c r="I1254" s="22"/>
      <c r="J1254" s="22"/>
      <c r="K1254" s="22"/>
      <c r="L1254" s="22"/>
      <c r="M1254" s="22"/>
      <c r="N1254" s="22"/>
      <c r="O1254" s="22"/>
      <c r="P1254" s="22"/>
      <c r="Q1254" s="6">
        <f t="shared" si="27"/>
        <v>41.948879999999996</v>
      </c>
      <c r="R1254" s="32"/>
    </row>
    <row r="1255" spans="1:18" ht="21" x14ac:dyDescent="0.3">
      <c r="A1255" s="38" t="s">
        <v>782</v>
      </c>
      <c r="B1255" s="31" t="s">
        <v>2264</v>
      </c>
      <c r="C1255" s="31">
        <v>3.37</v>
      </c>
      <c r="D1255" s="31" t="s">
        <v>45</v>
      </c>
      <c r="E1255" s="31" t="s">
        <v>80</v>
      </c>
      <c r="F1255" s="26" t="s">
        <v>62</v>
      </c>
      <c r="G1255" s="24">
        <v>23196.992600000001</v>
      </c>
      <c r="H1255" s="24">
        <v>0</v>
      </c>
      <c r="I1255" s="22"/>
      <c r="J1255" s="22"/>
      <c r="K1255" s="22"/>
      <c r="L1255" s="22"/>
      <c r="M1255" s="22"/>
      <c r="N1255" s="22"/>
      <c r="O1255" s="22"/>
      <c r="P1255" s="22"/>
      <c r="Q1255" s="6">
        <f t="shared" si="27"/>
        <v>23196.992600000001</v>
      </c>
      <c r="R1255" s="31" t="s">
        <v>9174</v>
      </c>
    </row>
    <row r="1256" spans="1:18" ht="52.5" x14ac:dyDescent="0.3">
      <c r="A1256" s="39" t="s">
        <v>57</v>
      </c>
      <c r="B1256" s="32"/>
      <c r="C1256" s="32"/>
      <c r="D1256" s="32" t="s">
        <v>45</v>
      </c>
      <c r="E1256" s="32"/>
      <c r="F1256" s="22" t="s">
        <v>3316</v>
      </c>
      <c r="G1256" s="24">
        <v>908.89240000000007</v>
      </c>
      <c r="H1256" s="24">
        <v>0</v>
      </c>
      <c r="I1256" s="22"/>
      <c r="J1256" s="22"/>
      <c r="K1256" s="22"/>
      <c r="L1256" s="22"/>
      <c r="M1256" s="22"/>
      <c r="N1256" s="22"/>
      <c r="O1256" s="22"/>
      <c r="P1256" s="22"/>
      <c r="Q1256" s="6">
        <f t="shared" si="27"/>
        <v>908.89240000000007</v>
      </c>
      <c r="R1256" s="32"/>
    </row>
    <row r="1257" spans="1:18" ht="21" x14ac:dyDescent="0.3">
      <c r="A1257" s="38" t="s">
        <v>783</v>
      </c>
      <c r="B1257" s="31" t="s">
        <v>8720</v>
      </c>
      <c r="C1257" s="31">
        <v>5.7460000000000004</v>
      </c>
      <c r="D1257" s="31" t="s">
        <v>45</v>
      </c>
      <c r="E1257" s="31" t="s">
        <v>3313</v>
      </c>
      <c r="F1257" s="26" t="s">
        <v>62</v>
      </c>
      <c r="G1257" s="24">
        <v>0</v>
      </c>
      <c r="H1257" s="24">
        <v>31193.778620000001</v>
      </c>
      <c r="I1257" s="22"/>
      <c r="J1257" s="22"/>
      <c r="K1257" s="22"/>
      <c r="L1257" s="22"/>
      <c r="M1257" s="22"/>
      <c r="N1257" s="22"/>
      <c r="O1257" s="22"/>
      <c r="P1257" s="22"/>
      <c r="Q1257" s="6">
        <f t="shared" si="27"/>
        <v>31193.778620000001</v>
      </c>
      <c r="R1257" s="31" t="s">
        <v>10565</v>
      </c>
    </row>
    <row r="1258" spans="1:18" ht="52.5" x14ac:dyDescent="0.3">
      <c r="A1258" s="39" t="s">
        <v>57</v>
      </c>
      <c r="B1258" s="32"/>
      <c r="C1258" s="32"/>
      <c r="D1258" s="32" t="s">
        <v>45</v>
      </c>
      <c r="E1258" s="32"/>
      <c r="F1258" s="22" t="s">
        <v>3316</v>
      </c>
      <c r="G1258" s="24">
        <v>0</v>
      </c>
      <c r="H1258" s="24">
        <v>629.2331999999999</v>
      </c>
      <c r="I1258" s="22"/>
      <c r="J1258" s="22"/>
      <c r="K1258" s="22"/>
      <c r="L1258" s="22"/>
      <c r="M1258" s="22"/>
      <c r="N1258" s="22"/>
      <c r="O1258" s="22"/>
      <c r="P1258" s="22"/>
      <c r="Q1258" s="6">
        <f t="shared" si="27"/>
        <v>629.2331999999999</v>
      </c>
      <c r="R1258" s="32"/>
    </row>
    <row r="1259" spans="1:18" ht="21" x14ac:dyDescent="0.3">
      <c r="A1259" s="38" t="s">
        <v>784</v>
      </c>
      <c r="B1259" s="31" t="s">
        <v>8721</v>
      </c>
      <c r="C1259" s="31">
        <v>0.84870000000000001</v>
      </c>
      <c r="D1259" s="31" t="s">
        <v>45</v>
      </c>
      <c r="E1259" s="31" t="s">
        <v>80</v>
      </c>
      <c r="F1259" s="26" t="s">
        <v>62</v>
      </c>
      <c r="G1259" s="24">
        <v>4434.8941099999993</v>
      </c>
      <c r="H1259" s="24">
        <v>0</v>
      </c>
      <c r="I1259" s="22"/>
      <c r="J1259" s="22"/>
      <c r="K1259" s="22"/>
      <c r="L1259" s="22"/>
      <c r="M1259" s="22"/>
      <c r="N1259" s="22"/>
      <c r="O1259" s="22"/>
      <c r="P1259" s="22"/>
      <c r="Q1259" s="6">
        <f t="shared" si="27"/>
        <v>4434.8941099999993</v>
      </c>
      <c r="R1259" s="31" t="s">
        <v>10566</v>
      </c>
    </row>
    <row r="1260" spans="1:18" ht="52.5" x14ac:dyDescent="0.3">
      <c r="A1260" s="39" t="s">
        <v>57</v>
      </c>
      <c r="B1260" s="32"/>
      <c r="C1260" s="32"/>
      <c r="D1260" s="32" t="s">
        <v>45</v>
      </c>
      <c r="E1260" s="32"/>
      <c r="F1260" s="22" t="s">
        <v>3316</v>
      </c>
      <c r="G1260" s="24">
        <v>153.81255999999999</v>
      </c>
      <c r="H1260" s="24">
        <v>0</v>
      </c>
      <c r="I1260" s="22"/>
      <c r="J1260" s="22"/>
      <c r="K1260" s="22"/>
      <c r="L1260" s="22"/>
      <c r="M1260" s="22"/>
      <c r="N1260" s="22"/>
      <c r="O1260" s="22"/>
      <c r="P1260" s="22"/>
      <c r="Q1260" s="6">
        <f t="shared" si="27"/>
        <v>153.81255999999999</v>
      </c>
      <c r="R1260" s="32"/>
    </row>
    <row r="1261" spans="1:18" ht="21" x14ac:dyDescent="0.3">
      <c r="A1261" s="38" t="s">
        <v>785</v>
      </c>
      <c r="B1261" s="31" t="s">
        <v>8722</v>
      </c>
      <c r="C1261" s="31">
        <v>0.32450000000000001</v>
      </c>
      <c r="D1261" s="31" t="s">
        <v>45</v>
      </c>
      <c r="E1261" s="31" t="s">
        <v>73</v>
      </c>
      <c r="F1261" s="26" t="s">
        <v>62</v>
      </c>
      <c r="G1261" s="24">
        <v>2091.3603400000002</v>
      </c>
      <c r="H1261" s="24">
        <v>0</v>
      </c>
      <c r="I1261" s="22"/>
      <c r="J1261" s="22"/>
      <c r="K1261" s="22"/>
      <c r="L1261" s="22"/>
      <c r="M1261" s="22"/>
      <c r="N1261" s="22"/>
      <c r="O1261" s="22"/>
      <c r="P1261" s="22"/>
      <c r="Q1261" s="6">
        <f t="shared" si="27"/>
        <v>2091.3603400000002</v>
      </c>
      <c r="R1261" s="31" t="s">
        <v>10567</v>
      </c>
    </row>
    <row r="1262" spans="1:18" ht="52.5" x14ac:dyDescent="0.3">
      <c r="A1262" s="39" t="s">
        <v>57</v>
      </c>
      <c r="B1262" s="32"/>
      <c r="C1262" s="32"/>
      <c r="D1262" s="32" t="s">
        <v>45</v>
      </c>
      <c r="E1262" s="32"/>
      <c r="F1262" s="22" t="s">
        <v>3316</v>
      </c>
      <c r="G1262" s="24">
        <v>69.9148</v>
      </c>
      <c r="H1262" s="24">
        <v>0</v>
      </c>
      <c r="I1262" s="22"/>
      <c r="J1262" s="22"/>
      <c r="K1262" s="22"/>
      <c r="L1262" s="22"/>
      <c r="M1262" s="22"/>
      <c r="N1262" s="22"/>
      <c r="O1262" s="22"/>
      <c r="P1262" s="22"/>
      <c r="Q1262" s="6">
        <f t="shared" si="27"/>
        <v>69.9148</v>
      </c>
      <c r="R1262" s="32"/>
    </row>
    <row r="1263" spans="1:18" ht="21" x14ac:dyDescent="0.3">
      <c r="A1263" s="38" t="s">
        <v>786</v>
      </c>
      <c r="B1263" s="31" t="s">
        <v>8723</v>
      </c>
      <c r="C1263" s="31">
        <v>1.1060000000000001</v>
      </c>
      <c r="D1263" s="31" t="s">
        <v>45</v>
      </c>
      <c r="E1263" s="31" t="s">
        <v>76</v>
      </c>
      <c r="F1263" s="26" t="s">
        <v>62</v>
      </c>
      <c r="G1263" s="24">
        <v>7249.3499600000005</v>
      </c>
      <c r="H1263" s="24">
        <v>0</v>
      </c>
      <c r="I1263" s="22"/>
      <c r="J1263" s="22"/>
      <c r="K1263" s="22"/>
      <c r="L1263" s="22"/>
      <c r="M1263" s="22"/>
      <c r="N1263" s="22"/>
      <c r="O1263" s="22"/>
      <c r="P1263" s="22"/>
      <c r="Q1263" s="6">
        <f t="shared" si="27"/>
        <v>7249.3499600000005</v>
      </c>
      <c r="R1263" s="31" t="s">
        <v>10568</v>
      </c>
    </row>
    <row r="1264" spans="1:18" ht="52.5" x14ac:dyDescent="0.3">
      <c r="A1264" s="39" t="s">
        <v>57</v>
      </c>
      <c r="B1264" s="32"/>
      <c r="C1264" s="32"/>
      <c r="D1264" s="32" t="s">
        <v>45</v>
      </c>
      <c r="E1264" s="32"/>
      <c r="F1264" s="22" t="s">
        <v>3316</v>
      </c>
      <c r="G1264" s="24">
        <v>167.79551999999998</v>
      </c>
      <c r="H1264" s="24">
        <v>0</v>
      </c>
      <c r="I1264" s="22"/>
      <c r="J1264" s="22"/>
      <c r="K1264" s="22"/>
      <c r="L1264" s="22"/>
      <c r="M1264" s="22"/>
      <c r="N1264" s="22"/>
      <c r="O1264" s="22"/>
      <c r="P1264" s="22"/>
      <c r="Q1264" s="6">
        <f t="shared" si="27"/>
        <v>167.79551999999998</v>
      </c>
      <c r="R1264" s="32"/>
    </row>
    <row r="1265" spans="1:18" ht="21" x14ac:dyDescent="0.3">
      <c r="A1265" s="38" t="s">
        <v>787</v>
      </c>
      <c r="B1265" s="31" t="s">
        <v>8724</v>
      </c>
      <c r="C1265" s="31">
        <v>1.492</v>
      </c>
      <c r="D1265" s="31" t="s">
        <v>45</v>
      </c>
      <c r="E1265" s="31" t="s">
        <v>76</v>
      </c>
      <c r="F1265" s="26" t="s">
        <v>62</v>
      </c>
      <c r="G1265" s="24">
        <v>10734.446190000001</v>
      </c>
      <c r="H1265" s="24">
        <v>0</v>
      </c>
      <c r="I1265" s="22"/>
      <c r="J1265" s="22"/>
      <c r="K1265" s="22"/>
      <c r="L1265" s="22"/>
      <c r="M1265" s="22"/>
      <c r="N1265" s="22"/>
      <c r="O1265" s="22"/>
      <c r="P1265" s="22"/>
      <c r="Q1265" s="6">
        <f t="shared" si="27"/>
        <v>10734.446190000001</v>
      </c>
      <c r="R1265" s="31" t="s">
        <v>10569</v>
      </c>
    </row>
    <row r="1266" spans="1:18" ht="52.5" x14ac:dyDescent="0.3">
      <c r="A1266" s="39" t="s">
        <v>57</v>
      </c>
      <c r="B1266" s="32"/>
      <c r="C1266" s="32"/>
      <c r="D1266" s="32" t="s">
        <v>45</v>
      </c>
      <c r="E1266" s="32"/>
      <c r="F1266" s="22" t="s">
        <v>3316</v>
      </c>
      <c r="G1266" s="24">
        <v>41.948879999999996</v>
      </c>
      <c r="H1266" s="24">
        <v>0</v>
      </c>
      <c r="I1266" s="22"/>
      <c r="J1266" s="22"/>
      <c r="K1266" s="22"/>
      <c r="L1266" s="22"/>
      <c r="M1266" s="22"/>
      <c r="N1266" s="22"/>
      <c r="O1266" s="22"/>
      <c r="P1266" s="22"/>
      <c r="Q1266" s="6">
        <f t="shared" si="27"/>
        <v>41.948879999999996</v>
      </c>
      <c r="R1266" s="32"/>
    </row>
    <row r="1267" spans="1:18" ht="21" x14ac:dyDescent="0.3">
      <c r="A1267" s="38" t="s">
        <v>788</v>
      </c>
      <c r="B1267" s="31" t="s">
        <v>8725</v>
      </c>
      <c r="C1267" s="31">
        <v>0.63339999999999996</v>
      </c>
      <c r="D1267" s="31" t="s">
        <v>45</v>
      </c>
      <c r="E1267" s="31" t="s">
        <v>76</v>
      </c>
      <c r="F1267" s="26" t="s">
        <v>62</v>
      </c>
      <c r="G1267" s="24">
        <v>3537.1492399999997</v>
      </c>
      <c r="H1267" s="24">
        <v>0</v>
      </c>
      <c r="I1267" s="22"/>
      <c r="J1267" s="22"/>
      <c r="K1267" s="22"/>
      <c r="L1267" s="22"/>
      <c r="M1267" s="22"/>
      <c r="N1267" s="22"/>
      <c r="O1267" s="22"/>
      <c r="P1267" s="22"/>
      <c r="Q1267" s="6">
        <f t="shared" si="27"/>
        <v>3537.1492399999997</v>
      </c>
      <c r="R1267" s="31" t="s">
        <v>10570</v>
      </c>
    </row>
    <row r="1268" spans="1:18" ht="52.5" x14ac:dyDescent="0.3">
      <c r="A1268" s="39" t="s">
        <v>57</v>
      </c>
      <c r="B1268" s="32"/>
      <c r="C1268" s="32"/>
      <c r="D1268" s="32" t="s">
        <v>45</v>
      </c>
      <c r="E1268" s="32"/>
      <c r="F1268" s="22" t="s">
        <v>3316</v>
      </c>
      <c r="G1268" s="24">
        <v>27.965919999999997</v>
      </c>
      <c r="H1268" s="24">
        <v>0</v>
      </c>
      <c r="I1268" s="22"/>
      <c r="J1268" s="22"/>
      <c r="K1268" s="22"/>
      <c r="L1268" s="22"/>
      <c r="M1268" s="22"/>
      <c r="N1268" s="22"/>
      <c r="O1268" s="22"/>
      <c r="P1268" s="22"/>
      <c r="Q1268" s="6">
        <f t="shared" si="27"/>
        <v>27.965919999999997</v>
      </c>
      <c r="R1268" s="32"/>
    </row>
    <row r="1269" spans="1:18" ht="21" x14ac:dyDescent="0.3">
      <c r="A1269" s="38" t="s">
        <v>789</v>
      </c>
      <c r="B1269" s="31" t="s">
        <v>8726</v>
      </c>
      <c r="C1269" s="31">
        <v>0.87</v>
      </c>
      <c r="D1269" s="31" t="s">
        <v>45</v>
      </c>
      <c r="E1269" s="31" t="s">
        <v>76</v>
      </c>
      <c r="F1269" s="26" t="s">
        <v>62</v>
      </c>
      <c r="G1269" s="24">
        <v>5328.0437899999988</v>
      </c>
      <c r="H1269" s="24">
        <v>0</v>
      </c>
      <c r="I1269" s="22"/>
      <c r="J1269" s="22"/>
      <c r="K1269" s="22"/>
      <c r="L1269" s="22"/>
      <c r="M1269" s="22"/>
      <c r="N1269" s="22"/>
      <c r="O1269" s="22"/>
      <c r="P1269" s="22"/>
      <c r="Q1269" s="6">
        <f t="shared" si="27"/>
        <v>5328.0437899999988</v>
      </c>
      <c r="R1269" s="31" t="s">
        <v>10571</v>
      </c>
    </row>
    <row r="1270" spans="1:18" ht="52.5" x14ac:dyDescent="0.3">
      <c r="A1270" s="39" t="s">
        <v>57</v>
      </c>
      <c r="B1270" s="32"/>
      <c r="C1270" s="32"/>
      <c r="D1270" s="32" t="s">
        <v>45</v>
      </c>
      <c r="E1270" s="32"/>
      <c r="F1270" s="22" t="s">
        <v>3316</v>
      </c>
      <c r="G1270" s="24">
        <v>83.897759999999991</v>
      </c>
      <c r="H1270" s="24">
        <v>0</v>
      </c>
      <c r="I1270" s="22"/>
      <c r="J1270" s="22"/>
      <c r="K1270" s="22"/>
      <c r="L1270" s="22"/>
      <c r="M1270" s="22"/>
      <c r="N1270" s="22"/>
      <c r="O1270" s="22"/>
      <c r="P1270" s="22"/>
      <c r="Q1270" s="6">
        <f t="shared" si="27"/>
        <v>83.897759999999991</v>
      </c>
      <c r="R1270" s="32"/>
    </row>
    <row r="1271" spans="1:18" ht="21" x14ac:dyDescent="0.3">
      <c r="A1271" s="38" t="s">
        <v>790</v>
      </c>
      <c r="B1271" s="31" t="s">
        <v>8727</v>
      </c>
      <c r="C1271" s="31">
        <v>0.38100000000000001</v>
      </c>
      <c r="D1271" s="31" t="s">
        <v>45</v>
      </c>
      <c r="E1271" s="31" t="s">
        <v>76</v>
      </c>
      <c r="F1271" s="26" t="s">
        <v>62</v>
      </c>
      <c r="G1271" s="24">
        <v>2665.0001600000001</v>
      </c>
      <c r="H1271" s="24">
        <v>0</v>
      </c>
      <c r="I1271" s="22"/>
      <c r="J1271" s="22"/>
      <c r="K1271" s="22"/>
      <c r="L1271" s="22"/>
      <c r="M1271" s="22"/>
      <c r="N1271" s="22"/>
      <c r="O1271" s="22"/>
      <c r="P1271" s="22"/>
      <c r="Q1271" s="6">
        <f t="shared" si="27"/>
        <v>2665.0001600000001</v>
      </c>
      <c r="R1271" s="31" t="s">
        <v>10572</v>
      </c>
    </row>
    <row r="1272" spans="1:18" ht="52.5" x14ac:dyDescent="0.3">
      <c r="A1272" s="39" t="s">
        <v>57</v>
      </c>
      <c r="B1272" s="32"/>
      <c r="C1272" s="32"/>
      <c r="D1272" s="32" t="s">
        <v>45</v>
      </c>
      <c r="E1272" s="32"/>
      <c r="F1272" s="22" t="s">
        <v>3316</v>
      </c>
      <c r="G1272" s="24">
        <v>69.9148</v>
      </c>
      <c r="H1272" s="24">
        <v>0</v>
      </c>
      <c r="I1272" s="22"/>
      <c r="J1272" s="22"/>
      <c r="K1272" s="22"/>
      <c r="L1272" s="22"/>
      <c r="M1272" s="22"/>
      <c r="N1272" s="22"/>
      <c r="O1272" s="22"/>
      <c r="P1272" s="22"/>
      <c r="Q1272" s="6">
        <f t="shared" si="27"/>
        <v>69.9148</v>
      </c>
      <c r="R1272" s="32"/>
    </row>
    <row r="1273" spans="1:18" ht="21" x14ac:dyDescent="0.3">
      <c r="A1273" s="38" t="s">
        <v>791</v>
      </c>
      <c r="B1273" s="31" t="s">
        <v>8728</v>
      </c>
      <c r="C1273" s="31">
        <v>0.17799999999999999</v>
      </c>
      <c r="D1273" s="31" t="s">
        <v>45</v>
      </c>
      <c r="E1273" s="31" t="s">
        <v>78</v>
      </c>
      <c r="F1273" s="26" t="s">
        <v>62</v>
      </c>
      <c r="G1273" s="24">
        <v>1119.1806100000001</v>
      </c>
      <c r="H1273" s="24">
        <v>0</v>
      </c>
      <c r="I1273" s="22"/>
      <c r="J1273" s="22"/>
      <c r="K1273" s="22"/>
      <c r="L1273" s="22"/>
      <c r="M1273" s="22"/>
      <c r="N1273" s="22"/>
      <c r="O1273" s="22"/>
      <c r="P1273" s="22"/>
      <c r="Q1273" s="6">
        <f t="shared" ref="Q1273:Q1336" si="28">SUM(G1273:P1273)</f>
        <v>1119.1806100000001</v>
      </c>
      <c r="R1273" s="31" t="s">
        <v>10573</v>
      </c>
    </row>
    <row r="1274" spans="1:18" ht="52.5" x14ac:dyDescent="0.3">
      <c r="A1274" s="39" t="s">
        <v>57</v>
      </c>
      <c r="B1274" s="32"/>
      <c r="C1274" s="32"/>
      <c r="D1274" s="32" t="s">
        <v>45</v>
      </c>
      <c r="E1274" s="32"/>
      <c r="F1274" s="22" t="s">
        <v>3316</v>
      </c>
      <c r="G1274" s="24">
        <v>69.9148</v>
      </c>
      <c r="H1274" s="24">
        <v>0</v>
      </c>
      <c r="I1274" s="22"/>
      <c r="J1274" s="22"/>
      <c r="K1274" s="22"/>
      <c r="L1274" s="22"/>
      <c r="M1274" s="22"/>
      <c r="N1274" s="22"/>
      <c r="O1274" s="22"/>
      <c r="P1274" s="22"/>
      <c r="Q1274" s="6">
        <f t="shared" si="28"/>
        <v>69.9148</v>
      </c>
      <c r="R1274" s="32"/>
    </row>
    <row r="1275" spans="1:18" ht="21" x14ac:dyDescent="0.3">
      <c r="A1275" s="38" t="s">
        <v>792</v>
      </c>
      <c r="B1275" s="31" t="s">
        <v>8729</v>
      </c>
      <c r="C1275" s="31">
        <v>0.22550000000000001</v>
      </c>
      <c r="D1275" s="31" t="s">
        <v>45</v>
      </c>
      <c r="E1275" s="31" t="s">
        <v>76</v>
      </c>
      <c r="F1275" s="26" t="s">
        <v>62</v>
      </c>
      <c r="G1275" s="24">
        <v>1465.8500299999998</v>
      </c>
      <c r="H1275" s="24">
        <v>0</v>
      </c>
      <c r="I1275" s="22"/>
      <c r="J1275" s="22"/>
      <c r="K1275" s="22"/>
      <c r="L1275" s="22"/>
      <c r="M1275" s="22"/>
      <c r="N1275" s="22"/>
      <c r="O1275" s="22"/>
      <c r="P1275" s="22"/>
      <c r="Q1275" s="6">
        <f t="shared" si="28"/>
        <v>1465.8500299999998</v>
      </c>
      <c r="R1275" s="31" t="s">
        <v>10574</v>
      </c>
    </row>
    <row r="1276" spans="1:18" ht="52.5" x14ac:dyDescent="0.3">
      <c r="A1276" s="39" t="s">
        <v>57</v>
      </c>
      <c r="B1276" s="32"/>
      <c r="C1276" s="32"/>
      <c r="D1276" s="32" t="s">
        <v>45</v>
      </c>
      <c r="E1276" s="32"/>
      <c r="F1276" s="22" t="s">
        <v>3316</v>
      </c>
      <c r="G1276" s="24">
        <v>55.931839999999994</v>
      </c>
      <c r="H1276" s="24">
        <v>0</v>
      </c>
      <c r="I1276" s="22"/>
      <c r="J1276" s="22"/>
      <c r="K1276" s="22"/>
      <c r="L1276" s="22"/>
      <c r="M1276" s="22"/>
      <c r="N1276" s="22"/>
      <c r="O1276" s="22"/>
      <c r="P1276" s="22"/>
      <c r="Q1276" s="6">
        <f t="shared" si="28"/>
        <v>55.931839999999994</v>
      </c>
      <c r="R1276" s="32"/>
    </row>
    <row r="1277" spans="1:18" ht="21" x14ac:dyDescent="0.3">
      <c r="A1277" s="38" t="s">
        <v>793</v>
      </c>
      <c r="B1277" s="31" t="s">
        <v>8730</v>
      </c>
      <c r="C1277" s="31">
        <v>0.60950000000000004</v>
      </c>
      <c r="D1277" s="31" t="s">
        <v>45</v>
      </c>
      <c r="E1277" s="31" t="s">
        <v>76</v>
      </c>
      <c r="F1277" s="26" t="s">
        <v>62</v>
      </c>
      <c r="G1277" s="24">
        <v>4645.8127699999995</v>
      </c>
      <c r="H1277" s="24">
        <v>0</v>
      </c>
      <c r="I1277" s="22"/>
      <c r="J1277" s="22"/>
      <c r="K1277" s="22"/>
      <c r="L1277" s="22"/>
      <c r="M1277" s="22"/>
      <c r="N1277" s="22"/>
      <c r="O1277" s="22"/>
      <c r="P1277" s="22"/>
      <c r="Q1277" s="6">
        <f t="shared" si="28"/>
        <v>4645.8127699999995</v>
      </c>
      <c r="R1277" s="31" t="s">
        <v>10575</v>
      </c>
    </row>
    <row r="1278" spans="1:18" ht="52.5" x14ac:dyDescent="0.3">
      <c r="A1278" s="39" t="s">
        <v>57</v>
      </c>
      <c r="B1278" s="32"/>
      <c r="C1278" s="32"/>
      <c r="D1278" s="32" t="s">
        <v>45</v>
      </c>
      <c r="E1278" s="32"/>
      <c r="F1278" s="22" t="s">
        <v>3316</v>
      </c>
      <c r="G1278" s="24">
        <v>55.931839999999994</v>
      </c>
      <c r="H1278" s="24">
        <v>0</v>
      </c>
      <c r="I1278" s="22"/>
      <c r="J1278" s="22"/>
      <c r="K1278" s="22"/>
      <c r="L1278" s="22"/>
      <c r="M1278" s="22"/>
      <c r="N1278" s="22"/>
      <c r="O1278" s="22"/>
      <c r="P1278" s="22"/>
      <c r="Q1278" s="6">
        <f t="shared" si="28"/>
        <v>55.931839999999994</v>
      </c>
      <c r="R1278" s="32"/>
    </row>
    <row r="1279" spans="1:18" ht="21" x14ac:dyDescent="0.3">
      <c r="A1279" s="38" t="s">
        <v>794</v>
      </c>
      <c r="B1279" s="31" t="s">
        <v>8731</v>
      </c>
      <c r="C1279" s="31">
        <v>1.1125</v>
      </c>
      <c r="D1279" s="31" t="s">
        <v>45</v>
      </c>
      <c r="E1279" s="31" t="s">
        <v>78</v>
      </c>
      <c r="F1279" s="26" t="s">
        <v>62</v>
      </c>
      <c r="G1279" s="24">
        <v>5534.8713499999994</v>
      </c>
      <c r="H1279" s="24">
        <v>0</v>
      </c>
      <c r="I1279" s="22"/>
      <c r="J1279" s="22"/>
      <c r="K1279" s="22"/>
      <c r="L1279" s="22"/>
      <c r="M1279" s="22"/>
      <c r="N1279" s="22"/>
      <c r="O1279" s="22"/>
      <c r="P1279" s="22"/>
      <c r="Q1279" s="6">
        <f t="shared" si="28"/>
        <v>5534.8713499999994</v>
      </c>
      <c r="R1279" s="31" t="s">
        <v>10576</v>
      </c>
    </row>
    <row r="1280" spans="1:18" ht="52.5" x14ac:dyDescent="0.3">
      <c r="A1280" s="39" t="s">
        <v>57</v>
      </c>
      <c r="B1280" s="32"/>
      <c r="C1280" s="32"/>
      <c r="D1280" s="32" t="s">
        <v>45</v>
      </c>
      <c r="E1280" s="32"/>
      <c r="F1280" s="22" t="s">
        <v>3316</v>
      </c>
      <c r="G1280" s="24">
        <v>195.76143999999999</v>
      </c>
      <c r="H1280" s="24">
        <v>0</v>
      </c>
      <c r="I1280" s="22"/>
      <c r="J1280" s="22"/>
      <c r="K1280" s="22"/>
      <c r="L1280" s="22"/>
      <c r="M1280" s="22"/>
      <c r="N1280" s="22"/>
      <c r="O1280" s="22"/>
      <c r="P1280" s="22"/>
      <c r="Q1280" s="6">
        <f t="shared" si="28"/>
        <v>195.76143999999999</v>
      </c>
      <c r="R1280" s="32"/>
    </row>
    <row r="1281" spans="1:18" ht="21" x14ac:dyDescent="0.3">
      <c r="A1281" s="38" t="s">
        <v>795</v>
      </c>
      <c r="B1281" s="31" t="s">
        <v>8732</v>
      </c>
      <c r="C1281" s="31">
        <v>0.34499999999999997</v>
      </c>
      <c r="D1281" s="31" t="s">
        <v>45</v>
      </c>
      <c r="E1281" s="31" t="s">
        <v>76</v>
      </c>
      <c r="F1281" s="26" t="s">
        <v>62</v>
      </c>
      <c r="G1281" s="24">
        <v>2406.4426399999998</v>
      </c>
      <c r="H1281" s="24">
        <v>0</v>
      </c>
      <c r="I1281" s="22"/>
      <c r="J1281" s="22"/>
      <c r="K1281" s="22"/>
      <c r="L1281" s="22"/>
      <c r="M1281" s="22"/>
      <c r="N1281" s="22"/>
      <c r="O1281" s="22"/>
      <c r="P1281" s="22"/>
      <c r="Q1281" s="6">
        <f t="shared" si="28"/>
        <v>2406.4426399999998</v>
      </c>
      <c r="R1281" s="31" t="s">
        <v>10577</v>
      </c>
    </row>
    <row r="1282" spans="1:18" ht="52.5" x14ac:dyDescent="0.3">
      <c r="A1282" s="39" t="s">
        <v>57</v>
      </c>
      <c r="B1282" s="32"/>
      <c r="C1282" s="32"/>
      <c r="D1282" s="32" t="s">
        <v>45</v>
      </c>
      <c r="E1282" s="32"/>
      <c r="F1282" s="22" t="s">
        <v>3316</v>
      </c>
      <c r="G1282" s="24">
        <v>69.9148</v>
      </c>
      <c r="H1282" s="24">
        <v>0</v>
      </c>
      <c r="I1282" s="22"/>
      <c r="J1282" s="22"/>
      <c r="K1282" s="22"/>
      <c r="L1282" s="22"/>
      <c r="M1282" s="22"/>
      <c r="N1282" s="22"/>
      <c r="O1282" s="22"/>
      <c r="P1282" s="22"/>
      <c r="Q1282" s="6">
        <f t="shared" si="28"/>
        <v>69.9148</v>
      </c>
      <c r="R1282" s="32"/>
    </row>
    <row r="1283" spans="1:18" ht="21" x14ac:dyDescent="0.3">
      <c r="A1283" s="38" t="s">
        <v>796</v>
      </c>
      <c r="B1283" s="31" t="s">
        <v>2265</v>
      </c>
      <c r="C1283" s="31">
        <v>0</v>
      </c>
      <c r="D1283" s="31" t="s">
        <v>45</v>
      </c>
      <c r="E1283" s="31" t="s">
        <v>81</v>
      </c>
      <c r="F1283" s="26" t="s">
        <v>62</v>
      </c>
      <c r="G1283" s="24">
        <v>0</v>
      </c>
      <c r="H1283" s="24">
        <v>0</v>
      </c>
      <c r="I1283" s="22"/>
      <c r="J1283" s="22"/>
      <c r="K1283" s="22"/>
      <c r="L1283" s="22"/>
      <c r="M1283" s="22"/>
      <c r="N1283" s="22"/>
      <c r="O1283" s="22"/>
      <c r="P1283" s="22"/>
      <c r="Q1283" s="6">
        <f t="shared" si="28"/>
        <v>0</v>
      </c>
      <c r="R1283" s="31" t="s">
        <v>9175</v>
      </c>
    </row>
    <row r="1284" spans="1:18" ht="52.5" x14ac:dyDescent="0.3">
      <c r="A1284" s="39" t="s">
        <v>57</v>
      </c>
      <c r="B1284" s="32"/>
      <c r="C1284" s="32"/>
      <c r="D1284" s="32" t="s">
        <v>45</v>
      </c>
      <c r="E1284" s="32"/>
      <c r="F1284" s="22" t="s">
        <v>3316</v>
      </c>
      <c r="G1284" s="24">
        <v>5.5956999999999999</v>
      </c>
      <c r="H1284" s="24">
        <v>0</v>
      </c>
      <c r="I1284" s="22"/>
      <c r="J1284" s="22"/>
      <c r="K1284" s="22"/>
      <c r="L1284" s="22"/>
      <c r="M1284" s="22"/>
      <c r="N1284" s="22"/>
      <c r="O1284" s="22"/>
      <c r="P1284" s="22"/>
      <c r="Q1284" s="6">
        <f t="shared" si="28"/>
        <v>5.5956999999999999</v>
      </c>
      <c r="R1284" s="32"/>
    </row>
    <row r="1285" spans="1:18" ht="21" x14ac:dyDescent="0.3">
      <c r="A1285" s="38" t="s">
        <v>797</v>
      </c>
      <c r="B1285" s="31" t="s">
        <v>6352</v>
      </c>
      <c r="C1285" s="31">
        <v>0.01</v>
      </c>
      <c r="D1285" s="31" t="s">
        <v>45</v>
      </c>
      <c r="E1285" s="31" t="s">
        <v>78</v>
      </c>
      <c r="F1285" s="26" t="s">
        <v>62</v>
      </c>
      <c r="G1285" s="24">
        <v>114.04563</v>
      </c>
      <c r="H1285" s="24">
        <v>0</v>
      </c>
      <c r="I1285" s="22"/>
      <c r="J1285" s="22"/>
      <c r="K1285" s="22"/>
      <c r="L1285" s="22"/>
      <c r="M1285" s="22"/>
      <c r="N1285" s="22"/>
      <c r="O1285" s="22"/>
      <c r="P1285" s="22"/>
      <c r="Q1285" s="6">
        <f t="shared" si="28"/>
        <v>114.04563</v>
      </c>
      <c r="R1285" s="31" t="s">
        <v>10578</v>
      </c>
    </row>
    <row r="1286" spans="1:18" ht="52.5" x14ac:dyDescent="0.3">
      <c r="A1286" s="39" t="s">
        <v>57</v>
      </c>
      <c r="B1286" s="32"/>
      <c r="C1286" s="32"/>
      <c r="D1286" s="32" t="s">
        <v>45</v>
      </c>
      <c r="E1286" s="32"/>
      <c r="F1286" s="22" t="s">
        <v>3316</v>
      </c>
      <c r="G1286" s="24">
        <v>13.982959999999999</v>
      </c>
      <c r="H1286" s="24">
        <v>0</v>
      </c>
      <c r="I1286" s="22"/>
      <c r="J1286" s="22"/>
      <c r="K1286" s="22"/>
      <c r="L1286" s="22"/>
      <c r="M1286" s="22"/>
      <c r="N1286" s="22"/>
      <c r="O1286" s="22"/>
      <c r="P1286" s="22"/>
      <c r="Q1286" s="6">
        <f t="shared" si="28"/>
        <v>13.982959999999999</v>
      </c>
      <c r="R1286" s="32"/>
    </row>
    <row r="1287" spans="1:18" ht="21" x14ac:dyDescent="0.3">
      <c r="A1287" s="38" t="s">
        <v>798</v>
      </c>
      <c r="B1287" s="31" t="s">
        <v>2266</v>
      </c>
      <c r="C1287" s="31">
        <v>0</v>
      </c>
      <c r="D1287" s="31" t="s">
        <v>45</v>
      </c>
      <c r="E1287" s="31" t="s">
        <v>80</v>
      </c>
      <c r="F1287" s="26" t="s">
        <v>62</v>
      </c>
      <c r="G1287" s="24">
        <v>0</v>
      </c>
      <c r="H1287" s="24">
        <v>0</v>
      </c>
      <c r="I1287" s="22"/>
      <c r="J1287" s="22"/>
      <c r="K1287" s="22"/>
      <c r="L1287" s="22"/>
      <c r="M1287" s="22"/>
      <c r="N1287" s="22"/>
      <c r="O1287" s="22"/>
      <c r="P1287" s="22"/>
      <c r="Q1287" s="6">
        <f t="shared" si="28"/>
        <v>0</v>
      </c>
      <c r="R1287" s="31" t="s">
        <v>9176</v>
      </c>
    </row>
    <row r="1288" spans="1:18" ht="52.5" x14ac:dyDescent="0.3">
      <c r="A1288" s="39" t="s">
        <v>57</v>
      </c>
      <c r="B1288" s="32"/>
      <c r="C1288" s="32"/>
      <c r="D1288" s="32" t="s">
        <v>45</v>
      </c>
      <c r="E1288" s="32"/>
      <c r="F1288" s="22" t="s">
        <v>3316</v>
      </c>
      <c r="G1288" s="24">
        <v>5.5956999999999999</v>
      </c>
      <c r="H1288" s="24">
        <v>0</v>
      </c>
      <c r="I1288" s="22"/>
      <c r="J1288" s="22"/>
      <c r="K1288" s="22"/>
      <c r="L1288" s="22"/>
      <c r="M1288" s="22"/>
      <c r="N1288" s="22"/>
      <c r="O1288" s="22"/>
      <c r="P1288" s="22"/>
      <c r="Q1288" s="6">
        <f t="shared" si="28"/>
        <v>5.5956999999999999</v>
      </c>
      <c r="R1288" s="32"/>
    </row>
    <row r="1289" spans="1:18" ht="21" x14ac:dyDescent="0.3">
      <c r="A1289" s="38" t="s">
        <v>799</v>
      </c>
      <c r="B1289" s="31" t="s">
        <v>2267</v>
      </c>
      <c r="C1289" s="31">
        <v>0</v>
      </c>
      <c r="D1289" s="31" t="s">
        <v>45</v>
      </c>
      <c r="E1289" s="31" t="s">
        <v>80</v>
      </c>
      <c r="F1289" s="26" t="s">
        <v>62</v>
      </c>
      <c r="G1289" s="24">
        <v>0</v>
      </c>
      <c r="H1289" s="24">
        <v>0</v>
      </c>
      <c r="I1289" s="22"/>
      <c r="J1289" s="22"/>
      <c r="K1289" s="22"/>
      <c r="L1289" s="22"/>
      <c r="M1289" s="22"/>
      <c r="N1289" s="22"/>
      <c r="O1289" s="22"/>
      <c r="P1289" s="22"/>
      <c r="Q1289" s="6">
        <f t="shared" si="28"/>
        <v>0</v>
      </c>
      <c r="R1289" s="31" t="s">
        <v>9177</v>
      </c>
    </row>
    <row r="1290" spans="1:18" ht="52.5" x14ac:dyDescent="0.3">
      <c r="A1290" s="39" t="s">
        <v>57</v>
      </c>
      <c r="B1290" s="32"/>
      <c r="C1290" s="32"/>
      <c r="D1290" s="32" t="s">
        <v>45</v>
      </c>
      <c r="E1290" s="32"/>
      <c r="F1290" s="22" t="s">
        <v>3316</v>
      </c>
      <c r="G1290" s="24">
        <v>5.5956999999999999</v>
      </c>
      <c r="H1290" s="24">
        <v>0</v>
      </c>
      <c r="I1290" s="22"/>
      <c r="J1290" s="22"/>
      <c r="K1290" s="22"/>
      <c r="L1290" s="22"/>
      <c r="M1290" s="22"/>
      <c r="N1290" s="22"/>
      <c r="O1290" s="22"/>
      <c r="P1290" s="22"/>
      <c r="Q1290" s="6">
        <f t="shared" si="28"/>
        <v>5.5956999999999999</v>
      </c>
      <c r="R1290" s="32"/>
    </row>
    <row r="1291" spans="1:18" ht="21" x14ac:dyDescent="0.3">
      <c r="A1291" s="38" t="s">
        <v>800</v>
      </c>
      <c r="B1291" s="31" t="s">
        <v>6353</v>
      </c>
      <c r="C1291" s="31">
        <v>7.0000000000000001E-3</v>
      </c>
      <c r="D1291" s="31" t="s">
        <v>45</v>
      </c>
      <c r="E1291" s="31" t="s">
        <v>80</v>
      </c>
      <c r="F1291" s="26" t="s">
        <v>62</v>
      </c>
      <c r="G1291" s="24">
        <v>98.955579999999983</v>
      </c>
      <c r="H1291" s="24">
        <v>0</v>
      </c>
      <c r="I1291" s="22"/>
      <c r="J1291" s="22"/>
      <c r="K1291" s="22"/>
      <c r="L1291" s="22"/>
      <c r="M1291" s="22"/>
      <c r="N1291" s="22"/>
      <c r="O1291" s="22"/>
      <c r="P1291" s="22"/>
      <c r="Q1291" s="6">
        <f t="shared" si="28"/>
        <v>98.955579999999983</v>
      </c>
      <c r="R1291" s="31" t="s">
        <v>10579</v>
      </c>
    </row>
    <row r="1292" spans="1:18" ht="52.5" x14ac:dyDescent="0.3">
      <c r="A1292" s="39" t="s">
        <v>57</v>
      </c>
      <c r="B1292" s="32"/>
      <c r="C1292" s="32"/>
      <c r="D1292" s="32" t="s">
        <v>45</v>
      </c>
      <c r="E1292" s="32"/>
      <c r="F1292" s="22" t="s">
        <v>3316</v>
      </c>
      <c r="G1292" s="24">
        <v>13.982959999999999</v>
      </c>
      <c r="H1292" s="24">
        <v>0</v>
      </c>
      <c r="I1292" s="22"/>
      <c r="J1292" s="22"/>
      <c r="K1292" s="22"/>
      <c r="L1292" s="22"/>
      <c r="M1292" s="22"/>
      <c r="N1292" s="22"/>
      <c r="O1292" s="22"/>
      <c r="P1292" s="22"/>
      <c r="Q1292" s="6">
        <f t="shared" si="28"/>
        <v>13.982959999999999</v>
      </c>
      <c r="R1292" s="32"/>
    </row>
    <row r="1293" spans="1:18" ht="21" x14ac:dyDescent="0.3">
      <c r="A1293" s="38" t="s">
        <v>801</v>
      </c>
      <c r="B1293" s="31" t="s">
        <v>2268</v>
      </c>
      <c r="C1293" s="31">
        <v>0</v>
      </c>
      <c r="D1293" s="31" t="s">
        <v>45</v>
      </c>
      <c r="E1293" s="31" t="s">
        <v>80</v>
      </c>
      <c r="F1293" s="26" t="s">
        <v>62</v>
      </c>
      <c r="G1293" s="24">
        <v>0</v>
      </c>
      <c r="H1293" s="24">
        <v>0</v>
      </c>
      <c r="I1293" s="22"/>
      <c r="J1293" s="22"/>
      <c r="K1293" s="22"/>
      <c r="L1293" s="22"/>
      <c r="M1293" s="22"/>
      <c r="N1293" s="22"/>
      <c r="O1293" s="22"/>
      <c r="P1293" s="22"/>
      <c r="Q1293" s="6">
        <f t="shared" si="28"/>
        <v>0</v>
      </c>
      <c r="R1293" s="31" t="s">
        <v>9178</v>
      </c>
    </row>
    <row r="1294" spans="1:18" ht="52.5" x14ac:dyDescent="0.3">
      <c r="A1294" s="39" t="s">
        <v>57</v>
      </c>
      <c r="B1294" s="32"/>
      <c r="C1294" s="32"/>
      <c r="D1294" s="32" t="s">
        <v>45</v>
      </c>
      <c r="E1294" s="32"/>
      <c r="F1294" s="22" t="s">
        <v>3316</v>
      </c>
      <c r="G1294" s="24">
        <v>5.5956999999999999</v>
      </c>
      <c r="H1294" s="24">
        <v>0</v>
      </c>
      <c r="I1294" s="22"/>
      <c r="J1294" s="22"/>
      <c r="K1294" s="22"/>
      <c r="L1294" s="22"/>
      <c r="M1294" s="22"/>
      <c r="N1294" s="22"/>
      <c r="O1294" s="22"/>
      <c r="P1294" s="22"/>
      <c r="Q1294" s="6">
        <f t="shared" si="28"/>
        <v>5.5956999999999999</v>
      </c>
      <c r="R1294" s="32"/>
    </row>
    <row r="1295" spans="1:18" ht="21" x14ac:dyDescent="0.3">
      <c r="A1295" s="38" t="s">
        <v>802</v>
      </c>
      <c r="B1295" s="31" t="s">
        <v>2269</v>
      </c>
      <c r="C1295" s="31">
        <v>0</v>
      </c>
      <c r="D1295" s="31" t="s">
        <v>45</v>
      </c>
      <c r="E1295" s="31" t="s">
        <v>80</v>
      </c>
      <c r="F1295" s="26" t="s">
        <v>62</v>
      </c>
      <c r="G1295" s="24">
        <v>0</v>
      </c>
      <c r="H1295" s="24">
        <v>0</v>
      </c>
      <c r="I1295" s="22"/>
      <c r="J1295" s="22"/>
      <c r="K1295" s="22"/>
      <c r="L1295" s="22"/>
      <c r="M1295" s="22"/>
      <c r="N1295" s="22"/>
      <c r="O1295" s="22"/>
      <c r="P1295" s="22"/>
      <c r="Q1295" s="6">
        <f t="shared" si="28"/>
        <v>0</v>
      </c>
      <c r="R1295" s="31" t="s">
        <v>9179</v>
      </c>
    </row>
    <row r="1296" spans="1:18" ht="52.5" x14ac:dyDescent="0.3">
      <c r="A1296" s="39" t="s">
        <v>57</v>
      </c>
      <c r="B1296" s="32"/>
      <c r="C1296" s="32"/>
      <c r="D1296" s="32" t="s">
        <v>45</v>
      </c>
      <c r="E1296" s="32"/>
      <c r="F1296" s="22" t="s">
        <v>3316</v>
      </c>
      <c r="G1296" s="24">
        <v>5.5956999999999999</v>
      </c>
      <c r="H1296" s="24">
        <v>0</v>
      </c>
      <c r="I1296" s="22"/>
      <c r="J1296" s="22"/>
      <c r="K1296" s="22"/>
      <c r="L1296" s="22"/>
      <c r="M1296" s="22"/>
      <c r="N1296" s="22"/>
      <c r="O1296" s="22"/>
      <c r="P1296" s="22"/>
      <c r="Q1296" s="6">
        <f t="shared" si="28"/>
        <v>5.5956999999999999</v>
      </c>
      <c r="R1296" s="32"/>
    </row>
    <row r="1297" spans="1:18" ht="21" x14ac:dyDescent="0.3">
      <c r="A1297" s="38" t="s">
        <v>803</v>
      </c>
      <c r="B1297" s="31" t="s">
        <v>2270</v>
      </c>
      <c r="C1297" s="31">
        <v>0</v>
      </c>
      <c r="D1297" s="31" t="s">
        <v>45</v>
      </c>
      <c r="E1297" s="31" t="s">
        <v>80</v>
      </c>
      <c r="F1297" s="26" t="s">
        <v>62</v>
      </c>
      <c r="G1297" s="24">
        <v>0</v>
      </c>
      <c r="H1297" s="24">
        <v>0</v>
      </c>
      <c r="I1297" s="22"/>
      <c r="J1297" s="22"/>
      <c r="K1297" s="22"/>
      <c r="L1297" s="22"/>
      <c r="M1297" s="22"/>
      <c r="N1297" s="22"/>
      <c r="O1297" s="22"/>
      <c r="P1297" s="22"/>
      <c r="Q1297" s="6">
        <f t="shared" si="28"/>
        <v>0</v>
      </c>
      <c r="R1297" s="31" t="s">
        <v>9180</v>
      </c>
    </row>
    <row r="1298" spans="1:18" ht="52.5" x14ac:dyDescent="0.3">
      <c r="A1298" s="39" t="s">
        <v>57</v>
      </c>
      <c r="B1298" s="32"/>
      <c r="C1298" s="32"/>
      <c r="D1298" s="32" t="s">
        <v>45</v>
      </c>
      <c r="E1298" s="32"/>
      <c r="F1298" s="22" t="s">
        <v>3316</v>
      </c>
      <c r="G1298" s="24">
        <v>5.5956999999999999</v>
      </c>
      <c r="H1298" s="24">
        <v>0</v>
      </c>
      <c r="I1298" s="22"/>
      <c r="J1298" s="22"/>
      <c r="K1298" s="22"/>
      <c r="L1298" s="22"/>
      <c r="M1298" s="22"/>
      <c r="N1298" s="22"/>
      <c r="O1298" s="22"/>
      <c r="P1298" s="22"/>
      <c r="Q1298" s="6">
        <f t="shared" si="28"/>
        <v>5.5956999999999999</v>
      </c>
      <c r="R1298" s="32"/>
    </row>
    <row r="1299" spans="1:18" ht="21" x14ac:dyDescent="0.3">
      <c r="A1299" s="38" t="s">
        <v>804</v>
      </c>
      <c r="B1299" s="31" t="s">
        <v>6354</v>
      </c>
      <c r="C1299" s="31">
        <v>7.0000000000000001E-3</v>
      </c>
      <c r="D1299" s="31" t="s">
        <v>45</v>
      </c>
      <c r="E1299" s="31" t="s">
        <v>80</v>
      </c>
      <c r="F1299" s="26" t="s">
        <v>62</v>
      </c>
      <c r="G1299" s="24">
        <v>98.955579999999983</v>
      </c>
      <c r="H1299" s="24">
        <v>0</v>
      </c>
      <c r="I1299" s="22"/>
      <c r="J1299" s="22"/>
      <c r="K1299" s="22"/>
      <c r="L1299" s="22"/>
      <c r="M1299" s="22"/>
      <c r="N1299" s="22"/>
      <c r="O1299" s="22"/>
      <c r="P1299" s="22"/>
      <c r="Q1299" s="6">
        <f t="shared" si="28"/>
        <v>98.955579999999983</v>
      </c>
      <c r="R1299" s="31" t="s">
        <v>10580</v>
      </c>
    </row>
    <row r="1300" spans="1:18" ht="52.5" x14ac:dyDescent="0.3">
      <c r="A1300" s="39" t="s">
        <v>57</v>
      </c>
      <c r="B1300" s="32"/>
      <c r="C1300" s="32"/>
      <c r="D1300" s="32" t="s">
        <v>45</v>
      </c>
      <c r="E1300" s="32"/>
      <c r="F1300" s="22" t="s">
        <v>3316</v>
      </c>
      <c r="G1300" s="24">
        <v>13.982959999999999</v>
      </c>
      <c r="H1300" s="24">
        <v>0</v>
      </c>
      <c r="I1300" s="22"/>
      <c r="J1300" s="22"/>
      <c r="K1300" s="22"/>
      <c r="L1300" s="22"/>
      <c r="M1300" s="22"/>
      <c r="N1300" s="22"/>
      <c r="O1300" s="22"/>
      <c r="P1300" s="22"/>
      <c r="Q1300" s="6">
        <f t="shared" si="28"/>
        <v>13.982959999999999</v>
      </c>
      <c r="R1300" s="32"/>
    </row>
    <row r="1301" spans="1:18" ht="21" x14ac:dyDescent="0.3">
      <c r="A1301" s="38" t="s">
        <v>805</v>
      </c>
      <c r="B1301" s="31" t="s">
        <v>6355</v>
      </c>
      <c r="C1301" s="31">
        <v>5.0000000000000001E-3</v>
      </c>
      <c r="D1301" s="31" t="s">
        <v>45</v>
      </c>
      <c r="E1301" s="31" t="s">
        <v>80</v>
      </c>
      <c r="F1301" s="26" t="s">
        <v>62</v>
      </c>
      <c r="G1301" s="24">
        <v>88.89555</v>
      </c>
      <c r="H1301" s="24">
        <v>0</v>
      </c>
      <c r="I1301" s="22"/>
      <c r="J1301" s="22"/>
      <c r="K1301" s="22"/>
      <c r="L1301" s="22"/>
      <c r="M1301" s="22"/>
      <c r="N1301" s="22"/>
      <c r="O1301" s="22"/>
      <c r="P1301" s="22"/>
      <c r="Q1301" s="6">
        <f t="shared" si="28"/>
        <v>88.89555</v>
      </c>
      <c r="R1301" s="31" t="s">
        <v>10581</v>
      </c>
    </row>
    <row r="1302" spans="1:18" ht="52.5" x14ac:dyDescent="0.3">
      <c r="A1302" s="39" t="s">
        <v>57</v>
      </c>
      <c r="B1302" s="32"/>
      <c r="C1302" s="32"/>
      <c r="D1302" s="32" t="s">
        <v>45</v>
      </c>
      <c r="E1302" s="32"/>
      <c r="F1302" s="22" t="s">
        <v>3316</v>
      </c>
      <c r="G1302" s="24">
        <v>13.982959999999999</v>
      </c>
      <c r="H1302" s="24">
        <v>0</v>
      </c>
      <c r="I1302" s="22"/>
      <c r="J1302" s="22"/>
      <c r="K1302" s="22"/>
      <c r="L1302" s="22"/>
      <c r="M1302" s="22"/>
      <c r="N1302" s="22"/>
      <c r="O1302" s="22"/>
      <c r="P1302" s="22"/>
      <c r="Q1302" s="6">
        <f t="shared" si="28"/>
        <v>13.982959999999999</v>
      </c>
      <c r="R1302" s="32"/>
    </row>
    <row r="1303" spans="1:18" ht="21" x14ac:dyDescent="0.3">
      <c r="A1303" s="38" t="s">
        <v>806</v>
      </c>
      <c r="B1303" s="31" t="s">
        <v>2271</v>
      </c>
      <c r="C1303" s="31">
        <v>0</v>
      </c>
      <c r="D1303" s="31" t="s">
        <v>45</v>
      </c>
      <c r="E1303" s="31" t="s">
        <v>80</v>
      </c>
      <c r="F1303" s="26" t="s">
        <v>62</v>
      </c>
      <c r="G1303" s="24">
        <v>0</v>
      </c>
      <c r="H1303" s="24">
        <v>0</v>
      </c>
      <c r="I1303" s="22"/>
      <c r="J1303" s="22"/>
      <c r="K1303" s="22"/>
      <c r="L1303" s="22"/>
      <c r="M1303" s="22"/>
      <c r="N1303" s="22"/>
      <c r="O1303" s="22"/>
      <c r="P1303" s="22"/>
      <c r="Q1303" s="6">
        <f t="shared" si="28"/>
        <v>0</v>
      </c>
      <c r="R1303" s="31" t="s">
        <v>9181</v>
      </c>
    </row>
    <row r="1304" spans="1:18" ht="52.5" x14ac:dyDescent="0.3">
      <c r="A1304" s="39" t="s">
        <v>57</v>
      </c>
      <c r="B1304" s="32"/>
      <c r="C1304" s="32"/>
      <c r="D1304" s="32" t="s">
        <v>45</v>
      </c>
      <c r="E1304" s="32"/>
      <c r="F1304" s="22" t="s">
        <v>3316</v>
      </c>
      <c r="G1304" s="24">
        <v>5.5956999999999999</v>
      </c>
      <c r="H1304" s="24">
        <v>0</v>
      </c>
      <c r="I1304" s="22"/>
      <c r="J1304" s="22"/>
      <c r="K1304" s="22"/>
      <c r="L1304" s="22"/>
      <c r="M1304" s="22"/>
      <c r="N1304" s="22"/>
      <c r="O1304" s="22"/>
      <c r="P1304" s="22"/>
      <c r="Q1304" s="6">
        <f t="shared" si="28"/>
        <v>5.5956999999999999</v>
      </c>
      <c r="R1304" s="32"/>
    </row>
    <row r="1305" spans="1:18" ht="21" x14ac:dyDescent="0.3">
      <c r="A1305" s="38" t="s">
        <v>807</v>
      </c>
      <c r="B1305" s="31" t="s">
        <v>2272</v>
      </c>
      <c r="C1305" s="31">
        <v>0</v>
      </c>
      <c r="D1305" s="31" t="s">
        <v>45</v>
      </c>
      <c r="E1305" s="31" t="s">
        <v>80</v>
      </c>
      <c r="F1305" s="26" t="s">
        <v>62</v>
      </c>
      <c r="G1305" s="24">
        <v>0</v>
      </c>
      <c r="H1305" s="24">
        <v>0</v>
      </c>
      <c r="I1305" s="22"/>
      <c r="J1305" s="22"/>
      <c r="K1305" s="22"/>
      <c r="L1305" s="22"/>
      <c r="M1305" s="22"/>
      <c r="N1305" s="22"/>
      <c r="O1305" s="22"/>
      <c r="P1305" s="22"/>
      <c r="Q1305" s="6">
        <f t="shared" si="28"/>
        <v>0</v>
      </c>
      <c r="R1305" s="31" t="s">
        <v>9182</v>
      </c>
    </row>
    <row r="1306" spans="1:18" ht="52.5" x14ac:dyDescent="0.3">
      <c r="A1306" s="39" t="s">
        <v>57</v>
      </c>
      <c r="B1306" s="32"/>
      <c r="C1306" s="32"/>
      <c r="D1306" s="32" t="s">
        <v>45</v>
      </c>
      <c r="E1306" s="32"/>
      <c r="F1306" s="22" t="s">
        <v>3316</v>
      </c>
      <c r="G1306" s="24">
        <v>5.5956999999999999</v>
      </c>
      <c r="H1306" s="24">
        <v>0</v>
      </c>
      <c r="I1306" s="22"/>
      <c r="J1306" s="22"/>
      <c r="K1306" s="22"/>
      <c r="L1306" s="22"/>
      <c r="M1306" s="22"/>
      <c r="N1306" s="22"/>
      <c r="O1306" s="22"/>
      <c r="P1306" s="22"/>
      <c r="Q1306" s="6">
        <f t="shared" si="28"/>
        <v>5.5956999999999999</v>
      </c>
      <c r="R1306" s="32"/>
    </row>
    <row r="1307" spans="1:18" ht="21" x14ac:dyDescent="0.3">
      <c r="A1307" s="38" t="s">
        <v>808</v>
      </c>
      <c r="B1307" s="31" t="s">
        <v>2273</v>
      </c>
      <c r="C1307" s="31">
        <v>0</v>
      </c>
      <c r="D1307" s="31" t="s">
        <v>45</v>
      </c>
      <c r="E1307" s="31" t="s">
        <v>80</v>
      </c>
      <c r="F1307" s="26" t="s">
        <v>62</v>
      </c>
      <c r="G1307" s="24">
        <v>0</v>
      </c>
      <c r="H1307" s="24">
        <v>0</v>
      </c>
      <c r="I1307" s="22"/>
      <c r="J1307" s="22"/>
      <c r="K1307" s="22"/>
      <c r="L1307" s="22"/>
      <c r="M1307" s="22"/>
      <c r="N1307" s="22"/>
      <c r="O1307" s="22"/>
      <c r="P1307" s="22"/>
      <c r="Q1307" s="6">
        <f t="shared" si="28"/>
        <v>0</v>
      </c>
      <c r="R1307" s="31" t="s">
        <v>9183</v>
      </c>
    </row>
    <row r="1308" spans="1:18" ht="52.5" x14ac:dyDescent="0.3">
      <c r="A1308" s="39" t="s">
        <v>57</v>
      </c>
      <c r="B1308" s="32"/>
      <c r="C1308" s="32"/>
      <c r="D1308" s="32" t="s">
        <v>45</v>
      </c>
      <c r="E1308" s="32"/>
      <c r="F1308" s="22" t="s">
        <v>3316</v>
      </c>
      <c r="G1308" s="24">
        <v>5.5956999999999999</v>
      </c>
      <c r="H1308" s="24">
        <v>0</v>
      </c>
      <c r="I1308" s="22"/>
      <c r="J1308" s="22"/>
      <c r="K1308" s="22"/>
      <c r="L1308" s="22"/>
      <c r="M1308" s="22"/>
      <c r="N1308" s="22"/>
      <c r="O1308" s="22"/>
      <c r="P1308" s="22"/>
      <c r="Q1308" s="6">
        <f t="shared" si="28"/>
        <v>5.5956999999999999</v>
      </c>
      <c r="R1308" s="32"/>
    </row>
    <row r="1309" spans="1:18" ht="21" x14ac:dyDescent="0.3">
      <c r="A1309" s="38" t="s">
        <v>809</v>
      </c>
      <c r="B1309" s="31" t="s">
        <v>2274</v>
      </c>
      <c r="C1309" s="31">
        <v>0</v>
      </c>
      <c r="D1309" s="31" t="s">
        <v>45</v>
      </c>
      <c r="E1309" s="31" t="s">
        <v>80</v>
      </c>
      <c r="F1309" s="26" t="s">
        <v>62</v>
      </c>
      <c r="G1309" s="24">
        <v>0</v>
      </c>
      <c r="H1309" s="24">
        <v>0</v>
      </c>
      <c r="I1309" s="22"/>
      <c r="J1309" s="22"/>
      <c r="K1309" s="22"/>
      <c r="L1309" s="22"/>
      <c r="M1309" s="22"/>
      <c r="N1309" s="22"/>
      <c r="O1309" s="22"/>
      <c r="P1309" s="22"/>
      <c r="Q1309" s="6">
        <f t="shared" si="28"/>
        <v>0</v>
      </c>
      <c r="R1309" s="31" t="s">
        <v>9184</v>
      </c>
    </row>
    <row r="1310" spans="1:18" ht="52.5" x14ac:dyDescent="0.3">
      <c r="A1310" s="39" t="s">
        <v>57</v>
      </c>
      <c r="B1310" s="32"/>
      <c r="C1310" s="32"/>
      <c r="D1310" s="32" t="s">
        <v>45</v>
      </c>
      <c r="E1310" s="32"/>
      <c r="F1310" s="22" t="s">
        <v>3316</v>
      </c>
      <c r="G1310" s="24">
        <v>5.5956999999999999</v>
      </c>
      <c r="H1310" s="24">
        <v>0</v>
      </c>
      <c r="I1310" s="22"/>
      <c r="J1310" s="22"/>
      <c r="K1310" s="22"/>
      <c r="L1310" s="22"/>
      <c r="M1310" s="22"/>
      <c r="N1310" s="22"/>
      <c r="O1310" s="22"/>
      <c r="P1310" s="22"/>
      <c r="Q1310" s="6">
        <f t="shared" si="28"/>
        <v>5.5956999999999999</v>
      </c>
      <c r="R1310" s="32"/>
    </row>
    <row r="1311" spans="1:18" ht="21" x14ac:dyDescent="0.3">
      <c r="A1311" s="38" t="s">
        <v>810</v>
      </c>
      <c r="B1311" s="31" t="s">
        <v>2275</v>
      </c>
      <c r="C1311" s="31">
        <v>0</v>
      </c>
      <c r="D1311" s="31" t="s">
        <v>45</v>
      </c>
      <c r="E1311" s="31" t="s">
        <v>80</v>
      </c>
      <c r="F1311" s="26" t="s">
        <v>62</v>
      </c>
      <c r="G1311" s="24">
        <v>0</v>
      </c>
      <c r="H1311" s="24">
        <v>0</v>
      </c>
      <c r="I1311" s="22"/>
      <c r="J1311" s="22"/>
      <c r="K1311" s="22"/>
      <c r="L1311" s="22"/>
      <c r="M1311" s="22"/>
      <c r="N1311" s="22"/>
      <c r="O1311" s="22"/>
      <c r="P1311" s="22"/>
      <c r="Q1311" s="6">
        <f t="shared" si="28"/>
        <v>0</v>
      </c>
      <c r="R1311" s="31" t="s">
        <v>9185</v>
      </c>
    </row>
    <row r="1312" spans="1:18" ht="52.5" x14ac:dyDescent="0.3">
      <c r="A1312" s="39" t="s">
        <v>57</v>
      </c>
      <c r="B1312" s="32"/>
      <c r="C1312" s="32"/>
      <c r="D1312" s="32" t="s">
        <v>45</v>
      </c>
      <c r="E1312" s="32"/>
      <c r="F1312" s="22" t="s">
        <v>3316</v>
      </c>
      <c r="G1312" s="24">
        <v>5.5956999999999999</v>
      </c>
      <c r="H1312" s="24">
        <v>0</v>
      </c>
      <c r="I1312" s="22"/>
      <c r="J1312" s="22"/>
      <c r="K1312" s="22"/>
      <c r="L1312" s="22"/>
      <c r="M1312" s="22"/>
      <c r="N1312" s="22"/>
      <c r="O1312" s="22"/>
      <c r="P1312" s="22"/>
      <c r="Q1312" s="6">
        <f t="shared" si="28"/>
        <v>5.5956999999999999</v>
      </c>
      <c r="R1312" s="32"/>
    </row>
    <row r="1313" spans="1:18" ht="21" x14ac:dyDescent="0.3">
      <c r="A1313" s="38" t="s">
        <v>811</v>
      </c>
      <c r="B1313" s="31" t="s">
        <v>2276</v>
      </c>
      <c r="C1313" s="31">
        <v>0</v>
      </c>
      <c r="D1313" s="31" t="s">
        <v>45</v>
      </c>
      <c r="E1313" s="31" t="s">
        <v>80</v>
      </c>
      <c r="F1313" s="26" t="s">
        <v>62</v>
      </c>
      <c r="G1313" s="24">
        <v>0</v>
      </c>
      <c r="H1313" s="24">
        <v>0</v>
      </c>
      <c r="I1313" s="22"/>
      <c r="J1313" s="22"/>
      <c r="K1313" s="22"/>
      <c r="L1313" s="22"/>
      <c r="M1313" s="22"/>
      <c r="N1313" s="22"/>
      <c r="O1313" s="22"/>
      <c r="P1313" s="22"/>
      <c r="Q1313" s="6">
        <f t="shared" si="28"/>
        <v>0</v>
      </c>
      <c r="R1313" s="31" t="s">
        <v>9186</v>
      </c>
    </row>
    <row r="1314" spans="1:18" ht="52.5" x14ac:dyDescent="0.3">
      <c r="A1314" s="39" t="s">
        <v>57</v>
      </c>
      <c r="B1314" s="32"/>
      <c r="C1314" s="32"/>
      <c r="D1314" s="32" t="s">
        <v>45</v>
      </c>
      <c r="E1314" s="32"/>
      <c r="F1314" s="22" t="s">
        <v>3316</v>
      </c>
      <c r="G1314" s="24">
        <v>5.5956999999999999</v>
      </c>
      <c r="H1314" s="24">
        <v>0</v>
      </c>
      <c r="I1314" s="22"/>
      <c r="J1314" s="22"/>
      <c r="K1314" s="22"/>
      <c r="L1314" s="22"/>
      <c r="M1314" s="22"/>
      <c r="N1314" s="22"/>
      <c r="O1314" s="22"/>
      <c r="P1314" s="22"/>
      <c r="Q1314" s="6">
        <f t="shared" si="28"/>
        <v>5.5956999999999999</v>
      </c>
      <c r="R1314" s="32"/>
    </row>
    <row r="1315" spans="1:18" ht="21" x14ac:dyDescent="0.3">
      <c r="A1315" s="38" t="s">
        <v>812</v>
      </c>
      <c r="B1315" s="31" t="s">
        <v>2277</v>
      </c>
      <c r="C1315" s="31">
        <v>0</v>
      </c>
      <c r="D1315" s="31" t="s">
        <v>45</v>
      </c>
      <c r="E1315" s="31" t="s">
        <v>80</v>
      </c>
      <c r="F1315" s="26" t="s">
        <v>62</v>
      </c>
      <c r="G1315" s="24">
        <v>0</v>
      </c>
      <c r="H1315" s="24">
        <v>0</v>
      </c>
      <c r="I1315" s="22"/>
      <c r="J1315" s="22"/>
      <c r="K1315" s="22"/>
      <c r="L1315" s="22"/>
      <c r="M1315" s="22"/>
      <c r="N1315" s="22"/>
      <c r="O1315" s="22"/>
      <c r="P1315" s="22"/>
      <c r="Q1315" s="6">
        <f t="shared" si="28"/>
        <v>0</v>
      </c>
      <c r="R1315" s="31" t="s">
        <v>9187</v>
      </c>
    </row>
    <row r="1316" spans="1:18" ht="52.5" x14ac:dyDescent="0.3">
      <c r="A1316" s="39" t="s">
        <v>57</v>
      </c>
      <c r="B1316" s="32"/>
      <c r="C1316" s="32"/>
      <c r="D1316" s="32" t="s">
        <v>45</v>
      </c>
      <c r="E1316" s="32"/>
      <c r="F1316" s="22" t="s">
        <v>3316</v>
      </c>
      <c r="G1316" s="24">
        <v>5.5956999999999999</v>
      </c>
      <c r="H1316" s="24">
        <v>0</v>
      </c>
      <c r="I1316" s="22"/>
      <c r="J1316" s="22"/>
      <c r="K1316" s="22"/>
      <c r="L1316" s="22"/>
      <c r="M1316" s="22"/>
      <c r="N1316" s="22"/>
      <c r="O1316" s="22"/>
      <c r="P1316" s="22"/>
      <c r="Q1316" s="6">
        <f t="shared" si="28"/>
        <v>5.5956999999999999</v>
      </c>
      <c r="R1316" s="32"/>
    </row>
    <row r="1317" spans="1:18" ht="21" x14ac:dyDescent="0.3">
      <c r="A1317" s="38" t="s">
        <v>813</v>
      </c>
      <c r="B1317" s="31" t="s">
        <v>2278</v>
      </c>
      <c r="C1317" s="31">
        <v>0</v>
      </c>
      <c r="D1317" s="31" t="s">
        <v>45</v>
      </c>
      <c r="E1317" s="31" t="s">
        <v>80</v>
      </c>
      <c r="F1317" s="26" t="s">
        <v>62</v>
      </c>
      <c r="G1317" s="24">
        <v>0</v>
      </c>
      <c r="H1317" s="24">
        <v>0</v>
      </c>
      <c r="I1317" s="22"/>
      <c r="J1317" s="22"/>
      <c r="K1317" s="22"/>
      <c r="L1317" s="22"/>
      <c r="M1317" s="22"/>
      <c r="N1317" s="22"/>
      <c r="O1317" s="22"/>
      <c r="P1317" s="22"/>
      <c r="Q1317" s="6">
        <f t="shared" si="28"/>
        <v>0</v>
      </c>
      <c r="R1317" s="31" t="s">
        <v>9188</v>
      </c>
    </row>
    <row r="1318" spans="1:18" ht="52.5" x14ac:dyDescent="0.3">
      <c r="A1318" s="39" t="s">
        <v>57</v>
      </c>
      <c r="B1318" s="32"/>
      <c r="C1318" s="32"/>
      <c r="D1318" s="32" t="s">
        <v>45</v>
      </c>
      <c r="E1318" s="32"/>
      <c r="F1318" s="22" t="s">
        <v>3316</v>
      </c>
      <c r="G1318" s="24">
        <v>5.5956999999999999</v>
      </c>
      <c r="H1318" s="24">
        <v>0</v>
      </c>
      <c r="I1318" s="22"/>
      <c r="J1318" s="22"/>
      <c r="K1318" s="22"/>
      <c r="L1318" s="22"/>
      <c r="M1318" s="22"/>
      <c r="N1318" s="22"/>
      <c r="O1318" s="22"/>
      <c r="P1318" s="22"/>
      <c r="Q1318" s="6">
        <f t="shared" si="28"/>
        <v>5.5956999999999999</v>
      </c>
      <c r="R1318" s="32"/>
    </row>
    <row r="1319" spans="1:18" ht="21" x14ac:dyDescent="0.3">
      <c r="A1319" s="38" t="s">
        <v>814</v>
      </c>
      <c r="B1319" s="31" t="s">
        <v>6356</v>
      </c>
      <c r="C1319" s="31">
        <v>8.0000000000000002E-3</v>
      </c>
      <c r="D1319" s="31" t="s">
        <v>45</v>
      </c>
      <c r="E1319" s="31" t="s">
        <v>80</v>
      </c>
      <c r="F1319" s="26" t="s">
        <v>62</v>
      </c>
      <c r="G1319" s="24">
        <v>103.98560000000001</v>
      </c>
      <c r="H1319" s="24">
        <v>0</v>
      </c>
      <c r="I1319" s="22"/>
      <c r="J1319" s="22"/>
      <c r="K1319" s="22"/>
      <c r="L1319" s="22"/>
      <c r="M1319" s="22"/>
      <c r="N1319" s="22"/>
      <c r="O1319" s="22"/>
      <c r="P1319" s="22"/>
      <c r="Q1319" s="6">
        <f t="shared" si="28"/>
        <v>103.98560000000001</v>
      </c>
      <c r="R1319" s="31" t="s">
        <v>10582</v>
      </c>
    </row>
    <row r="1320" spans="1:18" ht="52.5" x14ac:dyDescent="0.3">
      <c r="A1320" s="39" t="s">
        <v>57</v>
      </c>
      <c r="B1320" s="32"/>
      <c r="C1320" s="32"/>
      <c r="D1320" s="32" t="s">
        <v>45</v>
      </c>
      <c r="E1320" s="32"/>
      <c r="F1320" s="22" t="s">
        <v>3316</v>
      </c>
      <c r="G1320" s="24">
        <v>13.982959999999999</v>
      </c>
      <c r="H1320" s="24">
        <v>0</v>
      </c>
      <c r="I1320" s="22"/>
      <c r="J1320" s="22"/>
      <c r="K1320" s="22"/>
      <c r="L1320" s="22"/>
      <c r="M1320" s="22"/>
      <c r="N1320" s="22"/>
      <c r="O1320" s="22"/>
      <c r="P1320" s="22"/>
      <c r="Q1320" s="6">
        <f t="shared" si="28"/>
        <v>13.982959999999999</v>
      </c>
      <c r="R1320" s="32"/>
    </row>
    <row r="1321" spans="1:18" ht="21" x14ac:dyDescent="0.3">
      <c r="A1321" s="38" t="s">
        <v>815</v>
      </c>
      <c r="B1321" s="31" t="s">
        <v>2279</v>
      </c>
      <c r="C1321" s="31">
        <v>0</v>
      </c>
      <c r="D1321" s="31" t="s">
        <v>45</v>
      </c>
      <c r="E1321" s="31" t="s">
        <v>80</v>
      </c>
      <c r="F1321" s="26" t="s">
        <v>62</v>
      </c>
      <c r="G1321" s="24">
        <v>0</v>
      </c>
      <c r="H1321" s="24">
        <v>0</v>
      </c>
      <c r="I1321" s="22"/>
      <c r="J1321" s="22"/>
      <c r="K1321" s="22"/>
      <c r="L1321" s="22"/>
      <c r="M1321" s="22"/>
      <c r="N1321" s="22"/>
      <c r="O1321" s="22"/>
      <c r="P1321" s="22"/>
      <c r="Q1321" s="6">
        <f t="shared" si="28"/>
        <v>0</v>
      </c>
      <c r="R1321" s="31" t="s">
        <v>9189</v>
      </c>
    </row>
    <row r="1322" spans="1:18" ht="52.5" x14ac:dyDescent="0.3">
      <c r="A1322" s="39" t="s">
        <v>57</v>
      </c>
      <c r="B1322" s="32"/>
      <c r="C1322" s="32"/>
      <c r="D1322" s="32" t="s">
        <v>45</v>
      </c>
      <c r="E1322" s="32"/>
      <c r="F1322" s="22" t="s">
        <v>3316</v>
      </c>
      <c r="G1322" s="24">
        <v>5.5956999999999999</v>
      </c>
      <c r="H1322" s="24">
        <v>0</v>
      </c>
      <c r="I1322" s="22"/>
      <c r="J1322" s="22"/>
      <c r="K1322" s="22"/>
      <c r="L1322" s="22"/>
      <c r="M1322" s="22"/>
      <c r="N1322" s="22"/>
      <c r="O1322" s="22"/>
      <c r="P1322" s="22"/>
      <c r="Q1322" s="6">
        <f t="shared" si="28"/>
        <v>5.5956999999999999</v>
      </c>
      <c r="R1322" s="32"/>
    </row>
    <row r="1323" spans="1:18" ht="21" x14ac:dyDescent="0.3">
      <c r="A1323" s="38" t="s">
        <v>816</v>
      </c>
      <c r="B1323" s="31" t="s">
        <v>2280</v>
      </c>
      <c r="C1323" s="31">
        <v>0</v>
      </c>
      <c r="D1323" s="31" t="s">
        <v>45</v>
      </c>
      <c r="E1323" s="31" t="s">
        <v>80</v>
      </c>
      <c r="F1323" s="26" t="s">
        <v>62</v>
      </c>
      <c r="G1323" s="24">
        <v>0</v>
      </c>
      <c r="H1323" s="24">
        <v>0</v>
      </c>
      <c r="I1323" s="22"/>
      <c r="J1323" s="22"/>
      <c r="K1323" s="22"/>
      <c r="L1323" s="22"/>
      <c r="M1323" s="22"/>
      <c r="N1323" s="22"/>
      <c r="O1323" s="22"/>
      <c r="P1323" s="22"/>
      <c r="Q1323" s="6">
        <f t="shared" si="28"/>
        <v>0</v>
      </c>
      <c r="R1323" s="31" t="s">
        <v>9190</v>
      </c>
    </row>
    <row r="1324" spans="1:18" ht="52.5" x14ac:dyDescent="0.3">
      <c r="A1324" s="39" t="s">
        <v>57</v>
      </c>
      <c r="B1324" s="32"/>
      <c r="C1324" s="32"/>
      <c r="D1324" s="32" t="s">
        <v>45</v>
      </c>
      <c r="E1324" s="32"/>
      <c r="F1324" s="22" t="s">
        <v>3316</v>
      </c>
      <c r="G1324" s="24">
        <v>5.5956999999999999</v>
      </c>
      <c r="H1324" s="24">
        <v>0</v>
      </c>
      <c r="I1324" s="22"/>
      <c r="J1324" s="22"/>
      <c r="K1324" s="22"/>
      <c r="L1324" s="22"/>
      <c r="M1324" s="22"/>
      <c r="N1324" s="22"/>
      <c r="O1324" s="22"/>
      <c r="P1324" s="22"/>
      <c r="Q1324" s="6">
        <f t="shared" si="28"/>
        <v>5.5956999999999999</v>
      </c>
      <c r="R1324" s="32"/>
    </row>
    <row r="1325" spans="1:18" ht="21" x14ac:dyDescent="0.3">
      <c r="A1325" s="38" t="s">
        <v>817</v>
      </c>
      <c r="B1325" s="31" t="s">
        <v>2281</v>
      </c>
      <c r="C1325" s="31">
        <v>0</v>
      </c>
      <c r="D1325" s="31" t="s">
        <v>45</v>
      </c>
      <c r="E1325" s="31" t="s">
        <v>80</v>
      </c>
      <c r="F1325" s="26" t="s">
        <v>62</v>
      </c>
      <c r="G1325" s="24">
        <v>0</v>
      </c>
      <c r="H1325" s="24">
        <v>0</v>
      </c>
      <c r="I1325" s="22"/>
      <c r="J1325" s="22"/>
      <c r="K1325" s="22"/>
      <c r="L1325" s="22"/>
      <c r="M1325" s="22"/>
      <c r="N1325" s="22"/>
      <c r="O1325" s="22"/>
      <c r="P1325" s="22"/>
      <c r="Q1325" s="6">
        <f t="shared" si="28"/>
        <v>0</v>
      </c>
      <c r="R1325" s="31" t="s">
        <v>9191</v>
      </c>
    </row>
    <row r="1326" spans="1:18" ht="52.5" x14ac:dyDescent="0.3">
      <c r="A1326" s="39" t="s">
        <v>57</v>
      </c>
      <c r="B1326" s="32"/>
      <c r="C1326" s="32"/>
      <c r="D1326" s="32" t="s">
        <v>45</v>
      </c>
      <c r="E1326" s="32"/>
      <c r="F1326" s="22" t="s">
        <v>3316</v>
      </c>
      <c r="G1326" s="24">
        <v>5.5956999999999999</v>
      </c>
      <c r="H1326" s="24">
        <v>0</v>
      </c>
      <c r="I1326" s="22"/>
      <c r="J1326" s="22"/>
      <c r="K1326" s="22"/>
      <c r="L1326" s="22"/>
      <c r="M1326" s="22"/>
      <c r="N1326" s="22"/>
      <c r="O1326" s="22"/>
      <c r="P1326" s="22"/>
      <c r="Q1326" s="6">
        <f t="shared" si="28"/>
        <v>5.5956999999999999</v>
      </c>
      <c r="R1326" s="32"/>
    </row>
    <row r="1327" spans="1:18" ht="21" x14ac:dyDescent="0.3">
      <c r="A1327" s="38" t="s">
        <v>818</v>
      </c>
      <c r="B1327" s="31" t="s">
        <v>2282</v>
      </c>
      <c r="C1327" s="31">
        <v>0</v>
      </c>
      <c r="D1327" s="31" t="s">
        <v>45</v>
      </c>
      <c r="E1327" s="31" t="s">
        <v>80</v>
      </c>
      <c r="F1327" s="26" t="s">
        <v>62</v>
      </c>
      <c r="G1327" s="24">
        <v>0</v>
      </c>
      <c r="H1327" s="24">
        <v>0</v>
      </c>
      <c r="I1327" s="22"/>
      <c r="J1327" s="22"/>
      <c r="K1327" s="22"/>
      <c r="L1327" s="22"/>
      <c r="M1327" s="22"/>
      <c r="N1327" s="22"/>
      <c r="O1327" s="22"/>
      <c r="P1327" s="22"/>
      <c r="Q1327" s="6">
        <f t="shared" si="28"/>
        <v>0</v>
      </c>
      <c r="R1327" s="31" t="s">
        <v>9192</v>
      </c>
    </row>
    <row r="1328" spans="1:18" ht="52.5" x14ac:dyDescent="0.3">
      <c r="A1328" s="39" t="s">
        <v>57</v>
      </c>
      <c r="B1328" s="32"/>
      <c r="C1328" s="32"/>
      <c r="D1328" s="32" t="s">
        <v>45</v>
      </c>
      <c r="E1328" s="32"/>
      <c r="F1328" s="22" t="s">
        <v>3316</v>
      </c>
      <c r="G1328" s="24">
        <v>5.5956999999999999</v>
      </c>
      <c r="H1328" s="24">
        <v>0</v>
      </c>
      <c r="I1328" s="22"/>
      <c r="J1328" s="22"/>
      <c r="K1328" s="22"/>
      <c r="L1328" s="22"/>
      <c r="M1328" s="22"/>
      <c r="N1328" s="22"/>
      <c r="O1328" s="22"/>
      <c r="P1328" s="22"/>
      <c r="Q1328" s="6">
        <f t="shared" si="28"/>
        <v>5.5956999999999999</v>
      </c>
      <c r="R1328" s="32"/>
    </row>
    <row r="1329" spans="1:18" ht="21" x14ac:dyDescent="0.3">
      <c r="A1329" s="38" t="s">
        <v>819</v>
      </c>
      <c r="B1329" s="31" t="s">
        <v>2283</v>
      </c>
      <c r="C1329" s="31">
        <v>0</v>
      </c>
      <c r="D1329" s="31" t="s">
        <v>45</v>
      </c>
      <c r="E1329" s="31" t="s">
        <v>80</v>
      </c>
      <c r="F1329" s="26" t="s">
        <v>62</v>
      </c>
      <c r="G1329" s="24">
        <v>0</v>
      </c>
      <c r="H1329" s="24">
        <v>0</v>
      </c>
      <c r="I1329" s="22"/>
      <c r="J1329" s="22"/>
      <c r="K1329" s="22"/>
      <c r="L1329" s="22"/>
      <c r="M1329" s="22"/>
      <c r="N1329" s="22"/>
      <c r="O1329" s="22"/>
      <c r="P1329" s="22"/>
      <c r="Q1329" s="6">
        <f t="shared" si="28"/>
        <v>0</v>
      </c>
      <c r="R1329" s="31" t="s">
        <v>9193</v>
      </c>
    </row>
    <row r="1330" spans="1:18" ht="52.5" x14ac:dyDescent="0.3">
      <c r="A1330" s="39" t="s">
        <v>57</v>
      </c>
      <c r="B1330" s="32"/>
      <c r="C1330" s="32"/>
      <c r="D1330" s="32" t="s">
        <v>45</v>
      </c>
      <c r="E1330" s="32"/>
      <c r="F1330" s="22" t="s">
        <v>3316</v>
      </c>
      <c r="G1330" s="24">
        <v>5.5956999999999999</v>
      </c>
      <c r="H1330" s="24">
        <v>0</v>
      </c>
      <c r="I1330" s="22"/>
      <c r="J1330" s="22"/>
      <c r="K1330" s="22"/>
      <c r="L1330" s="22"/>
      <c r="M1330" s="22"/>
      <c r="N1330" s="22"/>
      <c r="O1330" s="22"/>
      <c r="P1330" s="22"/>
      <c r="Q1330" s="6">
        <f t="shared" si="28"/>
        <v>5.5956999999999999</v>
      </c>
      <c r="R1330" s="32"/>
    </row>
    <row r="1331" spans="1:18" ht="21" x14ac:dyDescent="0.3">
      <c r="A1331" s="38" t="s">
        <v>820</v>
      </c>
      <c r="B1331" s="31" t="s">
        <v>2284</v>
      </c>
      <c r="C1331" s="31">
        <v>0</v>
      </c>
      <c r="D1331" s="31" t="s">
        <v>45</v>
      </c>
      <c r="E1331" s="31" t="s">
        <v>80</v>
      </c>
      <c r="F1331" s="26" t="s">
        <v>62</v>
      </c>
      <c r="G1331" s="24">
        <v>0</v>
      </c>
      <c r="H1331" s="24">
        <v>0</v>
      </c>
      <c r="I1331" s="22"/>
      <c r="J1331" s="22"/>
      <c r="K1331" s="22"/>
      <c r="L1331" s="22"/>
      <c r="M1331" s="22"/>
      <c r="N1331" s="22"/>
      <c r="O1331" s="22"/>
      <c r="P1331" s="22"/>
      <c r="Q1331" s="6">
        <f t="shared" si="28"/>
        <v>0</v>
      </c>
      <c r="R1331" s="31" t="s">
        <v>9194</v>
      </c>
    </row>
    <row r="1332" spans="1:18" ht="52.5" x14ac:dyDescent="0.3">
      <c r="A1332" s="39" t="s">
        <v>57</v>
      </c>
      <c r="B1332" s="32"/>
      <c r="C1332" s="32"/>
      <c r="D1332" s="32" t="s">
        <v>45</v>
      </c>
      <c r="E1332" s="32"/>
      <c r="F1332" s="22" t="s">
        <v>3316</v>
      </c>
      <c r="G1332" s="24">
        <v>5.5956999999999999</v>
      </c>
      <c r="H1332" s="24">
        <v>0</v>
      </c>
      <c r="I1332" s="22"/>
      <c r="J1332" s="22"/>
      <c r="K1332" s="22"/>
      <c r="L1332" s="22"/>
      <c r="M1332" s="22"/>
      <c r="N1332" s="22"/>
      <c r="O1332" s="22"/>
      <c r="P1332" s="22"/>
      <c r="Q1332" s="6">
        <f t="shared" si="28"/>
        <v>5.5956999999999999</v>
      </c>
      <c r="R1332" s="32"/>
    </row>
    <row r="1333" spans="1:18" ht="21" x14ac:dyDescent="0.3">
      <c r="A1333" s="38" t="s">
        <v>821</v>
      </c>
      <c r="B1333" s="31" t="s">
        <v>2285</v>
      </c>
      <c r="C1333" s="31">
        <v>0</v>
      </c>
      <c r="D1333" s="31" t="s">
        <v>45</v>
      </c>
      <c r="E1333" s="31" t="s">
        <v>80</v>
      </c>
      <c r="F1333" s="26" t="s">
        <v>62</v>
      </c>
      <c r="G1333" s="24">
        <v>0</v>
      </c>
      <c r="H1333" s="24">
        <v>0</v>
      </c>
      <c r="I1333" s="22"/>
      <c r="J1333" s="22"/>
      <c r="K1333" s="22"/>
      <c r="L1333" s="22"/>
      <c r="M1333" s="22"/>
      <c r="N1333" s="22"/>
      <c r="O1333" s="22"/>
      <c r="P1333" s="22"/>
      <c r="Q1333" s="6">
        <f t="shared" si="28"/>
        <v>0</v>
      </c>
      <c r="R1333" s="31" t="s">
        <v>9195</v>
      </c>
    </row>
    <row r="1334" spans="1:18" ht="52.5" x14ac:dyDescent="0.3">
      <c r="A1334" s="39" t="s">
        <v>57</v>
      </c>
      <c r="B1334" s="32"/>
      <c r="C1334" s="32"/>
      <c r="D1334" s="32" t="s">
        <v>45</v>
      </c>
      <c r="E1334" s="32"/>
      <c r="F1334" s="22" t="s">
        <v>3316</v>
      </c>
      <c r="G1334" s="24">
        <v>5.5956999999999999</v>
      </c>
      <c r="H1334" s="24">
        <v>0</v>
      </c>
      <c r="I1334" s="22"/>
      <c r="J1334" s="22"/>
      <c r="K1334" s="22"/>
      <c r="L1334" s="22"/>
      <c r="M1334" s="22"/>
      <c r="N1334" s="22"/>
      <c r="O1334" s="22"/>
      <c r="P1334" s="22"/>
      <c r="Q1334" s="6">
        <f t="shared" si="28"/>
        <v>5.5956999999999999</v>
      </c>
      <c r="R1334" s="32"/>
    </row>
    <row r="1335" spans="1:18" ht="21" x14ac:dyDescent="0.3">
      <c r="A1335" s="38" t="s">
        <v>822</v>
      </c>
      <c r="B1335" s="31" t="s">
        <v>2286</v>
      </c>
      <c r="C1335" s="31">
        <v>0</v>
      </c>
      <c r="D1335" s="31" t="s">
        <v>45</v>
      </c>
      <c r="E1335" s="31" t="s">
        <v>80</v>
      </c>
      <c r="F1335" s="26" t="s">
        <v>62</v>
      </c>
      <c r="G1335" s="24">
        <v>0</v>
      </c>
      <c r="H1335" s="24">
        <v>0</v>
      </c>
      <c r="I1335" s="22"/>
      <c r="J1335" s="22"/>
      <c r="K1335" s="22"/>
      <c r="L1335" s="22"/>
      <c r="M1335" s="22"/>
      <c r="N1335" s="22"/>
      <c r="O1335" s="22"/>
      <c r="P1335" s="22"/>
      <c r="Q1335" s="6">
        <f t="shared" si="28"/>
        <v>0</v>
      </c>
      <c r="R1335" s="31" t="s">
        <v>9196</v>
      </c>
    </row>
    <row r="1336" spans="1:18" ht="52.5" x14ac:dyDescent="0.3">
      <c r="A1336" s="39" t="s">
        <v>57</v>
      </c>
      <c r="B1336" s="32"/>
      <c r="C1336" s="32"/>
      <c r="D1336" s="32" t="s">
        <v>45</v>
      </c>
      <c r="E1336" s="32"/>
      <c r="F1336" s="22" t="s">
        <v>3316</v>
      </c>
      <c r="G1336" s="24">
        <v>5.5956999999999999</v>
      </c>
      <c r="H1336" s="24">
        <v>0</v>
      </c>
      <c r="I1336" s="22"/>
      <c r="J1336" s="22"/>
      <c r="K1336" s="22"/>
      <c r="L1336" s="22"/>
      <c r="M1336" s="22"/>
      <c r="N1336" s="22"/>
      <c r="O1336" s="22"/>
      <c r="P1336" s="22"/>
      <c r="Q1336" s="6">
        <f t="shared" si="28"/>
        <v>5.5956999999999999</v>
      </c>
      <c r="R1336" s="32"/>
    </row>
    <row r="1337" spans="1:18" ht="21" x14ac:dyDescent="0.3">
      <c r="A1337" s="38" t="s">
        <v>823</v>
      </c>
      <c r="B1337" s="31" t="s">
        <v>2287</v>
      </c>
      <c r="C1337" s="31">
        <v>0</v>
      </c>
      <c r="D1337" s="31" t="s">
        <v>45</v>
      </c>
      <c r="E1337" s="31" t="s">
        <v>80</v>
      </c>
      <c r="F1337" s="26" t="s">
        <v>62</v>
      </c>
      <c r="G1337" s="24">
        <v>0</v>
      </c>
      <c r="H1337" s="24">
        <v>0</v>
      </c>
      <c r="I1337" s="22"/>
      <c r="J1337" s="22"/>
      <c r="K1337" s="22"/>
      <c r="L1337" s="22"/>
      <c r="M1337" s="22"/>
      <c r="N1337" s="22"/>
      <c r="O1337" s="22"/>
      <c r="P1337" s="22"/>
      <c r="Q1337" s="6">
        <f t="shared" ref="Q1337:Q1400" si="29">SUM(G1337:P1337)</f>
        <v>0</v>
      </c>
      <c r="R1337" s="31" t="s">
        <v>9197</v>
      </c>
    </row>
    <row r="1338" spans="1:18" ht="52.5" x14ac:dyDescent="0.3">
      <c r="A1338" s="39" t="s">
        <v>57</v>
      </c>
      <c r="B1338" s="32"/>
      <c r="C1338" s="32"/>
      <c r="D1338" s="32" t="s">
        <v>45</v>
      </c>
      <c r="E1338" s="32"/>
      <c r="F1338" s="22" t="s">
        <v>3316</v>
      </c>
      <c r="G1338" s="24">
        <v>5.5956999999999999</v>
      </c>
      <c r="H1338" s="24">
        <v>0</v>
      </c>
      <c r="I1338" s="22"/>
      <c r="J1338" s="22"/>
      <c r="K1338" s="22"/>
      <c r="L1338" s="22"/>
      <c r="M1338" s="22"/>
      <c r="N1338" s="22"/>
      <c r="O1338" s="22"/>
      <c r="P1338" s="22"/>
      <c r="Q1338" s="6">
        <f t="shared" si="29"/>
        <v>5.5956999999999999</v>
      </c>
      <c r="R1338" s="32"/>
    </row>
    <row r="1339" spans="1:18" ht="21" x14ac:dyDescent="0.3">
      <c r="A1339" s="38" t="s">
        <v>824</v>
      </c>
      <c r="B1339" s="31" t="s">
        <v>2288</v>
      </c>
      <c r="C1339" s="31">
        <v>0</v>
      </c>
      <c r="D1339" s="31" t="s">
        <v>45</v>
      </c>
      <c r="E1339" s="31" t="s">
        <v>80</v>
      </c>
      <c r="F1339" s="26" t="s">
        <v>62</v>
      </c>
      <c r="G1339" s="24">
        <v>0</v>
      </c>
      <c r="H1339" s="24">
        <v>0</v>
      </c>
      <c r="I1339" s="22"/>
      <c r="J1339" s="22"/>
      <c r="K1339" s="22"/>
      <c r="L1339" s="22"/>
      <c r="M1339" s="22"/>
      <c r="N1339" s="22"/>
      <c r="O1339" s="22"/>
      <c r="P1339" s="22"/>
      <c r="Q1339" s="6">
        <f t="shared" si="29"/>
        <v>0</v>
      </c>
      <c r="R1339" s="31" t="s">
        <v>9198</v>
      </c>
    </row>
    <row r="1340" spans="1:18" ht="52.5" x14ac:dyDescent="0.3">
      <c r="A1340" s="39" t="s">
        <v>57</v>
      </c>
      <c r="B1340" s="32"/>
      <c r="C1340" s="32"/>
      <c r="D1340" s="32" t="s">
        <v>45</v>
      </c>
      <c r="E1340" s="32"/>
      <c r="F1340" s="22" t="s">
        <v>3316</v>
      </c>
      <c r="G1340" s="24">
        <v>5.5956999999999999</v>
      </c>
      <c r="H1340" s="24">
        <v>0</v>
      </c>
      <c r="I1340" s="22"/>
      <c r="J1340" s="22"/>
      <c r="K1340" s="22"/>
      <c r="L1340" s="22"/>
      <c r="M1340" s="22"/>
      <c r="N1340" s="22"/>
      <c r="O1340" s="22"/>
      <c r="P1340" s="22"/>
      <c r="Q1340" s="6">
        <f t="shared" si="29"/>
        <v>5.5956999999999999</v>
      </c>
      <c r="R1340" s="32"/>
    </row>
    <row r="1341" spans="1:18" ht="21" x14ac:dyDescent="0.3">
      <c r="A1341" s="38" t="s">
        <v>825</v>
      </c>
      <c r="B1341" s="31" t="s">
        <v>2289</v>
      </c>
      <c r="C1341" s="31">
        <v>0</v>
      </c>
      <c r="D1341" s="31" t="s">
        <v>45</v>
      </c>
      <c r="E1341" s="31" t="s">
        <v>80</v>
      </c>
      <c r="F1341" s="26" t="s">
        <v>62</v>
      </c>
      <c r="G1341" s="24">
        <v>0</v>
      </c>
      <c r="H1341" s="24">
        <v>0</v>
      </c>
      <c r="I1341" s="22"/>
      <c r="J1341" s="22"/>
      <c r="K1341" s="22"/>
      <c r="L1341" s="22"/>
      <c r="M1341" s="22"/>
      <c r="N1341" s="22"/>
      <c r="O1341" s="22"/>
      <c r="P1341" s="22"/>
      <c r="Q1341" s="6">
        <f t="shared" si="29"/>
        <v>0</v>
      </c>
      <c r="R1341" s="31" t="s">
        <v>9199</v>
      </c>
    </row>
    <row r="1342" spans="1:18" ht="52.5" x14ac:dyDescent="0.3">
      <c r="A1342" s="39" t="s">
        <v>57</v>
      </c>
      <c r="B1342" s="32"/>
      <c r="C1342" s="32"/>
      <c r="D1342" s="32" t="s">
        <v>45</v>
      </c>
      <c r="E1342" s="32"/>
      <c r="F1342" s="22" t="s">
        <v>3316</v>
      </c>
      <c r="G1342" s="24">
        <v>5.5956999999999999</v>
      </c>
      <c r="H1342" s="24">
        <v>0</v>
      </c>
      <c r="I1342" s="22"/>
      <c r="J1342" s="22"/>
      <c r="K1342" s="22"/>
      <c r="L1342" s="22"/>
      <c r="M1342" s="22"/>
      <c r="N1342" s="22"/>
      <c r="O1342" s="22"/>
      <c r="P1342" s="22"/>
      <c r="Q1342" s="6">
        <f t="shared" si="29"/>
        <v>5.5956999999999999</v>
      </c>
      <c r="R1342" s="32"/>
    </row>
    <row r="1343" spans="1:18" ht="21" x14ac:dyDescent="0.3">
      <c r="A1343" s="38" t="s">
        <v>826</v>
      </c>
      <c r="B1343" s="31" t="s">
        <v>2290</v>
      </c>
      <c r="C1343" s="31">
        <v>0</v>
      </c>
      <c r="D1343" s="31" t="s">
        <v>45</v>
      </c>
      <c r="E1343" s="31" t="s">
        <v>80</v>
      </c>
      <c r="F1343" s="26" t="s">
        <v>62</v>
      </c>
      <c r="G1343" s="24">
        <v>0</v>
      </c>
      <c r="H1343" s="24">
        <v>0</v>
      </c>
      <c r="I1343" s="22"/>
      <c r="J1343" s="22"/>
      <c r="K1343" s="22"/>
      <c r="L1343" s="22"/>
      <c r="M1343" s="22"/>
      <c r="N1343" s="22"/>
      <c r="O1343" s="22"/>
      <c r="P1343" s="22"/>
      <c r="Q1343" s="6">
        <f t="shared" si="29"/>
        <v>0</v>
      </c>
      <c r="R1343" s="31" t="s">
        <v>9200</v>
      </c>
    </row>
    <row r="1344" spans="1:18" ht="52.5" x14ac:dyDescent="0.3">
      <c r="A1344" s="39" t="s">
        <v>57</v>
      </c>
      <c r="B1344" s="32"/>
      <c r="C1344" s="32"/>
      <c r="D1344" s="32" t="s">
        <v>45</v>
      </c>
      <c r="E1344" s="32"/>
      <c r="F1344" s="22" t="s">
        <v>3316</v>
      </c>
      <c r="G1344" s="24">
        <v>5.5956999999999999</v>
      </c>
      <c r="H1344" s="24">
        <v>0</v>
      </c>
      <c r="I1344" s="22"/>
      <c r="J1344" s="22"/>
      <c r="K1344" s="22"/>
      <c r="L1344" s="22"/>
      <c r="M1344" s="22"/>
      <c r="N1344" s="22"/>
      <c r="O1344" s="22"/>
      <c r="P1344" s="22"/>
      <c r="Q1344" s="6">
        <f t="shared" si="29"/>
        <v>5.5956999999999999</v>
      </c>
      <c r="R1344" s="32"/>
    </row>
    <row r="1345" spans="1:18" ht="21" x14ac:dyDescent="0.3">
      <c r="A1345" s="38" t="s">
        <v>827</v>
      </c>
      <c r="B1345" s="31" t="s">
        <v>2291</v>
      </c>
      <c r="C1345" s="31">
        <v>0</v>
      </c>
      <c r="D1345" s="31" t="s">
        <v>45</v>
      </c>
      <c r="E1345" s="31" t="s">
        <v>80</v>
      </c>
      <c r="F1345" s="26" t="s">
        <v>62</v>
      </c>
      <c r="G1345" s="24">
        <v>0</v>
      </c>
      <c r="H1345" s="24">
        <v>0</v>
      </c>
      <c r="I1345" s="22"/>
      <c r="J1345" s="22"/>
      <c r="K1345" s="22"/>
      <c r="L1345" s="22"/>
      <c r="M1345" s="22"/>
      <c r="N1345" s="22"/>
      <c r="O1345" s="22"/>
      <c r="P1345" s="22"/>
      <c r="Q1345" s="6">
        <f t="shared" si="29"/>
        <v>0</v>
      </c>
      <c r="R1345" s="31" t="s">
        <v>9201</v>
      </c>
    </row>
    <row r="1346" spans="1:18" ht="52.5" x14ac:dyDescent="0.3">
      <c r="A1346" s="39" t="s">
        <v>57</v>
      </c>
      <c r="B1346" s="32"/>
      <c r="C1346" s="32"/>
      <c r="D1346" s="32" t="s">
        <v>45</v>
      </c>
      <c r="E1346" s="32"/>
      <c r="F1346" s="22" t="s">
        <v>3316</v>
      </c>
      <c r="G1346" s="24">
        <v>5.5956999999999999</v>
      </c>
      <c r="H1346" s="24">
        <v>0</v>
      </c>
      <c r="I1346" s="22"/>
      <c r="J1346" s="22"/>
      <c r="K1346" s="22"/>
      <c r="L1346" s="22"/>
      <c r="M1346" s="22"/>
      <c r="N1346" s="22"/>
      <c r="O1346" s="22"/>
      <c r="P1346" s="22"/>
      <c r="Q1346" s="6">
        <f t="shared" si="29"/>
        <v>5.5956999999999999</v>
      </c>
      <c r="R1346" s="32"/>
    </row>
    <row r="1347" spans="1:18" ht="21" x14ac:dyDescent="0.3">
      <c r="A1347" s="38" t="s">
        <v>828</v>
      </c>
      <c r="B1347" s="31" t="s">
        <v>2292</v>
      </c>
      <c r="C1347" s="31">
        <v>0</v>
      </c>
      <c r="D1347" s="31" t="s">
        <v>45</v>
      </c>
      <c r="E1347" s="31" t="s">
        <v>80</v>
      </c>
      <c r="F1347" s="26" t="s">
        <v>62</v>
      </c>
      <c r="G1347" s="24">
        <v>0</v>
      </c>
      <c r="H1347" s="24">
        <v>0</v>
      </c>
      <c r="I1347" s="22"/>
      <c r="J1347" s="22"/>
      <c r="K1347" s="22"/>
      <c r="L1347" s="22"/>
      <c r="M1347" s="22"/>
      <c r="N1347" s="22"/>
      <c r="O1347" s="22"/>
      <c r="P1347" s="22"/>
      <c r="Q1347" s="6">
        <f t="shared" si="29"/>
        <v>0</v>
      </c>
      <c r="R1347" s="31" t="s">
        <v>9202</v>
      </c>
    </row>
    <row r="1348" spans="1:18" ht="52.5" x14ac:dyDescent="0.3">
      <c r="A1348" s="39" t="s">
        <v>57</v>
      </c>
      <c r="B1348" s="32"/>
      <c r="C1348" s="32"/>
      <c r="D1348" s="32" t="s">
        <v>45</v>
      </c>
      <c r="E1348" s="32"/>
      <c r="F1348" s="22" t="s">
        <v>3316</v>
      </c>
      <c r="G1348" s="24">
        <v>5.5956999999999999</v>
      </c>
      <c r="H1348" s="24">
        <v>0</v>
      </c>
      <c r="I1348" s="22"/>
      <c r="J1348" s="22"/>
      <c r="K1348" s="22"/>
      <c r="L1348" s="22"/>
      <c r="M1348" s="22"/>
      <c r="N1348" s="22"/>
      <c r="O1348" s="22"/>
      <c r="P1348" s="22"/>
      <c r="Q1348" s="6">
        <f t="shared" si="29"/>
        <v>5.5956999999999999</v>
      </c>
      <c r="R1348" s="32"/>
    </row>
    <row r="1349" spans="1:18" ht="21" x14ac:dyDescent="0.3">
      <c r="A1349" s="38" t="s">
        <v>829</v>
      </c>
      <c r="B1349" s="31" t="s">
        <v>2293</v>
      </c>
      <c r="C1349" s="31">
        <v>0</v>
      </c>
      <c r="D1349" s="31" t="s">
        <v>45</v>
      </c>
      <c r="E1349" s="31" t="s">
        <v>80</v>
      </c>
      <c r="F1349" s="26" t="s">
        <v>62</v>
      </c>
      <c r="G1349" s="24">
        <v>0</v>
      </c>
      <c r="H1349" s="24">
        <v>0</v>
      </c>
      <c r="I1349" s="22"/>
      <c r="J1349" s="22"/>
      <c r="K1349" s="22"/>
      <c r="L1349" s="22"/>
      <c r="M1349" s="22"/>
      <c r="N1349" s="22"/>
      <c r="O1349" s="22"/>
      <c r="P1349" s="22"/>
      <c r="Q1349" s="6">
        <f t="shared" si="29"/>
        <v>0</v>
      </c>
      <c r="R1349" s="31" t="s">
        <v>9203</v>
      </c>
    </row>
    <row r="1350" spans="1:18" ht="52.5" x14ac:dyDescent="0.3">
      <c r="A1350" s="39" t="s">
        <v>57</v>
      </c>
      <c r="B1350" s="32"/>
      <c r="C1350" s="32"/>
      <c r="D1350" s="32" t="s">
        <v>45</v>
      </c>
      <c r="E1350" s="32"/>
      <c r="F1350" s="22" t="s">
        <v>3316</v>
      </c>
      <c r="G1350" s="24">
        <v>5.5956999999999999</v>
      </c>
      <c r="H1350" s="24">
        <v>0</v>
      </c>
      <c r="I1350" s="22"/>
      <c r="J1350" s="22"/>
      <c r="K1350" s="22"/>
      <c r="L1350" s="22"/>
      <c r="M1350" s="22"/>
      <c r="N1350" s="22"/>
      <c r="O1350" s="22"/>
      <c r="P1350" s="22"/>
      <c r="Q1350" s="6">
        <f t="shared" si="29"/>
        <v>5.5956999999999999</v>
      </c>
      <c r="R1350" s="32"/>
    </row>
    <row r="1351" spans="1:18" ht="21" x14ac:dyDescent="0.3">
      <c r="A1351" s="38" t="s">
        <v>830</v>
      </c>
      <c r="B1351" s="31" t="s">
        <v>2294</v>
      </c>
      <c r="C1351" s="31">
        <v>0</v>
      </c>
      <c r="D1351" s="31" t="s">
        <v>45</v>
      </c>
      <c r="E1351" s="31" t="s">
        <v>80</v>
      </c>
      <c r="F1351" s="26" t="s">
        <v>62</v>
      </c>
      <c r="G1351" s="24">
        <v>0</v>
      </c>
      <c r="H1351" s="24">
        <v>0</v>
      </c>
      <c r="I1351" s="22"/>
      <c r="J1351" s="22"/>
      <c r="K1351" s="22"/>
      <c r="L1351" s="22"/>
      <c r="M1351" s="22"/>
      <c r="N1351" s="22"/>
      <c r="O1351" s="22"/>
      <c r="P1351" s="22"/>
      <c r="Q1351" s="6">
        <f t="shared" si="29"/>
        <v>0</v>
      </c>
      <c r="R1351" s="31" t="s">
        <v>9204</v>
      </c>
    </row>
    <row r="1352" spans="1:18" ht="52.5" x14ac:dyDescent="0.3">
      <c r="A1352" s="39" t="s">
        <v>57</v>
      </c>
      <c r="B1352" s="32"/>
      <c r="C1352" s="32"/>
      <c r="D1352" s="32" t="s">
        <v>45</v>
      </c>
      <c r="E1352" s="32"/>
      <c r="F1352" s="22" t="s">
        <v>3316</v>
      </c>
      <c r="G1352" s="24">
        <v>5.5956999999999999</v>
      </c>
      <c r="H1352" s="24">
        <v>0</v>
      </c>
      <c r="I1352" s="22"/>
      <c r="J1352" s="22"/>
      <c r="K1352" s="22"/>
      <c r="L1352" s="22"/>
      <c r="M1352" s="22"/>
      <c r="N1352" s="22"/>
      <c r="O1352" s="22"/>
      <c r="P1352" s="22"/>
      <c r="Q1352" s="6">
        <f t="shared" si="29"/>
        <v>5.5956999999999999</v>
      </c>
      <c r="R1352" s="32"/>
    </row>
    <row r="1353" spans="1:18" ht="21" x14ac:dyDescent="0.3">
      <c r="A1353" s="38" t="s">
        <v>831</v>
      </c>
      <c r="B1353" s="31" t="s">
        <v>2295</v>
      </c>
      <c r="C1353" s="31">
        <v>0</v>
      </c>
      <c r="D1353" s="31" t="s">
        <v>45</v>
      </c>
      <c r="E1353" s="31" t="s">
        <v>80</v>
      </c>
      <c r="F1353" s="26" t="s">
        <v>62</v>
      </c>
      <c r="G1353" s="24">
        <v>0</v>
      </c>
      <c r="H1353" s="24">
        <v>0</v>
      </c>
      <c r="I1353" s="22"/>
      <c r="J1353" s="22"/>
      <c r="K1353" s="22"/>
      <c r="L1353" s="22"/>
      <c r="M1353" s="22"/>
      <c r="N1353" s="22"/>
      <c r="O1353" s="22"/>
      <c r="P1353" s="22"/>
      <c r="Q1353" s="6">
        <f t="shared" si="29"/>
        <v>0</v>
      </c>
      <c r="R1353" s="31" t="s">
        <v>9205</v>
      </c>
    </row>
    <row r="1354" spans="1:18" ht="52.5" x14ac:dyDescent="0.3">
      <c r="A1354" s="39" t="s">
        <v>57</v>
      </c>
      <c r="B1354" s="32"/>
      <c r="C1354" s="32"/>
      <c r="D1354" s="32" t="s">
        <v>45</v>
      </c>
      <c r="E1354" s="32"/>
      <c r="F1354" s="22" t="s">
        <v>3316</v>
      </c>
      <c r="G1354" s="24">
        <v>5.5956999999999999</v>
      </c>
      <c r="H1354" s="24">
        <v>0</v>
      </c>
      <c r="I1354" s="22"/>
      <c r="J1354" s="22"/>
      <c r="K1354" s="22"/>
      <c r="L1354" s="22"/>
      <c r="M1354" s="22"/>
      <c r="N1354" s="22"/>
      <c r="O1354" s="22"/>
      <c r="P1354" s="22"/>
      <c r="Q1354" s="6">
        <f t="shared" si="29"/>
        <v>5.5956999999999999</v>
      </c>
      <c r="R1354" s="32"/>
    </row>
    <row r="1355" spans="1:18" ht="21" x14ac:dyDescent="0.3">
      <c r="A1355" s="38" t="s">
        <v>832</v>
      </c>
      <c r="B1355" s="31" t="s">
        <v>2296</v>
      </c>
      <c r="C1355" s="31">
        <v>0</v>
      </c>
      <c r="D1355" s="31" t="s">
        <v>45</v>
      </c>
      <c r="E1355" s="31" t="s">
        <v>80</v>
      </c>
      <c r="F1355" s="26" t="s">
        <v>62</v>
      </c>
      <c r="G1355" s="24">
        <v>0</v>
      </c>
      <c r="H1355" s="24">
        <v>0</v>
      </c>
      <c r="I1355" s="22"/>
      <c r="J1355" s="22"/>
      <c r="K1355" s="22"/>
      <c r="L1355" s="22"/>
      <c r="M1355" s="22"/>
      <c r="N1355" s="22"/>
      <c r="O1355" s="22"/>
      <c r="P1355" s="22"/>
      <c r="Q1355" s="6">
        <f t="shared" si="29"/>
        <v>0</v>
      </c>
      <c r="R1355" s="31" t="s">
        <v>9206</v>
      </c>
    </row>
    <row r="1356" spans="1:18" ht="52.5" x14ac:dyDescent="0.3">
      <c r="A1356" s="39" t="s">
        <v>57</v>
      </c>
      <c r="B1356" s="32"/>
      <c r="C1356" s="32"/>
      <c r="D1356" s="32" t="s">
        <v>45</v>
      </c>
      <c r="E1356" s="32"/>
      <c r="F1356" s="22" t="s">
        <v>3316</v>
      </c>
      <c r="G1356" s="24">
        <v>5.5956999999999999</v>
      </c>
      <c r="H1356" s="24">
        <v>0</v>
      </c>
      <c r="I1356" s="22"/>
      <c r="J1356" s="22"/>
      <c r="K1356" s="22"/>
      <c r="L1356" s="22"/>
      <c r="M1356" s="22"/>
      <c r="N1356" s="22"/>
      <c r="O1356" s="22"/>
      <c r="P1356" s="22"/>
      <c r="Q1356" s="6">
        <f t="shared" si="29"/>
        <v>5.5956999999999999</v>
      </c>
      <c r="R1356" s="32"/>
    </row>
    <row r="1357" spans="1:18" ht="21" x14ac:dyDescent="0.3">
      <c r="A1357" s="38" t="s">
        <v>833</v>
      </c>
      <c r="B1357" s="31" t="s">
        <v>2297</v>
      </c>
      <c r="C1357" s="31">
        <v>0</v>
      </c>
      <c r="D1357" s="31" t="s">
        <v>45</v>
      </c>
      <c r="E1357" s="31" t="s">
        <v>80</v>
      </c>
      <c r="F1357" s="26" t="s">
        <v>62</v>
      </c>
      <c r="G1357" s="24">
        <v>0</v>
      </c>
      <c r="H1357" s="24">
        <v>0</v>
      </c>
      <c r="I1357" s="22"/>
      <c r="J1357" s="22"/>
      <c r="K1357" s="22"/>
      <c r="L1357" s="22"/>
      <c r="M1357" s="22"/>
      <c r="N1357" s="22"/>
      <c r="O1357" s="22"/>
      <c r="P1357" s="22"/>
      <c r="Q1357" s="6">
        <f t="shared" si="29"/>
        <v>0</v>
      </c>
      <c r="R1357" s="31" t="s">
        <v>9207</v>
      </c>
    </row>
    <row r="1358" spans="1:18" ht="52.5" x14ac:dyDescent="0.3">
      <c r="A1358" s="39" t="s">
        <v>57</v>
      </c>
      <c r="B1358" s="32"/>
      <c r="C1358" s="32"/>
      <c r="D1358" s="32" t="s">
        <v>45</v>
      </c>
      <c r="E1358" s="32"/>
      <c r="F1358" s="22" t="s">
        <v>3316</v>
      </c>
      <c r="G1358" s="24">
        <v>5.5956999999999999</v>
      </c>
      <c r="H1358" s="24">
        <v>0</v>
      </c>
      <c r="I1358" s="22"/>
      <c r="J1358" s="22"/>
      <c r="K1358" s="22"/>
      <c r="L1358" s="22"/>
      <c r="M1358" s="22"/>
      <c r="N1358" s="22"/>
      <c r="O1358" s="22"/>
      <c r="P1358" s="22"/>
      <c r="Q1358" s="6">
        <f t="shared" si="29"/>
        <v>5.5956999999999999</v>
      </c>
      <c r="R1358" s="32"/>
    </row>
    <row r="1359" spans="1:18" ht="21" x14ac:dyDescent="0.3">
      <c r="A1359" s="38" t="s">
        <v>834</v>
      </c>
      <c r="B1359" s="31" t="s">
        <v>2298</v>
      </c>
      <c r="C1359" s="31">
        <v>0</v>
      </c>
      <c r="D1359" s="31" t="s">
        <v>45</v>
      </c>
      <c r="E1359" s="31" t="s">
        <v>80</v>
      </c>
      <c r="F1359" s="26" t="s">
        <v>62</v>
      </c>
      <c r="G1359" s="24">
        <v>0</v>
      </c>
      <c r="H1359" s="24">
        <v>0</v>
      </c>
      <c r="I1359" s="22"/>
      <c r="J1359" s="22"/>
      <c r="K1359" s="22"/>
      <c r="L1359" s="22"/>
      <c r="M1359" s="22"/>
      <c r="N1359" s="22"/>
      <c r="O1359" s="22"/>
      <c r="P1359" s="22"/>
      <c r="Q1359" s="6">
        <f t="shared" si="29"/>
        <v>0</v>
      </c>
      <c r="R1359" s="31" t="s">
        <v>9208</v>
      </c>
    </row>
    <row r="1360" spans="1:18" ht="52.5" x14ac:dyDescent="0.3">
      <c r="A1360" s="39" t="s">
        <v>57</v>
      </c>
      <c r="B1360" s="32"/>
      <c r="C1360" s="32"/>
      <c r="D1360" s="32" t="s">
        <v>45</v>
      </c>
      <c r="E1360" s="32"/>
      <c r="F1360" s="22" t="s">
        <v>3316</v>
      </c>
      <c r="G1360" s="24">
        <v>5.5956999999999999</v>
      </c>
      <c r="H1360" s="24">
        <v>0</v>
      </c>
      <c r="I1360" s="22"/>
      <c r="J1360" s="22"/>
      <c r="K1360" s="22"/>
      <c r="L1360" s="22"/>
      <c r="M1360" s="22"/>
      <c r="N1360" s="22"/>
      <c r="O1360" s="22"/>
      <c r="P1360" s="22"/>
      <c r="Q1360" s="6">
        <f t="shared" si="29"/>
        <v>5.5956999999999999</v>
      </c>
      <c r="R1360" s="32"/>
    </row>
    <row r="1361" spans="1:18" ht="21" x14ac:dyDescent="0.3">
      <c r="A1361" s="38" t="s">
        <v>835</v>
      </c>
      <c r="B1361" s="31" t="s">
        <v>2299</v>
      </c>
      <c r="C1361" s="31">
        <v>0</v>
      </c>
      <c r="D1361" s="31" t="s">
        <v>45</v>
      </c>
      <c r="E1361" s="31" t="s">
        <v>80</v>
      </c>
      <c r="F1361" s="26" t="s">
        <v>62</v>
      </c>
      <c r="G1361" s="24">
        <v>0</v>
      </c>
      <c r="H1361" s="24">
        <v>0</v>
      </c>
      <c r="I1361" s="22"/>
      <c r="J1361" s="22"/>
      <c r="K1361" s="22"/>
      <c r="L1361" s="22"/>
      <c r="M1361" s="22"/>
      <c r="N1361" s="22"/>
      <c r="O1361" s="22"/>
      <c r="P1361" s="22"/>
      <c r="Q1361" s="6">
        <f t="shared" si="29"/>
        <v>0</v>
      </c>
      <c r="R1361" s="31" t="s">
        <v>9209</v>
      </c>
    </row>
    <row r="1362" spans="1:18" ht="52.5" x14ac:dyDescent="0.3">
      <c r="A1362" s="39" t="s">
        <v>57</v>
      </c>
      <c r="B1362" s="32"/>
      <c r="C1362" s="32"/>
      <c r="D1362" s="32" t="s">
        <v>45</v>
      </c>
      <c r="E1362" s="32"/>
      <c r="F1362" s="22" t="s">
        <v>3316</v>
      </c>
      <c r="G1362" s="24">
        <v>5.5956999999999999</v>
      </c>
      <c r="H1362" s="24">
        <v>0</v>
      </c>
      <c r="I1362" s="22"/>
      <c r="J1362" s="22"/>
      <c r="K1362" s="22"/>
      <c r="L1362" s="22"/>
      <c r="M1362" s="22"/>
      <c r="N1362" s="22"/>
      <c r="O1362" s="22"/>
      <c r="P1362" s="22"/>
      <c r="Q1362" s="6">
        <f t="shared" si="29"/>
        <v>5.5956999999999999</v>
      </c>
      <c r="R1362" s="32"/>
    </row>
    <row r="1363" spans="1:18" ht="21" x14ac:dyDescent="0.3">
      <c r="A1363" s="38" t="s">
        <v>836</v>
      </c>
      <c r="B1363" s="31" t="s">
        <v>6357</v>
      </c>
      <c r="C1363" s="31">
        <v>4.0000000000000001E-3</v>
      </c>
      <c r="D1363" s="31" t="s">
        <v>45</v>
      </c>
      <c r="E1363" s="31" t="s">
        <v>80</v>
      </c>
      <c r="F1363" s="26" t="s">
        <v>62</v>
      </c>
      <c r="G1363" s="24">
        <v>83.865529999999993</v>
      </c>
      <c r="H1363" s="24">
        <v>0</v>
      </c>
      <c r="I1363" s="22"/>
      <c r="J1363" s="22"/>
      <c r="K1363" s="22"/>
      <c r="L1363" s="22"/>
      <c r="M1363" s="22"/>
      <c r="N1363" s="22"/>
      <c r="O1363" s="22"/>
      <c r="P1363" s="22"/>
      <c r="Q1363" s="6">
        <f t="shared" si="29"/>
        <v>83.865529999999993</v>
      </c>
      <c r="R1363" s="31" t="s">
        <v>10583</v>
      </c>
    </row>
    <row r="1364" spans="1:18" ht="52.5" x14ac:dyDescent="0.3">
      <c r="A1364" s="39" t="s">
        <v>57</v>
      </c>
      <c r="B1364" s="32"/>
      <c r="C1364" s="32"/>
      <c r="D1364" s="32" t="s">
        <v>45</v>
      </c>
      <c r="E1364" s="32"/>
      <c r="F1364" s="22" t="s">
        <v>3316</v>
      </c>
      <c r="G1364" s="24">
        <v>13.982959999999999</v>
      </c>
      <c r="H1364" s="24">
        <v>0</v>
      </c>
      <c r="I1364" s="22"/>
      <c r="J1364" s="22"/>
      <c r="K1364" s="22"/>
      <c r="L1364" s="22"/>
      <c r="M1364" s="22"/>
      <c r="N1364" s="22"/>
      <c r="O1364" s="22"/>
      <c r="P1364" s="22"/>
      <c r="Q1364" s="6">
        <f t="shared" si="29"/>
        <v>13.982959999999999</v>
      </c>
      <c r="R1364" s="32"/>
    </row>
    <row r="1365" spans="1:18" ht="21" x14ac:dyDescent="0.3">
      <c r="A1365" s="38" t="s">
        <v>837</v>
      </c>
      <c r="B1365" s="31" t="s">
        <v>2300</v>
      </c>
      <c r="C1365" s="31">
        <v>0</v>
      </c>
      <c r="D1365" s="31" t="s">
        <v>45</v>
      </c>
      <c r="E1365" s="31" t="s">
        <v>80</v>
      </c>
      <c r="F1365" s="26" t="s">
        <v>62</v>
      </c>
      <c r="G1365" s="24">
        <v>0</v>
      </c>
      <c r="H1365" s="24">
        <v>0</v>
      </c>
      <c r="I1365" s="22"/>
      <c r="J1365" s="22"/>
      <c r="K1365" s="22"/>
      <c r="L1365" s="22"/>
      <c r="M1365" s="22"/>
      <c r="N1365" s="22"/>
      <c r="O1365" s="22"/>
      <c r="P1365" s="22"/>
      <c r="Q1365" s="6">
        <f t="shared" si="29"/>
        <v>0</v>
      </c>
      <c r="R1365" s="31" t="s">
        <v>9210</v>
      </c>
    </row>
    <row r="1366" spans="1:18" ht="52.5" x14ac:dyDescent="0.3">
      <c r="A1366" s="39" t="s">
        <v>57</v>
      </c>
      <c r="B1366" s="32"/>
      <c r="C1366" s="32"/>
      <c r="D1366" s="32" t="s">
        <v>45</v>
      </c>
      <c r="E1366" s="32"/>
      <c r="F1366" s="22" t="s">
        <v>3316</v>
      </c>
      <c r="G1366" s="24">
        <v>5.5956999999999999</v>
      </c>
      <c r="H1366" s="24">
        <v>0</v>
      </c>
      <c r="I1366" s="22"/>
      <c r="J1366" s="22"/>
      <c r="K1366" s="22"/>
      <c r="L1366" s="22"/>
      <c r="M1366" s="22"/>
      <c r="N1366" s="22"/>
      <c r="O1366" s="22"/>
      <c r="P1366" s="22"/>
      <c r="Q1366" s="6">
        <f t="shared" si="29"/>
        <v>5.5956999999999999</v>
      </c>
      <c r="R1366" s="32"/>
    </row>
    <row r="1367" spans="1:18" ht="21" x14ac:dyDescent="0.3">
      <c r="A1367" s="38" t="s">
        <v>838</v>
      </c>
      <c r="B1367" s="31" t="s">
        <v>2301</v>
      </c>
      <c r="C1367" s="31">
        <v>0</v>
      </c>
      <c r="D1367" s="31" t="s">
        <v>45</v>
      </c>
      <c r="E1367" s="31" t="s">
        <v>80</v>
      </c>
      <c r="F1367" s="26" t="s">
        <v>62</v>
      </c>
      <c r="G1367" s="24">
        <v>0</v>
      </c>
      <c r="H1367" s="24">
        <v>0</v>
      </c>
      <c r="I1367" s="22"/>
      <c r="J1367" s="22"/>
      <c r="K1367" s="22"/>
      <c r="L1367" s="22"/>
      <c r="M1367" s="22"/>
      <c r="N1367" s="22"/>
      <c r="O1367" s="22"/>
      <c r="P1367" s="22"/>
      <c r="Q1367" s="6">
        <f t="shared" si="29"/>
        <v>0</v>
      </c>
      <c r="R1367" s="31" t="s">
        <v>9211</v>
      </c>
    </row>
    <row r="1368" spans="1:18" ht="52.5" x14ac:dyDescent="0.3">
      <c r="A1368" s="39" t="s">
        <v>57</v>
      </c>
      <c r="B1368" s="32"/>
      <c r="C1368" s="32"/>
      <c r="D1368" s="32" t="s">
        <v>45</v>
      </c>
      <c r="E1368" s="32"/>
      <c r="F1368" s="22" t="s">
        <v>3316</v>
      </c>
      <c r="G1368" s="24">
        <v>5.5956999999999999</v>
      </c>
      <c r="H1368" s="24">
        <v>0</v>
      </c>
      <c r="I1368" s="22"/>
      <c r="J1368" s="22"/>
      <c r="K1368" s="22"/>
      <c r="L1368" s="22"/>
      <c r="M1368" s="22"/>
      <c r="N1368" s="22"/>
      <c r="O1368" s="22"/>
      <c r="P1368" s="22"/>
      <c r="Q1368" s="6">
        <f t="shared" si="29"/>
        <v>5.5956999999999999</v>
      </c>
      <c r="R1368" s="32"/>
    </row>
    <row r="1369" spans="1:18" ht="21" x14ac:dyDescent="0.3">
      <c r="A1369" s="38" t="s">
        <v>839</v>
      </c>
      <c r="B1369" s="31" t="s">
        <v>2302</v>
      </c>
      <c r="C1369" s="31">
        <v>0</v>
      </c>
      <c r="D1369" s="31" t="s">
        <v>45</v>
      </c>
      <c r="E1369" s="31" t="s">
        <v>80</v>
      </c>
      <c r="F1369" s="26" t="s">
        <v>62</v>
      </c>
      <c r="G1369" s="24">
        <v>0</v>
      </c>
      <c r="H1369" s="24">
        <v>0</v>
      </c>
      <c r="I1369" s="22"/>
      <c r="J1369" s="22"/>
      <c r="K1369" s="22"/>
      <c r="L1369" s="22"/>
      <c r="M1369" s="22"/>
      <c r="N1369" s="22"/>
      <c r="O1369" s="22"/>
      <c r="P1369" s="22"/>
      <c r="Q1369" s="6">
        <f t="shared" si="29"/>
        <v>0</v>
      </c>
      <c r="R1369" s="31" t="s">
        <v>9212</v>
      </c>
    </row>
    <row r="1370" spans="1:18" ht="52.5" x14ac:dyDescent="0.3">
      <c r="A1370" s="39" t="s">
        <v>57</v>
      </c>
      <c r="B1370" s="32"/>
      <c r="C1370" s="32"/>
      <c r="D1370" s="32" t="s">
        <v>45</v>
      </c>
      <c r="E1370" s="32"/>
      <c r="F1370" s="22" t="s">
        <v>3316</v>
      </c>
      <c r="G1370" s="24">
        <v>5.5956999999999999</v>
      </c>
      <c r="H1370" s="24">
        <v>0</v>
      </c>
      <c r="I1370" s="22"/>
      <c r="J1370" s="22"/>
      <c r="K1370" s="22"/>
      <c r="L1370" s="22"/>
      <c r="M1370" s="22"/>
      <c r="N1370" s="22"/>
      <c r="O1370" s="22"/>
      <c r="P1370" s="22"/>
      <c r="Q1370" s="6">
        <f t="shared" si="29"/>
        <v>5.5956999999999999</v>
      </c>
      <c r="R1370" s="32"/>
    </row>
    <row r="1371" spans="1:18" ht="21" x14ac:dyDescent="0.3">
      <c r="A1371" s="38" t="s">
        <v>840</v>
      </c>
      <c r="B1371" s="31" t="s">
        <v>2303</v>
      </c>
      <c r="C1371" s="31">
        <v>0</v>
      </c>
      <c r="D1371" s="31" t="s">
        <v>45</v>
      </c>
      <c r="E1371" s="31" t="s">
        <v>80</v>
      </c>
      <c r="F1371" s="26" t="s">
        <v>62</v>
      </c>
      <c r="G1371" s="24">
        <v>0</v>
      </c>
      <c r="H1371" s="24">
        <v>0</v>
      </c>
      <c r="I1371" s="22"/>
      <c r="J1371" s="22"/>
      <c r="K1371" s="22"/>
      <c r="L1371" s="22"/>
      <c r="M1371" s="22"/>
      <c r="N1371" s="22"/>
      <c r="O1371" s="22"/>
      <c r="P1371" s="22"/>
      <c r="Q1371" s="6">
        <f t="shared" si="29"/>
        <v>0</v>
      </c>
      <c r="R1371" s="31" t="s">
        <v>9213</v>
      </c>
    </row>
    <row r="1372" spans="1:18" ht="52.5" x14ac:dyDescent="0.3">
      <c r="A1372" s="39" t="s">
        <v>57</v>
      </c>
      <c r="B1372" s="32"/>
      <c r="C1372" s="32"/>
      <c r="D1372" s="32" t="s">
        <v>45</v>
      </c>
      <c r="E1372" s="32"/>
      <c r="F1372" s="22" t="s">
        <v>3316</v>
      </c>
      <c r="G1372" s="24">
        <v>5.5956999999999999</v>
      </c>
      <c r="H1372" s="24">
        <v>0</v>
      </c>
      <c r="I1372" s="22"/>
      <c r="J1372" s="22"/>
      <c r="K1372" s="22"/>
      <c r="L1372" s="22"/>
      <c r="M1372" s="22"/>
      <c r="N1372" s="22"/>
      <c r="O1372" s="22"/>
      <c r="P1372" s="22"/>
      <c r="Q1372" s="6">
        <f t="shared" si="29"/>
        <v>5.5956999999999999</v>
      </c>
      <c r="R1372" s="32"/>
    </row>
    <row r="1373" spans="1:18" ht="21" x14ac:dyDescent="0.3">
      <c r="A1373" s="38" t="s">
        <v>841</v>
      </c>
      <c r="B1373" s="31" t="s">
        <v>2304</v>
      </c>
      <c r="C1373" s="31">
        <v>0</v>
      </c>
      <c r="D1373" s="31" t="s">
        <v>45</v>
      </c>
      <c r="E1373" s="31" t="s">
        <v>80</v>
      </c>
      <c r="F1373" s="26" t="s">
        <v>62</v>
      </c>
      <c r="G1373" s="24">
        <v>0</v>
      </c>
      <c r="H1373" s="24">
        <v>0</v>
      </c>
      <c r="I1373" s="22"/>
      <c r="J1373" s="22"/>
      <c r="K1373" s="22"/>
      <c r="L1373" s="22"/>
      <c r="M1373" s="22"/>
      <c r="N1373" s="22"/>
      <c r="O1373" s="22"/>
      <c r="P1373" s="22"/>
      <c r="Q1373" s="6">
        <f t="shared" si="29"/>
        <v>0</v>
      </c>
      <c r="R1373" s="31" t="s">
        <v>9214</v>
      </c>
    </row>
    <row r="1374" spans="1:18" ht="52.5" x14ac:dyDescent="0.3">
      <c r="A1374" s="39" t="s">
        <v>57</v>
      </c>
      <c r="B1374" s="32"/>
      <c r="C1374" s="32"/>
      <c r="D1374" s="32" t="s">
        <v>45</v>
      </c>
      <c r="E1374" s="32"/>
      <c r="F1374" s="22" t="s">
        <v>3316</v>
      </c>
      <c r="G1374" s="24">
        <v>5.5956999999999999</v>
      </c>
      <c r="H1374" s="24">
        <v>0</v>
      </c>
      <c r="I1374" s="22"/>
      <c r="J1374" s="22"/>
      <c r="K1374" s="22"/>
      <c r="L1374" s="22"/>
      <c r="M1374" s="22"/>
      <c r="N1374" s="22"/>
      <c r="O1374" s="22"/>
      <c r="P1374" s="22"/>
      <c r="Q1374" s="6">
        <f t="shared" si="29"/>
        <v>5.5956999999999999</v>
      </c>
      <c r="R1374" s="32"/>
    </row>
    <row r="1375" spans="1:18" ht="21" x14ac:dyDescent="0.3">
      <c r="A1375" s="38" t="s">
        <v>842</v>
      </c>
      <c r="B1375" s="31" t="s">
        <v>2305</v>
      </c>
      <c r="C1375" s="31">
        <v>0</v>
      </c>
      <c r="D1375" s="31" t="s">
        <v>45</v>
      </c>
      <c r="E1375" s="31" t="s">
        <v>80</v>
      </c>
      <c r="F1375" s="26" t="s">
        <v>62</v>
      </c>
      <c r="G1375" s="24">
        <v>0</v>
      </c>
      <c r="H1375" s="24">
        <v>0</v>
      </c>
      <c r="I1375" s="22"/>
      <c r="J1375" s="22"/>
      <c r="K1375" s="22"/>
      <c r="L1375" s="22"/>
      <c r="M1375" s="22"/>
      <c r="N1375" s="22"/>
      <c r="O1375" s="22"/>
      <c r="P1375" s="22"/>
      <c r="Q1375" s="6">
        <f t="shared" si="29"/>
        <v>0</v>
      </c>
      <c r="R1375" s="31" t="s">
        <v>9215</v>
      </c>
    </row>
    <row r="1376" spans="1:18" ht="52.5" x14ac:dyDescent="0.3">
      <c r="A1376" s="39" t="s">
        <v>57</v>
      </c>
      <c r="B1376" s="32"/>
      <c r="C1376" s="32"/>
      <c r="D1376" s="32" t="s">
        <v>45</v>
      </c>
      <c r="E1376" s="32"/>
      <c r="F1376" s="22" t="s">
        <v>3316</v>
      </c>
      <c r="G1376" s="24">
        <v>5.5956999999999999</v>
      </c>
      <c r="H1376" s="24">
        <v>0</v>
      </c>
      <c r="I1376" s="22"/>
      <c r="J1376" s="22"/>
      <c r="K1376" s="22"/>
      <c r="L1376" s="22"/>
      <c r="M1376" s="22"/>
      <c r="N1376" s="22"/>
      <c r="O1376" s="22"/>
      <c r="P1376" s="22"/>
      <c r="Q1376" s="6">
        <f t="shared" si="29"/>
        <v>5.5956999999999999</v>
      </c>
      <c r="R1376" s="32"/>
    </row>
    <row r="1377" spans="1:18" ht="21" x14ac:dyDescent="0.3">
      <c r="A1377" s="38" t="s">
        <v>843</v>
      </c>
      <c r="B1377" s="31" t="s">
        <v>2306</v>
      </c>
      <c r="C1377" s="31">
        <v>0</v>
      </c>
      <c r="D1377" s="31" t="s">
        <v>45</v>
      </c>
      <c r="E1377" s="31" t="s">
        <v>80</v>
      </c>
      <c r="F1377" s="26" t="s">
        <v>62</v>
      </c>
      <c r="G1377" s="24">
        <v>0</v>
      </c>
      <c r="H1377" s="24">
        <v>0</v>
      </c>
      <c r="I1377" s="22"/>
      <c r="J1377" s="22"/>
      <c r="K1377" s="22"/>
      <c r="L1377" s="22"/>
      <c r="M1377" s="22"/>
      <c r="N1377" s="22"/>
      <c r="O1377" s="22"/>
      <c r="P1377" s="22"/>
      <c r="Q1377" s="6">
        <f t="shared" si="29"/>
        <v>0</v>
      </c>
      <c r="R1377" s="31" t="s">
        <v>9216</v>
      </c>
    </row>
    <row r="1378" spans="1:18" ht="52.5" x14ac:dyDescent="0.3">
      <c r="A1378" s="39" t="s">
        <v>57</v>
      </c>
      <c r="B1378" s="32"/>
      <c r="C1378" s="32"/>
      <c r="D1378" s="32" t="s">
        <v>45</v>
      </c>
      <c r="E1378" s="32"/>
      <c r="F1378" s="22" t="s">
        <v>3316</v>
      </c>
      <c r="G1378" s="24">
        <v>5.5956999999999999</v>
      </c>
      <c r="H1378" s="24">
        <v>0</v>
      </c>
      <c r="I1378" s="22"/>
      <c r="J1378" s="22"/>
      <c r="K1378" s="22"/>
      <c r="L1378" s="22"/>
      <c r="M1378" s="22"/>
      <c r="N1378" s="22"/>
      <c r="O1378" s="22"/>
      <c r="P1378" s="22"/>
      <c r="Q1378" s="6">
        <f t="shared" si="29"/>
        <v>5.5956999999999999</v>
      </c>
      <c r="R1378" s="32"/>
    </row>
    <row r="1379" spans="1:18" ht="21" x14ac:dyDescent="0.3">
      <c r="A1379" s="38" t="s">
        <v>844</v>
      </c>
      <c r="B1379" s="31" t="s">
        <v>2307</v>
      </c>
      <c r="C1379" s="31">
        <v>0</v>
      </c>
      <c r="D1379" s="31" t="s">
        <v>45</v>
      </c>
      <c r="E1379" s="31" t="s">
        <v>80</v>
      </c>
      <c r="F1379" s="26" t="s">
        <v>62</v>
      </c>
      <c r="G1379" s="24">
        <v>0</v>
      </c>
      <c r="H1379" s="24">
        <v>0</v>
      </c>
      <c r="I1379" s="22"/>
      <c r="J1379" s="22"/>
      <c r="K1379" s="22"/>
      <c r="L1379" s="22"/>
      <c r="M1379" s="22"/>
      <c r="N1379" s="22"/>
      <c r="O1379" s="22"/>
      <c r="P1379" s="22"/>
      <c r="Q1379" s="6">
        <f t="shared" si="29"/>
        <v>0</v>
      </c>
      <c r="R1379" s="31" t="s">
        <v>9217</v>
      </c>
    </row>
    <row r="1380" spans="1:18" ht="52.5" x14ac:dyDescent="0.3">
      <c r="A1380" s="39" t="s">
        <v>57</v>
      </c>
      <c r="B1380" s="32"/>
      <c r="C1380" s="32"/>
      <c r="D1380" s="32" t="s">
        <v>45</v>
      </c>
      <c r="E1380" s="32"/>
      <c r="F1380" s="22" t="s">
        <v>3316</v>
      </c>
      <c r="G1380" s="24">
        <v>5.5956999999999999</v>
      </c>
      <c r="H1380" s="24">
        <v>0</v>
      </c>
      <c r="I1380" s="22"/>
      <c r="J1380" s="22"/>
      <c r="K1380" s="22"/>
      <c r="L1380" s="22"/>
      <c r="M1380" s="22"/>
      <c r="N1380" s="22"/>
      <c r="O1380" s="22"/>
      <c r="P1380" s="22"/>
      <c r="Q1380" s="6">
        <f t="shared" si="29"/>
        <v>5.5956999999999999</v>
      </c>
      <c r="R1380" s="32"/>
    </row>
    <row r="1381" spans="1:18" ht="21" x14ac:dyDescent="0.3">
      <c r="A1381" s="38" t="s">
        <v>845</v>
      </c>
      <c r="B1381" s="31" t="s">
        <v>2308</v>
      </c>
      <c r="C1381" s="31">
        <v>0</v>
      </c>
      <c r="D1381" s="31" t="s">
        <v>45</v>
      </c>
      <c r="E1381" s="31" t="s">
        <v>80</v>
      </c>
      <c r="F1381" s="26" t="s">
        <v>62</v>
      </c>
      <c r="G1381" s="24">
        <v>0</v>
      </c>
      <c r="H1381" s="24">
        <v>0</v>
      </c>
      <c r="I1381" s="22"/>
      <c r="J1381" s="22"/>
      <c r="K1381" s="22"/>
      <c r="L1381" s="22"/>
      <c r="M1381" s="22"/>
      <c r="N1381" s="22"/>
      <c r="O1381" s="22"/>
      <c r="P1381" s="22"/>
      <c r="Q1381" s="6">
        <f t="shared" si="29"/>
        <v>0</v>
      </c>
      <c r="R1381" s="31" t="s">
        <v>9218</v>
      </c>
    </row>
    <row r="1382" spans="1:18" ht="52.5" x14ac:dyDescent="0.3">
      <c r="A1382" s="39" t="s">
        <v>57</v>
      </c>
      <c r="B1382" s="32"/>
      <c r="C1382" s="32"/>
      <c r="D1382" s="32" t="s">
        <v>45</v>
      </c>
      <c r="E1382" s="32"/>
      <c r="F1382" s="22" t="s">
        <v>3316</v>
      </c>
      <c r="G1382" s="24">
        <v>5.5956999999999999</v>
      </c>
      <c r="H1382" s="24">
        <v>0</v>
      </c>
      <c r="I1382" s="22"/>
      <c r="J1382" s="22"/>
      <c r="K1382" s="22"/>
      <c r="L1382" s="22"/>
      <c r="M1382" s="22"/>
      <c r="N1382" s="22"/>
      <c r="O1382" s="22"/>
      <c r="P1382" s="22"/>
      <c r="Q1382" s="6">
        <f t="shared" si="29"/>
        <v>5.5956999999999999</v>
      </c>
      <c r="R1382" s="32"/>
    </row>
    <row r="1383" spans="1:18" ht="21" x14ac:dyDescent="0.3">
      <c r="A1383" s="38" t="s">
        <v>846</v>
      </c>
      <c r="B1383" s="31" t="s">
        <v>2309</v>
      </c>
      <c r="C1383" s="31">
        <v>0</v>
      </c>
      <c r="D1383" s="31" t="s">
        <v>45</v>
      </c>
      <c r="E1383" s="31" t="s">
        <v>80</v>
      </c>
      <c r="F1383" s="26" t="s">
        <v>62</v>
      </c>
      <c r="G1383" s="24">
        <v>0</v>
      </c>
      <c r="H1383" s="24">
        <v>0</v>
      </c>
      <c r="I1383" s="22"/>
      <c r="J1383" s="22"/>
      <c r="K1383" s="22"/>
      <c r="L1383" s="22"/>
      <c r="M1383" s="22"/>
      <c r="N1383" s="22"/>
      <c r="O1383" s="22"/>
      <c r="P1383" s="22"/>
      <c r="Q1383" s="6">
        <f t="shared" si="29"/>
        <v>0</v>
      </c>
      <c r="R1383" s="31" t="s">
        <v>9219</v>
      </c>
    </row>
    <row r="1384" spans="1:18" ht="52.5" x14ac:dyDescent="0.3">
      <c r="A1384" s="39" t="s">
        <v>57</v>
      </c>
      <c r="B1384" s="32"/>
      <c r="C1384" s="32"/>
      <c r="D1384" s="32" t="s">
        <v>45</v>
      </c>
      <c r="E1384" s="32"/>
      <c r="F1384" s="22" t="s">
        <v>3316</v>
      </c>
      <c r="G1384" s="24">
        <v>5.5956999999999999</v>
      </c>
      <c r="H1384" s="24">
        <v>0</v>
      </c>
      <c r="I1384" s="22"/>
      <c r="J1384" s="22"/>
      <c r="K1384" s="22"/>
      <c r="L1384" s="22"/>
      <c r="M1384" s="22"/>
      <c r="N1384" s="22"/>
      <c r="O1384" s="22"/>
      <c r="P1384" s="22"/>
      <c r="Q1384" s="6">
        <f t="shared" si="29"/>
        <v>5.5956999999999999</v>
      </c>
      <c r="R1384" s="32"/>
    </row>
    <row r="1385" spans="1:18" ht="21" x14ac:dyDescent="0.3">
      <c r="A1385" s="38" t="s">
        <v>847</v>
      </c>
      <c r="B1385" s="31" t="s">
        <v>2310</v>
      </c>
      <c r="C1385" s="31">
        <v>0</v>
      </c>
      <c r="D1385" s="31" t="s">
        <v>45</v>
      </c>
      <c r="E1385" s="31" t="s">
        <v>80</v>
      </c>
      <c r="F1385" s="26" t="s">
        <v>62</v>
      </c>
      <c r="G1385" s="24">
        <v>0</v>
      </c>
      <c r="H1385" s="24">
        <v>0</v>
      </c>
      <c r="I1385" s="22"/>
      <c r="J1385" s="22"/>
      <c r="K1385" s="22"/>
      <c r="L1385" s="22"/>
      <c r="M1385" s="22"/>
      <c r="N1385" s="22"/>
      <c r="O1385" s="22"/>
      <c r="P1385" s="22"/>
      <c r="Q1385" s="6">
        <f t="shared" si="29"/>
        <v>0</v>
      </c>
      <c r="R1385" s="31" t="s">
        <v>9220</v>
      </c>
    </row>
    <row r="1386" spans="1:18" ht="52.5" x14ac:dyDescent="0.3">
      <c r="A1386" s="39" t="s">
        <v>57</v>
      </c>
      <c r="B1386" s="32"/>
      <c r="C1386" s="32"/>
      <c r="D1386" s="32" t="s">
        <v>45</v>
      </c>
      <c r="E1386" s="32"/>
      <c r="F1386" s="22" t="s">
        <v>3316</v>
      </c>
      <c r="G1386" s="24">
        <v>5.5956999999999999</v>
      </c>
      <c r="H1386" s="24">
        <v>0</v>
      </c>
      <c r="I1386" s="22"/>
      <c r="J1386" s="22"/>
      <c r="K1386" s="22"/>
      <c r="L1386" s="22"/>
      <c r="M1386" s="22"/>
      <c r="N1386" s="22"/>
      <c r="O1386" s="22"/>
      <c r="P1386" s="22"/>
      <c r="Q1386" s="6">
        <f t="shared" si="29"/>
        <v>5.5956999999999999</v>
      </c>
      <c r="R1386" s="32"/>
    </row>
    <row r="1387" spans="1:18" ht="21" x14ac:dyDescent="0.3">
      <c r="A1387" s="38" t="s">
        <v>848</v>
      </c>
      <c r="B1387" s="31" t="s">
        <v>2311</v>
      </c>
      <c r="C1387" s="31">
        <v>0</v>
      </c>
      <c r="D1387" s="31" t="s">
        <v>45</v>
      </c>
      <c r="E1387" s="31" t="s">
        <v>80</v>
      </c>
      <c r="F1387" s="26" t="s">
        <v>62</v>
      </c>
      <c r="G1387" s="24">
        <v>0</v>
      </c>
      <c r="H1387" s="24">
        <v>0</v>
      </c>
      <c r="I1387" s="22"/>
      <c r="J1387" s="22"/>
      <c r="K1387" s="22"/>
      <c r="L1387" s="22"/>
      <c r="M1387" s="22"/>
      <c r="N1387" s="22"/>
      <c r="O1387" s="22"/>
      <c r="P1387" s="22"/>
      <c r="Q1387" s="6">
        <f t="shared" si="29"/>
        <v>0</v>
      </c>
      <c r="R1387" s="31" t="s">
        <v>9221</v>
      </c>
    </row>
    <row r="1388" spans="1:18" ht="52.5" x14ac:dyDescent="0.3">
      <c r="A1388" s="39" t="s">
        <v>57</v>
      </c>
      <c r="B1388" s="32"/>
      <c r="C1388" s="32"/>
      <c r="D1388" s="32" t="s">
        <v>45</v>
      </c>
      <c r="E1388" s="32"/>
      <c r="F1388" s="22" t="s">
        <v>3316</v>
      </c>
      <c r="G1388" s="24">
        <v>5.5956999999999999</v>
      </c>
      <c r="H1388" s="24">
        <v>0</v>
      </c>
      <c r="I1388" s="22"/>
      <c r="J1388" s="22"/>
      <c r="K1388" s="22"/>
      <c r="L1388" s="22"/>
      <c r="M1388" s="22"/>
      <c r="N1388" s="22"/>
      <c r="O1388" s="22"/>
      <c r="P1388" s="22"/>
      <c r="Q1388" s="6">
        <f t="shared" si="29"/>
        <v>5.5956999999999999</v>
      </c>
      <c r="R1388" s="32"/>
    </row>
    <row r="1389" spans="1:18" ht="21" x14ac:dyDescent="0.3">
      <c r="A1389" s="38" t="s">
        <v>849</v>
      </c>
      <c r="B1389" s="31" t="s">
        <v>2312</v>
      </c>
      <c r="C1389" s="31">
        <v>0</v>
      </c>
      <c r="D1389" s="31" t="s">
        <v>45</v>
      </c>
      <c r="E1389" s="31" t="s">
        <v>80</v>
      </c>
      <c r="F1389" s="26" t="s">
        <v>62</v>
      </c>
      <c r="G1389" s="24">
        <v>0</v>
      </c>
      <c r="H1389" s="24">
        <v>0</v>
      </c>
      <c r="I1389" s="22"/>
      <c r="J1389" s="22"/>
      <c r="K1389" s="22"/>
      <c r="L1389" s="22"/>
      <c r="M1389" s="22"/>
      <c r="N1389" s="22"/>
      <c r="O1389" s="22"/>
      <c r="P1389" s="22"/>
      <c r="Q1389" s="6">
        <f t="shared" si="29"/>
        <v>0</v>
      </c>
      <c r="R1389" s="31" t="s">
        <v>9222</v>
      </c>
    </row>
    <row r="1390" spans="1:18" ht="52.5" x14ac:dyDescent="0.3">
      <c r="A1390" s="39" t="s">
        <v>57</v>
      </c>
      <c r="B1390" s="32"/>
      <c r="C1390" s="32"/>
      <c r="D1390" s="32" t="s">
        <v>45</v>
      </c>
      <c r="E1390" s="32"/>
      <c r="F1390" s="22" t="s">
        <v>3316</v>
      </c>
      <c r="G1390" s="24">
        <v>5.5956999999999999</v>
      </c>
      <c r="H1390" s="24">
        <v>0</v>
      </c>
      <c r="I1390" s="22"/>
      <c r="J1390" s="22"/>
      <c r="K1390" s="22"/>
      <c r="L1390" s="22"/>
      <c r="M1390" s="22"/>
      <c r="N1390" s="22"/>
      <c r="O1390" s="22"/>
      <c r="P1390" s="22"/>
      <c r="Q1390" s="6">
        <f t="shared" si="29"/>
        <v>5.5956999999999999</v>
      </c>
      <c r="R1390" s="32"/>
    </row>
    <row r="1391" spans="1:18" ht="21" x14ac:dyDescent="0.3">
      <c r="A1391" s="38" t="s">
        <v>850</v>
      </c>
      <c r="B1391" s="31" t="s">
        <v>2313</v>
      </c>
      <c r="C1391" s="31">
        <v>0</v>
      </c>
      <c r="D1391" s="31" t="s">
        <v>45</v>
      </c>
      <c r="E1391" s="31" t="s">
        <v>80</v>
      </c>
      <c r="F1391" s="26" t="s">
        <v>62</v>
      </c>
      <c r="G1391" s="24">
        <v>0</v>
      </c>
      <c r="H1391" s="24">
        <v>0</v>
      </c>
      <c r="I1391" s="22"/>
      <c r="J1391" s="22"/>
      <c r="K1391" s="22"/>
      <c r="L1391" s="22"/>
      <c r="M1391" s="22"/>
      <c r="N1391" s="22"/>
      <c r="O1391" s="22"/>
      <c r="P1391" s="22"/>
      <c r="Q1391" s="6">
        <f t="shared" si="29"/>
        <v>0</v>
      </c>
      <c r="R1391" s="31" t="s">
        <v>9223</v>
      </c>
    </row>
    <row r="1392" spans="1:18" ht="52.5" x14ac:dyDescent="0.3">
      <c r="A1392" s="39" t="s">
        <v>57</v>
      </c>
      <c r="B1392" s="32"/>
      <c r="C1392" s="32"/>
      <c r="D1392" s="32" t="s">
        <v>45</v>
      </c>
      <c r="E1392" s="32"/>
      <c r="F1392" s="22" t="s">
        <v>3316</v>
      </c>
      <c r="G1392" s="24">
        <v>5.5956999999999999</v>
      </c>
      <c r="H1392" s="24">
        <v>0</v>
      </c>
      <c r="I1392" s="22"/>
      <c r="J1392" s="22"/>
      <c r="K1392" s="22"/>
      <c r="L1392" s="22"/>
      <c r="M1392" s="22"/>
      <c r="N1392" s="22"/>
      <c r="O1392" s="22"/>
      <c r="P1392" s="22"/>
      <c r="Q1392" s="6">
        <f t="shared" si="29"/>
        <v>5.5956999999999999</v>
      </c>
      <c r="R1392" s="32"/>
    </row>
    <row r="1393" spans="1:18" ht="21" x14ac:dyDescent="0.3">
      <c r="A1393" s="38" t="s">
        <v>851</v>
      </c>
      <c r="B1393" s="31" t="s">
        <v>2314</v>
      </c>
      <c r="C1393" s="31">
        <v>0</v>
      </c>
      <c r="D1393" s="31" t="s">
        <v>45</v>
      </c>
      <c r="E1393" s="31" t="s">
        <v>80</v>
      </c>
      <c r="F1393" s="26" t="s">
        <v>62</v>
      </c>
      <c r="G1393" s="24">
        <v>0</v>
      </c>
      <c r="H1393" s="24">
        <v>0</v>
      </c>
      <c r="I1393" s="22"/>
      <c r="J1393" s="22"/>
      <c r="K1393" s="22"/>
      <c r="L1393" s="22"/>
      <c r="M1393" s="22"/>
      <c r="N1393" s="22"/>
      <c r="O1393" s="22"/>
      <c r="P1393" s="22"/>
      <c r="Q1393" s="6">
        <f t="shared" si="29"/>
        <v>0</v>
      </c>
      <c r="R1393" s="31" t="s">
        <v>9224</v>
      </c>
    </row>
    <row r="1394" spans="1:18" ht="52.5" x14ac:dyDescent="0.3">
      <c r="A1394" s="39" t="s">
        <v>57</v>
      </c>
      <c r="B1394" s="32"/>
      <c r="C1394" s="32"/>
      <c r="D1394" s="32" t="s">
        <v>45</v>
      </c>
      <c r="E1394" s="32"/>
      <c r="F1394" s="22" t="s">
        <v>3316</v>
      </c>
      <c r="G1394" s="24">
        <v>5.5956999999999999</v>
      </c>
      <c r="H1394" s="24">
        <v>0</v>
      </c>
      <c r="I1394" s="22"/>
      <c r="J1394" s="22"/>
      <c r="K1394" s="22"/>
      <c r="L1394" s="22"/>
      <c r="M1394" s="22"/>
      <c r="N1394" s="22"/>
      <c r="O1394" s="22"/>
      <c r="P1394" s="22"/>
      <c r="Q1394" s="6">
        <f t="shared" si="29"/>
        <v>5.5956999999999999</v>
      </c>
      <c r="R1394" s="32"/>
    </row>
    <row r="1395" spans="1:18" ht="21" x14ac:dyDescent="0.3">
      <c r="A1395" s="38" t="s">
        <v>852</v>
      </c>
      <c r="B1395" s="31" t="s">
        <v>2315</v>
      </c>
      <c r="C1395" s="31">
        <v>0</v>
      </c>
      <c r="D1395" s="31" t="s">
        <v>45</v>
      </c>
      <c r="E1395" s="31" t="s">
        <v>80</v>
      </c>
      <c r="F1395" s="26" t="s">
        <v>62</v>
      </c>
      <c r="G1395" s="24">
        <v>0</v>
      </c>
      <c r="H1395" s="24">
        <v>0</v>
      </c>
      <c r="I1395" s="22"/>
      <c r="J1395" s="22"/>
      <c r="K1395" s="22"/>
      <c r="L1395" s="22"/>
      <c r="M1395" s="22"/>
      <c r="N1395" s="22"/>
      <c r="O1395" s="22"/>
      <c r="P1395" s="22"/>
      <c r="Q1395" s="6">
        <f t="shared" si="29"/>
        <v>0</v>
      </c>
      <c r="R1395" s="31" t="s">
        <v>9225</v>
      </c>
    </row>
    <row r="1396" spans="1:18" ht="52.5" x14ac:dyDescent="0.3">
      <c r="A1396" s="39" t="s">
        <v>57</v>
      </c>
      <c r="B1396" s="32"/>
      <c r="C1396" s="32"/>
      <c r="D1396" s="32" t="s">
        <v>45</v>
      </c>
      <c r="E1396" s="32"/>
      <c r="F1396" s="22" t="s">
        <v>3316</v>
      </c>
      <c r="G1396" s="24">
        <v>5.5956999999999999</v>
      </c>
      <c r="H1396" s="24">
        <v>0</v>
      </c>
      <c r="I1396" s="22"/>
      <c r="J1396" s="22"/>
      <c r="K1396" s="22"/>
      <c r="L1396" s="22"/>
      <c r="M1396" s="22"/>
      <c r="N1396" s="22"/>
      <c r="O1396" s="22"/>
      <c r="P1396" s="22"/>
      <c r="Q1396" s="6">
        <f t="shared" si="29"/>
        <v>5.5956999999999999</v>
      </c>
      <c r="R1396" s="32"/>
    </row>
    <row r="1397" spans="1:18" ht="21" x14ac:dyDescent="0.3">
      <c r="A1397" s="38" t="s">
        <v>853</v>
      </c>
      <c r="B1397" s="31" t="s">
        <v>2316</v>
      </c>
      <c r="C1397" s="31">
        <v>0</v>
      </c>
      <c r="D1397" s="31" t="s">
        <v>45</v>
      </c>
      <c r="E1397" s="31" t="s">
        <v>80</v>
      </c>
      <c r="F1397" s="26" t="s">
        <v>62</v>
      </c>
      <c r="G1397" s="24">
        <v>0</v>
      </c>
      <c r="H1397" s="24">
        <v>0</v>
      </c>
      <c r="I1397" s="22"/>
      <c r="J1397" s="22"/>
      <c r="K1397" s="22"/>
      <c r="L1397" s="22"/>
      <c r="M1397" s="22"/>
      <c r="N1397" s="22"/>
      <c r="O1397" s="22"/>
      <c r="P1397" s="22"/>
      <c r="Q1397" s="6">
        <f t="shared" si="29"/>
        <v>0</v>
      </c>
      <c r="R1397" s="31" t="s">
        <v>9226</v>
      </c>
    </row>
    <row r="1398" spans="1:18" ht="52.5" x14ac:dyDescent="0.3">
      <c r="A1398" s="39" t="s">
        <v>57</v>
      </c>
      <c r="B1398" s="32"/>
      <c r="C1398" s="32"/>
      <c r="D1398" s="32" t="s">
        <v>45</v>
      </c>
      <c r="E1398" s="32"/>
      <c r="F1398" s="22" t="s">
        <v>3316</v>
      </c>
      <c r="G1398" s="24">
        <v>5.5956999999999999</v>
      </c>
      <c r="H1398" s="24">
        <v>0</v>
      </c>
      <c r="I1398" s="22"/>
      <c r="J1398" s="22"/>
      <c r="K1398" s="22"/>
      <c r="L1398" s="22"/>
      <c r="M1398" s="22"/>
      <c r="N1398" s="22"/>
      <c r="O1398" s="22"/>
      <c r="P1398" s="22"/>
      <c r="Q1398" s="6">
        <f t="shared" si="29"/>
        <v>5.5956999999999999</v>
      </c>
      <c r="R1398" s="32"/>
    </row>
    <row r="1399" spans="1:18" ht="21" x14ac:dyDescent="0.3">
      <c r="A1399" s="38" t="s">
        <v>854</v>
      </c>
      <c r="B1399" s="31" t="s">
        <v>2317</v>
      </c>
      <c r="C1399" s="31">
        <v>0</v>
      </c>
      <c r="D1399" s="31" t="s">
        <v>45</v>
      </c>
      <c r="E1399" s="31" t="s">
        <v>80</v>
      </c>
      <c r="F1399" s="26" t="s">
        <v>62</v>
      </c>
      <c r="G1399" s="24">
        <v>0</v>
      </c>
      <c r="H1399" s="24">
        <v>0</v>
      </c>
      <c r="I1399" s="22"/>
      <c r="J1399" s="22"/>
      <c r="K1399" s="22"/>
      <c r="L1399" s="22"/>
      <c r="M1399" s="22"/>
      <c r="N1399" s="22"/>
      <c r="O1399" s="22"/>
      <c r="P1399" s="22"/>
      <c r="Q1399" s="6">
        <f t="shared" si="29"/>
        <v>0</v>
      </c>
      <c r="R1399" s="31" t="s">
        <v>9227</v>
      </c>
    </row>
    <row r="1400" spans="1:18" ht="52.5" x14ac:dyDescent="0.3">
      <c r="A1400" s="39" t="s">
        <v>57</v>
      </c>
      <c r="B1400" s="32"/>
      <c r="C1400" s="32"/>
      <c r="D1400" s="32" t="s">
        <v>45</v>
      </c>
      <c r="E1400" s="32"/>
      <c r="F1400" s="22" t="s">
        <v>3316</v>
      </c>
      <c r="G1400" s="24">
        <v>5.5956999999999999</v>
      </c>
      <c r="H1400" s="24">
        <v>0</v>
      </c>
      <c r="I1400" s="22"/>
      <c r="J1400" s="22"/>
      <c r="K1400" s="22"/>
      <c r="L1400" s="22"/>
      <c r="M1400" s="22"/>
      <c r="N1400" s="22"/>
      <c r="O1400" s="22"/>
      <c r="P1400" s="22"/>
      <c r="Q1400" s="6">
        <f t="shared" si="29"/>
        <v>5.5956999999999999</v>
      </c>
      <c r="R1400" s="32"/>
    </row>
    <row r="1401" spans="1:18" ht="21" x14ac:dyDescent="0.3">
      <c r="A1401" s="38" t="s">
        <v>855</v>
      </c>
      <c r="B1401" s="31" t="s">
        <v>2318</v>
      </c>
      <c r="C1401" s="31">
        <v>0</v>
      </c>
      <c r="D1401" s="31" t="s">
        <v>45</v>
      </c>
      <c r="E1401" s="31" t="s">
        <v>80</v>
      </c>
      <c r="F1401" s="26" t="s">
        <v>62</v>
      </c>
      <c r="G1401" s="24">
        <v>0</v>
      </c>
      <c r="H1401" s="24">
        <v>0</v>
      </c>
      <c r="I1401" s="22"/>
      <c r="J1401" s="22"/>
      <c r="K1401" s="22"/>
      <c r="L1401" s="22"/>
      <c r="M1401" s="22"/>
      <c r="N1401" s="22"/>
      <c r="O1401" s="22"/>
      <c r="P1401" s="22"/>
      <c r="Q1401" s="6">
        <f t="shared" ref="Q1401:Q1464" si="30">SUM(G1401:P1401)</f>
        <v>0</v>
      </c>
      <c r="R1401" s="31" t="s">
        <v>9228</v>
      </c>
    </row>
    <row r="1402" spans="1:18" ht="52.5" x14ac:dyDescent="0.3">
      <c r="A1402" s="39" t="s">
        <v>57</v>
      </c>
      <c r="B1402" s="32"/>
      <c r="C1402" s="32"/>
      <c r="D1402" s="32" t="s">
        <v>45</v>
      </c>
      <c r="E1402" s="32"/>
      <c r="F1402" s="22" t="s">
        <v>3316</v>
      </c>
      <c r="G1402" s="24">
        <v>5.5956999999999999</v>
      </c>
      <c r="H1402" s="24">
        <v>0</v>
      </c>
      <c r="I1402" s="22"/>
      <c r="J1402" s="22"/>
      <c r="K1402" s="22"/>
      <c r="L1402" s="22"/>
      <c r="M1402" s="22"/>
      <c r="N1402" s="22"/>
      <c r="O1402" s="22"/>
      <c r="P1402" s="22"/>
      <c r="Q1402" s="6">
        <f t="shared" si="30"/>
        <v>5.5956999999999999</v>
      </c>
      <c r="R1402" s="32"/>
    </row>
    <row r="1403" spans="1:18" ht="21" x14ac:dyDescent="0.3">
      <c r="A1403" s="38" t="s">
        <v>856</v>
      </c>
      <c r="B1403" s="31" t="s">
        <v>2319</v>
      </c>
      <c r="C1403" s="31">
        <v>0</v>
      </c>
      <c r="D1403" s="31" t="s">
        <v>45</v>
      </c>
      <c r="E1403" s="31" t="s">
        <v>80</v>
      </c>
      <c r="F1403" s="26" t="s">
        <v>62</v>
      </c>
      <c r="G1403" s="24">
        <v>0</v>
      </c>
      <c r="H1403" s="24">
        <v>0</v>
      </c>
      <c r="I1403" s="22"/>
      <c r="J1403" s="22"/>
      <c r="K1403" s="22"/>
      <c r="L1403" s="22"/>
      <c r="M1403" s="22"/>
      <c r="N1403" s="22"/>
      <c r="O1403" s="22"/>
      <c r="P1403" s="22"/>
      <c r="Q1403" s="6">
        <f t="shared" si="30"/>
        <v>0</v>
      </c>
      <c r="R1403" s="31" t="s">
        <v>9229</v>
      </c>
    </row>
    <row r="1404" spans="1:18" ht="52.5" x14ac:dyDescent="0.3">
      <c r="A1404" s="39" t="s">
        <v>57</v>
      </c>
      <c r="B1404" s="32"/>
      <c r="C1404" s="32"/>
      <c r="D1404" s="32" t="s">
        <v>45</v>
      </c>
      <c r="E1404" s="32"/>
      <c r="F1404" s="22" t="s">
        <v>3316</v>
      </c>
      <c r="G1404" s="24">
        <v>5.5956999999999999</v>
      </c>
      <c r="H1404" s="24">
        <v>0</v>
      </c>
      <c r="I1404" s="22"/>
      <c r="J1404" s="22"/>
      <c r="K1404" s="22"/>
      <c r="L1404" s="22"/>
      <c r="M1404" s="22"/>
      <c r="N1404" s="22"/>
      <c r="O1404" s="22"/>
      <c r="P1404" s="22"/>
      <c r="Q1404" s="6">
        <f t="shared" si="30"/>
        <v>5.5956999999999999</v>
      </c>
      <c r="R1404" s="32"/>
    </row>
    <row r="1405" spans="1:18" ht="21" x14ac:dyDescent="0.3">
      <c r="A1405" s="38" t="s">
        <v>857</v>
      </c>
      <c r="B1405" s="31" t="s">
        <v>2320</v>
      </c>
      <c r="C1405" s="31">
        <v>0</v>
      </c>
      <c r="D1405" s="31" t="s">
        <v>45</v>
      </c>
      <c r="E1405" s="31" t="s">
        <v>80</v>
      </c>
      <c r="F1405" s="26" t="s">
        <v>62</v>
      </c>
      <c r="G1405" s="24">
        <v>0</v>
      </c>
      <c r="H1405" s="24">
        <v>0</v>
      </c>
      <c r="I1405" s="22"/>
      <c r="J1405" s="22"/>
      <c r="K1405" s="22"/>
      <c r="L1405" s="22"/>
      <c r="M1405" s="22"/>
      <c r="N1405" s="22"/>
      <c r="O1405" s="22"/>
      <c r="P1405" s="22"/>
      <c r="Q1405" s="6">
        <f t="shared" si="30"/>
        <v>0</v>
      </c>
      <c r="R1405" s="31" t="s">
        <v>9230</v>
      </c>
    </row>
    <row r="1406" spans="1:18" ht="52.5" x14ac:dyDescent="0.3">
      <c r="A1406" s="39" t="s">
        <v>57</v>
      </c>
      <c r="B1406" s="32"/>
      <c r="C1406" s="32"/>
      <c r="D1406" s="32" t="s">
        <v>45</v>
      </c>
      <c r="E1406" s="32"/>
      <c r="F1406" s="22" t="s">
        <v>3316</v>
      </c>
      <c r="G1406" s="24">
        <v>5.5956999999999999</v>
      </c>
      <c r="H1406" s="24">
        <v>0</v>
      </c>
      <c r="I1406" s="22"/>
      <c r="J1406" s="22"/>
      <c r="K1406" s="22"/>
      <c r="L1406" s="22"/>
      <c r="M1406" s="22"/>
      <c r="N1406" s="22"/>
      <c r="O1406" s="22"/>
      <c r="P1406" s="22"/>
      <c r="Q1406" s="6">
        <f t="shared" si="30"/>
        <v>5.5956999999999999</v>
      </c>
      <c r="R1406" s="32"/>
    </row>
    <row r="1407" spans="1:18" ht="21" x14ac:dyDescent="0.3">
      <c r="A1407" s="38" t="s">
        <v>858</v>
      </c>
      <c r="B1407" s="31" t="s">
        <v>2321</v>
      </c>
      <c r="C1407" s="31">
        <v>0</v>
      </c>
      <c r="D1407" s="31" t="s">
        <v>45</v>
      </c>
      <c r="E1407" s="31" t="s">
        <v>80</v>
      </c>
      <c r="F1407" s="26" t="s">
        <v>62</v>
      </c>
      <c r="G1407" s="24">
        <v>0</v>
      </c>
      <c r="H1407" s="24">
        <v>0</v>
      </c>
      <c r="I1407" s="22"/>
      <c r="J1407" s="22"/>
      <c r="K1407" s="22"/>
      <c r="L1407" s="22"/>
      <c r="M1407" s="22"/>
      <c r="N1407" s="22"/>
      <c r="O1407" s="22"/>
      <c r="P1407" s="22"/>
      <c r="Q1407" s="6">
        <f t="shared" si="30"/>
        <v>0</v>
      </c>
      <c r="R1407" s="31" t="s">
        <v>9231</v>
      </c>
    </row>
    <row r="1408" spans="1:18" ht="52.5" x14ac:dyDescent="0.3">
      <c r="A1408" s="39" t="s">
        <v>57</v>
      </c>
      <c r="B1408" s="32"/>
      <c r="C1408" s="32"/>
      <c r="D1408" s="32" t="s">
        <v>45</v>
      </c>
      <c r="E1408" s="32"/>
      <c r="F1408" s="22" t="s">
        <v>3316</v>
      </c>
      <c r="G1408" s="24">
        <v>5.5956999999999999</v>
      </c>
      <c r="H1408" s="24">
        <v>0</v>
      </c>
      <c r="I1408" s="22"/>
      <c r="J1408" s="22"/>
      <c r="K1408" s="22"/>
      <c r="L1408" s="22"/>
      <c r="M1408" s="22"/>
      <c r="N1408" s="22"/>
      <c r="O1408" s="22"/>
      <c r="P1408" s="22"/>
      <c r="Q1408" s="6">
        <f t="shared" si="30"/>
        <v>5.5956999999999999</v>
      </c>
      <c r="R1408" s="32"/>
    </row>
    <row r="1409" spans="1:18" ht="21" x14ac:dyDescent="0.3">
      <c r="A1409" s="38" t="s">
        <v>859</v>
      </c>
      <c r="B1409" s="31" t="s">
        <v>6358</v>
      </c>
      <c r="C1409" s="31">
        <v>8.0000000000000002E-3</v>
      </c>
      <c r="D1409" s="31" t="s">
        <v>45</v>
      </c>
      <c r="E1409" s="31" t="s">
        <v>80</v>
      </c>
      <c r="F1409" s="26" t="s">
        <v>62</v>
      </c>
      <c r="G1409" s="24">
        <v>103.98560000000001</v>
      </c>
      <c r="H1409" s="24">
        <v>0</v>
      </c>
      <c r="I1409" s="22"/>
      <c r="J1409" s="22"/>
      <c r="K1409" s="22"/>
      <c r="L1409" s="22"/>
      <c r="M1409" s="22"/>
      <c r="N1409" s="22"/>
      <c r="O1409" s="22"/>
      <c r="P1409" s="22"/>
      <c r="Q1409" s="6">
        <f t="shared" si="30"/>
        <v>103.98560000000001</v>
      </c>
      <c r="R1409" s="31" t="s">
        <v>10584</v>
      </c>
    </row>
    <row r="1410" spans="1:18" ht="52.5" x14ac:dyDescent="0.3">
      <c r="A1410" s="39" t="s">
        <v>57</v>
      </c>
      <c r="B1410" s="32"/>
      <c r="C1410" s="32"/>
      <c r="D1410" s="32" t="s">
        <v>45</v>
      </c>
      <c r="E1410" s="32"/>
      <c r="F1410" s="22" t="s">
        <v>3316</v>
      </c>
      <c r="G1410" s="24">
        <v>13.982959999999999</v>
      </c>
      <c r="H1410" s="24">
        <v>0</v>
      </c>
      <c r="I1410" s="22"/>
      <c r="J1410" s="22"/>
      <c r="K1410" s="22"/>
      <c r="L1410" s="22"/>
      <c r="M1410" s="22"/>
      <c r="N1410" s="22"/>
      <c r="O1410" s="22"/>
      <c r="P1410" s="22"/>
      <c r="Q1410" s="6">
        <f t="shared" si="30"/>
        <v>13.982959999999999</v>
      </c>
      <c r="R1410" s="32"/>
    </row>
    <row r="1411" spans="1:18" ht="21" x14ac:dyDescent="0.3">
      <c r="A1411" s="38" t="s">
        <v>860</v>
      </c>
      <c r="B1411" s="31" t="s">
        <v>2322</v>
      </c>
      <c r="C1411" s="31">
        <v>0</v>
      </c>
      <c r="D1411" s="31" t="s">
        <v>45</v>
      </c>
      <c r="E1411" s="31" t="s">
        <v>80</v>
      </c>
      <c r="F1411" s="26" t="s">
        <v>62</v>
      </c>
      <c r="G1411" s="24">
        <v>0</v>
      </c>
      <c r="H1411" s="24">
        <v>0</v>
      </c>
      <c r="I1411" s="22"/>
      <c r="J1411" s="22"/>
      <c r="K1411" s="22"/>
      <c r="L1411" s="22"/>
      <c r="M1411" s="22"/>
      <c r="N1411" s="22"/>
      <c r="O1411" s="22"/>
      <c r="P1411" s="22"/>
      <c r="Q1411" s="6">
        <f t="shared" si="30"/>
        <v>0</v>
      </c>
      <c r="R1411" s="31" t="s">
        <v>9232</v>
      </c>
    </row>
    <row r="1412" spans="1:18" ht="52.5" x14ac:dyDescent="0.3">
      <c r="A1412" s="39" t="s">
        <v>57</v>
      </c>
      <c r="B1412" s="32"/>
      <c r="C1412" s="32"/>
      <c r="D1412" s="32" t="s">
        <v>45</v>
      </c>
      <c r="E1412" s="32"/>
      <c r="F1412" s="22" t="s">
        <v>3316</v>
      </c>
      <c r="G1412" s="24">
        <v>5.5956999999999999</v>
      </c>
      <c r="H1412" s="24">
        <v>0</v>
      </c>
      <c r="I1412" s="22"/>
      <c r="J1412" s="22"/>
      <c r="K1412" s="22"/>
      <c r="L1412" s="22"/>
      <c r="M1412" s="22"/>
      <c r="N1412" s="22"/>
      <c r="O1412" s="22"/>
      <c r="P1412" s="22"/>
      <c r="Q1412" s="6">
        <f t="shared" si="30"/>
        <v>5.5956999999999999</v>
      </c>
      <c r="R1412" s="32"/>
    </row>
    <row r="1413" spans="1:18" ht="21" x14ac:dyDescent="0.3">
      <c r="A1413" s="38" t="s">
        <v>861</v>
      </c>
      <c r="B1413" s="31" t="s">
        <v>2323</v>
      </c>
      <c r="C1413" s="31">
        <v>0</v>
      </c>
      <c r="D1413" s="31" t="s">
        <v>45</v>
      </c>
      <c r="E1413" s="31" t="s">
        <v>80</v>
      </c>
      <c r="F1413" s="26" t="s">
        <v>62</v>
      </c>
      <c r="G1413" s="24">
        <v>0</v>
      </c>
      <c r="H1413" s="24">
        <v>0</v>
      </c>
      <c r="I1413" s="22"/>
      <c r="J1413" s="22"/>
      <c r="K1413" s="22"/>
      <c r="L1413" s="22"/>
      <c r="M1413" s="22"/>
      <c r="N1413" s="22"/>
      <c r="O1413" s="22"/>
      <c r="P1413" s="22"/>
      <c r="Q1413" s="6">
        <f t="shared" si="30"/>
        <v>0</v>
      </c>
      <c r="R1413" s="31" t="s">
        <v>9233</v>
      </c>
    </row>
    <row r="1414" spans="1:18" ht="52.5" x14ac:dyDescent="0.3">
      <c r="A1414" s="39" t="s">
        <v>57</v>
      </c>
      <c r="B1414" s="32"/>
      <c r="C1414" s="32"/>
      <c r="D1414" s="32" t="s">
        <v>45</v>
      </c>
      <c r="E1414" s="32"/>
      <c r="F1414" s="22" t="s">
        <v>3316</v>
      </c>
      <c r="G1414" s="24">
        <v>5.5956999999999999</v>
      </c>
      <c r="H1414" s="24">
        <v>0</v>
      </c>
      <c r="I1414" s="22"/>
      <c r="J1414" s="22"/>
      <c r="K1414" s="22"/>
      <c r="L1414" s="22"/>
      <c r="M1414" s="22"/>
      <c r="N1414" s="22"/>
      <c r="O1414" s="22"/>
      <c r="P1414" s="22"/>
      <c r="Q1414" s="6">
        <f t="shared" si="30"/>
        <v>5.5956999999999999</v>
      </c>
      <c r="R1414" s="32"/>
    </row>
    <row r="1415" spans="1:18" ht="21" x14ac:dyDescent="0.3">
      <c r="A1415" s="38" t="s">
        <v>862</v>
      </c>
      <c r="B1415" s="31" t="s">
        <v>2324</v>
      </c>
      <c r="C1415" s="31">
        <v>0</v>
      </c>
      <c r="D1415" s="31" t="s">
        <v>45</v>
      </c>
      <c r="E1415" s="31" t="s">
        <v>80</v>
      </c>
      <c r="F1415" s="26" t="s">
        <v>62</v>
      </c>
      <c r="G1415" s="24">
        <v>0</v>
      </c>
      <c r="H1415" s="24">
        <v>0</v>
      </c>
      <c r="I1415" s="22"/>
      <c r="J1415" s="22"/>
      <c r="K1415" s="22"/>
      <c r="L1415" s="22"/>
      <c r="M1415" s="22"/>
      <c r="N1415" s="22"/>
      <c r="O1415" s="22"/>
      <c r="P1415" s="22"/>
      <c r="Q1415" s="6">
        <f t="shared" si="30"/>
        <v>0</v>
      </c>
      <c r="R1415" s="31" t="s">
        <v>9234</v>
      </c>
    </row>
    <row r="1416" spans="1:18" ht="52.5" x14ac:dyDescent="0.3">
      <c r="A1416" s="39" t="s">
        <v>57</v>
      </c>
      <c r="B1416" s="32"/>
      <c r="C1416" s="32"/>
      <c r="D1416" s="32" t="s">
        <v>45</v>
      </c>
      <c r="E1416" s="32"/>
      <c r="F1416" s="22" t="s">
        <v>3316</v>
      </c>
      <c r="G1416" s="24">
        <v>5.5956999999999999</v>
      </c>
      <c r="H1416" s="24">
        <v>0</v>
      </c>
      <c r="I1416" s="22"/>
      <c r="J1416" s="22"/>
      <c r="K1416" s="22"/>
      <c r="L1416" s="22"/>
      <c r="M1416" s="22"/>
      <c r="N1416" s="22"/>
      <c r="O1416" s="22"/>
      <c r="P1416" s="22"/>
      <c r="Q1416" s="6">
        <f t="shared" si="30"/>
        <v>5.5956999999999999</v>
      </c>
      <c r="R1416" s="32"/>
    </row>
    <row r="1417" spans="1:18" ht="21" x14ac:dyDescent="0.3">
      <c r="A1417" s="38" t="s">
        <v>863</v>
      </c>
      <c r="B1417" s="31" t="s">
        <v>2325</v>
      </c>
      <c r="C1417" s="31">
        <v>0</v>
      </c>
      <c r="D1417" s="31" t="s">
        <v>45</v>
      </c>
      <c r="E1417" s="31" t="s">
        <v>80</v>
      </c>
      <c r="F1417" s="26" t="s">
        <v>62</v>
      </c>
      <c r="G1417" s="24">
        <v>0</v>
      </c>
      <c r="H1417" s="24">
        <v>0</v>
      </c>
      <c r="I1417" s="22"/>
      <c r="J1417" s="22"/>
      <c r="K1417" s="22"/>
      <c r="L1417" s="22"/>
      <c r="M1417" s="22"/>
      <c r="N1417" s="22"/>
      <c r="O1417" s="22"/>
      <c r="P1417" s="22"/>
      <c r="Q1417" s="6">
        <f t="shared" si="30"/>
        <v>0</v>
      </c>
      <c r="R1417" s="31" t="s">
        <v>9235</v>
      </c>
    </row>
    <row r="1418" spans="1:18" ht="52.5" x14ac:dyDescent="0.3">
      <c r="A1418" s="39" t="s">
        <v>57</v>
      </c>
      <c r="B1418" s="32"/>
      <c r="C1418" s="32"/>
      <c r="D1418" s="32" t="s">
        <v>45</v>
      </c>
      <c r="E1418" s="32"/>
      <c r="F1418" s="22" t="s">
        <v>3316</v>
      </c>
      <c r="G1418" s="24">
        <v>5.5956999999999999</v>
      </c>
      <c r="H1418" s="24">
        <v>0</v>
      </c>
      <c r="I1418" s="22"/>
      <c r="J1418" s="22"/>
      <c r="K1418" s="22"/>
      <c r="L1418" s="22"/>
      <c r="M1418" s="22"/>
      <c r="N1418" s="22"/>
      <c r="O1418" s="22"/>
      <c r="P1418" s="22"/>
      <c r="Q1418" s="6">
        <f t="shared" si="30"/>
        <v>5.5956999999999999</v>
      </c>
      <c r="R1418" s="32"/>
    </row>
    <row r="1419" spans="1:18" ht="21" x14ac:dyDescent="0.3">
      <c r="A1419" s="38" t="s">
        <v>864</v>
      </c>
      <c r="B1419" s="31" t="s">
        <v>2326</v>
      </c>
      <c r="C1419" s="31">
        <v>0</v>
      </c>
      <c r="D1419" s="31" t="s">
        <v>45</v>
      </c>
      <c r="E1419" s="31" t="s">
        <v>80</v>
      </c>
      <c r="F1419" s="26" t="s">
        <v>62</v>
      </c>
      <c r="G1419" s="24">
        <v>0</v>
      </c>
      <c r="H1419" s="24">
        <v>0</v>
      </c>
      <c r="I1419" s="22"/>
      <c r="J1419" s="22"/>
      <c r="K1419" s="22"/>
      <c r="L1419" s="22"/>
      <c r="M1419" s="22"/>
      <c r="N1419" s="22"/>
      <c r="O1419" s="22"/>
      <c r="P1419" s="22"/>
      <c r="Q1419" s="6">
        <f t="shared" si="30"/>
        <v>0</v>
      </c>
      <c r="R1419" s="31" t="s">
        <v>9236</v>
      </c>
    </row>
    <row r="1420" spans="1:18" ht="52.5" x14ac:dyDescent="0.3">
      <c r="A1420" s="39" t="s">
        <v>57</v>
      </c>
      <c r="B1420" s="32"/>
      <c r="C1420" s="32"/>
      <c r="D1420" s="32" t="s">
        <v>45</v>
      </c>
      <c r="E1420" s="32"/>
      <c r="F1420" s="22" t="s">
        <v>3316</v>
      </c>
      <c r="G1420" s="24">
        <v>5.5956999999999999</v>
      </c>
      <c r="H1420" s="24">
        <v>0</v>
      </c>
      <c r="I1420" s="22"/>
      <c r="J1420" s="22"/>
      <c r="K1420" s="22"/>
      <c r="L1420" s="22"/>
      <c r="M1420" s="22"/>
      <c r="N1420" s="22"/>
      <c r="O1420" s="22"/>
      <c r="P1420" s="22"/>
      <c r="Q1420" s="6">
        <f t="shared" si="30"/>
        <v>5.5956999999999999</v>
      </c>
      <c r="R1420" s="32"/>
    </row>
    <row r="1421" spans="1:18" ht="21" x14ac:dyDescent="0.3">
      <c r="A1421" s="38" t="s">
        <v>865</v>
      </c>
      <c r="B1421" s="31" t="s">
        <v>2327</v>
      </c>
      <c r="C1421" s="31">
        <v>0</v>
      </c>
      <c r="D1421" s="31" t="s">
        <v>45</v>
      </c>
      <c r="E1421" s="31" t="s">
        <v>80</v>
      </c>
      <c r="F1421" s="26" t="s">
        <v>62</v>
      </c>
      <c r="G1421" s="24">
        <v>0</v>
      </c>
      <c r="H1421" s="24">
        <v>0</v>
      </c>
      <c r="I1421" s="22"/>
      <c r="J1421" s="22"/>
      <c r="K1421" s="22"/>
      <c r="L1421" s="22"/>
      <c r="M1421" s="22"/>
      <c r="N1421" s="22"/>
      <c r="O1421" s="22"/>
      <c r="P1421" s="22"/>
      <c r="Q1421" s="6">
        <f t="shared" si="30"/>
        <v>0</v>
      </c>
      <c r="R1421" s="31" t="s">
        <v>9237</v>
      </c>
    </row>
    <row r="1422" spans="1:18" ht="52.5" x14ac:dyDescent="0.3">
      <c r="A1422" s="39" t="s">
        <v>57</v>
      </c>
      <c r="B1422" s="32"/>
      <c r="C1422" s="32"/>
      <c r="D1422" s="32" t="s">
        <v>45</v>
      </c>
      <c r="E1422" s="32"/>
      <c r="F1422" s="22" t="s">
        <v>3316</v>
      </c>
      <c r="G1422" s="24">
        <v>5.5956999999999999</v>
      </c>
      <c r="H1422" s="24">
        <v>0</v>
      </c>
      <c r="I1422" s="22"/>
      <c r="J1422" s="22"/>
      <c r="K1422" s="22"/>
      <c r="L1422" s="22"/>
      <c r="M1422" s="22"/>
      <c r="N1422" s="22"/>
      <c r="O1422" s="22"/>
      <c r="P1422" s="22"/>
      <c r="Q1422" s="6">
        <f t="shared" si="30"/>
        <v>5.5956999999999999</v>
      </c>
      <c r="R1422" s="32"/>
    </row>
    <row r="1423" spans="1:18" ht="21" x14ac:dyDescent="0.3">
      <c r="A1423" s="38" t="s">
        <v>866</v>
      </c>
      <c r="B1423" s="31" t="s">
        <v>2328</v>
      </c>
      <c r="C1423" s="31">
        <v>0</v>
      </c>
      <c r="D1423" s="31" t="s">
        <v>45</v>
      </c>
      <c r="E1423" s="31" t="s">
        <v>80</v>
      </c>
      <c r="F1423" s="26" t="s">
        <v>62</v>
      </c>
      <c r="G1423" s="24">
        <v>0</v>
      </c>
      <c r="H1423" s="24">
        <v>0</v>
      </c>
      <c r="I1423" s="22"/>
      <c r="J1423" s="22"/>
      <c r="K1423" s="22"/>
      <c r="L1423" s="22"/>
      <c r="M1423" s="22"/>
      <c r="N1423" s="22"/>
      <c r="O1423" s="22"/>
      <c r="P1423" s="22"/>
      <c r="Q1423" s="6">
        <f t="shared" si="30"/>
        <v>0</v>
      </c>
      <c r="R1423" s="31" t="s">
        <v>9238</v>
      </c>
    </row>
    <row r="1424" spans="1:18" ht="52.5" x14ac:dyDescent="0.3">
      <c r="A1424" s="39" t="s">
        <v>57</v>
      </c>
      <c r="B1424" s="32"/>
      <c r="C1424" s="32"/>
      <c r="D1424" s="32" t="s">
        <v>45</v>
      </c>
      <c r="E1424" s="32"/>
      <c r="F1424" s="22" t="s">
        <v>3316</v>
      </c>
      <c r="G1424" s="24">
        <v>5.5956999999999999</v>
      </c>
      <c r="H1424" s="24">
        <v>0</v>
      </c>
      <c r="I1424" s="22"/>
      <c r="J1424" s="22"/>
      <c r="K1424" s="22"/>
      <c r="L1424" s="22"/>
      <c r="M1424" s="22"/>
      <c r="N1424" s="22"/>
      <c r="O1424" s="22"/>
      <c r="P1424" s="22"/>
      <c r="Q1424" s="6">
        <f t="shared" si="30"/>
        <v>5.5956999999999999</v>
      </c>
      <c r="R1424" s="32"/>
    </row>
    <row r="1425" spans="1:18" ht="21" x14ac:dyDescent="0.3">
      <c r="A1425" s="38" t="s">
        <v>867</v>
      </c>
      <c r="B1425" s="31" t="s">
        <v>2329</v>
      </c>
      <c r="C1425" s="31">
        <v>0</v>
      </c>
      <c r="D1425" s="31" t="s">
        <v>45</v>
      </c>
      <c r="E1425" s="31" t="s">
        <v>80</v>
      </c>
      <c r="F1425" s="26" t="s">
        <v>62</v>
      </c>
      <c r="G1425" s="24">
        <v>0</v>
      </c>
      <c r="H1425" s="24">
        <v>0</v>
      </c>
      <c r="I1425" s="22"/>
      <c r="J1425" s="22"/>
      <c r="K1425" s="22"/>
      <c r="L1425" s="22"/>
      <c r="M1425" s="22"/>
      <c r="N1425" s="22"/>
      <c r="O1425" s="22"/>
      <c r="P1425" s="22"/>
      <c r="Q1425" s="6">
        <f t="shared" si="30"/>
        <v>0</v>
      </c>
      <c r="R1425" s="31" t="s">
        <v>9239</v>
      </c>
    </row>
    <row r="1426" spans="1:18" ht="52.5" x14ac:dyDescent="0.3">
      <c r="A1426" s="39" t="s">
        <v>57</v>
      </c>
      <c r="B1426" s="32"/>
      <c r="C1426" s="32"/>
      <c r="D1426" s="32" t="s">
        <v>45</v>
      </c>
      <c r="E1426" s="32"/>
      <c r="F1426" s="22" t="s">
        <v>3316</v>
      </c>
      <c r="G1426" s="24">
        <v>5.5956999999999999</v>
      </c>
      <c r="H1426" s="24">
        <v>0</v>
      </c>
      <c r="I1426" s="22"/>
      <c r="J1426" s="22"/>
      <c r="K1426" s="22"/>
      <c r="L1426" s="22"/>
      <c r="M1426" s="22"/>
      <c r="N1426" s="22"/>
      <c r="O1426" s="22"/>
      <c r="P1426" s="22"/>
      <c r="Q1426" s="6">
        <f t="shared" si="30"/>
        <v>5.5956999999999999</v>
      </c>
      <c r="R1426" s="32"/>
    </row>
    <row r="1427" spans="1:18" ht="21" x14ac:dyDescent="0.3">
      <c r="A1427" s="38" t="s">
        <v>868</v>
      </c>
      <c r="B1427" s="31" t="s">
        <v>2330</v>
      </c>
      <c r="C1427" s="31">
        <v>0</v>
      </c>
      <c r="D1427" s="31" t="s">
        <v>45</v>
      </c>
      <c r="E1427" s="31" t="s">
        <v>80</v>
      </c>
      <c r="F1427" s="26" t="s">
        <v>62</v>
      </c>
      <c r="G1427" s="24">
        <v>0</v>
      </c>
      <c r="H1427" s="24">
        <v>0</v>
      </c>
      <c r="I1427" s="22"/>
      <c r="J1427" s="22"/>
      <c r="K1427" s="22"/>
      <c r="L1427" s="22"/>
      <c r="M1427" s="22"/>
      <c r="N1427" s="22"/>
      <c r="O1427" s="22"/>
      <c r="P1427" s="22"/>
      <c r="Q1427" s="6">
        <f t="shared" si="30"/>
        <v>0</v>
      </c>
      <c r="R1427" s="31" t="s">
        <v>9240</v>
      </c>
    </row>
    <row r="1428" spans="1:18" ht="52.5" x14ac:dyDescent="0.3">
      <c r="A1428" s="39" t="s">
        <v>57</v>
      </c>
      <c r="B1428" s="32"/>
      <c r="C1428" s="32"/>
      <c r="D1428" s="32" t="s">
        <v>45</v>
      </c>
      <c r="E1428" s="32"/>
      <c r="F1428" s="22" t="s">
        <v>3316</v>
      </c>
      <c r="G1428" s="24">
        <v>5.5956999999999999</v>
      </c>
      <c r="H1428" s="24">
        <v>0</v>
      </c>
      <c r="I1428" s="22"/>
      <c r="J1428" s="22"/>
      <c r="K1428" s="22"/>
      <c r="L1428" s="22"/>
      <c r="M1428" s="22"/>
      <c r="N1428" s="22"/>
      <c r="O1428" s="22"/>
      <c r="P1428" s="22"/>
      <c r="Q1428" s="6">
        <f t="shared" si="30"/>
        <v>5.5956999999999999</v>
      </c>
      <c r="R1428" s="32"/>
    </row>
    <row r="1429" spans="1:18" ht="21" x14ac:dyDescent="0.3">
      <c r="A1429" s="38" t="s">
        <v>869</v>
      </c>
      <c r="B1429" s="31" t="s">
        <v>6359</v>
      </c>
      <c r="C1429" s="31">
        <v>8.0000000000000002E-3</v>
      </c>
      <c r="D1429" s="31" t="s">
        <v>45</v>
      </c>
      <c r="E1429" s="31" t="s">
        <v>80</v>
      </c>
      <c r="F1429" s="26" t="s">
        <v>62</v>
      </c>
      <c r="G1429" s="24">
        <v>103.98560000000001</v>
      </c>
      <c r="H1429" s="24">
        <v>0</v>
      </c>
      <c r="I1429" s="22"/>
      <c r="J1429" s="22"/>
      <c r="K1429" s="22"/>
      <c r="L1429" s="22"/>
      <c r="M1429" s="22"/>
      <c r="N1429" s="22"/>
      <c r="O1429" s="22"/>
      <c r="P1429" s="22"/>
      <c r="Q1429" s="6">
        <f t="shared" si="30"/>
        <v>103.98560000000001</v>
      </c>
      <c r="R1429" s="31" t="s">
        <v>10585</v>
      </c>
    </row>
    <row r="1430" spans="1:18" ht="52.5" x14ac:dyDescent="0.3">
      <c r="A1430" s="39" t="s">
        <v>57</v>
      </c>
      <c r="B1430" s="32"/>
      <c r="C1430" s="32"/>
      <c r="D1430" s="32" t="s">
        <v>45</v>
      </c>
      <c r="E1430" s="32"/>
      <c r="F1430" s="22" t="s">
        <v>3316</v>
      </c>
      <c r="G1430" s="24">
        <v>13.982959999999999</v>
      </c>
      <c r="H1430" s="24">
        <v>0</v>
      </c>
      <c r="I1430" s="22"/>
      <c r="J1430" s="22"/>
      <c r="K1430" s="22"/>
      <c r="L1430" s="22"/>
      <c r="M1430" s="22"/>
      <c r="N1430" s="22"/>
      <c r="O1430" s="22"/>
      <c r="P1430" s="22"/>
      <c r="Q1430" s="6">
        <f t="shared" si="30"/>
        <v>13.982959999999999</v>
      </c>
      <c r="R1430" s="32"/>
    </row>
    <row r="1431" spans="1:18" ht="21" x14ac:dyDescent="0.3">
      <c r="A1431" s="38" t="s">
        <v>870</v>
      </c>
      <c r="B1431" s="31" t="s">
        <v>2331</v>
      </c>
      <c r="C1431" s="31">
        <v>0</v>
      </c>
      <c r="D1431" s="31" t="s">
        <v>45</v>
      </c>
      <c r="E1431" s="31" t="s">
        <v>80</v>
      </c>
      <c r="F1431" s="26" t="s">
        <v>62</v>
      </c>
      <c r="G1431" s="24">
        <v>0</v>
      </c>
      <c r="H1431" s="24">
        <v>0</v>
      </c>
      <c r="I1431" s="22"/>
      <c r="J1431" s="22"/>
      <c r="K1431" s="22"/>
      <c r="L1431" s="22"/>
      <c r="M1431" s="22"/>
      <c r="N1431" s="22"/>
      <c r="O1431" s="22"/>
      <c r="P1431" s="22"/>
      <c r="Q1431" s="6">
        <f t="shared" si="30"/>
        <v>0</v>
      </c>
      <c r="R1431" s="31" t="s">
        <v>9241</v>
      </c>
    </row>
    <row r="1432" spans="1:18" ht="52.5" x14ac:dyDescent="0.3">
      <c r="A1432" s="39" t="s">
        <v>57</v>
      </c>
      <c r="B1432" s="32"/>
      <c r="C1432" s="32"/>
      <c r="D1432" s="32" t="s">
        <v>45</v>
      </c>
      <c r="E1432" s="32"/>
      <c r="F1432" s="22" t="s">
        <v>3316</v>
      </c>
      <c r="G1432" s="24">
        <v>5.5956999999999999</v>
      </c>
      <c r="H1432" s="24">
        <v>0</v>
      </c>
      <c r="I1432" s="22"/>
      <c r="J1432" s="22"/>
      <c r="K1432" s="22"/>
      <c r="L1432" s="22"/>
      <c r="M1432" s="22"/>
      <c r="N1432" s="22"/>
      <c r="O1432" s="22"/>
      <c r="P1432" s="22"/>
      <c r="Q1432" s="6">
        <f t="shared" si="30"/>
        <v>5.5956999999999999</v>
      </c>
      <c r="R1432" s="32"/>
    </row>
    <row r="1433" spans="1:18" ht="21" x14ac:dyDescent="0.3">
      <c r="A1433" s="38" t="s">
        <v>871</v>
      </c>
      <c r="B1433" s="31" t="s">
        <v>2332</v>
      </c>
      <c r="C1433" s="31">
        <v>0</v>
      </c>
      <c r="D1433" s="31" t="s">
        <v>45</v>
      </c>
      <c r="E1433" s="31" t="s">
        <v>80</v>
      </c>
      <c r="F1433" s="26" t="s">
        <v>62</v>
      </c>
      <c r="G1433" s="24">
        <v>0</v>
      </c>
      <c r="H1433" s="24">
        <v>0</v>
      </c>
      <c r="I1433" s="22"/>
      <c r="J1433" s="22"/>
      <c r="K1433" s="22"/>
      <c r="L1433" s="22"/>
      <c r="M1433" s="22"/>
      <c r="N1433" s="22"/>
      <c r="O1433" s="22"/>
      <c r="P1433" s="22"/>
      <c r="Q1433" s="6">
        <f t="shared" si="30"/>
        <v>0</v>
      </c>
      <c r="R1433" s="31" t="s">
        <v>9242</v>
      </c>
    </row>
    <row r="1434" spans="1:18" ht="52.5" x14ac:dyDescent="0.3">
      <c r="A1434" s="39" t="s">
        <v>57</v>
      </c>
      <c r="B1434" s="32"/>
      <c r="C1434" s="32"/>
      <c r="D1434" s="32" t="s">
        <v>45</v>
      </c>
      <c r="E1434" s="32"/>
      <c r="F1434" s="22" t="s">
        <v>3316</v>
      </c>
      <c r="G1434" s="24">
        <v>5.5956999999999999</v>
      </c>
      <c r="H1434" s="24">
        <v>0</v>
      </c>
      <c r="I1434" s="22"/>
      <c r="J1434" s="22"/>
      <c r="K1434" s="22"/>
      <c r="L1434" s="22"/>
      <c r="M1434" s="22"/>
      <c r="N1434" s="22"/>
      <c r="O1434" s="22"/>
      <c r="P1434" s="22"/>
      <c r="Q1434" s="6">
        <f t="shared" si="30"/>
        <v>5.5956999999999999</v>
      </c>
      <c r="R1434" s="32"/>
    </row>
    <row r="1435" spans="1:18" ht="21" x14ac:dyDescent="0.3">
      <c r="A1435" s="38" t="s">
        <v>872</v>
      </c>
      <c r="B1435" s="31" t="s">
        <v>2333</v>
      </c>
      <c r="C1435" s="31">
        <v>0</v>
      </c>
      <c r="D1435" s="31" t="s">
        <v>45</v>
      </c>
      <c r="E1435" s="31" t="s">
        <v>80</v>
      </c>
      <c r="F1435" s="26" t="s">
        <v>62</v>
      </c>
      <c r="G1435" s="24">
        <v>0</v>
      </c>
      <c r="H1435" s="24">
        <v>0</v>
      </c>
      <c r="I1435" s="22"/>
      <c r="J1435" s="22"/>
      <c r="K1435" s="22"/>
      <c r="L1435" s="22"/>
      <c r="M1435" s="22"/>
      <c r="N1435" s="22"/>
      <c r="O1435" s="22"/>
      <c r="P1435" s="22"/>
      <c r="Q1435" s="6">
        <f t="shared" si="30"/>
        <v>0</v>
      </c>
      <c r="R1435" s="31" t="s">
        <v>9243</v>
      </c>
    </row>
    <row r="1436" spans="1:18" ht="52.5" x14ac:dyDescent="0.3">
      <c r="A1436" s="39" t="s">
        <v>57</v>
      </c>
      <c r="B1436" s="32"/>
      <c r="C1436" s="32"/>
      <c r="D1436" s="32" t="s">
        <v>45</v>
      </c>
      <c r="E1436" s="32"/>
      <c r="F1436" s="22" t="s">
        <v>3316</v>
      </c>
      <c r="G1436" s="24">
        <v>5.5956999999999999</v>
      </c>
      <c r="H1436" s="24">
        <v>0</v>
      </c>
      <c r="I1436" s="22"/>
      <c r="J1436" s="22"/>
      <c r="K1436" s="22"/>
      <c r="L1436" s="22"/>
      <c r="M1436" s="22"/>
      <c r="N1436" s="22"/>
      <c r="O1436" s="22"/>
      <c r="P1436" s="22"/>
      <c r="Q1436" s="6">
        <f t="shared" si="30"/>
        <v>5.5956999999999999</v>
      </c>
      <c r="R1436" s="32"/>
    </row>
    <row r="1437" spans="1:18" ht="21" x14ac:dyDescent="0.3">
      <c r="A1437" s="38" t="s">
        <v>873</v>
      </c>
      <c r="B1437" s="31" t="s">
        <v>2334</v>
      </c>
      <c r="C1437" s="31">
        <v>0</v>
      </c>
      <c r="D1437" s="31" t="s">
        <v>45</v>
      </c>
      <c r="E1437" s="31" t="s">
        <v>80</v>
      </c>
      <c r="F1437" s="26" t="s">
        <v>62</v>
      </c>
      <c r="G1437" s="24">
        <v>0</v>
      </c>
      <c r="H1437" s="24">
        <v>0</v>
      </c>
      <c r="I1437" s="22"/>
      <c r="J1437" s="22"/>
      <c r="K1437" s="22"/>
      <c r="L1437" s="22"/>
      <c r="M1437" s="22"/>
      <c r="N1437" s="22"/>
      <c r="O1437" s="22"/>
      <c r="P1437" s="22"/>
      <c r="Q1437" s="6">
        <f t="shared" si="30"/>
        <v>0</v>
      </c>
      <c r="R1437" s="31" t="s">
        <v>9244</v>
      </c>
    </row>
    <row r="1438" spans="1:18" ht="52.5" x14ac:dyDescent="0.3">
      <c r="A1438" s="39" t="s">
        <v>57</v>
      </c>
      <c r="B1438" s="32"/>
      <c r="C1438" s="32"/>
      <c r="D1438" s="32" t="s">
        <v>45</v>
      </c>
      <c r="E1438" s="32"/>
      <c r="F1438" s="22" t="s">
        <v>3316</v>
      </c>
      <c r="G1438" s="24">
        <v>5.5956999999999999</v>
      </c>
      <c r="H1438" s="24">
        <v>0</v>
      </c>
      <c r="I1438" s="22"/>
      <c r="J1438" s="22"/>
      <c r="K1438" s="22"/>
      <c r="L1438" s="22"/>
      <c r="M1438" s="22"/>
      <c r="N1438" s="22"/>
      <c r="O1438" s="22"/>
      <c r="P1438" s="22"/>
      <c r="Q1438" s="6">
        <f t="shared" si="30"/>
        <v>5.5956999999999999</v>
      </c>
      <c r="R1438" s="32"/>
    </row>
    <row r="1439" spans="1:18" ht="21" x14ac:dyDescent="0.3">
      <c r="A1439" s="38" t="s">
        <v>874</v>
      </c>
      <c r="B1439" s="31" t="s">
        <v>2335</v>
      </c>
      <c r="C1439" s="31">
        <v>0</v>
      </c>
      <c r="D1439" s="31" t="s">
        <v>45</v>
      </c>
      <c r="E1439" s="31" t="s">
        <v>80</v>
      </c>
      <c r="F1439" s="26" t="s">
        <v>62</v>
      </c>
      <c r="G1439" s="24">
        <v>0</v>
      </c>
      <c r="H1439" s="24">
        <v>0</v>
      </c>
      <c r="I1439" s="22"/>
      <c r="J1439" s="22"/>
      <c r="K1439" s="22"/>
      <c r="L1439" s="22"/>
      <c r="M1439" s="22"/>
      <c r="N1439" s="22"/>
      <c r="O1439" s="22"/>
      <c r="P1439" s="22"/>
      <c r="Q1439" s="6">
        <f t="shared" si="30"/>
        <v>0</v>
      </c>
      <c r="R1439" s="31" t="s">
        <v>9245</v>
      </c>
    </row>
    <row r="1440" spans="1:18" ht="52.5" x14ac:dyDescent="0.3">
      <c r="A1440" s="39" t="s">
        <v>57</v>
      </c>
      <c r="B1440" s="32"/>
      <c r="C1440" s="32"/>
      <c r="D1440" s="32" t="s">
        <v>45</v>
      </c>
      <c r="E1440" s="32"/>
      <c r="F1440" s="22" t="s">
        <v>3316</v>
      </c>
      <c r="G1440" s="24">
        <v>5.5956999999999999</v>
      </c>
      <c r="H1440" s="24">
        <v>0</v>
      </c>
      <c r="I1440" s="22"/>
      <c r="J1440" s="22"/>
      <c r="K1440" s="22"/>
      <c r="L1440" s="22"/>
      <c r="M1440" s="22"/>
      <c r="N1440" s="22"/>
      <c r="O1440" s="22"/>
      <c r="P1440" s="22"/>
      <c r="Q1440" s="6">
        <f t="shared" si="30"/>
        <v>5.5956999999999999</v>
      </c>
      <c r="R1440" s="32"/>
    </row>
    <row r="1441" spans="1:18" ht="21" x14ac:dyDescent="0.3">
      <c r="A1441" s="38" t="s">
        <v>875</v>
      </c>
      <c r="B1441" s="31" t="s">
        <v>2334</v>
      </c>
      <c r="C1441" s="31">
        <v>0</v>
      </c>
      <c r="D1441" s="31" t="s">
        <v>45</v>
      </c>
      <c r="E1441" s="31" t="s">
        <v>80</v>
      </c>
      <c r="F1441" s="26" t="s">
        <v>62</v>
      </c>
      <c r="G1441" s="24">
        <v>0</v>
      </c>
      <c r="H1441" s="24">
        <v>0</v>
      </c>
      <c r="I1441" s="22"/>
      <c r="J1441" s="22"/>
      <c r="K1441" s="22"/>
      <c r="L1441" s="22"/>
      <c r="M1441" s="22"/>
      <c r="N1441" s="22"/>
      <c r="O1441" s="22"/>
      <c r="P1441" s="22"/>
      <c r="Q1441" s="6">
        <f t="shared" si="30"/>
        <v>0</v>
      </c>
      <c r="R1441" s="31" t="s">
        <v>9244</v>
      </c>
    </row>
    <row r="1442" spans="1:18" ht="52.5" x14ac:dyDescent="0.3">
      <c r="A1442" s="39" t="s">
        <v>57</v>
      </c>
      <c r="B1442" s="32"/>
      <c r="C1442" s="32"/>
      <c r="D1442" s="32" t="s">
        <v>45</v>
      </c>
      <c r="E1442" s="32"/>
      <c r="F1442" s="22" t="s">
        <v>3316</v>
      </c>
      <c r="G1442" s="24">
        <v>5.5956999999999999</v>
      </c>
      <c r="H1442" s="24">
        <v>0</v>
      </c>
      <c r="I1442" s="22"/>
      <c r="J1442" s="22"/>
      <c r="K1442" s="22"/>
      <c r="L1442" s="22"/>
      <c r="M1442" s="22"/>
      <c r="N1442" s="22"/>
      <c r="O1442" s="22"/>
      <c r="P1442" s="22"/>
      <c r="Q1442" s="6">
        <f t="shared" si="30"/>
        <v>5.5956999999999999</v>
      </c>
      <c r="R1442" s="32"/>
    </row>
    <row r="1443" spans="1:18" ht="21" x14ac:dyDescent="0.3">
      <c r="A1443" s="38" t="s">
        <v>876</v>
      </c>
      <c r="B1443" s="31" t="s">
        <v>2336</v>
      </c>
      <c r="C1443" s="31">
        <v>0</v>
      </c>
      <c r="D1443" s="31" t="s">
        <v>45</v>
      </c>
      <c r="E1443" s="31" t="s">
        <v>80</v>
      </c>
      <c r="F1443" s="26" t="s">
        <v>62</v>
      </c>
      <c r="G1443" s="24">
        <v>0</v>
      </c>
      <c r="H1443" s="24">
        <v>0</v>
      </c>
      <c r="I1443" s="22"/>
      <c r="J1443" s="22"/>
      <c r="K1443" s="22"/>
      <c r="L1443" s="22"/>
      <c r="M1443" s="22"/>
      <c r="N1443" s="22"/>
      <c r="O1443" s="22"/>
      <c r="P1443" s="22"/>
      <c r="Q1443" s="6">
        <f t="shared" si="30"/>
        <v>0</v>
      </c>
      <c r="R1443" s="31" t="s">
        <v>9246</v>
      </c>
    </row>
    <row r="1444" spans="1:18" ht="52.5" x14ac:dyDescent="0.3">
      <c r="A1444" s="39" t="s">
        <v>57</v>
      </c>
      <c r="B1444" s="32"/>
      <c r="C1444" s="32"/>
      <c r="D1444" s="32" t="s">
        <v>45</v>
      </c>
      <c r="E1444" s="32"/>
      <c r="F1444" s="22" t="s">
        <v>3316</v>
      </c>
      <c r="G1444" s="24">
        <v>5.5956999999999999</v>
      </c>
      <c r="H1444" s="24">
        <v>0</v>
      </c>
      <c r="I1444" s="22"/>
      <c r="J1444" s="22"/>
      <c r="K1444" s="22"/>
      <c r="L1444" s="22"/>
      <c r="M1444" s="22"/>
      <c r="N1444" s="22"/>
      <c r="O1444" s="22"/>
      <c r="P1444" s="22"/>
      <c r="Q1444" s="6">
        <f t="shared" si="30"/>
        <v>5.5956999999999999</v>
      </c>
      <c r="R1444" s="32"/>
    </row>
    <row r="1445" spans="1:18" ht="21" x14ac:dyDescent="0.3">
      <c r="A1445" s="38" t="s">
        <v>877</v>
      </c>
      <c r="B1445" s="31" t="s">
        <v>2285</v>
      </c>
      <c r="C1445" s="31">
        <v>0</v>
      </c>
      <c r="D1445" s="31" t="s">
        <v>45</v>
      </c>
      <c r="E1445" s="31" t="s">
        <v>80</v>
      </c>
      <c r="F1445" s="26" t="s">
        <v>62</v>
      </c>
      <c r="G1445" s="24">
        <v>0</v>
      </c>
      <c r="H1445" s="24">
        <v>0</v>
      </c>
      <c r="I1445" s="22"/>
      <c r="J1445" s="22"/>
      <c r="K1445" s="22"/>
      <c r="L1445" s="22"/>
      <c r="M1445" s="22"/>
      <c r="N1445" s="22"/>
      <c r="O1445" s="22"/>
      <c r="P1445" s="22"/>
      <c r="Q1445" s="6">
        <f t="shared" si="30"/>
        <v>0</v>
      </c>
      <c r="R1445" s="31" t="s">
        <v>9195</v>
      </c>
    </row>
    <row r="1446" spans="1:18" ht="52.5" x14ac:dyDescent="0.3">
      <c r="A1446" s="39" t="s">
        <v>57</v>
      </c>
      <c r="B1446" s="32"/>
      <c r="C1446" s="32"/>
      <c r="D1446" s="32" t="s">
        <v>45</v>
      </c>
      <c r="E1446" s="32"/>
      <c r="F1446" s="22" t="s">
        <v>3316</v>
      </c>
      <c r="G1446" s="24">
        <v>5.5956999999999999</v>
      </c>
      <c r="H1446" s="24">
        <v>0</v>
      </c>
      <c r="I1446" s="22"/>
      <c r="J1446" s="22"/>
      <c r="K1446" s="22"/>
      <c r="L1446" s="22"/>
      <c r="M1446" s="22"/>
      <c r="N1446" s="22"/>
      <c r="O1446" s="22"/>
      <c r="P1446" s="22"/>
      <c r="Q1446" s="6">
        <f t="shared" si="30"/>
        <v>5.5956999999999999</v>
      </c>
      <c r="R1446" s="32"/>
    </row>
    <row r="1447" spans="1:18" ht="21" x14ac:dyDescent="0.3">
      <c r="A1447" s="38" t="s">
        <v>878</v>
      </c>
      <c r="B1447" s="31" t="s">
        <v>2337</v>
      </c>
      <c r="C1447" s="31">
        <v>0</v>
      </c>
      <c r="D1447" s="31" t="s">
        <v>45</v>
      </c>
      <c r="E1447" s="31" t="s">
        <v>80</v>
      </c>
      <c r="F1447" s="26" t="s">
        <v>62</v>
      </c>
      <c r="G1447" s="24">
        <v>0</v>
      </c>
      <c r="H1447" s="24">
        <v>0</v>
      </c>
      <c r="I1447" s="22"/>
      <c r="J1447" s="22"/>
      <c r="K1447" s="22"/>
      <c r="L1447" s="22"/>
      <c r="M1447" s="22"/>
      <c r="N1447" s="22"/>
      <c r="O1447" s="22"/>
      <c r="P1447" s="22"/>
      <c r="Q1447" s="6">
        <f t="shared" si="30"/>
        <v>0</v>
      </c>
      <c r="R1447" s="31" t="s">
        <v>9247</v>
      </c>
    </row>
    <row r="1448" spans="1:18" ht="52.5" x14ac:dyDescent="0.3">
      <c r="A1448" s="39" t="s">
        <v>57</v>
      </c>
      <c r="B1448" s="32"/>
      <c r="C1448" s="32"/>
      <c r="D1448" s="32" t="s">
        <v>45</v>
      </c>
      <c r="E1448" s="32"/>
      <c r="F1448" s="22" t="s">
        <v>3316</v>
      </c>
      <c r="G1448" s="24">
        <v>5.5956999999999999</v>
      </c>
      <c r="H1448" s="24">
        <v>0</v>
      </c>
      <c r="I1448" s="22"/>
      <c r="J1448" s="22"/>
      <c r="K1448" s="22"/>
      <c r="L1448" s="22"/>
      <c r="M1448" s="22"/>
      <c r="N1448" s="22"/>
      <c r="O1448" s="22"/>
      <c r="P1448" s="22"/>
      <c r="Q1448" s="6">
        <f t="shared" si="30"/>
        <v>5.5956999999999999</v>
      </c>
      <c r="R1448" s="32"/>
    </row>
    <row r="1449" spans="1:18" ht="21" x14ac:dyDescent="0.3">
      <c r="A1449" s="38" t="s">
        <v>879</v>
      </c>
      <c r="B1449" s="31" t="s">
        <v>2338</v>
      </c>
      <c r="C1449" s="31">
        <v>0</v>
      </c>
      <c r="D1449" s="31" t="s">
        <v>45</v>
      </c>
      <c r="E1449" s="31" t="s">
        <v>80</v>
      </c>
      <c r="F1449" s="26" t="s">
        <v>62</v>
      </c>
      <c r="G1449" s="24">
        <v>0</v>
      </c>
      <c r="H1449" s="24">
        <v>0</v>
      </c>
      <c r="I1449" s="22"/>
      <c r="J1449" s="22"/>
      <c r="K1449" s="22"/>
      <c r="L1449" s="22"/>
      <c r="M1449" s="22"/>
      <c r="N1449" s="22"/>
      <c r="O1449" s="22"/>
      <c r="P1449" s="22"/>
      <c r="Q1449" s="6">
        <f t="shared" si="30"/>
        <v>0</v>
      </c>
      <c r="R1449" s="31" t="s">
        <v>9248</v>
      </c>
    </row>
    <row r="1450" spans="1:18" ht="52.5" x14ac:dyDescent="0.3">
      <c r="A1450" s="39" t="s">
        <v>57</v>
      </c>
      <c r="B1450" s="32"/>
      <c r="C1450" s="32"/>
      <c r="D1450" s="32" t="s">
        <v>45</v>
      </c>
      <c r="E1450" s="32"/>
      <c r="F1450" s="22" t="s">
        <v>3316</v>
      </c>
      <c r="G1450" s="24">
        <v>5.5956999999999999</v>
      </c>
      <c r="H1450" s="24">
        <v>0</v>
      </c>
      <c r="I1450" s="22"/>
      <c r="J1450" s="22"/>
      <c r="K1450" s="22"/>
      <c r="L1450" s="22"/>
      <c r="M1450" s="22"/>
      <c r="N1450" s="22"/>
      <c r="O1450" s="22"/>
      <c r="P1450" s="22"/>
      <c r="Q1450" s="6">
        <f t="shared" si="30"/>
        <v>5.5956999999999999</v>
      </c>
      <c r="R1450" s="32"/>
    </row>
    <row r="1451" spans="1:18" ht="21" x14ac:dyDescent="0.3">
      <c r="A1451" s="38" t="s">
        <v>880</v>
      </c>
      <c r="B1451" s="31" t="s">
        <v>2339</v>
      </c>
      <c r="C1451" s="31">
        <v>0</v>
      </c>
      <c r="D1451" s="31" t="s">
        <v>45</v>
      </c>
      <c r="E1451" s="31" t="s">
        <v>80</v>
      </c>
      <c r="F1451" s="26" t="s">
        <v>62</v>
      </c>
      <c r="G1451" s="24">
        <v>0</v>
      </c>
      <c r="H1451" s="24">
        <v>0</v>
      </c>
      <c r="I1451" s="22"/>
      <c r="J1451" s="22"/>
      <c r="K1451" s="22"/>
      <c r="L1451" s="22"/>
      <c r="M1451" s="22"/>
      <c r="N1451" s="22"/>
      <c r="O1451" s="22"/>
      <c r="P1451" s="22"/>
      <c r="Q1451" s="6">
        <f t="shared" si="30"/>
        <v>0</v>
      </c>
      <c r="R1451" s="31" t="s">
        <v>9249</v>
      </c>
    </row>
    <row r="1452" spans="1:18" ht="52.5" x14ac:dyDescent="0.3">
      <c r="A1452" s="39" t="s">
        <v>57</v>
      </c>
      <c r="B1452" s="32"/>
      <c r="C1452" s="32"/>
      <c r="D1452" s="32" t="s">
        <v>45</v>
      </c>
      <c r="E1452" s="32"/>
      <c r="F1452" s="22" t="s">
        <v>3316</v>
      </c>
      <c r="G1452" s="24">
        <v>5.5956999999999999</v>
      </c>
      <c r="H1452" s="24">
        <v>0</v>
      </c>
      <c r="I1452" s="22"/>
      <c r="J1452" s="22"/>
      <c r="K1452" s="22"/>
      <c r="L1452" s="22"/>
      <c r="M1452" s="22"/>
      <c r="N1452" s="22"/>
      <c r="O1452" s="22"/>
      <c r="P1452" s="22"/>
      <c r="Q1452" s="6">
        <f t="shared" si="30"/>
        <v>5.5956999999999999</v>
      </c>
      <c r="R1452" s="32"/>
    </row>
    <row r="1453" spans="1:18" ht="21" x14ac:dyDescent="0.3">
      <c r="A1453" s="38" t="s">
        <v>881</v>
      </c>
      <c r="B1453" s="31" t="s">
        <v>2340</v>
      </c>
      <c r="C1453" s="31">
        <v>0</v>
      </c>
      <c r="D1453" s="31" t="s">
        <v>45</v>
      </c>
      <c r="E1453" s="31" t="s">
        <v>80</v>
      </c>
      <c r="F1453" s="26" t="s">
        <v>62</v>
      </c>
      <c r="G1453" s="24">
        <v>0</v>
      </c>
      <c r="H1453" s="24">
        <v>0</v>
      </c>
      <c r="I1453" s="22"/>
      <c r="J1453" s="22"/>
      <c r="K1453" s="22"/>
      <c r="L1453" s="22"/>
      <c r="M1453" s="22"/>
      <c r="N1453" s="22"/>
      <c r="O1453" s="22"/>
      <c r="P1453" s="22"/>
      <c r="Q1453" s="6">
        <f t="shared" si="30"/>
        <v>0</v>
      </c>
      <c r="R1453" s="31" t="s">
        <v>9250</v>
      </c>
    </row>
    <row r="1454" spans="1:18" ht="52.5" x14ac:dyDescent="0.3">
      <c r="A1454" s="39" t="s">
        <v>57</v>
      </c>
      <c r="B1454" s="32"/>
      <c r="C1454" s="32"/>
      <c r="D1454" s="32" t="s">
        <v>45</v>
      </c>
      <c r="E1454" s="32"/>
      <c r="F1454" s="22" t="s">
        <v>3316</v>
      </c>
      <c r="G1454" s="24">
        <v>5.5956999999999999</v>
      </c>
      <c r="H1454" s="24">
        <v>0</v>
      </c>
      <c r="I1454" s="22"/>
      <c r="J1454" s="22"/>
      <c r="K1454" s="22"/>
      <c r="L1454" s="22"/>
      <c r="M1454" s="22"/>
      <c r="N1454" s="22"/>
      <c r="O1454" s="22"/>
      <c r="P1454" s="22"/>
      <c r="Q1454" s="6">
        <f t="shared" si="30"/>
        <v>5.5956999999999999</v>
      </c>
      <c r="R1454" s="32"/>
    </row>
    <row r="1455" spans="1:18" ht="21" x14ac:dyDescent="0.3">
      <c r="A1455" s="38" t="s">
        <v>882</v>
      </c>
      <c r="B1455" s="31" t="s">
        <v>2341</v>
      </c>
      <c r="C1455" s="31">
        <v>0</v>
      </c>
      <c r="D1455" s="31" t="s">
        <v>45</v>
      </c>
      <c r="E1455" s="31" t="s">
        <v>80</v>
      </c>
      <c r="F1455" s="26" t="s">
        <v>62</v>
      </c>
      <c r="G1455" s="24">
        <v>0</v>
      </c>
      <c r="H1455" s="24">
        <v>0</v>
      </c>
      <c r="I1455" s="22"/>
      <c r="J1455" s="22"/>
      <c r="K1455" s="22"/>
      <c r="L1455" s="22"/>
      <c r="M1455" s="22"/>
      <c r="N1455" s="22"/>
      <c r="O1455" s="22"/>
      <c r="P1455" s="22"/>
      <c r="Q1455" s="6">
        <f t="shared" si="30"/>
        <v>0</v>
      </c>
      <c r="R1455" s="31" t="s">
        <v>9251</v>
      </c>
    </row>
    <row r="1456" spans="1:18" ht="52.5" x14ac:dyDescent="0.3">
      <c r="A1456" s="39" t="s">
        <v>57</v>
      </c>
      <c r="B1456" s="32"/>
      <c r="C1456" s="32"/>
      <c r="D1456" s="32" t="s">
        <v>45</v>
      </c>
      <c r="E1456" s="32"/>
      <c r="F1456" s="22" t="s">
        <v>3316</v>
      </c>
      <c r="G1456" s="24">
        <v>5.5956999999999999</v>
      </c>
      <c r="H1456" s="24">
        <v>0</v>
      </c>
      <c r="I1456" s="22"/>
      <c r="J1456" s="22"/>
      <c r="K1456" s="22"/>
      <c r="L1456" s="22"/>
      <c r="M1456" s="22"/>
      <c r="N1456" s="22"/>
      <c r="O1456" s="22"/>
      <c r="P1456" s="22"/>
      <c r="Q1456" s="6">
        <f t="shared" si="30"/>
        <v>5.5956999999999999</v>
      </c>
      <c r="R1456" s="32"/>
    </row>
    <row r="1457" spans="1:18" ht="21" x14ac:dyDescent="0.3">
      <c r="A1457" s="38" t="s">
        <v>883</v>
      </c>
      <c r="B1457" s="31" t="s">
        <v>6360</v>
      </c>
      <c r="C1457" s="31">
        <v>4.0000000000000001E-3</v>
      </c>
      <c r="D1457" s="31" t="s">
        <v>45</v>
      </c>
      <c r="E1457" s="31" t="s">
        <v>80</v>
      </c>
      <c r="F1457" s="26" t="s">
        <v>62</v>
      </c>
      <c r="G1457" s="24">
        <v>83.865529999999993</v>
      </c>
      <c r="H1457" s="24">
        <v>0</v>
      </c>
      <c r="I1457" s="22"/>
      <c r="J1457" s="22"/>
      <c r="K1457" s="22"/>
      <c r="L1457" s="22"/>
      <c r="M1457" s="22"/>
      <c r="N1457" s="22"/>
      <c r="O1457" s="22"/>
      <c r="P1457" s="22"/>
      <c r="Q1457" s="6">
        <f t="shared" si="30"/>
        <v>83.865529999999993</v>
      </c>
      <c r="R1457" s="31" t="s">
        <v>10586</v>
      </c>
    </row>
    <row r="1458" spans="1:18" ht="52.5" x14ac:dyDescent="0.3">
      <c r="A1458" s="39" t="s">
        <v>57</v>
      </c>
      <c r="B1458" s="32"/>
      <c r="C1458" s="32"/>
      <c r="D1458" s="32" t="s">
        <v>45</v>
      </c>
      <c r="E1458" s="32"/>
      <c r="F1458" s="22" t="s">
        <v>3316</v>
      </c>
      <c r="G1458" s="24">
        <v>13.982959999999999</v>
      </c>
      <c r="H1458" s="24">
        <v>0</v>
      </c>
      <c r="I1458" s="22"/>
      <c r="J1458" s="22"/>
      <c r="K1458" s="22"/>
      <c r="L1458" s="22"/>
      <c r="M1458" s="22"/>
      <c r="N1458" s="22"/>
      <c r="O1458" s="22"/>
      <c r="P1458" s="22"/>
      <c r="Q1458" s="6">
        <f t="shared" si="30"/>
        <v>13.982959999999999</v>
      </c>
      <c r="R1458" s="32"/>
    </row>
    <row r="1459" spans="1:18" ht="21" x14ac:dyDescent="0.3">
      <c r="A1459" s="38" t="s">
        <v>884</v>
      </c>
      <c r="B1459" s="31" t="s">
        <v>2342</v>
      </c>
      <c r="C1459" s="31">
        <v>0</v>
      </c>
      <c r="D1459" s="31" t="s">
        <v>45</v>
      </c>
      <c r="E1459" s="31" t="s">
        <v>80</v>
      </c>
      <c r="F1459" s="26" t="s">
        <v>62</v>
      </c>
      <c r="G1459" s="24">
        <v>0</v>
      </c>
      <c r="H1459" s="24">
        <v>0</v>
      </c>
      <c r="I1459" s="22"/>
      <c r="J1459" s="22"/>
      <c r="K1459" s="22"/>
      <c r="L1459" s="22"/>
      <c r="M1459" s="22"/>
      <c r="N1459" s="22"/>
      <c r="O1459" s="22"/>
      <c r="P1459" s="22"/>
      <c r="Q1459" s="6">
        <f t="shared" si="30"/>
        <v>0</v>
      </c>
      <c r="R1459" s="31" t="s">
        <v>9252</v>
      </c>
    </row>
    <row r="1460" spans="1:18" ht="52.5" x14ac:dyDescent="0.3">
      <c r="A1460" s="39" t="s">
        <v>57</v>
      </c>
      <c r="B1460" s="32"/>
      <c r="C1460" s="32"/>
      <c r="D1460" s="32" t="s">
        <v>45</v>
      </c>
      <c r="E1460" s="32"/>
      <c r="F1460" s="22" t="s">
        <v>3316</v>
      </c>
      <c r="G1460" s="24">
        <v>5.5956999999999999</v>
      </c>
      <c r="H1460" s="24">
        <v>0</v>
      </c>
      <c r="I1460" s="22"/>
      <c r="J1460" s="22"/>
      <c r="K1460" s="22"/>
      <c r="L1460" s="22"/>
      <c r="M1460" s="22"/>
      <c r="N1460" s="22"/>
      <c r="O1460" s="22"/>
      <c r="P1460" s="22"/>
      <c r="Q1460" s="6">
        <f t="shared" si="30"/>
        <v>5.5956999999999999</v>
      </c>
      <c r="R1460" s="32"/>
    </row>
    <row r="1461" spans="1:18" ht="21" x14ac:dyDescent="0.3">
      <c r="A1461" s="38" t="s">
        <v>885</v>
      </c>
      <c r="B1461" s="31" t="s">
        <v>2343</v>
      </c>
      <c r="C1461" s="31">
        <v>0</v>
      </c>
      <c r="D1461" s="31" t="s">
        <v>45</v>
      </c>
      <c r="E1461" s="31" t="s">
        <v>80</v>
      </c>
      <c r="F1461" s="26" t="s">
        <v>62</v>
      </c>
      <c r="G1461" s="24">
        <v>0</v>
      </c>
      <c r="H1461" s="24">
        <v>0</v>
      </c>
      <c r="I1461" s="22"/>
      <c r="J1461" s="22"/>
      <c r="K1461" s="22"/>
      <c r="L1461" s="22"/>
      <c r="M1461" s="22"/>
      <c r="N1461" s="22"/>
      <c r="O1461" s="22"/>
      <c r="P1461" s="22"/>
      <c r="Q1461" s="6">
        <f t="shared" si="30"/>
        <v>0</v>
      </c>
      <c r="R1461" s="31" t="s">
        <v>9253</v>
      </c>
    </row>
    <row r="1462" spans="1:18" ht="52.5" x14ac:dyDescent="0.3">
      <c r="A1462" s="39" t="s">
        <v>57</v>
      </c>
      <c r="B1462" s="32"/>
      <c r="C1462" s="32"/>
      <c r="D1462" s="32" t="s">
        <v>45</v>
      </c>
      <c r="E1462" s="32"/>
      <c r="F1462" s="22" t="s">
        <v>3316</v>
      </c>
      <c r="G1462" s="24">
        <v>5.5956999999999999</v>
      </c>
      <c r="H1462" s="24">
        <v>0</v>
      </c>
      <c r="I1462" s="22"/>
      <c r="J1462" s="22"/>
      <c r="K1462" s="22"/>
      <c r="L1462" s="22"/>
      <c r="M1462" s="22"/>
      <c r="N1462" s="22"/>
      <c r="O1462" s="22"/>
      <c r="P1462" s="22"/>
      <c r="Q1462" s="6">
        <f t="shared" si="30"/>
        <v>5.5956999999999999</v>
      </c>
      <c r="R1462" s="32"/>
    </row>
    <row r="1463" spans="1:18" ht="21" x14ac:dyDescent="0.3">
      <c r="A1463" s="38" t="s">
        <v>886</v>
      </c>
      <c r="B1463" s="31" t="s">
        <v>6361</v>
      </c>
      <c r="C1463" s="31">
        <v>1.35E-2</v>
      </c>
      <c r="D1463" s="31" t="s">
        <v>45</v>
      </c>
      <c r="E1463" s="31" t="s">
        <v>80</v>
      </c>
      <c r="F1463" s="26" t="s">
        <v>62</v>
      </c>
      <c r="G1463" s="24">
        <v>131.65069</v>
      </c>
      <c r="H1463" s="24">
        <v>0</v>
      </c>
      <c r="I1463" s="22"/>
      <c r="J1463" s="22"/>
      <c r="K1463" s="22"/>
      <c r="L1463" s="22"/>
      <c r="M1463" s="22"/>
      <c r="N1463" s="22"/>
      <c r="O1463" s="22"/>
      <c r="P1463" s="22"/>
      <c r="Q1463" s="6">
        <f t="shared" si="30"/>
        <v>131.65069</v>
      </c>
      <c r="R1463" s="31" t="s">
        <v>10587</v>
      </c>
    </row>
    <row r="1464" spans="1:18" ht="52.5" x14ac:dyDescent="0.3">
      <c r="A1464" s="39" t="s">
        <v>57</v>
      </c>
      <c r="B1464" s="32"/>
      <c r="C1464" s="32"/>
      <c r="D1464" s="32" t="s">
        <v>45</v>
      </c>
      <c r="E1464" s="32"/>
      <c r="F1464" s="22" t="s">
        <v>3316</v>
      </c>
      <c r="G1464" s="24">
        <v>13.982959999999999</v>
      </c>
      <c r="H1464" s="24">
        <v>0</v>
      </c>
      <c r="I1464" s="22"/>
      <c r="J1464" s="22"/>
      <c r="K1464" s="22"/>
      <c r="L1464" s="22"/>
      <c r="M1464" s="22"/>
      <c r="N1464" s="22"/>
      <c r="O1464" s="22"/>
      <c r="P1464" s="22"/>
      <c r="Q1464" s="6">
        <f t="shared" si="30"/>
        <v>13.982959999999999</v>
      </c>
      <c r="R1464" s="32"/>
    </row>
    <row r="1465" spans="1:18" ht="21" x14ac:dyDescent="0.3">
      <c r="A1465" s="38" t="s">
        <v>887</v>
      </c>
      <c r="B1465" s="31" t="s">
        <v>2344</v>
      </c>
      <c r="C1465" s="31">
        <v>0</v>
      </c>
      <c r="D1465" s="31" t="s">
        <v>45</v>
      </c>
      <c r="E1465" s="31" t="s">
        <v>80</v>
      </c>
      <c r="F1465" s="26" t="s">
        <v>62</v>
      </c>
      <c r="G1465" s="24">
        <v>0</v>
      </c>
      <c r="H1465" s="24">
        <v>0</v>
      </c>
      <c r="I1465" s="22"/>
      <c r="J1465" s="22"/>
      <c r="K1465" s="22"/>
      <c r="L1465" s="22"/>
      <c r="M1465" s="22"/>
      <c r="N1465" s="22"/>
      <c r="O1465" s="22"/>
      <c r="P1465" s="22"/>
      <c r="Q1465" s="6">
        <f t="shared" ref="Q1465:Q1528" si="31">SUM(G1465:P1465)</f>
        <v>0</v>
      </c>
      <c r="R1465" s="31" t="s">
        <v>9254</v>
      </c>
    </row>
    <row r="1466" spans="1:18" ht="52.5" x14ac:dyDescent="0.3">
      <c r="A1466" s="39" t="s">
        <v>57</v>
      </c>
      <c r="B1466" s="32"/>
      <c r="C1466" s="32"/>
      <c r="D1466" s="32" t="s">
        <v>45</v>
      </c>
      <c r="E1466" s="32"/>
      <c r="F1466" s="22" t="s">
        <v>3316</v>
      </c>
      <c r="G1466" s="24">
        <v>5.5956999999999999</v>
      </c>
      <c r="H1466" s="24">
        <v>0</v>
      </c>
      <c r="I1466" s="22"/>
      <c r="J1466" s="22"/>
      <c r="K1466" s="22"/>
      <c r="L1466" s="22"/>
      <c r="M1466" s="22"/>
      <c r="N1466" s="22"/>
      <c r="O1466" s="22"/>
      <c r="P1466" s="22"/>
      <c r="Q1466" s="6">
        <f t="shared" si="31"/>
        <v>5.5956999999999999</v>
      </c>
      <c r="R1466" s="32"/>
    </row>
    <row r="1467" spans="1:18" ht="21" x14ac:dyDescent="0.3">
      <c r="A1467" s="38" t="s">
        <v>888</v>
      </c>
      <c r="B1467" s="31" t="s">
        <v>6362</v>
      </c>
      <c r="C1467" s="31">
        <v>1.4999999999999999E-2</v>
      </c>
      <c r="D1467" s="31" t="s">
        <v>45</v>
      </c>
      <c r="E1467" s="31" t="s">
        <v>80</v>
      </c>
      <c r="F1467" s="26" t="s">
        <v>62</v>
      </c>
      <c r="G1467" s="24">
        <v>139.19571999999999</v>
      </c>
      <c r="H1467" s="24">
        <v>0</v>
      </c>
      <c r="I1467" s="22"/>
      <c r="J1467" s="22"/>
      <c r="K1467" s="22"/>
      <c r="L1467" s="22"/>
      <c r="M1467" s="22"/>
      <c r="N1467" s="22"/>
      <c r="O1467" s="22"/>
      <c r="P1467" s="22"/>
      <c r="Q1467" s="6">
        <f t="shared" si="31"/>
        <v>139.19571999999999</v>
      </c>
      <c r="R1467" s="31" t="s">
        <v>10588</v>
      </c>
    </row>
    <row r="1468" spans="1:18" ht="52.5" x14ac:dyDescent="0.3">
      <c r="A1468" s="39" t="s">
        <v>57</v>
      </c>
      <c r="B1468" s="32"/>
      <c r="C1468" s="32"/>
      <c r="D1468" s="32" t="s">
        <v>45</v>
      </c>
      <c r="E1468" s="32"/>
      <c r="F1468" s="22" t="s">
        <v>3316</v>
      </c>
      <c r="G1468" s="24">
        <v>13.982959999999999</v>
      </c>
      <c r="H1468" s="24">
        <v>0</v>
      </c>
      <c r="I1468" s="22"/>
      <c r="J1468" s="22"/>
      <c r="K1468" s="22"/>
      <c r="L1468" s="22"/>
      <c r="M1468" s="22"/>
      <c r="N1468" s="22"/>
      <c r="O1468" s="22"/>
      <c r="P1468" s="22"/>
      <c r="Q1468" s="6">
        <f t="shared" si="31"/>
        <v>13.982959999999999</v>
      </c>
      <c r="R1468" s="32"/>
    </row>
    <row r="1469" spans="1:18" ht="21" x14ac:dyDescent="0.3">
      <c r="A1469" s="38" t="s">
        <v>889</v>
      </c>
      <c r="B1469" s="31" t="s">
        <v>6363</v>
      </c>
      <c r="C1469" s="31">
        <v>7.0000000000000001E-3</v>
      </c>
      <c r="D1469" s="31" t="s">
        <v>45</v>
      </c>
      <c r="E1469" s="31" t="s">
        <v>80</v>
      </c>
      <c r="F1469" s="26" t="s">
        <v>62</v>
      </c>
      <c r="G1469" s="24">
        <v>98.955579999999983</v>
      </c>
      <c r="H1469" s="24">
        <v>0</v>
      </c>
      <c r="I1469" s="22"/>
      <c r="J1469" s="22"/>
      <c r="K1469" s="22"/>
      <c r="L1469" s="22"/>
      <c r="M1469" s="22"/>
      <c r="N1469" s="22"/>
      <c r="O1469" s="22"/>
      <c r="P1469" s="22"/>
      <c r="Q1469" s="6">
        <f t="shared" si="31"/>
        <v>98.955579999999983</v>
      </c>
      <c r="R1469" s="31" t="s">
        <v>10589</v>
      </c>
    </row>
    <row r="1470" spans="1:18" ht="52.5" x14ac:dyDescent="0.3">
      <c r="A1470" s="39" t="s">
        <v>57</v>
      </c>
      <c r="B1470" s="32"/>
      <c r="C1470" s="32"/>
      <c r="D1470" s="32" t="s">
        <v>45</v>
      </c>
      <c r="E1470" s="32"/>
      <c r="F1470" s="22" t="s">
        <v>3316</v>
      </c>
      <c r="G1470" s="24">
        <v>13.982959999999999</v>
      </c>
      <c r="H1470" s="24">
        <v>0</v>
      </c>
      <c r="I1470" s="22"/>
      <c r="J1470" s="22"/>
      <c r="K1470" s="22"/>
      <c r="L1470" s="22"/>
      <c r="M1470" s="22"/>
      <c r="N1470" s="22"/>
      <c r="O1470" s="22"/>
      <c r="P1470" s="22"/>
      <c r="Q1470" s="6">
        <f t="shared" si="31"/>
        <v>13.982959999999999</v>
      </c>
      <c r="R1470" s="32"/>
    </row>
    <row r="1471" spans="1:18" ht="21" x14ac:dyDescent="0.3">
      <c r="A1471" s="38" t="s">
        <v>890</v>
      </c>
      <c r="B1471" s="31" t="s">
        <v>6364</v>
      </c>
      <c r="C1471" s="31">
        <v>0.01</v>
      </c>
      <c r="D1471" s="31" t="s">
        <v>45</v>
      </c>
      <c r="E1471" s="31" t="s">
        <v>80</v>
      </c>
      <c r="F1471" s="26" t="s">
        <v>62</v>
      </c>
      <c r="G1471" s="24">
        <v>114.04563</v>
      </c>
      <c r="H1471" s="24">
        <v>0</v>
      </c>
      <c r="I1471" s="22"/>
      <c r="J1471" s="22"/>
      <c r="K1471" s="22"/>
      <c r="L1471" s="22"/>
      <c r="M1471" s="22"/>
      <c r="N1471" s="22"/>
      <c r="O1471" s="22"/>
      <c r="P1471" s="22"/>
      <c r="Q1471" s="6">
        <f t="shared" si="31"/>
        <v>114.04563</v>
      </c>
      <c r="R1471" s="31" t="s">
        <v>10590</v>
      </c>
    </row>
    <row r="1472" spans="1:18" ht="52.5" x14ac:dyDescent="0.3">
      <c r="A1472" s="39" t="s">
        <v>57</v>
      </c>
      <c r="B1472" s="32"/>
      <c r="C1472" s="32"/>
      <c r="D1472" s="32" t="s">
        <v>45</v>
      </c>
      <c r="E1472" s="32"/>
      <c r="F1472" s="22" t="s">
        <v>3316</v>
      </c>
      <c r="G1472" s="24">
        <v>13.982959999999999</v>
      </c>
      <c r="H1472" s="24">
        <v>0</v>
      </c>
      <c r="I1472" s="22"/>
      <c r="J1472" s="22"/>
      <c r="K1472" s="22"/>
      <c r="L1472" s="22"/>
      <c r="M1472" s="22"/>
      <c r="N1472" s="22"/>
      <c r="O1472" s="22"/>
      <c r="P1472" s="22"/>
      <c r="Q1472" s="6">
        <f t="shared" si="31"/>
        <v>13.982959999999999</v>
      </c>
      <c r="R1472" s="32"/>
    </row>
    <row r="1473" spans="1:18" ht="21" x14ac:dyDescent="0.3">
      <c r="A1473" s="38" t="s">
        <v>891</v>
      </c>
      <c r="B1473" s="31" t="s">
        <v>2345</v>
      </c>
      <c r="C1473" s="31">
        <v>0</v>
      </c>
      <c r="D1473" s="31" t="s">
        <v>45</v>
      </c>
      <c r="E1473" s="31" t="s">
        <v>80</v>
      </c>
      <c r="F1473" s="26" t="s">
        <v>62</v>
      </c>
      <c r="G1473" s="24">
        <v>0</v>
      </c>
      <c r="H1473" s="24">
        <v>0</v>
      </c>
      <c r="I1473" s="22"/>
      <c r="J1473" s="22"/>
      <c r="K1473" s="22"/>
      <c r="L1473" s="22"/>
      <c r="M1473" s="22"/>
      <c r="N1473" s="22"/>
      <c r="O1473" s="22"/>
      <c r="P1473" s="22"/>
      <c r="Q1473" s="6">
        <f t="shared" si="31"/>
        <v>0</v>
      </c>
      <c r="R1473" s="31" t="s">
        <v>9255</v>
      </c>
    </row>
    <row r="1474" spans="1:18" ht="52.5" x14ac:dyDescent="0.3">
      <c r="A1474" s="39" t="s">
        <v>57</v>
      </c>
      <c r="B1474" s="32"/>
      <c r="C1474" s="32"/>
      <c r="D1474" s="32" t="s">
        <v>45</v>
      </c>
      <c r="E1474" s="32"/>
      <c r="F1474" s="22" t="s">
        <v>3316</v>
      </c>
      <c r="G1474" s="24">
        <v>5.5956999999999999</v>
      </c>
      <c r="H1474" s="24">
        <v>0</v>
      </c>
      <c r="I1474" s="22"/>
      <c r="J1474" s="22"/>
      <c r="K1474" s="22"/>
      <c r="L1474" s="22"/>
      <c r="M1474" s="22"/>
      <c r="N1474" s="22"/>
      <c r="O1474" s="22"/>
      <c r="P1474" s="22"/>
      <c r="Q1474" s="6">
        <f t="shared" si="31"/>
        <v>5.5956999999999999</v>
      </c>
      <c r="R1474" s="32"/>
    </row>
    <row r="1475" spans="1:18" ht="21" x14ac:dyDescent="0.3">
      <c r="A1475" s="38" t="s">
        <v>892</v>
      </c>
      <c r="B1475" s="31" t="s">
        <v>6365</v>
      </c>
      <c r="C1475" s="31">
        <v>1.4999999999999999E-2</v>
      </c>
      <c r="D1475" s="31" t="s">
        <v>45</v>
      </c>
      <c r="E1475" s="31" t="s">
        <v>80</v>
      </c>
      <c r="F1475" s="26" t="s">
        <v>62</v>
      </c>
      <c r="G1475" s="24">
        <v>139.19571999999999</v>
      </c>
      <c r="H1475" s="24">
        <v>0</v>
      </c>
      <c r="I1475" s="22"/>
      <c r="J1475" s="22"/>
      <c r="K1475" s="22"/>
      <c r="L1475" s="22"/>
      <c r="M1475" s="22"/>
      <c r="N1475" s="22"/>
      <c r="O1475" s="22"/>
      <c r="P1475" s="22"/>
      <c r="Q1475" s="6">
        <f t="shared" si="31"/>
        <v>139.19571999999999</v>
      </c>
      <c r="R1475" s="31" t="s">
        <v>10591</v>
      </c>
    </row>
    <row r="1476" spans="1:18" ht="52.5" x14ac:dyDescent="0.3">
      <c r="A1476" s="39" t="s">
        <v>57</v>
      </c>
      <c r="B1476" s="32"/>
      <c r="C1476" s="32"/>
      <c r="D1476" s="32" t="s">
        <v>45</v>
      </c>
      <c r="E1476" s="32"/>
      <c r="F1476" s="22" t="s">
        <v>3316</v>
      </c>
      <c r="G1476" s="24">
        <v>13.982959999999999</v>
      </c>
      <c r="H1476" s="24">
        <v>0</v>
      </c>
      <c r="I1476" s="22"/>
      <c r="J1476" s="22"/>
      <c r="K1476" s="22"/>
      <c r="L1476" s="22"/>
      <c r="M1476" s="22"/>
      <c r="N1476" s="22"/>
      <c r="O1476" s="22"/>
      <c r="P1476" s="22"/>
      <c r="Q1476" s="6">
        <f t="shared" si="31"/>
        <v>13.982959999999999</v>
      </c>
      <c r="R1476" s="32"/>
    </row>
    <row r="1477" spans="1:18" ht="21" x14ac:dyDescent="0.3">
      <c r="A1477" s="38" t="s">
        <v>893</v>
      </c>
      <c r="B1477" s="31" t="s">
        <v>6366</v>
      </c>
      <c r="C1477" s="31">
        <v>1.4999999999999999E-2</v>
      </c>
      <c r="D1477" s="31" t="s">
        <v>45</v>
      </c>
      <c r="E1477" s="31" t="s">
        <v>80</v>
      </c>
      <c r="F1477" s="26" t="s">
        <v>62</v>
      </c>
      <c r="G1477" s="24">
        <v>139.19571999999999</v>
      </c>
      <c r="H1477" s="24">
        <v>0</v>
      </c>
      <c r="I1477" s="22"/>
      <c r="J1477" s="22"/>
      <c r="K1477" s="22"/>
      <c r="L1477" s="22"/>
      <c r="M1477" s="22"/>
      <c r="N1477" s="22"/>
      <c r="O1477" s="22"/>
      <c r="P1477" s="22"/>
      <c r="Q1477" s="6">
        <f t="shared" si="31"/>
        <v>139.19571999999999</v>
      </c>
      <c r="R1477" s="31" t="s">
        <v>10592</v>
      </c>
    </row>
    <row r="1478" spans="1:18" ht="52.5" x14ac:dyDescent="0.3">
      <c r="A1478" s="39" t="s">
        <v>57</v>
      </c>
      <c r="B1478" s="32"/>
      <c r="C1478" s="32"/>
      <c r="D1478" s="32" t="s">
        <v>45</v>
      </c>
      <c r="E1478" s="32"/>
      <c r="F1478" s="22" t="s">
        <v>3316</v>
      </c>
      <c r="G1478" s="24">
        <v>13.982959999999999</v>
      </c>
      <c r="H1478" s="24">
        <v>0</v>
      </c>
      <c r="I1478" s="22"/>
      <c r="J1478" s="22"/>
      <c r="K1478" s="22"/>
      <c r="L1478" s="22"/>
      <c r="M1478" s="22"/>
      <c r="N1478" s="22"/>
      <c r="O1478" s="22"/>
      <c r="P1478" s="22"/>
      <c r="Q1478" s="6">
        <f t="shared" si="31"/>
        <v>13.982959999999999</v>
      </c>
      <c r="R1478" s="32"/>
    </row>
    <row r="1479" spans="1:18" ht="21" x14ac:dyDescent="0.3">
      <c r="A1479" s="38" t="s">
        <v>894</v>
      </c>
      <c r="B1479" s="31" t="s">
        <v>6367</v>
      </c>
      <c r="C1479" s="31">
        <v>1.4999999999999999E-2</v>
      </c>
      <c r="D1479" s="31" t="s">
        <v>45</v>
      </c>
      <c r="E1479" s="31" t="s">
        <v>80</v>
      </c>
      <c r="F1479" s="26" t="s">
        <v>62</v>
      </c>
      <c r="G1479" s="24">
        <v>139.19571999999999</v>
      </c>
      <c r="H1479" s="24">
        <v>0</v>
      </c>
      <c r="I1479" s="22"/>
      <c r="J1479" s="22"/>
      <c r="K1479" s="22"/>
      <c r="L1479" s="22"/>
      <c r="M1479" s="22"/>
      <c r="N1479" s="22"/>
      <c r="O1479" s="22"/>
      <c r="P1479" s="22"/>
      <c r="Q1479" s="6">
        <f t="shared" si="31"/>
        <v>139.19571999999999</v>
      </c>
      <c r="R1479" s="31" t="s">
        <v>10593</v>
      </c>
    </row>
    <row r="1480" spans="1:18" ht="52.5" x14ac:dyDescent="0.3">
      <c r="A1480" s="39" t="s">
        <v>57</v>
      </c>
      <c r="B1480" s="32"/>
      <c r="C1480" s="32"/>
      <c r="D1480" s="32" t="s">
        <v>45</v>
      </c>
      <c r="E1480" s="32"/>
      <c r="F1480" s="22" t="s">
        <v>3316</v>
      </c>
      <c r="G1480" s="24">
        <v>13.982959999999999</v>
      </c>
      <c r="H1480" s="24">
        <v>0</v>
      </c>
      <c r="I1480" s="22"/>
      <c r="J1480" s="22"/>
      <c r="K1480" s="22"/>
      <c r="L1480" s="22"/>
      <c r="M1480" s="22"/>
      <c r="N1480" s="22"/>
      <c r="O1480" s="22"/>
      <c r="P1480" s="22"/>
      <c r="Q1480" s="6">
        <f t="shared" si="31"/>
        <v>13.982959999999999</v>
      </c>
      <c r="R1480" s="32"/>
    </row>
    <row r="1481" spans="1:18" ht="21" x14ac:dyDescent="0.3">
      <c r="A1481" s="38" t="s">
        <v>895</v>
      </c>
      <c r="B1481" s="31" t="s">
        <v>6368</v>
      </c>
      <c r="C1481" s="31">
        <v>2.5000000000000001E-2</v>
      </c>
      <c r="D1481" s="31" t="s">
        <v>45</v>
      </c>
      <c r="E1481" s="31" t="s">
        <v>80</v>
      </c>
      <c r="F1481" s="26" t="s">
        <v>62</v>
      </c>
      <c r="G1481" s="24">
        <v>189.49588999999997</v>
      </c>
      <c r="H1481" s="24">
        <v>0</v>
      </c>
      <c r="I1481" s="22"/>
      <c r="J1481" s="22"/>
      <c r="K1481" s="22"/>
      <c r="L1481" s="22"/>
      <c r="M1481" s="22"/>
      <c r="N1481" s="22"/>
      <c r="O1481" s="22"/>
      <c r="P1481" s="22"/>
      <c r="Q1481" s="6">
        <f t="shared" si="31"/>
        <v>189.49588999999997</v>
      </c>
      <c r="R1481" s="31" t="s">
        <v>10594</v>
      </c>
    </row>
    <row r="1482" spans="1:18" ht="52.5" x14ac:dyDescent="0.3">
      <c r="A1482" s="39" t="s">
        <v>57</v>
      </c>
      <c r="B1482" s="32"/>
      <c r="C1482" s="32"/>
      <c r="D1482" s="32" t="s">
        <v>45</v>
      </c>
      <c r="E1482" s="32"/>
      <c r="F1482" s="22" t="s">
        <v>3316</v>
      </c>
      <c r="G1482" s="24">
        <v>13.982959999999999</v>
      </c>
      <c r="H1482" s="24">
        <v>0</v>
      </c>
      <c r="I1482" s="22"/>
      <c r="J1482" s="22"/>
      <c r="K1482" s="22"/>
      <c r="L1482" s="22"/>
      <c r="M1482" s="22"/>
      <c r="N1482" s="22"/>
      <c r="O1482" s="22"/>
      <c r="P1482" s="22"/>
      <c r="Q1482" s="6">
        <f t="shared" si="31"/>
        <v>13.982959999999999</v>
      </c>
      <c r="R1482" s="32"/>
    </row>
    <row r="1483" spans="1:18" ht="21" x14ac:dyDescent="0.3">
      <c r="A1483" s="38" t="s">
        <v>896</v>
      </c>
      <c r="B1483" s="31" t="s">
        <v>6369</v>
      </c>
      <c r="C1483" s="31">
        <v>0.01</v>
      </c>
      <c r="D1483" s="31" t="s">
        <v>45</v>
      </c>
      <c r="E1483" s="31" t="s">
        <v>80</v>
      </c>
      <c r="F1483" s="26" t="s">
        <v>62</v>
      </c>
      <c r="G1483" s="24">
        <v>114.04563</v>
      </c>
      <c r="H1483" s="24">
        <v>0</v>
      </c>
      <c r="I1483" s="22"/>
      <c r="J1483" s="22"/>
      <c r="K1483" s="22"/>
      <c r="L1483" s="22"/>
      <c r="M1483" s="22"/>
      <c r="N1483" s="22"/>
      <c r="O1483" s="22"/>
      <c r="P1483" s="22"/>
      <c r="Q1483" s="6">
        <f t="shared" si="31"/>
        <v>114.04563</v>
      </c>
      <c r="R1483" s="31" t="s">
        <v>10595</v>
      </c>
    </row>
    <row r="1484" spans="1:18" ht="52.5" x14ac:dyDescent="0.3">
      <c r="A1484" s="39" t="s">
        <v>57</v>
      </c>
      <c r="B1484" s="32"/>
      <c r="C1484" s="32"/>
      <c r="D1484" s="32" t="s">
        <v>45</v>
      </c>
      <c r="E1484" s="32"/>
      <c r="F1484" s="22" t="s">
        <v>3316</v>
      </c>
      <c r="G1484" s="24">
        <v>13.982959999999999</v>
      </c>
      <c r="H1484" s="24">
        <v>0</v>
      </c>
      <c r="I1484" s="22"/>
      <c r="J1484" s="22"/>
      <c r="K1484" s="22"/>
      <c r="L1484" s="22"/>
      <c r="M1484" s="22"/>
      <c r="N1484" s="22"/>
      <c r="O1484" s="22"/>
      <c r="P1484" s="22"/>
      <c r="Q1484" s="6">
        <f t="shared" si="31"/>
        <v>13.982959999999999</v>
      </c>
      <c r="R1484" s="32"/>
    </row>
    <row r="1485" spans="1:18" ht="21" x14ac:dyDescent="0.3">
      <c r="A1485" s="38" t="s">
        <v>897</v>
      </c>
      <c r="B1485" s="31" t="s">
        <v>2346</v>
      </c>
      <c r="C1485" s="31">
        <v>0</v>
      </c>
      <c r="D1485" s="31" t="s">
        <v>45</v>
      </c>
      <c r="E1485" s="31" t="s">
        <v>80</v>
      </c>
      <c r="F1485" s="26" t="s">
        <v>62</v>
      </c>
      <c r="G1485" s="24">
        <v>0</v>
      </c>
      <c r="H1485" s="24">
        <v>0</v>
      </c>
      <c r="I1485" s="22"/>
      <c r="J1485" s="22"/>
      <c r="K1485" s="22"/>
      <c r="L1485" s="22"/>
      <c r="M1485" s="22"/>
      <c r="N1485" s="22"/>
      <c r="O1485" s="22"/>
      <c r="P1485" s="22"/>
      <c r="Q1485" s="6">
        <f t="shared" si="31"/>
        <v>0</v>
      </c>
      <c r="R1485" s="31" t="s">
        <v>9256</v>
      </c>
    </row>
    <row r="1486" spans="1:18" ht="52.5" x14ac:dyDescent="0.3">
      <c r="A1486" s="39" t="s">
        <v>57</v>
      </c>
      <c r="B1486" s="32"/>
      <c r="C1486" s="32"/>
      <c r="D1486" s="32" t="s">
        <v>45</v>
      </c>
      <c r="E1486" s="32"/>
      <c r="F1486" s="22" t="s">
        <v>3316</v>
      </c>
      <c r="G1486" s="24">
        <v>5.5956999999999999</v>
      </c>
      <c r="H1486" s="24">
        <v>0</v>
      </c>
      <c r="I1486" s="22"/>
      <c r="J1486" s="22"/>
      <c r="K1486" s="22"/>
      <c r="L1486" s="22"/>
      <c r="M1486" s="22"/>
      <c r="N1486" s="22"/>
      <c r="O1486" s="22"/>
      <c r="P1486" s="22"/>
      <c r="Q1486" s="6">
        <f t="shared" si="31"/>
        <v>5.5956999999999999</v>
      </c>
      <c r="R1486" s="32"/>
    </row>
    <row r="1487" spans="1:18" ht="21" x14ac:dyDescent="0.3">
      <c r="A1487" s="38" t="s">
        <v>898</v>
      </c>
      <c r="B1487" s="31" t="s">
        <v>6370</v>
      </c>
      <c r="C1487" s="31">
        <v>6.5000000000000002E-2</v>
      </c>
      <c r="D1487" s="31" t="s">
        <v>45</v>
      </c>
      <c r="E1487" s="31" t="s">
        <v>80</v>
      </c>
      <c r="F1487" s="26" t="s">
        <v>62</v>
      </c>
      <c r="G1487" s="24">
        <v>469.10433</v>
      </c>
      <c r="H1487" s="24">
        <v>0</v>
      </c>
      <c r="I1487" s="22"/>
      <c r="J1487" s="22"/>
      <c r="K1487" s="22"/>
      <c r="L1487" s="22"/>
      <c r="M1487" s="22"/>
      <c r="N1487" s="22"/>
      <c r="O1487" s="22"/>
      <c r="P1487" s="22"/>
      <c r="Q1487" s="6">
        <f t="shared" si="31"/>
        <v>469.10433</v>
      </c>
      <c r="R1487" s="31" t="s">
        <v>10596</v>
      </c>
    </row>
    <row r="1488" spans="1:18" ht="52.5" x14ac:dyDescent="0.3">
      <c r="A1488" s="39" t="s">
        <v>57</v>
      </c>
      <c r="B1488" s="32"/>
      <c r="C1488" s="32"/>
      <c r="D1488" s="32" t="s">
        <v>45</v>
      </c>
      <c r="E1488" s="32"/>
      <c r="F1488" s="22" t="s">
        <v>3316</v>
      </c>
      <c r="G1488" s="24">
        <v>13.982959999999999</v>
      </c>
      <c r="H1488" s="24">
        <v>0</v>
      </c>
      <c r="I1488" s="22"/>
      <c r="J1488" s="22"/>
      <c r="K1488" s="22"/>
      <c r="L1488" s="22"/>
      <c r="M1488" s="22"/>
      <c r="N1488" s="22"/>
      <c r="O1488" s="22"/>
      <c r="P1488" s="22"/>
      <c r="Q1488" s="6">
        <f t="shared" si="31"/>
        <v>13.982959999999999</v>
      </c>
      <c r="R1488" s="32"/>
    </row>
    <row r="1489" spans="1:18" ht="21" x14ac:dyDescent="0.3">
      <c r="A1489" s="38" t="s">
        <v>899</v>
      </c>
      <c r="B1489" s="31" t="s">
        <v>6371</v>
      </c>
      <c r="C1489" s="31">
        <v>0.01</v>
      </c>
      <c r="D1489" s="31" t="s">
        <v>45</v>
      </c>
      <c r="E1489" s="31" t="s">
        <v>80</v>
      </c>
      <c r="F1489" s="26" t="s">
        <v>62</v>
      </c>
      <c r="G1489" s="24">
        <v>114.04563</v>
      </c>
      <c r="H1489" s="24">
        <v>0</v>
      </c>
      <c r="I1489" s="22"/>
      <c r="J1489" s="22"/>
      <c r="K1489" s="22"/>
      <c r="L1489" s="22"/>
      <c r="M1489" s="22"/>
      <c r="N1489" s="22"/>
      <c r="O1489" s="22"/>
      <c r="P1489" s="22"/>
      <c r="Q1489" s="6">
        <f t="shared" si="31"/>
        <v>114.04563</v>
      </c>
      <c r="R1489" s="31" t="s">
        <v>10597</v>
      </c>
    </row>
    <row r="1490" spans="1:18" ht="52.5" x14ac:dyDescent="0.3">
      <c r="A1490" s="39" t="s">
        <v>57</v>
      </c>
      <c r="B1490" s="32"/>
      <c r="C1490" s="32"/>
      <c r="D1490" s="32" t="s">
        <v>45</v>
      </c>
      <c r="E1490" s="32"/>
      <c r="F1490" s="22" t="s">
        <v>3316</v>
      </c>
      <c r="G1490" s="24">
        <v>13.982959999999999</v>
      </c>
      <c r="H1490" s="24">
        <v>0</v>
      </c>
      <c r="I1490" s="22"/>
      <c r="J1490" s="22"/>
      <c r="K1490" s="22"/>
      <c r="L1490" s="22"/>
      <c r="M1490" s="22"/>
      <c r="N1490" s="22"/>
      <c r="O1490" s="22"/>
      <c r="P1490" s="22"/>
      <c r="Q1490" s="6">
        <f t="shared" si="31"/>
        <v>13.982959999999999</v>
      </c>
      <c r="R1490" s="32"/>
    </row>
    <row r="1491" spans="1:18" ht="21" x14ac:dyDescent="0.3">
      <c r="A1491" s="38" t="s">
        <v>900</v>
      </c>
      <c r="B1491" s="31" t="s">
        <v>6372</v>
      </c>
      <c r="C1491" s="31">
        <v>0.01</v>
      </c>
      <c r="D1491" s="31" t="s">
        <v>45</v>
      </c>
      <c r="E1491" s="31" t="s">
        <v>80</v>
      </c>
      <c r="F1491" s="26" t="s">
        <v>62</v>
      </c>
      <c r="G1491" s="24">
        <v>114.04563</v>
      </c>
      <c r="H1491" s="24">
        <v>0</v>
      </c>
      <c r="I1491" s="22"/>
      <c r="J1491" s="22"/>
      <c r="K1491" s="22"/>
      <c r="L1491" s="22"/>
      <c r="M1491" s="22"/>
      <c r="N1491" s="22"/>
      <c r="O1491" s="22"/>
      <c r="P1491" s="22"/>
      <c r="Q1491" s="6">
        <f t="shared" si="31"/>
        <v>114.04563</v>
      </c>
      <c r="R1491" s="31" t="s">
        <v>10598</v>
      </c>
    </row>
    <row r="1492" spans="1:18" ht="52.5" x14ac:dyDescent="0.3">
      <c r="A1492" s="39" t="s">
        <v>57</v>
      </c>
      <c r="B1492" s="32"/>
      <c r="C1492" s="32"/>
      <c r="D1492" s="32" t="s">
        <v>45</v>
      </c>
      <c r="E1492" s="32"/>
      <c r="F1492" s="22" t="s">
        <v>3316</v>
      </c>
      <c r="G1492" s="24">
        <v>13.982959999999999</v>
      </c>
      <c r="H1492" s="24">
        <v>0</v>
      </c>
      <c r="I1492" s="22"/>
      <c r="J1492" s="22"/>
      <c r="K1492" s="22"/>
      <c r="L1492" s="22"/>
      <c r="M1492" s="22"/>
      <c r="N1492" s="22"/>
      <c r="O1492" s="22"/>
      <c r="P1492" s="22"/>
      <c r="Q1492" s="6">
        <f t="shared" si="31"/>
        <v>13.982959999999999</v>
      </c>
      <c r="R1492" s="32"/>
    </row>
    <row r="1493" spans="1:18" ht="21" x14ac:dyDescent="0.3">
      <c r="A1493" s="38" t="s">
        <v>901</v>
      </c>
      <c r="B1493" s="31" t="s">
        <v>6373</v>
      </c>
      <c r="C1493" s="31">
        <v>5.0000000000000001E-3</v>
      </c>
      <c r="D1493" s="31" t="s">
        <v>45</v>
      </c>
      <c r="E1493" s="31" t="s">
        <v>80</v>
      </c>
      <c r="F1493" s="26" t="s">
        <v>62</v>
      </c>
      <c r="G1493" s="24">
        <v>88.89555</v>
      </c>
      <c r="H1493" s="24">
        <v>0</v>
      </c>
      <c r="I1493" s="22"/>
      <c r="J1493" s="22"/>
      <c r="K1493" s="22"/>
      <c r="L1493" s="22"/>
      <c r="M1493" s="22"/>
      <c r="N1493" s="22"/>
      <c r="O1493" s="22"/>
      <c r="P1493" s="22"/>
      <c r="Q1493" s="6">
        <f t="shared" si="31"/>
        <v>88.89555</v>
      </c>
      <c r="R1493" s="31" t="s">
        <v>10599</v>
      </c>
    </row>
    <row r="1494" spans="1:18" ht="52.5" x14ac:dyDescent="0.3">
      <c r="A1494" s="39" t="s">
        <v>57</v>
      </c>
      <c r="B1494" s="32"/>
      <c r="C1494" s="32"/>
      <c r="D1494" s="32" t="s">
        <v>45</v>
      </c>
      <c r="E1494" s="32"/>
      <c r="F1494" s="22" t="s">
        <v>3316</v>
      </c>
      <c r="G1494" s="24">
        <v>13.982959999999999</v>
      </c>
      <c r="H1494" s="24">
        <v>0</v>
      </c>
      <c r="I1494" s="22"/>
      <c r="J1494" s="22"/>
      <c r="K1494" s="22"/>
      <c r="L1494" s="22"/>
      <c r="M1494" s="22"/>
      <c r="N1494" s="22"/>
      <c r="O1494" s="22"/>
      <c r="P1494" s="22"/>
      <c r="Q1494" s="6">
        <f t="shared" si="31"/>
        <v>13.982959999999999</v>
      </c>
      <c r="R1494" s="32"/>
    </row>
    <row r="1495" spans="1:18" ht="21" x14ac:dyDescent="0.3">
      <c r="A1495" s="38" t="s">
        <v>902</v>
      </c>
      <c r="B1495" s="31" t="s">
        <v>6374</v>
      </c>
      <c r="C1495" s="31">
        <v>1.4999999999999999E-2</v>
      </c>
      <c r="D1495" s="31" t="s">
        <v>45</v>
      </c>
      <c r="E1495" s="31" t="s">
        <v>80</v>
      </c>
      <c r="F1495" s="26" t="s">
        <v>62</v>
      </c>
      <c r="G1495" s="24">
        <v>139.19571999999999</v>
      </c>
      <c r="H1495" s="24">
        <v>0</v>
      </c>
      <c r="I1495" s="22"/>
      <c r="J1495" s="22"/>
      <c r="K1495" s="22"/>
      <c r="L1495" s="22"/>
      <c r="M1495" s="22"/>
      <c r="N1495" s="22"/>
      <c r="O1495" s="22"/>
      <c r="P1495" s="22"/>
      <c r="Q1495" s="6">
        <f t="shared" si="31"/>
        <v>139.19571999999999</v>
      </c>
      <c r="R1495" s="31" t="s">
        <v>10600</v>
      </c>
    </row>
    <row r="1496" spans="1:18" ht="52.5" x14ac:dyDescent="0.3">
      <c r="A1496" s="39" t="s">
        <v>57</v>
      </c>
      <c r="B1496" s="32"/>
      <c r="C1496" s="32"/>
      <c r="D1496" s="32" t="s">
        <v>45</v>
      </c>
      <c r="E1496" s="32"/>
      <c r="F1496" s="22" t="s">
        <v>3316</v>
      </c>
      <c r="G1496" s="24">
        <v>13.982959999999999</v>
      </c>
      <c r="H1496" s="24">
        <v>0</v>
      </c>
      <c r="I1496" s="22"/>
      <c r="J1496" s="22"/>
      <c r="K1496" s="22"/>
      <c r="L1496" s="22"/>
      <c r="M1496" s="22"/>
      <c r="N1496" s="22"/>
      <c r="O1496" s="22"/>
      <c r="P1496" s="22"/>
      <c r="Q1496" s="6">
        <f t="shared" si="31"/>
        <v>13.982959999999999</v>
      </c>
      <c r="R1496" s="32"/>
    </row>
    <row r="1497" spans="1:18" ht="21" x14ac:dyDescent="0.3">
      <c r="A1497" s="38" t="s">
        <v>903</v>
      </c>
      <c r="B1497" s="31" t="s">
        <v>6375</v>
      </c>
      <c r="C1497" s="31">
        <v>1.15E-2</v>
      </c>
      <c r="D1497" s="31" t="s">
        <v>45</v>
      </c>
      <c r="E1497" s="31" t="s">
        <v>80</v>
      </c>
      <c r="F1497" s="26" t="s">
        <v>62</v>
      </c>
      <c r="G1497" s="24">
        <v>121.59066</v>
      </c>
      <c r="H1497" s="24">
        <v>0</v>
      </c>
      <c r="I1497" s="22"/>
      <c r="J1497" s="22"/>
      <c r="K1497" s="22"/>
      <c r="L1497" s="22"/>
      <c r="M1497" s="22"/>
      <c r="N1497" s="22"/>
      <c r="O1497" s="22"/>
      <c r="P1497" s="22"/>
      <c r="Q1497" s="6">
        <f t="shared" si="31"/>
        <v>121.59066</v>
      </c>
      <c r="R1497" s="31" t="s">
        <v>10601</v>
      </c>
    </row>
    <row r="1498" spans="1:18" ht="52.5" x14ac:dyDescent="0.3">
      <c r="A1498" s="39" t="s">
        <v>57</v>
      </c>
      <c r="B1498" s="32"/>
      <c r="C1498" s="32"/>
      <c r="D1498" s="32" t="s">
        <v>45</v>
      </c>
      <c r="E1498" s="32"/>
      <c r="F1498" s="22" t="s">
        <v>3316</v>
      </c>
      <c r="G1498" s="24">
        <v>13.982959999999999</v>
      </c>
      <c r="H1498" s="24">
        <v>0</v>
      </c>
      <c r="I1498" s="22"/>
      <c r="J1498" s="22"/>
      <c r="K1498" s="22"/>
      <c r="L1498" s="22"/>
      <c r="M1498" s="22"/>
      <c r="N1498" s="22"/>
      <c r="O1498" s="22"/>
      <c r="P1498" s="22"/>
      <c r="Q1498" s="6">
        <f t="shared" si="31"/>
        <v>13.982959999999999</v>
      </c>
      <c r="R1498" s="32"/>
    </row>
    <row r="1499" spans="1:18" ht="21" x14ac:dyDescent="0.3">
      <c r="A1499" s="38" t="s">
        <v>904</v>
      </c>
      <c r="B1499" s="31" t="s">
        <v>2347</v>
      </c>
      <c r="C1499" s="31">
        <v>0</v>
      </c>
      <c r="D1499" s="31" t="s">
        <v>45</v>
      </c>
      <c r="E1499" s="31" t="s">
        <v>80</v>
      </c>
      <c r="F1499" s="26" t="s">
        <v>62</v>
      </c>
      <c r="G1499" s="24">
        <v>0</v>
      </c>
      <c r="H1499" s="24">
        <v>0</v>
      </c>
      <c r="I1499" s="22"/>
      <c r="J1499" s="22"/>
      <c r="K1499" s="22"/>
      <c r="L1499" s="22"/>
      <c r="M1499" s="22"/>
      <c r="N1499" s="22"/>
      <c r="O1499" s="22"/>
      <c r="P1499" s="22"/>
      <c r="Q1499" s="6">
        <f t="shared" si="31"/>
        <v>0</v>
      </c>
      <c r="R1499" s="31" t="s">
        <v>9257</v>
      </c>
    </row>
    <row r="1500" spans="1:18" ht="52.5" x14ac:dyDescent="0.3">
      <c r="A1500" s="39" t="s">
        <v>57</v>
      </c>
      <c r="B1500" s="32"/>
      <c r="C1500" s="32"/>
      <c r="D1500" s="32" t="s">
        <v>45</v>
      </c>
      <c r="E1500" s="32"/>
      <c r="F1500" s="22" t="s">
        <v>3316</v>
      </c>
      <c r="G1500" s="24">
        <v>5.5956999999999999</v>
      </c>
      <c r="H1500" s="24">
        <v>0</v>
      </c>
      <c r="I1500" s="22"/>
      <c r="J1500" s="22"/>
      <c r="K1500" s="22"/>
      <c r="L1500" s="22"/>
      <c r="M1500" s="22"/>
      <c r="N1500" s="22"/>
      <c r="O1500" s="22"/>
      <c r="P1500" s="22"/>
      <c r="Q1500" s="6">
        <f t="shared" si="31"/>
        <v>5.5956999999999999</v>
      </c>
      <c r="R1500" s="32"/>
    </row>
    <row r="1501" spans="1:18" ht="21" x14ac:dyDescent="0.3">
      <c r="A1501" s="38" t="s">
        <v>905</v>
      </c>
      <c r="B1501" s="31" t="s">
        <v>6376</v>
      </c>
      <c r="C1501" s="31">
        <v>1.4999999999999999E-2</v>
      </c>
      <c r="D1501" s="31" t="s">
        <v>45</v>
      </c>
      <c r="E1501" s="31" t="s">
        <v>80</v>
      </c>
      <c r="F1501" s="26" t="s">
        <v>62</v>
      </c>
      <c r="G1501" s="24">
        <v>139.19571999999999</v>
      </c>
      <c r="H1501" s="24">
        <v>0</v>
      </c>
      <c r="I1501" s="22"/>
      <c r="J1501" s="22"/>
      <c r="K1501" s="22"/>
      <c r="L1501" s="22"/>
      <c r="M1501" s="22"/>
      <c r="N1501" s="22"/>
      <c r="O1501" s="22"/>
      <c r="P1501" s="22"/>
      <c r="Q1501" s="6">
        <f t="shared" si="31"/>
        <v>139.19571999999999</v>
      </c>
      <c r="R1501" s="31" t="s">
        <v>10602</v>
      </c>
    </row>
    <row r="1502" spans="1:18" ht="52.5" x14ac:dyDescent="0.3">
      <c r="A1502" s="39" t="s">
        <v>57</v>
      </c>
      <c r="B1502" s="32"/>
      <c r="C1502" s="32"/>
      <c r="D1502" s="32" t="s">
        <v>45</v>
      </c>
      <c r="E1502" s="32"/>
      <c r="F1502" s="22" t="s">
        <v>3316</v>
      </c>
      <c r="G1502" s="24">
        <v>13.982959999999999</v>
      </c>
      <c r="H1502" s="24">
        <v>0</v>
      </c>
      <c r="I1502" s="22"/>
      <c r="J1502" s="22"/>
      <c r="K1502" s="22"/>
      <c r="L1502" s="22"/>
      <c r="M1502" s="22"/>
      <c r="N1502" s="22"/>
      <c r="O1502" s="22"/>
      <c r="P1502" s="22"/>
      <c r="Q1502" s="6">
        <f t="shared" si="31"/>
        <v>13.982959999999999</v>
      </c>
      <c r="R1502" s="32"/>
    </row>
    <row r="1503" spans="1:18" ht="21" x14ac:dyDescent="0.3">
      <c r="A1503" s="38" t="s">
        <v>906</v>
      </c>
      <c r="B1503" s="31" t="s">
        <v>6377</v>
      </c>
      <c r="C1503" s="31">
        <v>0.01</v>
      </c>
      <c r="D1503" s="31" t="s">
        <v>45</v>
      </c>
      <c r="E1503" s="31" t="s">
        <v>80</v>
      </c>
      <c r="F1503" s="26" t="s">
        <v>62</v>
      </c>
      <c r="G1503" s="24">
        <v>114.04563</v>
      </c>
      <c r="H1503" s="24">
        <v>0</v>
      </c>
      <c r="I1503" s="22"/>
      <c r="J1503" s="22"/>
      <c r="K1503" s="22"/>
      <c r="L1503" s="22"/>
      <c r="M1503" s="22"/>
      <c r="N1503" s="22"/>
      <c r="O1503" s="22"/>
      <c r="P1503" s="22"/>
      <c r="Q1503" s="6">
        <f t="shared" si="31"/>
        <v>114.04563</v>
      </c>
      <c r="R1503" s="31" t="s">
        <v>10603</v>
      </c>
    </row>
    <row r="1504" spans="1:18" ht="52.5" x14ac:dyDescent="0.3">
      <c r="A1504" s="39" t="s">
        <v>57</v>
      </c>
      <c r="B1504" s="32"/>
      <c r="C1504" s="32"/>
      <c r="D1504" s="32" t="s">
        <v>45</v>
      </c>
      <c r="E1504" s="32"/>
      <c r="F1504" s="22" t="s">
        <v>3316</v>
      </c>
      <c r="G1504" s="24">
        <v>13.982959999999999</v>
      </c>
      <c r="H1504" s="24">
        <v>0</v>
      </c>
      <c r="I1504" s="22"/>
      <c r="J1504" s="22"/>
      <c r="K1504" s="22"/>
      <c r="L1504" s="22"/>
      <c r="M1504" s="22"/>
      <c r="N1504" s="22"/>
      <c r="O1504" s="22"/>
      <c r="P1504" s="22"/>
      <c r="Q1504" s="6">
        <f t="shared" si="31"/>
        <v>13.982959999999999</v>
      </c>
      <c r="R1504" s="32"/>
    </row>
    <row r="1505" spans="1:18" ht="21" x14ac:dyDescent="0.3">
      <c r="A1505" s="38" t="s">
        <v>907</v>
      </c>
      <c r="B1505" s="31" t="s">
        <v>6378</v>
      </c>
      <c r="C1505" s="31">
        <v>1.4999999999999999E-2</v>
      </c>
      <c r="D1505" s="31" t="s">
        <v>45</v>
      </c>
      <c r="E1505" s="31" t="s">
        <v>80</v>
      </c>
      <c r="F1505" s="26" t="s">
        <v>62</v>
      </c>
      <c r="G1505" s="24">
        <v>139.19571999999999</v>
      </c>
      <c r="H1505" s="24">
        <v>0</v>
      </c>
      <c r="I1505" s="22"/>
      <c r="J1505" s="22"/>
      <c r="K1505" s="22"/>
      <c r="L1505" s="22"/>
      <c r="M1505" s="22"/>
      <c r="N1505" s="22"/>
      <c r="O1505" s="22"/>
      <c r="P1505" s="22"/>
      <c r="Q1505" s="6">
        <f t="shared" si="31"/>
        <v>139.19571999999999</v>
      </c>
      <c r="R1505" s="31" t="s">
        <v>10604</v>
      </c>
    </row>
    <row r="1506" spans="1:18" ht="52.5" x14ac:dyDescent="0.3">
      <c r="A1506" s="39" t="s">
        <v>57</v>
      </c>
      <c r="B1506" s="32"/>
      <c r="C1506" s="32"/>
      <c r="D1506" s="32" t="s">
        <v>45</v>
      </c>
      <c r="E1506" s="32"/>
      <c r="F1506" s="22" t="s">
        <v>3316</v>
      </c>
      <c r="G1506" s="24">
        <v>13.982959999999999</v>
      </c>
      <c r="H1506" s="24">
        <v>0</v>
      </c>
      <c r="I1506" s="22"/>
      <c r="J1506" s="22"/>
      <c r="K1506" s="22"/>
      <c r="L1506" s="22"/>
      <c r="M1506" s="22"/>
      <c r="N1506" s="22"/>
      <c r="O1506" s="22"/>
      <c r="P1506" s="22"/>
      <c r="Q1506" s="6">
        <f t="shared" si="31"/>
        <v>13.982959999999999</v>
      </c>
      <c r="R1506" s="32"/>
    </row>
    <row r="1507" spans="1:18" ht="21" x14ac:dyDescent="0.3">
      <c r="A1507" s="38" t="s">
        <v>908</v>
      </c>
      <c r="B1507" s="31" t="s">
        <v>2348</v>
      </c>
      <c r="C1507" s="31">
        <v>0</v>
      </c>
      <c r="D1507" s="31" t="s">
        <v>45</v>
      </c>
      <c r="E1507" s="31" t="s">
        <v>73</v>
      </c>
      <c r="F1507" s="26" t="s">
        <v>62</v>
      </c>
      <c r="G1507" s="24">
        <v>0</v>
      </c>
      <c r="H1507" s="24">
        <v>0</v>
      </c>
      <c r="I1507" s="22"/>
      <c r="J1507" s="22"/>
      <c r="K1507" s="22"/>
      <c r="L1507" s="22"/>
      <c r="M1507" s="22"/>
      <c r="N1507" s="22"/>
      <c r="O1507" s="22"/>
      <c r="P1507" s="22"/>
      <c r="Q1507" s="6">
        <f t="shared" si="31"/>
        <v>0</v>
      </c>
      <c r="R1507" s="31" t="s">
        <v>9258</v>
      </c>
    </row>
    <row r="1508" spans="1:18" ht="52.5" x14ac:dyDescent="0.3">
      <c r="A1508" s="39" t="s">
        <v>57</v>
      </c>
      <c r="B1508" s="32"/>
      <c r="C1508" s="32"/>
      <c r="D1508" s="32" t="s">
        <v>45</v>
      </c>
      <c r="E1508" s="32"/>
      <c r="F1508" s="22" t="s">
        <v>3316</v>
      </c>
      <c r="G1508" s="24">
        <v>5.5956999999999999</v>
      </c>
      <c r="H1508" s="24">
        <v>0</v>
      </c>
      <c r="I1508" s="22"/>
      <c r="J1508" s="22"/>
      <c r="K1508" s="22"/>
      <c r="L1508" s="22"/>
      <c r="M1508" s="22"/>
      <c r="N1508" s="22"/>
      <c r="O1508" s="22"/>
      <c r="P1508" s="22"/>
      <c r="Q1508" s="6">
        <f t="shared" si="31"/>
        <v>5.5956999999999999</v>
      </c>
      <c r="R1508" s="32"/>
    </row>
    <row r="1509" spans="1:18" ht="21" x14ac:dyDescent="0.3">
      <c r="A1509" s="38" t="s">
        <v>909</v>
      </c>
      <c r="B1509" s="31" t="s">
        <v>2349</v>
      </c>
      <c r="C1509" s="31">
        <v>0</v>
      </c>
      <c r="D1509" s="31" t="s">
        <v>45</v>
      </c>
      <c r="E1509" s="31" t="s">
        <v>80</v>
      </c>
      <c r="F1509" s="26" t="s">
        <v>62</v>
      </c>
      <c r="G1509" s="24">
        <v>0</v>
      </c>
      <c r="H1509" s="24">
        <v>0</v>
      </c>
      <c r="I1509" s="22"/>
      <c r="J1509" s="22"/>
      <c r="K1509" s="22"/>
      <c r="L1509" s="22"/>
      <c r="M1509" s="22"/>
      <c r="N1509" s="22"/>
      <c r="O1509" s="22"/>
      <c r="P1509" s="22"/>
      <c r="Q1509" s="6">
        <f t="shared" si="31"/>
        <v>0</v>
      </c>
      <c r="R1509" s="31" t="s">
        <v>9259</v>
      </c>
    </row>
    <row r="1510" spans="1:18" ht="52.5" x14ac:dyDescent="0.3">
      <c r="A1510" s="39" t="s">
        <v>57</v>
      </c>
      <c r="B1510" s="32"/>
      <c r="C1510" s="32"/>
      <c r="D1510" s="32" t="s">
        <v>45</v>
      </c>
      <c r="E1510" s="32"/>
      <c r="F1510" s="22" t="s">
        <v>3316</v>
      </c>
      <c r="G1510" s="24">
        <v>5.5956999999999999</v>
      </c>
      <c r="H1510" s="24">
        <v>0</v>
      </c>
      <c r="I1510" s="22"/>
      <c r="J1510" s="22"/>
      <c r="K1510" s="22"/>
      <c r="L1510" s="22"/>
      <c r="M1510" s="22"/>
      <c r="N1510" s="22"/>
      <c r="O1510" s="22"/>
      <c r="P1510" s="22"/>
      <c r="Q1510" s="6">
        <f t="shared" si="31"/>
        <v>5.5956999999999999</v>
      </c>
      <c r="R1510" s="32"/>
    </row>
    <row r="1511" spans="1:18" ht="21" x14ac:dyDescent="0.3">
      <c r="A1511" s="38" t="s">
        <v>910</v>
      </c>
      <c r="B1511" s="31" t="s">
        <v>6379</v>
      </c>
      <c r="C1511" s="31">
        <v>1.4999999999999999E-2</v>
      </c>
      <c r="D1511" s="31" t="s">
        <v>45</v>
      </c>
      <c r="E1511" s="31" t="s">
        <v>80</v>
      </c>
      <c r="F1511" s="26" t="s">
        <v>62</v>
      </c>
      <c r="G1511" s="24">
        <v>139.19571999999999</v>
      </c>
      <c r="H1511" s="24">
        <v>0</v>
      </c>
      <c r="I1511" s="22"/>
      <c r="J1511" s="22"/>
      <c r="K1511" s="22"/>
      <c r="L1511" s="22"/>
      <c r="M1511" s="22"/>
      <c r="N1511" s="22"/>
      <c r="O1511" s="22"/>
      <c r="P1511" s="22"/>
      <c r="Q1511" s="6">
        <f t="shared" si="31"/>
        <v>139.19571999999999</v>
      </c>
      <c r="R1511" s="31" t="s">
        <v>10605</v>
      </c>
    </row>
    <row r="1512" spans="1:18" ht="52.5" x14ac:dyDescent="0.3">
      <c r="A1512" s="39" t="s">
        <v>57</v>
      </c>
      <c r="B1512" s="32"/>
      <c r="C1512" s="32"/>
      <c r="D1512" s="32" t="s">
        <v>45</v>
      </c>
      <c r="E1512" s="32"/>
      <c r="F1512" s="22" t="s">
        <v>3316</v>
      </c>
      <c r="G1512" s="24">
        <v>13.982959999999999</v>
      </c>
      <c r="H1512" s="24">
        <v>0</v>
      </c>
      <c r="I1512" s="22"/>
      <c r="J1512" s="22"/>
      <c r="K1512" s="22"/>
      <c r="L1512" s="22"/>
      <c r="M1512" s="22"/>
      <c r="N1512" s="22"/>
      <c r="O1512" s="22"/>
      <c r="P1512" s="22"/>
      <c r="Q1512" s="6">
        <f t="shared" si="31"/>
        <v>13.982959999999999</v>
      </c>
      <c r="R1512" s="32"/>
    </row>
    <row r="1513" spans="1:18" ht="21" x14ac:dyDescent="0.3">
      <c r="A1513" s="38" t="s">
        <v>911</v>
      </c>
      <c r="B1513" s="31" t="s">
        <v>6380</v>
      </c>
      <c r="C1513" s="31">
        <v>1.4999999999999999E-2</v>
      </c>
      <c r="D1513" s="31" t="s">
        <v>45</v>
      </c>
      <c r="E1513" s="31" t="s">
        <v>80</v>
      </c>
      <c r="F1513" s="26" t="s">
        <v>62</v>
      </c>
      <c r="G1513" s="24">
        <v>139.19571999999999</v>
      </c>
      <c r="H1513" s="24">
        <v>0</v>
      </c>
      <c r="I1513" s="22"/>
      <c r="J1513" s="22"/>
      <c r="K1513" s="22"/>
      <c r="L1513" s="22"/>
      <c r="M1513" s="22"/>
      <c r="N1513" s="22"/>
      <c r="O1513" s="22"/>
      <c r="P1513" s="22"/>
      <c r="Q1513" s="6">
        <f t="shared" si="31"/>
        <v>139.19571999999999</v>
      </c>
      <c r="R1513" s="31" t="s">
        <v>10606</v>
      </c>
    </row>
    <row r="1514" spans="1:18" ht="52.5" x14ac:dyDescent="0.3">
      <c r="A1514" s="39" t="s">
        <v>57</v>
      </c>
      <c r="B1514" s="32"/>
      <c r="C1514" s="32"/>
      <c r="D1514" s="32" t="s">
        <v>45</v>
      </c>
      <c r="E1514" s="32"/>
      <c r="F1514" s="22" t="s">
        <v>3316</v>
      </c>
      <c r="G1514" s="24">
        <v>13.982959999999999</v>
      </c>
      <c r="H1514" s="24">
        <v>0</v>
      </c>
      <c r="I1514" s="22"/>
      <c r="J1514" s="22"/>
      <c r="K1514" s="22"/>
      <c r="L1514" s="22"/>
      <c r="M1514" s="22"/>
      <c r="N1514" s="22"/>
      <c r="O1514" s="22"/>
      <c r="P1514" s="22"/>
      <c r="Q1514" s="6">
        <f t="shared" si="31"/>
        <v>13.982959999999999</v>
      </c>
      <c r="R1514" s="32"/>
    </row>
    <row r="1515" spans="1:18" ht="21" x14ac:dyDescent="0.3">
      <c r="A1515" s="38" t="s">
        <v>912</v>
      </c>
      <c r="B1515" s="31" t="s">
        <v>6381</v>
      </c>
      <c r="C1515" s="31">
        <v>7.0000000000000001E-3</v>
      </c>
      <c r="D1515" s="31" t="s">
        <v>45</v>
      </c>
      <c r="E1515" s="31" t="s">
        <v>80</v>
      </c>
      <c r="F1515" s="26" t="s">
        <v>62</v>
      </c>
      <c r="G1515" s="24">
        <v>98.955579999999983</v>
      </c>
      <c r="H1515" s="24">
        <v>0</v>
      </c>
      <c r="I1515" s="22"/>
      <c r="J1515" s="22"/>
      <c r="K1515" s="22"/>
      <c r="L1515" s="22"/>
      <c r="M1515" s="22"/>
      <c r="N1515" s="22"/>
      <c r="O1515" s="22"/>
      <c r="P1515" s="22"/>
      <c r="Q1515" s="6">
        <f t="shared" si="31"/>
        <v>98.955579999999983</v>
      </c>
      <c r="R1515" s="31" t="s">
        <v>10607</v>
      </c>
    </row>
    <row r="1516" spans="1:18" ht="52.5" x14ac:dyDescent="0.3">
      <c r="A1516" s="39" t="s">
        <v>57</v>
      </c>
      <c r="B1516" s="32"/>
      <c r="C1516" s="32"/>
      <c r="D1516" s="32" t="s">
        <v>45</v>
      </c>
      <c r="E1516" s="32"/>
      <c r="F1516" s="22" t="s">
        <v>3316</v>
      </c>
      <c r="G1516" s="24">
        <v>13.982959999999999</v>
      </c>
      <c r="H1516" s="24">
        <v>0</v>
      </c>
      <c r="I1516" s="22"/>
      <c r="J1516" s="22"/>
      <c r="K1516" s="22"/>
      <c r="L1516" s="22"/>
      <c r="M1516" s="22"/>
      <c r="N1516" s="22"/>
      <c r="O1516" s="22"/>
      <c r="P1516" s="22"/>
      <c r="Q1516" s="6">
        <f t="shared" si="31"/>
        <v>13.982959999999999</v>
      </c>
      <c r="R1516" s="32"/>
    </row>
    <row r="1517" spans="1:18" ht="21" x14ac:dyDescent="0.3">
      <c r="A1517" s="38" t="s">
        <v>913</v>
      </c>
      <c r="B1517" s="31" t="s">
        <v>6382</v>
      </c>
      <c r="C1517" s="31">
        <v>1.6500000000000001E-2</v>
      </c>
      <c r="D1517" s="31" t="s">
        <v>45</v>
      </c>
      <c r="E1517" s="31" t="s">
        <v>80</v>
      </c>
      <c r="F1517" s="26" t="s">
        <v>62</v>
      </c>
      <c r="G1517" s="24">
        <v>146.74073999999999</v>
      </c>
      <c r="H1517" s="24">
        <v>0</v>
      </c>
      <c r="I1517" s="22"/>
      <c r="J1517" s="22"/>
      <c r="K1517" s="22"/>
      <c r="L1517" s="22"/>
      <c r="M1517" s="22"/>
      <c r="N1517" s="22"/>
      <c r="O1517" s="22"/>
      <c r="P1517" s="22"/>
      <c r="Q1517" s="6">
        <f t="shared" si="31"/>
        <v>146.74073999999999</v>
      </c>
      <c r="R1517" s="31" t="s">
        <v>10608</v>
      </c>
    </row>
    <row r="1518" spans="1:18" ht="52.5" x14ac:dyDescent="0.3">
      <c r="A1518" s="39" t="s">
        <v>57</v>
      </c>
      <c r="B1518" s="32"/>
      <c r="C1518" s="32"/>
      <c r="D1518" s="32" t="s">
        <v>45</v>
      </c>
      <c r="E1518" s="32"/>
      <c r="F1518" s="22" t="s">
        <v>3316</v>
      </c>
      <c r="G1518" s="24">
        <v>13.982959999999999</v>
      </c>
      <c r="H1518" s="24">
        <v>0</v>
      </c>
      <c r="I1518" s="22"/>
      <c r="J1518" s="22"/>
      <c r="K1518" s="22"/>
      <c r="L1518" s="22"/>
      <c r="M1518" s="22"/>
      <c r="N1518" s="22"/>
      <c r="O1518" s="22"/>
      <c r="P1518" s="22"/>
      <c r="Q1518" s="6">
        <f t="shared" si="31"/>
        <v>13.982959999999999</v>
      </c>
      <c r="R1518" s="32"/>
    </row>
    <row r="1519" spans="1:18" ht="21" x14ac:dyDescent="0.3">
      <c r="A1519" s="38" t="s">
        <v>914</v>
      </c>
      <c r="B1519" s="31" t="s">
        <v>6383</v>
      </c>
      <c r="C1519" s="31">
        <v>1.4999999999999999E-2</v>
      </c>
      <c r="D1519" s="31" t="s">
        <v>45</v>
      </c>
      <c r="E1519" s="31" t="s">
        <v>80</v>
      </c>
      <c r="F1519" s="26" t="s">
        <v>62</v>
      </c>
      <c r="G1519" s="24">
        <v>139.19571999999999</v>
      </c>
      <c r="H1519" s="24">
        <v>0</v>
      </c>
      <c r="I1519" s="22"/>
      <c r="J1519" s="22"/>
      <c r="K1519" s="22"/>
      <c r="L1519" s="22"/>
      <c r="M1519" s="22"/>
      <c r="N1519" s="22"/>
      <c r="O1519" s="22"/>
      <c r="P1519" s="22"/>
      <c r="Q1519" s="6">
        <f t="shared" si="31"/>
        <v>139.19571999999999</v>
      </c>
      <c r="R1519" s="31" t="s">
        <v>10609</v>
      </c>
    </row>
    <row r="1520" spans="1:18" ht="52.5" x14ac:dyDescent="0.3">
      <c r="A1520" s="39" t="s">
        <v>57</v>
      </c>
      <c r="B1520" s="32"/>
      <c r="C1520" s="32"/>
      <c r="D1520" s="32" t="s">
        <v>45</v>
      </c>
      <c r="E1520" s="32"/>
      <c r="F1520" s="22" t="s">
        <v>3316</v>
      </c>
      <c r="G1520" s="24">
        <v>13.982959999999999</v>
      </c>
      <c r="H1520" s="24">
        <v>0</v>
      </c>
      <c r="I1520" s="22"/>
      <c r="J1520" s="22"/>
      <c r="K1520" s="22"/>
      <c r="L1520" s="22"/>
      <c r="M1520" s="22"/>
      <c r="N1520" s="22"/>
      <c r="O1520" s="22"/>
      <c r="P1520" s="22"/>
      <c r="Q1520" s="6">
        <f t="shared" si="31"/>
        <v>13.982959999999999</v>
      </c>
      <c r="R1520" s="32"/>
    </row>
    <row r="1521" spans="1:18" ht="21" x14ac:dyDescent="0.3">
      <c r="A1521" s="38" t="s">
        <v>915</v>
      </c>
      <c r="B1521" s="31" t="s">
        <v>6384</v>
      </c>
      <c r="C1521" s="31">
        <v>1.4999999999999999E-2</v>
      </c>
      <c r="D1521" s="31" t="s">
        <v>45</v>
      </c>
      <c r="E1521" s="31" t="s">
        <v>80</v>
      </c>
      <c r="F1521" s="26" t="s">
        <v>62</v>
      </c>
      <c r="G1521" s="24">
        <v>139.19571999999999</v>
      </c>
      <c r="H1521" s="24">
        <v>0</v>
      </c>
      <c r="I1521" s="22"/>
      <c r="J1521" s="22"/>
      <c r="K1521" s="22"/>
      <c r="L1521" s="22"/>
      <c r="M1521" s="22"/>
      <c r="N1521" s="22"/>
      <c r="O1521" s="22"/>
      <c r="P1521" s="22"/>
      <c r="Q1521" s="6">
        <f t="shared" si="31"/>
        <v>139.19571999999999</v>
      </c>
      <c r="R1521" s="31" t="s">
        <v>10610</v>
      </c>
    </row>
    <row r="1522" spans="1:18" ht="52.5" x14ac:dyDescent="0.3">
      <c r="A1522" s="39" t="s">
        <v>57</v>
      </c>
      <c r="B1522" s="32"/>
      <c r="C1522" s="32"/>
      <c r="D1522" s="32" t="s">
        <v>45</v>
      </c>
      <c r="E1522" s="32"/>
      <c r="F1522" s="22" t="s">
        <v>3316</v>
      </c>
      <c r="G1522" s="24">
        <v>13.982959999999999</v>
      </c>
      <c r="H1522" s="24">
        <v>0</v>
      </c>
      <c r="I1522" s="22"/>
      <c r="J1522" s="22"/>
      <c r="K1522" s="22"/>
      <c r="L1522" s="22"/>
      <c r="M1522" s="22"/>
      <c r="N1522" s="22"/>
      <c r="O1522" s="22"/>
      <c r="P1522" s="22"/>
      <c r="Q1522" s="6">
        <f t="shared" si="31"/>
        <v>13.982959999999999</v>
      </c>
      <c r="R1522" s="32"/>
    </row>
    <row r="1523" spans="1:18" ht="21" x14ac:dyDescent="0.3">
      <c r="A1523" s="38" t="s">
        <v>916</v>
      </c>
      <c r="B1523" s="31" t="s">
        <v>6385</v>
      </c>
      <c r="C1523" s="31">
        <v>0.08</v>
      </c>
      <c r="D1523" s="31" t="s">
        <v>45</v>
      </c>
      <c r="E1523" s="31" t="s">
        <v>80</v>
      </c>
      <c r="F1523" s="26" t="s">
        <v>62</v>
      </c>
      <c r="G1523" s="24">
        <v>544.5545800000001</v>
      </c>
      <c r="H1523" s="24">
        <v>0</v>
      </c>
      <c r="I1523" s="22"/>
      <c r="J1523" s="22"/>
      <c r="K1523" s="22"/>
      <c r="L1523" s="22"/>
      <c r="M1523" s="22"/>
      <c r="N1523" s="22"/>
      <c r="O1523" s="22"/>
      <c r="P1523" s="22"/>
      <c r="Q1523" s="6">
        <f t="shared" si="31"/>
        <v>544.5545800000001</v>
      </c>
      <c r="R1523" s="31" t="s">
        <v>10611</v>
      </c>
    </row>
    <row r="1524" spans="1:18" ht="52.5" x14ac:dyDescent="0.3">
      <c r="A1524" s="39" t="s">
        <v>57</v>
      </c>
      <c r="B1524" s="32"/>
      <c r="C1524" s="32"/>
      <c r="D1524" s="32" t="s">
        <v>45</v>
      </c>
      <c r="E1524" s="32"/>
      <c r="F1524" s="22" t="s">
        <v>3316</v>
      </c>
      <c r="G1524" s="24">
        <v>13.982959999999999</v>
      </c>
      <c r="H1524" s="24">
        <v>0</v>
      </c>
      <c r="I1524" s="22"/>
      <c r="J1524" s="22"/>
      <c r="K1524" s="22"/>
      <c r="L1524" s="22"/>
      <c r="M1524" s="22"/>
      <c r="N1524" s="22"/>
      <c r="O1524" s="22"/>
      <c r="P1524" s="22"/>
      <c r="Q1524" s="6">
        <f t="shared" si="31"/>
        <v>13.982959999999999</v>
      </c>
      <c r="R1524" s="32"/>
    </row>
    <row r="1525" spans="1:18" ht="21" x14ac:dyDescent="0.3">
      <c r="A1525" s="38" t="s">
        <v>917</v>
      </c>
      <c r="B1525" s="31" t="s">
        <v>6386</v>
      </c>
      <c r="C1525" s="31">
        <v>1.6500000000000001E-2</v>
      </c>
      <c r="D1525" s="31" t="s">
        <v>45</v>
      </c>
      <c r="E1525" s="31" t="s">
        <v>80</v>
      </c>
      <c r="F1525" s="26" t="s">
        <v>62</v>
      </c>
      <c r="G1525" s="24">
        <v>146.74073999999999</v>
      </c>
      <c r="H1525" s="24">
        <v>0</v>
      </c>
      <c r="I1525" s="22"/>
      <c r="J1525" s="22"/>
      <c r="K1525" s="22"/>
      <c r="L1525" s="22"/>
      <c r="M1525" s="22"/>
      <c r="N1525" s="22"/>
      <c r="O1525" s="22"/>
      <c r="P1525" s="22"/>
      <c r="Q1525" s="6">
        <f t="shared" si="31"/>
        <v>146.74073999999999</v>
      </c>
      <c r="R1525" s="31" t="s">
        <v>10612</v>
      </c>
    </row>
    <row r="1526" spans="1:18" ht="52.5" x14ac:dyDescent="0.3">
      <c r="A1526" s="39" t="s">
        <v>57</v>
      </c>
      <c r="B1526" s="32"/>
      <c r="C1526" s="32"/>
      <c r="D1526" s="32" t="s">
        <v>45</v>
      </c>
      <c r="E1526" s="32"/>
      <c r="F1526" s="22" t="s">
        <v>3316</v>
      </c>
      <c r="G1526" s="24">
        <v>13.982959999999999</v>
      </c>
      <c r="H1526" s="24">
        <v>0</v>
      </c>
      <c r="I1526" s="22"/>
      <c r="J1526" s="22"/>
      <c r="K1526" s="22"/>
      <c r="L1526" s="22"/>
      <c r="M1526" s="22"/>
      <c r="N1526" s="22"/>
      <c r="O1526" s="22"/>
      <c r="P1526" s="22"/>
      <c r="Q1526" s="6">
        <f t="shared" si="31"/>
        <v>13.982959999999999</v>
      </c>
      <c r="R1526" s="32"/>
    </row>
    <row r="1527" spans="1:18" ht="21" x14ac:dyDescent="0.3">
      <c r="A1527" s="38" t="s">
        <v>918</v>
      </c>
      <c r="B1527" s="31" t="s">
        <v>6387</v>
      </c>
      <c r="C1527" s="31">
        <v>0.01</v>
      </c>
      <c r="D1527" s="31" t="s">
        <v>45</v>
      </c>
      <c r="E1527" s="31" t="s">
        <v>80</v>
      </c>
      <c r="F1527" s="26" t="s">
        <v>62</v>
      </c>
      <c r="G1527" s="24">
        <v>114.04563</v>
      </c>
      <c r="H1527" s="24">
        <v>0</v>
      </c>
      <c r="I1527" s="22"/>
      <c r="J1527" s="22"/>
      <c r="K1527" s="22"/>
      <c r="L1527" s="22"/>
      <c r="M1527" s="22"/>
      <c r="N1527" s="22"/>
      <c r="O1527" s="22"/>
      <c r="P1527" s="22"/>
      <c r="Q1527" s="6">
        <f t="shared" si="31"/>
        <v>114.04563</v>
      </c>
      <c r="R1527" s="31" t="s">
        <v>10613</v>
      </c>
    </row>
    <row r="1528" spans="1:18" ht="52.5" x14ac:dyDescent="0.3">
      <c r="A1528" s="39" t="s">
        <v>57</v>
      </c>
      <c r="B1528" s="32"/>
      <c r="C1528" s="32"/>
      <c r="D1528" s="32" t="s">
        <v>45</v>
      </c>
      <c r="E1528" s="32"/>
      <c r="F1528" s="22" t="s">
        <v>3316</v>
      </c>
      <c r="G1528" s="24">
        <v>13.982959999999999</v>
      </c>
      <c r="H1528" s="24">
        <v>0</v>
      </c>
      <c r="I1528" s="22"/>
      <c r="J1528" s="22"/>
      <c r="K1528" s="22"/>
      <c r="L1528" s="22"/>
      <c r="M1528" s="22"/>
      <c r="N1528" s="22"/>
      <c r="O1528" s="22"/>
      <c r="P1528" s="22"/>
      <c r="Q1528" s="6">
        <f t="shared" si="31"/>
        <v>13.982959999999999</v>
      </c>
      <c r="R1528" s="32"/>
    </row>
    <row r="1529" spans="1:18" ht="21" x14ac:dyDescent="0.3">
      <c r="A1529" s="38" t="s">
        <v>919</v>
      </c>
      <c r="B1529" s="31" t="s">
        <v>6388</v>
      </c>
      <c r="C1529" s="31">
        <v>1.4999999999999999E-2</v>
      </c>
      <c r="D1529" s="31" t="s">
        <v>45</v>
      </c>
      <c r="E1529" s="31" t="s">
        <v>80</v>
      </c>
      <c r="F1529" s="26" t="s">
        <v>62</v>
      </c>
      <c r="G1529" s="24">
        <v>139.19571999999999</v>
      </c>
      <c r="H1529" s="24">
        <v>0</v>
      </c>
      <c r="I1529" s="22"/>
      <c r="J1529" s="22"/>
      <c r="K1529" s="22"/>
      <c r="L1529" s="22"/>
      <c r="M1529" s="22"/>
      <c r="N1529" s="22"/>
      <c r="O1529" s="22"/>
      <c r="P1529" s="22"/>
      <c r="Q1529" s="6">
        <f t="shared" ref="Q1529:Q1592" si="32">SUM(G1529:P1529)</f>
        <v>139.19571999999999</v>
      </c>
      <c r="R1529" s="31" t="s">
        <v>10614</v>
      </c>
    </row>
    <row r="1530" spans="1:18" ht="52.5" x14ac:dyDescent="0.3">
      <c r="A1530" s="39" t="s">
        <v>57</v>
      </c>
      <c r="B1530" s="32"/>
      <c r="C1530" s="32"/>
      <c r="D1530" s="32" t="s">
        <v>45</v>
      </c>
      <c r="E1530" s="32"/>
      <c r="F1530" s="22" t="s">
        <v>3316</v>
      </c>
      <c r="G1530" s="24">
        <v>13.982959999999999</v>
      </c>
      <c r="H1530" s="24">
        <v>0</v>
      </c>
      <c r="I1530" s="22"/>
      <c r="J1530" s="22"/>
      <c r="K1530" s="22"/>
      <c r="L1530" s="22"/>
      <c r="M1530" s="22"/>
      <c r="N1530" s="22"/>
      <c r="O1530" s="22"/>
      <c r="P1530" s="22"/>
      <c r="Q1530" s="6">
        <f t="shared" si="32"/>
        <v>13.982959999999999</v>
      </c>
      <c r="R1530" s="32"/>
    </row>
    <row r="1531" spans="1:18" ht="21" x14ac:dyDescent="0.3">
      <c r="A1531" s="38" t="s">
        <v>920</v>
      </c>
      <c r="B1531" s="31" t="s">
        <v>6389</v>
      </c>
      <c r="C1531" s="31">
        <v>0.01</v>
      </c>
      <c r="D1531" s="31" t="s">
        <v>45</v>
      </c>
      <c r="E1531" s="31" t="s">
        <v>80</v>
      </c>
      <c r="F1531" s="26" t="s">
        <v>62</v>
      </c>
      <c r="G1531" s="24">
        <v>114.04563</v>
      </c>
      <c r="H1531" s="24">
        <v>0</v>
      </c>
      <c r="I1531" s="22"/>
      <c r="J1531" s="22"/>
      <c r="K1531" s="22"/>
      <c r="L1531" s="22"/>
      <c r="M1531" s="22"/>
      <c r="N1531" s="22"/>
      <c r="O1531" s="22"/>
      <c r="P1531" s="22"/>
      <c r="Q1531" s="6">
        <f t="shared" si="32"/>
        <v>114.04563</v>
      </c>
      <c r="R1531" s="31" t="s">
        <v>10615</v>
      </c>
    </row>
    <row r="1532" spans="1:18" ht="52.5" x14ac:dyDescent="0.3">
      <c r="A1532" s="39" t="s">
        <v>57</v>
      </c>
      <c r="B1532" s="32"/>
      <c r="C1532" s="32"/>
      <c r="D1532" s="32" t="s">
        <v>45</v>
      </c>
      <c r="E1532" s="32"/>
      <c r="F1532" s="22" t="s">
        <v>3316</v>
      </c>
      <c r="G1532" s="24">
        <v>13.982959999999999</v>
      </c>
      <c r="H1532" s="24">
        <v>0</v>
      </c>
      <c r="I1532" s="22"/>
      <c r="J1532" s="22"/>
      <c r="K1532" s="22"/>
      <c r="L1532" s="22"/>
      <c r="M1532" s="22"/>
      <c r="N1532" s="22"/>
      <c r="O1532" s="22"/>
      <c r="P1532" s="22"/>
      <c r="Q1532" s="6">
        <f t="shared" si="32"/>
        <v>13.982959999999999</v>
      </c>
      <c r="R1532" s="32"/>
    </row>
    <row r="1533" spans="1:18" ht="21" x14ac:dyDescent="0.3">
      <c r="A1533" s="38" t="s">
        <v>921</v>
      </c>
      <c r="B1533" s="31" t="s">
        <v>6390</v>
      </c>
      <c r="C1533" s="31">
        <v>0.01</v>
      </c>
      <c r="D1533" s="31" t="s">
        <v>45</v>
      </c>
      <c r="E1533" s="31" t="s">
        <v>80</v>
      </c>
      <c r="F1533" s="26" t="s">
        <v>62</v>
      </c>
      <c r="G1533" s="24">
        <v>114.04563</v>
      </c>
      <c r="H1533" s="24">
        <v>0</v>
      </c>
      <c r="I1533" s="22"/>
      <c r="J1533" s="22"/>
      <c r="K1533" s="22"/>
      <c r="L1533" s="22"/>
      <c r="M1533" s="22"/>
      <c r="N1533" s="22"/>
      <c r="O1533" s="22"/>
      <c r="P1533" s="22"/>
      <c r="Q1533" s="6">
        <f t="shared" si="32"/>
        <v>114.04563</v>
      </c>
      <c r="R1533" s="31" t="s">
        <v>10616</v>
      </c>
    </row>
    <row r="1534" spans="1:18" ht="52.5" x14ac:dyDescent="0.3">
      <c r="A1534" s="39" t="s">
        <v>57</v>
      </c>
      <c r="B1534" s="32"/>
      <c r="C1534" s="32"/>
      <c r="D1534" s="32" t="s">
        <v>45</v>
      </c>
      <c r="E1534" s="32"/>
      <c r="F1534" s="22" t="s">
        <v>3316</v>
      </c>
      <c r="G1534" s="24">
        <v>13.982959999999999</v>
      </c>
      <c r="H1534" s="24">
        <v>0</v>
      </c>
      <c r="I1534" s="22"/>
      <c r="J1534" s="22"/>
      <c r="K1534" s="22"/>
      <c r="L1534" s="22"/>
      <c r="M1534" s="22"/>
      <c r="N1534" s="22"/>
      <c r="O1534" s="22"/>
      <c r="P1534" s="22"/>
      <c r="Q1534" s="6">
        <f t="shared" si="32"/>
        <v>13.982959999999999</v>
      </c>
      <c r="R1534" s="32"/>
    </row>
    <row r="1535" spans="1:18" ht="21" x14ac:dyDescent="0.3">
      <c r="A1535" s="38" t="s">
        <v>922</v>
      </c>
      <c r="B1535" s="31" t="s">
        <v>6391</v>
      </c>
      <c r="C1535" s="31">
        <v>1.7000000000000001E-2</v>
      </c>
      <c r="D1535" s="31" t="s">
        <v>45</v>
      </c>
      <c r="E1535" s="31" t="s">
        <v>80</v>
      </c>
      <c r="F1535" s="26" t="s">
        <v>62</v>
      </c>
      <c r="G1535" s="24">
        <v>149.25575000000001</v>
      </c>
      <c r="H1535" s="24">
        <v>0</v>
      </c>
      <c r="I1535" s="22"/>
      <c r="J1535" s="22"/>
      <c r="K1535" s="22"/>
      <c r="L1535" s="22"/>
      <c r="M1535" s="22"/>
      <c r="N1535" s="22"/>
      <c r="O1535" s="22"/>
      <c r="P1535" s="22"/>
      <c r="Q1535" s="6">
        <f t="shared" si="32"/>
        <v>149.25575000000001</v>
      </c>
      <c r="R1535" s="31" t="s">
        <v>10617</v>
      </c>
    </row>
    <row r="1536" spans="1:18" ht="52.5" x14ac:dyDescent="0.3">
      <c r="A1536" s="39" t="s">
        <v>57</v>
      </c>
      <c r="B1536" s="32"/>
      <c r="C1536" s="32"/>
      <c r="D1536" s="32" t="s">
        <v>45</v>
      </c>
      <c r="E1536" s="32"/>
      <c r="F1536" s="22" t="s">
        <v>3316</v>
      </c>
      <c r="G1536" s="24">
        <v>13.982959999999999</v>
      </c>
      <c r="H1536" s="24">
        <v>0</v>
      </c>
      <c r="I1536" s="22"/>
      <c r="J1536" s="22"/>
      <c r="K1536" s="22"/>
      <c r="L1536" s="22"/>
      <c r="M1536" s="22"/>
      <c r="N1536" s="22"/>
      <c r="O1536" s="22"/>
      <c r="P1536" s="22"/>
      <c r="Q1536" s="6">
        <f t="shared" si="32"/>
        <v>13.982959999999999</v>
      </c>
      <c r="R1536" s="32"/>
    </row>
    <row r="1537" spans="1:18" ht="21" x14ac:dyDescent="0.3">
      <c r="A1537" s="38" t="s">
        <v>923</v>
      </c>
      <c r="B1537" s="31" t="s">
        <v>6392</v>
      </c>
      <c r="C1537" s="31">
        <v>1.8499999999999999E-2</v>
      </c>
      <c r="D1537" s="31" t="s">
        <v>45</v>
      </c>
      <c r="E1537" s="31" t="s">
        <v>80</v>
      </c>
      <c r="F1537" s="26" t="s">
        <v>62</v>
      </c>
      <c r="G1537" s="24">
        <v>156.80078</v>
      </c>
      <c r="H1537" s="24">
        <v>0</v>
      </c>
      <c r="I1537" s="22"/>
      <c r="J1537" s="22"/>
      <c r="K1537" s="22"/>
      <c r="L1537" s="22"/>
      <c r="M1537" s="22"/>
      <c r="N1537" s="22"/>
      <c r="O1537" s="22"/>
      <c r="P1537" s="22"/>
      <c r="Q1537" s="6">
        <f t="shared" si="32"/>
        <v>156.80078</v>
      </c>
      <c r="R1537" s="31" t="s">
        <v>10618</v>
      </c>
    </row>
    <row r="1538" spans="1:18" ht="52.5" x14ac:dyDescent="0.3">
      <c r="A1538" s="39" t="s">
        <v>57</v>
      </c>
      <c r="B1538" s="32"/>
      <c r="C1538" s="32"/>
      <c r="D1538" s="32" t="s">
        <v>45</v>
      </c>
      <c r="E1538" s="32"/>
      <c r="F1538" s="22" t="s">
        <v>3316</v>
      </c>
      <c r="G1538" s="24">
        <v>13.982959999999999</v>
      </c>
      <c r="H1538" s="24">
        <v>0</v>
      </c>
      <c r="I1538" s="22"/>
      <c r="J1538" s="22"/>
      <c r="K1538" s="22"/>
      <c r="L1538" s="22"/>
      <c r="M1538" s="22"/>
      <c r="N1538" s="22"/>
      <c r="O1538" s="22"/>
      <c r="P1538" s="22"/>
      <c r="Q1538" s="6">
        <f t="shared" si="32"/>
        <v>13.982959999999999</v>
      </c>
      <c r="R1538" s="32"/>
    </row>
    <row r="1539" spans="1:18" ht="21" x14ac:dyDescent="0.3">
      <c r="A1539" s="38" t="s">
        <v>924</v>
      </c>
      <c r="B1539" s="31" t="s">
        <v>6393</v>
      </c>
      <c r="C1539" s="31">
        <v>2.5000000000000001E-2</v>
      </c>
      <c r="D1539" s="31" t="s">
        <v>45</v>
      </c>
      <c r="E1539" s="31" t="s">
        <v>80</v>
      </c>
      <c r="F1539" s="26" t="s">
        <v>62</v>
      </c>
      <c r="G1539" s="24">
        <v>189.49588999999997</v>
      </c>
      <c r="H1539" s="24">
        <v>0</v>
      </c>
      <c r="I1539" s="22"/>
      <c r="J1539" s="22"/>
      <c r="K1539" s="22"/>
      <c r="L1539" s="22"/>
      <c r="M1539" s="22"/>
      <c r="N1539" s="22"/>
      <c r="O1539" s="22"/>
      <c r="P1539" s="22"/>
      <c r="Q1539" s="6">
        <f t="shared" si="32"/>
        <v>189.49588999999997</v>
      </c>
      <c r="R1539" s="31" t="s">
        <v>10619</v>
      </c>
    </row>
    <row r="1540" spans="1:18" ht="52.5" x14ac:dyDescent="0.3">
      <c r="A1540" s="39" t="s">
        <v>57</v>
      </c>
      <c r="B1540" s="32"/>
      <c r="C1540" s="32"/>
      <c r="D1540" s="32" t="s">
        <v>45</v>
      </c>
      <c r="E1540" s="32"/>
      <c r="F1540" s="22" t="s">
        <v>3316</v>
      </c>
      <c r="G1540" s="24">
        <v>13.982959999999999</v>
      </c>
      <c r="H1540" s="24">
        <v>0</v>
      </c>
      <c r="I1540" s="22"/>
      <c r="J1540" s="22"/>
      <c r="K1540" s="22"/>
      <c r="L1540" s="22"/>
      <c r="M1540" s="22"/>
      <c r="N1540" s="22"/>
      <c r="O1540" s="22"/>
      <c r="P1540" s="22"/>
      <c r="Q1540" s="6">
        <f t="shared" si="32"/>
        <v>13.982959999999999</v>
      </c>
      <c r="R1540" s="32"/>
    </row>
    <row r="1541" spans="1:18" ht="21" x14ac:dyDescent="0.3">
      <c r="A1541" s="38" t="s">
        <v>925</v>
      </c>
      <c r="B1541" s="31" t="s">
        <v>6394</v>
      </c>
      <c r="C1541" s="31">
        <v>5.0000000000000001E-3</v>
      </c>
      <c r="D1541" s="31" t="s">
        <v>45</v>
      </c>
      <c r="E1541" s="31" t="s">
        <v>80</v>
      </c>
      <c r="F1541" s="26" t="s">
        <v>62</v>
      </c>
      <c r="G1541" s="24">
        <v>88.89555</v>
      </c>
      <c r="H1541" s="24">
        <v>0</v>
      </c>
      <c r="I1541" s="22"/>
      <c r="J1541" s="22"/>
      <c r="K1541" s="22"/>
      <c r="L1541" s="22"/>
      <c r="M1541" s="22"/>
      <c r="N1541" s="22"/>
      <c r="O1541" s="22"/>
      <c r="P1541" s="22"/>
      <c r="Q1541" s="6">
        <f t="shared" si="32"/>
        <v>88.89555</v>
      </c>
      <c r="R1541" s="31" t="s">
        <v>10620</v>
      </c>
    </row>
    <row r="1542" spans="1:18" ht="52.5" x14ac:dyDescent="0.3">
      <c r="A1542" s="39" t="s">
        <v>57</v>
      </c>
      <c r="B1542" s="32"/>
      <c r="C1542" s="32"/>
      <c r="D1542" s="32" t="s">
        <v>45</v>
      </c>
      <c r="E1542" s="32"/>
      <c r="F1542" s="22" t="s">
        <v>3316</v>
      </c>
      <c r="G1542" s="24">
        <v>13.982959999999999</v>
      </c>
      <c r="H1542" s="24">
        <v>0</v>
      </c>
      <c r="I1542" s="22"/>
      <c r="J1542" s="22"/>
      <c r="K1542" s="22"/>
      <c r="L1542" s="22"/>
      <c r="M1542" s="22"/>
      <c r="N1542" s="22"/>
      <c r="O1542" s="22"/>
      <c r="P1542" s="22"/>
      <c r="Q1542" s="6">
        <f t="shared" si="32"/>
        <v>13.982959999999999</v>
      </c>
      <c r="R1542" s="32"/>
    </row>
    <row r="1543" spans="1:18" ht="21" x14ac:dyDescent="0.3">
      <c r="A1543" s="38" t="s">
        <v>926</v>
      </c>
      <c r="B1543" s="31" t="s">
        <v>6395</v>
      </c>
      <c r="C1543" s="31">
        <v>1.2E-2</v>
      </c>
      <c r="D1543" s="31" t="s">
        <v>45</v>
      </c>
      <c r="E1543" s="31" t="s">
        <v>80</v>
      </c>
      <c r="F1543" s="26" t="s">
        <v>62</v>
      </c>
      <c r="G1543" s="24">
        <v>124.10567</v>
      </c>
      <c r="H1543" s="24">
        <v>0</v>
      </c>
      <c r="I1543" s="22"/>
      <c r="J1543" s="22"/>
      <c r="K1543" s="22"/>
      <c r="L1543" s="22"/>
      <c r="M1543" s="22"/>
      <c r="N1543" s="22"/>
      <c r="O1543" s="22"/>
      <c r="P1543" s="22"/>
      <c r="Q1543" s="6">
        <f t="shared" si="32"/>
        <v>124.10567</v>
      </c>
      <c r="R1543" s="31" t="s">
        <v>10621</v>
      </c>
    </row>
    <row r="1544" spans="1:18" ht="52.5" x14ac:dyDescent="0.3">
      <c r="A1544" s="39" t="s">
        <v>57</v>
      </c>
      <c r="B1544" s="32"/>
      <c r="C1544" s="32"/>
      <c r="D1544" s="32" t="s">
        <v>45</v>
      </c>
      <c r="E1544" s="32"/>
      <c r="F1544" s="22" t="s">
        <v>3316</v>
      </c>
      <c r="G1544" s="24">
        <v>13.982959999999999</v>
      </c>
      <c r="H1544" s="24">
        <v>0</v>
      </c>
      <c r="I1544" s="22"/>
      <c r="J1544" s="22"/>
      <c r="K1544" s="22"/>
      <c r="L1544" s="22"/>
      <c r="M1544" s="22"/>
      <c r="N1544" s="22"/>
      <c r="O1544" s="22"/>
      <c r="P1544" s="22"/>
      <c r="Q1544" s="6">
        <f t="shared" si="32"/>
        <v>13.982959999999999</v>
      </c>
      <c r="R1544" s="32"/>
    </row>
    <row r="1545" spans="1:18" ht="21" x14ac:dyDescent="0.3">
      <c r="A1545" s="38" t="s">
        <v>927</v>
      </c>
      <c r="B1545" s="31" t="s">
        <v>6396</v>
      </c>
      <c r="C1545" s="31">
        <v>1.4999999999999999E-2</v>
      </c>
      <c r="D1545" s="31" t="s">
        <v>45</v>
      </c>
      <c r="E1545" s="31" t="s">
        <v>80</v>
      </c>
      <c r="F1545" s="26" t="s">
        <v>62</v>
      </c>
      <c r="G1545" s="24">
        <v>139.19571999999999</v>
      </c>
      <c r="H1545" s="24">
        <v>0</v>
      </c>
      <c r="I1545" s="22"/>
      <c r="J1545" s="22"/>
      <c r="K1545" s="22"/>
      <c r="L1545" s="22"/>
      <c r="M1545" s="22"/>
      <c r="N1545" s="22"/>
      <c r="O1545" s="22"/>
      <c r="P1545" s="22"/>
      <c r="Q1545" s="6">
        <f t="shared" si="32"/>
        <v>139.19571999999999</v>
      </c>
      <c r="R1545" s="31" t="s">
        <v>10622</v>
      </c>
    </row>
    <row r="1546" spans="1:18" ht="52.5" x14ac:dyDescent="0.3">
      <c r="A1546" s="39" t="s">
        <v>57</v>
      </c>
      <c r="B1546" s="32"/>
      <c r="C1546" s="32"/>
      <c r="D1546" s="32" t="s">
        <v>45</v>
      </c>
      <c r="E1546" s="32"/>
      <c r="F1546" s="22" t="s">
        <v>3316</v>
      </c>
      <c r="G1546" s="24">
        <v>13.982959999999999</v>
      </c>
      <c r="H1546" s="24">
        <v>0</v>
      </c>
      <c r="I1546" s="22"/>
      <c r="J1546" s="22"/>
      <c r="K1546" s="22"/>
      <c r="L1546" s="22"/>
      <c r="M1546" s="22"/>
      <c r="N1546" s="22"/>
      <c r="O1546" s="22"/>
      <c r="P1546" s="22"/>
      <c r="Q1546" s="6">
        <f t="shared" si="32"/>
        <v>13.982959999999999</v>
      </c>
      <c r="R1546" s="32"/>
    </row>
    <row r="1547" spans="1:18" ht="21" x14ac:dyDescent="0.3">
      <c r="A1547" s="38" t="s">
        <v>928</v>
      </c>
      <c r="B1547" s="31" t="s">
        <v>6397</v>
      </c>
      <c r="C1547" s="31">
        <v>0.01</v>
      </c>
      <c r="D1547" s="31" t="s">
        <v>45</v>
      </c>
      <c r="E1547" s="31" t="s">
        <v>80</v>
      </c>
      <c r="F1547" s="26" t="s">
        <v>62</v>
      </c>
      <c r="G1547" s="24">
        <v>114.04563</v>
      </c>
      <c r="H1547" s="24">
        <v>0</v>
      </c>
      <c r="I1547" s="22"/>
      <c r="J1547" s="22"/>
      <c r="K1547" s="22"/>
      <c r="L1547" s="22"/>
      <c r="M1547" s="22"/>
      <c r="N1547" s="22"/>
      <c r="O1547" s="22"/>
      <c r="P1547" s="22"/>
      <c r="Q1547" s="6">
        <f t="shared" si="32"/>
        <v>114.04563</v>
      </c>
      <c r="R1547" s="31" t="s">
        <v>10623</v>
      </c>
    </row>
    <row r="1548" spans="1:18" ht="52.5" x14ac:dyDescent="0.3">
      <c r="A1548" s="39" t="s">
        <v>57</v>
      </c>
      <c r="B1548" s="32"/>
      <c r="C1548" s="32"/>
      <c r="D1548" s="32" t="s">
        <v>45</v>
      </c>
      <c r="E1548" s="32"/>
      <c r="F1548" s="22" t="s">
        <v>3316</v>
      </c>
      <c r="G1548" s="24">
        <v>13.982959999999999</v>
      </c>
      <c r="H1548" s="24">
        <v>0</v>
      </c>
      <c r="I1548" s="22"/>
      <c r="J1548" s="22"/>
      <c r="K1548" s="22"/>
      <c r="L1548" s="22"/>
      <c r="M1548" s="22"/>
      <c r="N1548" s="22"/>
      <c r="O1548" s="22"/>
      <c r="P1548" s="22"/>
      <c r="Q1548" s="6">
        <f t="shared" si="32"/>
        <v>13.982959999999999</v>
      </c>
      <c r="R1548" s="32"/>
    </row>
    <row r="1549" spans="1:18" ht="21" x14ac:dyDescent="0.3">
      <c r="A1549" s="38" t="s">
        <v>929</v>
      </c>
      <c r="B1549" s="31" t="s">
        <v>2350</v>
      </c>
      <c r="C1549" s="31">
        <v>0</v>
      </c>
      <c r="D1549" s="31" t="s">
        <v>45</v>
      </c>
      <c r="E1549" s="31" t="s">
        <v>77</v>
      </c>
      <c r="F1549" s="26" t="s">
        <v>62</v>
      </c>
      <c r="G1549" s="24">
        <v>0</v>
      </c>
      <c r="H1549" s="24">
        <v>0</v>
      </c>
      <c r="I1549" s="22"/>
      <c r="J1549" s="22"/>
      <c r="K1549" s="22"/>
      <c r="L1549" s="22"/>
      <c r="M1549" s="22"/>
      <c r="N1549" s="22"/>
      <c r="O1549" s="22"/>
      <c r="P1549" s="22"/>
      <c r="Q1549" s="6">
        <f t="shared" si="32"/>
        <v>0</v>
      </c>
      <c r="R1549" s="31" t="s">
        <v>9260</v>
      </c>
    </row>
    <row r="1550" spans="1:18" ht="52.5" x14ac:dyDescent="0.3">
      <c r="A1550" s="39" t="s">
        <v>57</v>
      </c>
      <c r="B1550" s="32"/>
      <c r="C1550" s="32"/>
      <c r="D1550" s="32" t="s">
        <v>45</v>
      </c>
      <c r="E1550" s="32"/>
      <c r="F1550" s="22" t="s">
        <v>3316</v>
      </c>
      <c r="G1550" s="24">
        <v>5.5956999999999999</v>
      </c>
      <c r="H1550" s="24">
        <v>0</v>
      </c>
      <c r="I1550" s="22"/>
      <c r="J1550" s="22"/>
      <c r="K1550" s="22"/>
      <c r="L1550" s="22"/>
      <c r="M1550" s="22"/>
      <c r="N1550" s="22"/>
      <c r="O1550" s="22"/>
      <c r="P1550" s="22"/>
      <c r="Q1550" s="6">
        <f t="shared" si="32"/>
        <v>5.5956999999999999</v>
      </c>
      <c r="R1550" s="32"/>
    </row>
    <row r="1551" spans="1:18" ht="21" x14ac:dyDescent="0.3">
      <c r="A1551" s="38" t="s">
        <v>930</v>
      </c>
      <c r="B1551" s="31" t="s">
        <v>6398</v>
      </c>
      <c r="C1551" s="31">
        <v>0.02</v>
      </c>
      <c r="D1551" s="31" t="s">
        <v>45</v>
      </c>
      <c r="E1551" s="31" t="s">
        <v>80</v>
      </c>
      <c r="F1551" s="26" t="s">
        <v>62</v>
      </c>
      <c r="G1551" s="24">
        <v>164.3458</v>
      </c>
      <c r="H1551" s="24">
        <v>0</v>
      </c>
      <c r="I1551" s="22"/>
      <c r="J1551" s="22"/>
      <c r="K1551" s="22"/>
      <c r="L1551" s="22"/>
      <c r="M1551" s="22"/>
      <c r="N1551" s="22"/>
      <c r="O1551" s="22"/>
      <c r="P1551" s="22"/>
      <c r="Q1551" s="6">
        <f t="shared" si="32"/>
        <v>164.3458</v>
      </c>
      <c r="R1551" s="31" t="s">
        <v>10624</v>
      </c>
    </row>
    <row r="1552" spans="1:18" ht="52.5" x14ac:dyDescent="0.3">
      <c r="A1552" s="39" t="s">
        <v>57</v>
      </c>
      <c r="B1552" s="32"/>
      <c r="C1552" s="32"/>
      <c r="D1552" s="32" t="s">
        <v>45</v>
      </c>
      <c r="E1552" s="32"/>
      <c r="F1552" s="22" t="s">
        <v>3316</v>
      </c>
      <c r="G1552" s="24">
        <v>13.982959999999999</v>
      </c>
      <c r="H1552" s="24">
        <v>0</v>
      </c>
      <c r="I1552" s="22"/>
      <c r="J1552" s="22"/>
      <c r="K1552" s="22"/>
      <c r="L1552" s="22"/>
      <c r="M1552" s="22"/>
      <c r="N1552" s="22"/>
      <c r="O1552" s="22"/>
      <c r="P1552" s="22"/>
      <c r="Q1552" s="6">
        <f t="shared" si="32"/>
        <v>13.982959999999999</v>
      </c>
      <c r="R1552" s="32"/>
    </row>
    <row r="1553" spans="1:18" ht="21" x14ac:dyDescent="0.3">
      <c r="A1553" s="38" t="s">
        <v>931</v>
      </c>
      <c r="B1553" s="31" t="s">
        <v>2351</v>
      </c>
      <c r="C1553" s="31">
        <v>0</v>
      </c>
      <c r="D1553" s="31" t="s">
        <v>45</v>
      </c>
      <c r="E1553" s="31" t="s">
        <v>81</v>
      </c>
      <c r="F1553" s="26" t="s">
        <v>62</v>
      </c>
      <c r="G1553" s="24">
        <v>0</v>
      </c>
      <c r="H1553" s="24">
        <v>0</v>
      </c>
      <c r="I1553" s="22"/>
      <c r="J1553" s="22"/>
      <c r="K1553" s="22"/>
      <c r="L1553" s="22"/>
      <c r="M1553" s="22"/>
      <c r="N1553" s="22"/>
      <c r="O1553" s="22"/>
      <c r="P1553" s="22"/>
      <c r="Q1553" s="6">
        <f t="shared" si="32"/>
        <v>0</v>
      </c>
      <c r="R1553" s="31" t="s">
        <v>9261</v>
      </c>
    </row>
    <row r="1554" spans="1:18" ht="52.5" x14ac:dyDescent="0.3">
      <c r="A1554" s="39" t="s">
        <v>57</v>
      </c>
      <c r="B1554" s="32"/>
      <c r="C1554" s="32"/>
      <c r="D1554" s="32" t="s">
        <v>45</v>
      </c>
      <c r="E1554" s="32"/>
      <c r="F1554" s="22" t="s">
        <v>3316</v>
      </c>
      <c r="G1554" s="24">
        <v>5.5956999999999999</v>
      </c>
      <c r="H1554" s="24">
        <v>0</v>
      </c>
      <c r="I1554" s="22"/>
      <c r="J1554" s="22"/>
      <c r="K1554" s="22"/>
      <c r="L1554" s="22"/>
      <c r="M1554" s="22"/>
      <c r="N1554" s="22"/>
      <c r="O1554" s="22"/>
      <c r="P1554" s="22"/>
      <c r="Q1554" s="6">
        <f t="shared" si="32"/>
        <v>5.5956999999999999</v>
      </c>
      <c r="R1554" s="32"/>
    </row>
    <row r="1555" spans="1:18" ht="21" x14ac:dyDescent="0.3">
      <c r="A1555" s="38" t="s">
        <v>932</v>
      </c>
      <c r="B1555" s="31" t="s">
        <v>6399</v>
      </c>
      <c r="C1555" s="31">
        <v>2.5000000000000001E-2</v>
      </c>
      <c r="D1555" s="31" t="s">
        <v>45</v>
      </c>
      <c r="E1555" s="31" t="s">
        <v>81</v>
      </c>
      <c r="F1555" s="26" t="s">
        <v>62</v>
      </c>
      <c r="G1555" s="24">
        <v>189.49588999999997</v>
      </c>
      <c r="H1555" s="24">
        <v>0</v>
      </c>
      <c r="I1555" s="22"/>
      <c r="J1555" s="22"/>
      <c r="K1555" s="22"/>
      <c r="L1555" s="22"/>
      <c r="M1555" s="22"/>
      <c r="N1555" s="22"/>
      <c r="O1555" s="22"/>
      <c r="P1555" s="22"/>
      <c r="Q1555" s="6">
        <f t="shared" si="32"/>
        <v>189.49588999999997</v>
      </c>
      <c r="R1555" s="31" t="s">
        <v>10625</v>
      </c>
    </row>
    <row r="1556" spans="1:18" ht="52.5" x14ac:dyDescent="0.3">
      <c r="A1556" s="39" t="s">
        <v>57</v>
      </c>
      <c r="B1556" s="32"/>
      <c r="C1556" s="32"/>
      <c r="D1556" s="32" t="s">
        <v>45</v>
      </c>
      <c r="E1556" s="32"/>
      <c r="F1556" s="22" t="s">
        <v>3316</v>
      </c>
      <c r="G1556" s="24">
        <v>13.982959999999999</v>
      </c>
      <c r="H1556" s="24">
        <v>0</v>
      </c>
      <c r="I1556" s="22"/>
      <c r="J1556" s="22"/>
      <c r="K1556" s="22"/>
      <c r="L1556" s="22"/>
      <c r="M1556" s="22"/>
      <c r="N1556" s="22"/>
      <c r="O1556" s="22"/>
      <c r="P1556" s="22"/>
      <c r="Q1556" s="6">
        <f t="shared" si="32"/>
        <v>13.982959999999999</v>
      </c>
      <c r="R1556" s="32"/>
    </row>
    <row r="1557" spans="1:18" ht="21" x14ac:dyDescent="0.3">
      <c r="A1557" s="38" t="s">
        <v>933</v>
      </c>
      <c r="B1557" s="31" t="s">
        <v>6400</v>
      </c>
      <c r="C1557" s="31">
        <v>8.0000000000000002E-3</v>
      </c>
      <c r="D1557" s="31" t="s">
        <v>45</v>
      </c>
      <c r="E1557" s="31" t="s">
        <v>81</v>
      </c>
      <c r="F1557" s="26" t="s">
        <v>62</v>
      </c>
      <c r="G1557" s="24">
        <v>103.98560000000001</v>
      </c>
      <c r="H1557" s="24">
        <v>0</v>
      </c>
      <c r="I1557" s="22"/>
      <c r="J1557" s="22"/>
      <c r="K1557" s="22"/>
      <c r="L1557" s="22"/>
      <c r="M1557" s="22"/>
      <c r="N1557" s="22"/>
      <c r="O1557" s="22"/>
      <c r="P1557" s="22"/>
      <c r="Q1557" s="6">
        <f t="shared" si="32"/>
        <v>103.98560000000001</v>
      </c>
      <c r="R1557" s="31" t="s">
        <v>10626</v>
      </c>
    </row>
    <row r="1558" spans="1:18" ht="52.5" x14ac:dyDescent="0.3">
      <c r="A1558" s="39" t="s">
        <v>57</v>
      </c>
      <c r="B1558" s="32"/>
      <c r="C1558" s="32"/>
      <c r="D1558" s="32" t="s">
        <v>45</v>
      </c>
      <c r="E1558" s="32"/>
      <c r="F1558" s="22" t="s">
        <v>3316</v>
      </c>
      <c r="G1558" s="24">
        <v>13.982959999999999</v>
      </c>
      <c r="H1558" s="24">
        <v>0</v>
      </c>
      <c r="I1558" s="22"/>
      <c r="J1558" s="22"/>
      <c r="K1558" s="22"/>
      <c r="L1558" s="22"/>
      <c r="M1558" s="22"/>
      <c r="N1558" s="22"/>
      <c r="O1558" s="22"/>
      <c r="P1558" s="22"/>
      <c r="Q1558" s="6">
        <f t="shared" si="32"/>
        <v>13.982959999999999</v>
      </c>
      <c r="R1558" s="32"/>
    </row>
    <row r="1559" spans="1:18" ht="21" x14ac:dyDescent="0.3">
      <c r="A1559" s="38" t="s">
        <v>934</v>
      </c>
      <c r="B1559" s="31" t="s">
        <v>6401</v>
      </c>
      <c r="C1559" s="31">
        <v>3.0000000000000001E-3</v>
      </c>
      <c r="D1559" s="31" t="s">
        <v>45</v>
      </c>
      <c r="E1559" s="31" t="s">
        <v>81</v>
      </c>
      <c r="F1559" s="26" t="s">
        <v>62</v>
      </c>
      <c r="G1559" s="24">
        <v>78.835509999999999</v>
      </c>
      <c r="H1559" s="24">
        <v>0</v>
      </c>
      <c r="I1559" s="22"/>
      <c r="J1559" s="22"/>
      <c r="K1559" s="22"/>
      <c r="L1559" s="22"/>
      <c r="M1559" s="22"/>
      <c r="N1559" s="22"/>
      <c r="O1559" s="22"/>
      <c r="P1559" s="22"/>
      <c r="Q1559" s="6">
        <f t="shared" si="32"/>
        <v>78.835509999999999</v>
      </c>
      <c r="R1559" s="31" t="s">
        <v>10627</v>
      </c>
    </row>
    <row r="1560" spans="1:18" ht="52.5" x14ac:dyDescent="0.3">
      <c r="A1560" s="39" t="s">
        <v>57</v>
      </c>
      <c r="B1560" s="32"/>
      <c r="C1560" s="32"/>
      <c r="D1560" s="32" t="s">
        <v>45</v>
      </c>
      <c r="E1560" s="32"/>
      <c r="F1560" s="22" t="s">
        <v>3316</v>
      </c>
      <c r="G1560" s="24">
        <v>13.982959999999999</v>
      </c>
      <c r="H1560" s="24">
        <v>0</v>
      </c>
      <c r="I1560" s="22"/>
      <c r="J1560" s="22"/>
      <c r="K1560" s="22"/>
      <c r="L1560" s="22"/>
      <c r="M1560" s="22"/>
      <c r="N1560" s="22"/>
      <c r="O1560" s="22"/>
      <c r="P1560" s="22"/>
      <c r="Q1560" s="6">
        <f t="shared" si="32"/>
        <v>13.982959999999999</v>
      </c>
      <c r="R1560" s="32"/>
    </row>
    <row r="1561" spans="1:18" ht="21" x14ac:dyDescent="0.3">
      <c r="A1561" s="38" t="s">
        <v>935</v>
      </c>
      <c r="B1561" s="31" t="s">
        <v>2352</v>
      </c>
      <c r="C1561" s="31">
        <v>0</v>
      </c>
      <c r="D1561" s="31" t="s">
        <v>45</v>
      </c>
      <c r="E1561" s="31" t="s">
        <v>74</v>
      </c>
      <c r="F1561" s="26" t="s">
        <v>62</v>
      </c>
      <c r="G1561" s="24">
        <v>0</v>
      </c>
      <c r="H1561" s="24">
        <v>0</v>
      </c>
      <c r="I1561" s="22"/>
      <c r="J1561" s="22"/>
      <c r="K1561" s="22"/>
      <c r="L1561" s="22"/>
      <c r="M1561" s="22"/>
      <c r="N1561" s="22"/>
      <c r="O1561" s="22"/>
      <c r="P1561" s="22"/>
      <c r="Q1561" s="6">
        <f t="shared" si="32"/>
        <v>0</v>
      </c>
      <c r="R1561" s="31" t="s">
        <v>9262</v>
      </c>
    </row>
    <row r="1562" spans="1:18" ht="52.5" x14ac:dyDescent="0.3">
      <c r="A1562" s="39" t="s">
        <v>57</v>
      </c>
      <c r="B1562" s="32"/>
      <c r="C1562" s="32"/>
      <c r="D1562" s="32" t="s">
        <v>45</v>
      </c>
      <c r="E1562" s="32"/>
      <c r="F1562" s="22" t="s">
        <v>3316</v>
      </c>
      <c r="G1562" s="24">
        <v>5.5956999999999999</v>
      </c>
      <c r="H1562" s="24">
        <v>0</v>
      </c>
      <c r="I1562" s="22"/>
      <c r="J1562" s="22"/>
      <c r="K1562" s="22"/>
      <c r="L1562" s="22"/>
      <c r="M1562" s="22"/>
      <c r="N1562" s="22"/>
      <c r="O1562" s="22"/>
      <c r="P1562" s="22"/>
      <c r="Q1562" s="6">
        <f t="shared" si="32"/>
        <v>5.5956999999999999</v>
      </c>
      <c r="R1562" s="32"/>
    </row>
    <row r="1563" spans="1:18" ht="21" x14ac:dyDescent="0.3">
      <c r="A1563" s="38" t="s">
        <v>936</v>
      </c>
      <c r="B1563" s="31" t="s">
        <v>6402</v>
      </c>
      <c r="C1563" s="31">
        <v>6.0000000000000001E-3</v>
      </c>
      <c r="D1563" s="31" t="s">
        <v>45</v>
      </c>
      <c r="E1563" s="31" t="s">
        <v>81</v>
      </c>
      <c r="F1563" s="26" t="s">
        <v>62</v>
      </c>
      <c r="G1563" s="24">
        <v>93.925560000000004</v>
      </c>
      <c r="H1563" s="24">
        <v>0</v>
      </c>
      <c r="I1563" s="22"/>
      <c r="J1563" s="22"/>
      <c r="K1563" s="22"/>
      <c r="L1563" s="22"/>
      <c r="M1563" s="22"/>
      <c r="N1563" s="22"/>
      <c r="O1563" s="22"/>
      <c r="P1563" s="22"/>
      <c r="Q1563" s="6">
        <f t="shared" si="32"/>
        <v>93.925560000000004</v>
      </c>
      <c r="R1563" s="31" t="s">
        <v>10628</v>
      </c>
    </row>
    <row r="1564" spans="1:18" ht="52.5" x14ac:dyDescent="0.3">
      <c r="A1564" s="39" t="s">
        <v>57</v>
      </c>
      <c r="B1564" s="32"/>
      <c r="C1564" s="32"/>
      <c r="D1564" s="32" t="s">
        <v>45</v>
      </c>
      <c r="E1564" s="32"/>
      <c r="F1564" s="22" t="s">
        <v>3316</v>
      </c>
      <c r="G1564" s="24">
        <v>13.982959999999999</v>
      </c>
      <c r="H1564" s="24">
        <v>0</v>
      </c>
      <c r="I1564" s="22"/>
      <c r="J1564" s="22"/>
      <c r="K1564" s="22"/>
      <c r="L1564" s="22"/>
      <c r="M1564" s="22"/>
      <c r="N1564" s="22"/>
      <c r="O1564" s="22"/>
      <c r="P1564" s="22"/>
      <c r="Q1564" s="6">
        <f t="shared" si="32"/>
        <v>13.982959999999999</v>
      </c>
      <c r="R1564" s="32"/>
    </row>
    <row r="1565" spans="1:18" ht="21" x14ac:dyDescent="0.3">
      <c r="A1565" s="38" t="s">
        <v>937</v>
      </c>
      <c r="B1565" s="31" t="s">
        <v>6403</v>
      </c>
      <c r="C1565" s="31">
        <v>0.01</v>
      </c>
      <c r="D1565" s="31" t="s">
        <v>45</v>
      </c>
      <c r="E1565" s="31" t="s">
        <v>81</v>
      </c>
      <c r="F1565" s="26" t="s">
        <v>62</v>
      </c>
      <c r="G1565" s="24">
        <v>114.04563</v>
      </c>
      <c r="H1565" s="24">
        <v>0</v>
      </c>
      <c r="I1565" s="22"/>
      <c r="J1565" s="22"/>
      <c r="K1565" s="22"/>
      <c r="L1565" s="22"/>
      <c r="M1565" s="22"/>
      <c r="N1565" s="22"/>
      <c r="O1565" s="22"/>
      <c r="P1565" s="22"/>
      <c r="Q1565" s="6">
        <f t="shared" si="32"/>
        <v>114.04563</v>
      </c>
      <c r="R1565" s="31" t="s">
        <v>10629</v>
      </c>
    </row>
    <row r="1566" spans="1:18" ht="52.5" x14ac:dyDescent="0.3">
      <c r="A1566" s="39" t="s">
        <v>57</v>
      </c>
      <c r="B1566" s="32"/>
      <c r="C1566" s="32"/>
      <c r="D1566" s="32" t="s">
        <v>45</v>
      </c>
      <c r="E1566" s="32"/>
      <c r="F1566" s="22" t="s">
        <v>3316</v>
      </c>
      <c r="G1566" s="24">
        <v>13.982959999999999</v>
      </c>
      <c r="H1566" s="24">
        <v>0</v>
      </c>
      <c r="I1566" s="22"/>
      <c r="J1566" s="22"/>
      <c r="K1566" s="22"/>
      <c r="L1566" s="22"/>
      <c r="M1566" s="22"/>
      <c r="N1566" s="22"/>
      <c r="O1566" s="22"/>
      <c r="P1566" s="22"/>
      <c r="Q1566" s="6">
        <f t="shared" si="32"/>
        <v>13.982959999999999</v>
      </c>
      <c r="R1566" s="32"/>
    </row>
    <row r="1567" spans="1:18" ht="21" x14ac:dyDescent="0.3">
      <c r="A1567" s="38" t="s">
        <v>938</v>
      </c>
      <c r="B1567" s="31" t="s">
        <v>6404</v>
      </c>
      <c r="C1567" s="31">
        <v>1.4999999999999999E-2</v>
      </c>
      <c r="D1567" s="31" t="s">
        <v>45</v>
      </c>
      <c r="E1567" s="31" t="s">
        <v>81</v>
      </c>
      <c r="F1567" s="26" t="s">
        <v>62</v>
      </c>
      <c r="G1567" s="24">
        <v>139.19571999999999</v>
      </c>
      <c r="H1567" s="24">
        <v>0</v>
      </c>
      <c r="I1567" s="22"/>
      <c r="J1567" s="22"/>
      <c r="K1567" s="22"/>
      <c r="L1567" s="22"/>
      <c r="M1567" s="22"/>
      <c r="N1567" s="22"/>
      <c r="O1567" s="22"/>
      <c r="P1567" s="22"/>
      <c r="Q1567" s="6">
        <f t="shared" si="32"/>
        <v>139.19571999999999</v>
      </c>
      <c r="R1567" s="31" t="s">
        <v>10630</v>
      </c>
    </row>
    <row r="1568" spans="1:18" ht="52.5" x14ac:dyDescent="0.3">
      <c r="A1568" s="39" t="s">
        <v>57</v>
      </c>
      <c r="B1568" s="32"/>
      <c r="C1568" s="32"/>
      <c r="D1568" s="32" t="s">
        <v>45</v>
      </c>
      <c r="E1568" s="32"/>
      <c r="F1568" s="22" t="s">
        <v>3316</v>
      </c>
      <c r="G1568" s="24">
        <v>13.982959999999999</v>
      </c>
      <c r="H1568" s="24">
        <v>0</v>
      </c>
      <c r="I1568" s="22"/>
      <c r="J1568" s="22"/>
      <c r="K1568" s="22"/>
      <c r="L1568" s="22"/>
      <c r="M1568" s="22"/>
      <c r="N1568" s="22"/>
      <c r="O1568" s="22"/>
      <c r="P1568" s="22"/>
      <c r="Q1568" s="6">
        <f t="shared" si="32"/>
        <v>13.982959999999999</v>
      </c>
      <c r="R1568" s="32"/>
    </row>
    <row r="1569" spans="1:18" ht="21" x14ac:dyDescent="0.3">
      <c r="A1569" s="38" t="s">
        <v>939</v>
      </c>
      <c r="B1569" s="31" t="s">
        <v>6405</v>
      </c>
      <c r="C1569" s="31">
        <v>0.01</v>
      </c>
      <c r="D1569" s="31" t="s">
        <v>45</v>
      </c>
      <c r="E1569" s="31" t="s">
        <v>81</v>
      </c>
      <c r="F1569" s="26" t="s">
        <v>62</v>
      </c>
      <c r="G1569" s="24">
        <v>114.04563</v>
      </c>
      <c r="H1569" s="24">
        <v>0</v>
      </c>
      <c r="I1569" s="22"/>
      <c r="J1569" s="22"/>
      <c r="K1569" s="22"/>
      <c r="L1569" s="22"/>
      <c r="M1569" s="22"/>
      <c r="N1569" s="22"/>
      <c r="O1569" s="22"/>
      <c r="P1569" s="22"/>
      <c r="Q1569" s="6">
        <f t="shared" si="32"/>
        <v>114.04563</v>
      </c>
      <c r="R1569" s="31" t="s">
        <v>10631</v>
      </c>
    </row>
    <row r="1570" spans="1:18" ht="52.5" x14ac:dyDescent="0.3">
      <c r="A1570" s="39" t="s">
        <v>57</v>
      </c>
      <c r="B1570" s="32"/>
      <c r="C1570" s="32"/>
      <c r="D1570" s="32" t="s">
        <v>45</v>
      </c>
      <c r="E1570" s="32"/>
      <c r="F1570" s="22" t="s">
        <v>3316</v>
      </c>
      <c r="G1570" s="24">
        <v>13.982959999999999</v>
      </c>
      <c r="H1570" s="24">
        <v>0</v>
      </c>
      <c r="I1570" s="22"/>
      <c r="J1570" s="22"/>
      <c r="K1570" s="22"/>
      <c r="L1570" s="22"/>
      <c r="M1570" s="22"/>
      <c r="N1570" s="22"/>
      <c r="O1570" s="22"/>
      <c r="P1570" s="22"/>
      <c r="Q1570" s="6">
        <f t="shared" si="32"/>
        <v>13.982959999999999</v>
      </c>
      <c r="R1570" s="32"/>
    </row>
    <row r="1571" spans="1:18" ht="21" x14ac:dyDescent="0.3">
      <c r="A1571" s="38" t="s">
        <v>940</v>
      </c>
      <c r="B1571" s="31" t="s">
        <v>6406</v>
      </c>
      <c r="C1571" s="31">
        <v>5.0000000000000001E-3</v>
      </c>
      <c r="D1571" s="31" t="s">
        <v>45</v>
      </c>
      <c r="E1571" s="31" t="s">
        <v>81</v>
      </c>
      <c r="F1571" s="26" t="s">
        <v>62</v>
      </c>
      <c r="G1571" s="24">
        <v>88.89555</v>
      </c>
      <c r="H1571" s="24">
        <v>0</v>
      </c>
      <c r="I1571" s="22"/>
      <c r="J1571" s="22"/>
      <c r="K1571" s="22"/>
      <c r="L1571" s="22"/>
      <c r="M1571" s="22"/>
      <c r="N1571" s="22"/>
      <c r="O1571" s="22"/>
      <c r="P1571" s="22"/>
      <c r="Q1571" s="6">
        <f t="shared" si="32"/>
        <v>88.89555</v>
      </c>
      <c r="R1571" s="31" t="s">
        <v>10632</v>
      </c>
    </row>
    <row r="1572" spans="1:18" ht="52.5" x14ac:dyDescent="0.3">
      <c r="A1572" s="39" t="s">
        <v>57</v>
      </c>
      <c r="B1572" s="32"/>
      <c r="C1572" s="32"/>
      <c r="D1572" s="32" t="s">
        <v>45</v>
      </c>
      <c r="E1572" s="32"/>
      <c r="F1572" s="22" t="s">
        <v>3316</v>
      </c>
      <c r="G1572" s="24">
        <v>13.982959999999999</v>
      </c>
      <c r="H1572" s="24">
        <v>0</v>
      </c>
      <c r="I1572" s="22"/>
      <c r="J1572" s="22"/>
      <c r="K1572" s="22"/>
      <c r="L1572" s="22"/>
      <c r="M1572" s="22"/>
      <c r="N1572" s="22"/>
      <c r="O1572" s="22"/>
      <c r="P1572" s="22"/>
      <c r="Q1572" s="6">
        <f t="shared" si="32"/>
        <v>13.982959999999999</v>
      </c>
      <c r="R1572" s="32"/>
    </row>
    <row r="1573" spans="1:18" ht="21" x14ac:dyDescent="0.3">
      <c r="A1573" s="38" t="s">
        <v>941</v>
      </c>
      <c r="B1573" s="31" t="s">
        <v>6407</v>
      </c>
      <c r="C1573" s="31">
        <v>0.01</v>
      </c>
      <c r="D1573" s="31" t="s">
        <v>45</v>
      </c>
      <c r="E1573" s="31" t="s">
        <v>81</v>
      </c>
      <c r="F1573" s="26" t="s">
        <v>62</v>
      </c>
      <c r="G1573" s="24">
        <v>114.04563</v>
      </c>
      <c r="H1573" s="24">
        <v>0</v>
      </c>
      <c r="I1573" s="22"/>
      <c r="J1573" s="22"/>
      <c r="K1573" s="22"/>
      <c r="L1573" s="22"/>
      <c r="M1573" s="22"/>
      <c r="N1573" s="22"/>
      <c r="O1573" s="22"/>
      <c r="P1573" s="22"/>
      <c r="Q1573" s="6">
        <f t="shared" si="32"/>
        <v>114.04563</v>
      </c>
      <c r="R1573" s="31" t="s">
        <v>10633</v>
      </c>
    </row>
    <row r="1574" spans="1:18" ht="52.5" x14ac:dyDescent="0.3">
      <c r="A1574" s="39" t="s">
        <v>57</v>
      </c>
      <c r="B1574" s="32"/>
      <c r="C1574" s="32"/>
      <c r="D1574" s="32" t="s">
        <v>45</v>
      </c>
      <c r="E1574" s="32"/>
      <c r="F1574" s="22" t="s">
        <v>3316</v>
      </c>
      <c r="G1574" s="24">
        <v>13.982959999999999</v>
      </c>
      <c r="H1574" s="24">
        <v>0</v>
      </c>
      <c r="I1574" s="22"/>
      <c r="J1574" s="22"/>
      <c r="K1574" s="22"/>
      <c r="L1574" s="22"/>
      <c r="M1574" s="22"/>
      <c r="N1574" s="22"/>
      <c r="O1574" s="22"/>
      <c r="P1574" s="22"/>
      <c r="Q1574" s="6">
        <f t="shared" si="32"/>
        <v>13.982959999999999</v>
      </c>
      <c r="R1574" s="32"/>
    </row>
    <row r="1575" spans="1:18" ht="21" x14ac:dyDescent="0.3">
      <c r="A1575" s="38" t="s">
        <v>942</v>
      </c>
      <c r="B1575" s="31" t="s">
        <v>2353</v>
      </c>
      <c r="C1575" s="31">
        <v>0</v>
      </c>
      <c r="D1575" s="31" t="s">
        <v>45</v>
      </c>
      <c r="E1575" s="31" t="s">
        <v>73</v>
      </c>
      <c r="F1575" s="26" t="s">
        <v>62</v>
      </c>
      <c r="G1575" s="24">
        <v>0</v>
      </c>
      <c r="H1575" s="24">
        <v>0</v>
      </c>
      <c r="I1575" s="22"/>
      <c r="J1575" s="22"/>
      <c r="K1575" s="22"/>
      <c r="L1575" s="22"/>
      <c r="M1575" s="22"/>
      <c r="N1575" s="22"/>
      <c r="O1575" s="22"/>
      <c r="P1575" s="22"/>
      <c r="Q1575" s="6">
        <f t="shared" si="32"/>
        <v>0</v>
      </c>
      <c r="R1575" s="31" t="s">
        <v>9263</v>
      </c>
    </row>
    <row r="1576" spans="1:18" ht="52.5" x14ac:dyDescent="0.3">
      <c r="A1576" s="39" t="s">
        <v>57</v>
      </c>
      <c r="B1576" s="32"/>
      <c r="C1576" s="32"/>
      <c r="D1576" s="32" t="s">
        <v>45</v>
      </c>
      <c r="E1576" s="32"/>
      <c r="F1576" s="22" t="s">
        <v>3316</v>
      </c>
      <c r="G1576" s="24">
        <v>5.5956999999999999</v>
      </c>
      <c r="H1576" s="24">
        <v>0</v>
      </c>
      <c r="I1576" s="22"/>
      <c r="J1576" s="22"/>
      <c r="K1576" s="22"/>
      <c r="L1576" s="22"/>
      <c r="M1576" s="22"/>
      <c r="N1576" s="22"/>
      <c r="O1576" s="22"/>
      <c r="P1576" s="22"/>
      <c r="Q1576" s="6">
        <f t="shared" si="32"/>
        <v>5.5956999999999999</v>
      </c>
      <c r="R1576" s="32"/>
    </row>
    <row r="1577" spans="1:18" ht="21" x14ac:dyDescent="0.3">
      <c r="A1577" s="38" t="s">
        <v>943</v>
      </c>
      <c r="B1577" s="31" t="s">
        <v>2354</v>
      </c>
      <c r="C1577" s="31">
        <v>0</v>
      </c>
      <c r="D1577" s="31" t="s">
        <v>45</v>
      </c>
      <c r="E1577" s="31" t="s">
        <v>73</v>
      </c>
      <c r="F1577" s="26" t="s">
        <v>62</v>
      </c>
      <c r="G1577" s="24">
        <v>0</v>
      </c>
      <c r="H1577" s="24">
        <v>0</v>
      </c>
      <c r="I1577" s="22"/>
      <c r="J1577" s="22"/>
      <c r="K1577" s="22"/>
      <c r="L1577" s="22"/>
      <c r="M1577" s="22"/>
      <c r="N1577" s="22"/>
      <c r="O1577" s="22"/>
      <c r="P1577" s="22"/>
      <c r="Q1577" s="6">
        <f t="shared" si="32"/>
        <v>0</v>
      </c>
      <c r="R1577" s="31" t="s">
        <v>9264</v>
      </c>
    </row>
    <row r="1578" spans="1:18" ht="52.5" x14ac:dyDescent="0.3">
      <c r="A1578" s="39" t="s">
        <v>57</v>
      </c>
      <c r="B1578" s="32"/>
      <c r="C1578" s="32"/>
      <c r="D1578" s="32" t="s">
        <v>45</v>
      </c>
      <c r="E1578" s="32"/>
      <c r="F1578" s="22" t="s">
        <v>3316</v>
      </c>
      <c r="G1578" s="24">
        <v>5.5956999999999999</v>
      </c>
      <c r="H1578" s="24">
        <v>0</v>
      </c>
      <c r="I1578" s="22"/>
      <c r="J1578" s="22"/>
      <c r="K1578" s="22"/>
      <c r="L1578" s="22"/>
      <c r="M1578" s="22"/>
      <c r="N1578" s="22"/>
      <c r="O1578" s="22"/>
      <c r="P1578" s="22"/>
      <c r="Q1578" s="6">
        <f t="shared" si="32"/>
        <v>5.5956999999999999</v>
      </c>
      <c r="R1578" s="32"/>
    </row>
    <row r="1579" spans="1:18" ht="21" x14ac:dyDescent="0.3">
      <c r="A1579" s="38" t="s">
        <v>944</v>
      </c>
      <c r="B1579" s="31" t="s">
        <v>6408</v>
      </c>
      <c r="C1579" s="31">
        <v>1.4999999999999999E-2</v>
      </c>
      <c r="D1579" s="31" t="s">
        <v>45</v>
      </c>
      <c r="E1579" s="31" t="s">
        <v>80</v>
      </c>
      <c r="F1579" s="26" t="s">
        <v>62</v>
      </c>
      <c r="G1579" s="24">
        <v>139.19571999999999</v>
      </c>
      <c r="H1579" s="24">
        <v>0</v>
      </c>
      <c r="I1579" s="22"/>
      <c r="J1579" s="22"/>
      <c r="K1579" s="22"/>
      <c r="L1579" s="22"/>
      <c r="M1579" s="22"/>
      <c r="N1579" s="22"/>
      <c r="O1579" s="22"/>
      <c r="P1579" s="22"/>
      <c r="Q1579" s="6">
        <f t="shared" si="32"/>
        <v>139.19571999999999</v>
      </c>
      <c r="R1579" s="31" t="s">
        <v>10634</v>
      </c>
    </row>
    <row r="1580" spans="1:18" ht="52.5" x14ac:dyDescent="0.3">
      <c r="A1580" s="39" t="s">
        <v>57</v>
      </c>
      <c r="B1580" s="32"/>
      <c r="C1580" s="32"/>
      <c r="D1580" s="32" t="s">
        <v>45</v>
      </c>
      <c r="E1580" s="32"/>
      <c r="F1580" s="22" t="s">
        <v>3316</v>
      </c>
      <c r="G1580" s="24">
        <v>13.982959999999999</v>
      </c>
      <c r="H1580" s="24">
        <v>0</v>
      </c>
      <c r="I1580" s="22"/>
      <c r="J1580" s="22"/>
      <c r="K1580" s="22"/>
      <c r="L1580" s="22"/>
      <c r="M1580" s="22"/>
      <c r="N1580" s="22"/>
      <c r="O1580" s="22"/>
      <c r="P1580" s="22"/>
      <c r="Q1580" s="6">
        <f t="shared" si="32"/>
        <v>13.982959999999999</v>
      </c>
      <c r="R1580" s="32"/>
    </row>
    <row r="1581" spans="1:18" ht="21" x14ac:dyDescent="0.3">
      <c r="A1581" s="38" t="s">
        <v>945</v>
      </c>
      <c r="B1581" s="31" t="s">
        <v>6409</v>
      </c>
      <c r="C1581" s="31">
        <v>1.4999999999999999E-2</v>
      </c>
      <c r="D1581" s="31" t="s">
        <v>45</v>
      </c>
      <c r="E1581" s="31" t="s">
        <v>80</v>
      </c>
      <c r="F1581" s="26" t="s">
        <v>62</v>
      </c>
      <c r="G1581" s="24">
        <v>139.19571999999999</v>
      </c>
      <c r="H1581" s="24">
        <v>0</v>
      </c>
      <c r="I1581" s="22"/>
      <c r="J1581" s="22"/>
      <c r="K1581" s="22"/>
      <c r="L1581" s="22"/>
      <c r="M1581" s="22"/>
      <c r="N1581" s="22"/>
      <c r="O1581" s="22"/>
      <c r="P1581" s="22"/>
      <c r="Q1581" s="6">
        <f t="shared" si="32"/>
        <v>139.19571999999999</v>
      </c>
      <c r="R1581" s="31" t="s">
        <v>10635</v>
      </c>
    </row>
    <row r="1582" spans="1:18" ht="52.5" x14ac:dyDescent="0.3">
      <c r="A1582" s="39" t="s">
        <v>57</v>
      </c>
      <c r="B1582" s="32"/>
      <c r="C1582" s="32"/>
      <c r="D1582" s="32" t="s">
        <v>45</v>
      </c>
      <c r="E1582" s="32"/>
      <c r="F1582" s="22" t="s">
        <v>3316</v>
      </c>
      <c r="G1582" s="24">
        <v>13.982959999999999</v>
      </c>
      <c r="H1582" s="24">
        <v>0</v>
      </c>
      <c r="I1582" s="22"/>
      <c r="J1582" s="22"/>
      <c r="K1582" s="22"/>
      <c r="L1582" s="22"/>
      <c r="M1582" s="22"/>
      <c r="N1582" s="22"/>
      <c r="O1582" s="22"/>
      <c r="P1582" s="22"/>
      <c r="Q1582" s="6">
        <f t="shared" si="32"/>
        <v>13.982959999999999</v>
      </c>
      <c r="R1582" s="32"/>
    </row>
    <row r="1583" spans="1:18" ht="21" x14ac:dyDescent="0.3">
      <c r="A1583" s="38" t="s">
        <v>946</v>
      </c>
      <c r="B1583" s="31" t="s">
        <v>6410</v>
      </c>
      <c r="C1583" s="31">
        <v>1.4999999999999999E-2</v>
      </c>
      <c r="D1583" s="31" t="s">
        <v>45</v>
      </c>
      <c r="E1583" s="31" t="s">
        <v>81</v>
      </c>
      <c r="F1583" s="26" t="s">
        <v>62</v>
      </c>
      <c r="G1583" s="24">
        <v>139.19571999999999</v>
      </c>
      <c r="H1583" s="24">
        <v>0</v>
      </c>
      <c r="I1583" s="22"/>
      <c r="J1583" s="22"/>
      <c r="K1583" s="22"/>
      <c r="L1583" s="22"/>
      <c r="M1583" s="22"/>
      <c r="N1583" s="22"/>
      <c r="O1583" s="22"/>
      <c r="P1583" s="22"/>
      <c r="Q1583" s="6">
        <f t="shared" si="32"/>
        <v>139.19571999999999</v>
      </c>
      <c r="R1583" s="31" t="s">
        <v>10636</v>
      </c>
    </row>
    <row r="1584" spans="1:18" ht="52.5" x14ac:dyDescent="0.3">
      <c r="A1584" s="39" t="s">
        <v>57</v>
      </c>
      <c r="B1584" s="32"/>
      <c r="C1584" s="32"/>
      <c r="D1584" s="32" t="s">
        <v>45</v>
      </c>
      <c r="E1584" s="32"/>
      <c r="F1584" s="22" t="s">
        <v>3316</v>
      </c>
      <c r="G1584" s="24">
        <v>13.982959999999999</v>
      </c>
      <c r="H1584" s="24">
        <v>0</v>
      </c>
      <c r="I1584" s="22"/>
      <c r="J1584" s="22"/>
      <c r="K1584" s="22"/>
      <c r="L1584" s="22"/>
      <c r="M1584" s="22"/>
      <c r="N1584" s="22"/>
      <c r="O1584" s="22"/>
      <c r="P1584" s="22"/>
      <c r="Q1584" s="6">
        <f t="shared" si="32"/>
        <v>13.982959999999999</v>
      </c>
      <c r="R1584" s="32"/>
    </row>
    <row r="1585" spans="1:18" ht="21" x14ac:dyDescent="0.3">
      <c r="A1585" s="38" t="s">
        <v>947</v>
      </c>
      <c r="B1585" s="31" t="s">
        <v>6411</v>
      </c>
      <c r="C1585" s="31">
        <v>1.4999999999999999E-2</v>
      </c>
      <c r="D1585" s="31" t="s">
        <v>45</v>
      </c>
      <c r="E1585" s="31" t="s">
        <v>80</v>
      </c>
      <c r="F1585" s="26" t="s">
        <v>62</v>
      </c>
      <c r="G1585" s="24">
        <v>139.19571999999999</v>
      </c>
      <c r="H1585" s="24">
        <v>0</v>
      </c>
      <c r="I1585" s="22"/>
      <c r="J1585" s="22"/>
      <c r="K1585" s="22"/>
      <c r="L1585" s="22"/>
      <c r="M1585" s="22"/>
      <c r="N1585" s="22"/>
      <c r="O1585" s="22"/>
      <c r="P1585" s="22"/>
      <c r="Q1585" s="6">
        <f t="shared" si="32"/>
        <v>139.19571999999999</v>
      </c>
      <c r="R1585" s="31" t="s">
        <v>10637</v>
      </c>
    </row>
    <row r="1586" spans="1:18" ht="52.5" x14ac:dyDescent="0.3">
      <c r="A1586" s="39" t="s">
        <v>57</v>
      </c>
      <c r="B1586" s="32"/>
      <c r="C1586" s="32"/>
      <c r="D1586" s="32" t="s">
        <v>45</v>
      </c>
      <c r="E1586" s="32"/>
      <c r="F1586" s="22" t="s">
        <v>3316</v>
      </c>
      <c r="G1586" s="24">
        <v>13.982959999999999</v>
      </c>
      <c r="H1586" s="24">
        <v>0</v>
      </c>
      <c r="I1586" s="22"/>
      <c r="J1586" s="22"/>
      <c r="K1586" s="22"/>
      <c r="L1586" s="22"/>
      <c r="M1586" s="22"/>
      <c r="N1586" s="22"/>
      <c r="O1586" s="22"/>
      <c r="P1586" s="22"/>
      <c r="Q1586" s="6">
        <f t="shared" si="32"/>
        <v>13.982959999999999</v>
      </c>
      <c r="R1586" s="32"/>
    </row>
    <row r="1587" spans="1:18" ht="21" x14ac:dyDescent="0.3">
      <c r="A1587" s="38" t="s">
        <v>948</v>
      </c>
      <c r="B1587" s="31" t="s">
        <v>6412</v>
      </c>
      <c r="C1587" s="31">
        <v>1.4999999999999999E-2</v>
      </c>
      <c r="D1587" s="31" t="s">
        <v>45</v>
      </c>
      <c r="E1587" s="31" t="s">
        <v>81</v>
      </c>
      <c r="F1587" s="26" t="s">
        <v>62</v>
      </c>
      <c r="G1587" s="24">
        <v>139.19571999999999</v>
      </c>
      <c r="H1587" s="24">
        <v>0</v>
      </c>
      <c r="I1587" s="22"/>
      <c r="J1587" s="22"/>
      <c r="K1587" s="22"/>
      <c r="L1587" s="22"/>
      <c r="M1587" s="22"/>
      <c r="N1587" s="22"/>
      <c r="O1587" s="22"/>
      <c r="P1587" s="22"/>
      <c r="Q1587" s="6">
        <f t="shared" si="32"/>
        <v>139.19571999999999</v>
      </c>
      <c r="R1587" s="31" t="s">
        <v>10638</v>
      </c>
    </row>
    <row r="1588" spans="1:18" ht="52.5" x14ac:dyDescent="0.3">
      <c r="A1588" s="39" t="s">
        <v>57</v>
      </c>
      <c r="B1588" s="32"/>
      <c r="C1588" s="32"/>
      <c r="D1588" s="32" t="s">
        <v>45</v>
      </c>
      <c r="E1588" s="32"/>
      <c r="F1588" s="22" t="s">
        <v>3316</v>
      </c>
      <c r="G1588" s="24">
        <v>13.982959999999999</v>
      </c>
      <c r="H1588" s="24">
        <v>0</v>
      </c>
      <c r="I1588" s="22"/>
      <c r="J1588" s="22"/>
      <c r="K1588" s="22"/>
      <c r="L1588" s="22"/>
      <c r="M1588" s="22"/>
      <c r="N1588" s="22"/>
      <c r="O1588" s="22"/>
      <c r="P1588" s="22"/>
      <c r="Q1588" s="6">
        <f t="shared" si="32"/>
        <v>13.982959999999999</v>
      </c>
      <c r="R1588" s="32"/>
    </row>
    <row r="1589" spans="1:18" ht="21" x14ac:dyDescent="0.3">
      <c r="A1589" s="38" t="s">
        <v>949</v>
      </c>
      <c r="B1589" s="31" t="s">
        <v>6413</v>
      </c>
      <c r="C1589" s="31">
        <v>1.4999999999999999E-2</v>
      </c>
      <c r="D1589" s="31" t="s">
        <v>45</v>
      </c>
      <c r="E1589" s="31" t="s">
        <v>80</v>
      </c>
      <c r="F1589" s="26" t="s">
        <v>62</v>
      </c>
      <c r="G1589" s="24">
        <v>139.19571999999999</v>
      </c>
      <c r="H1589" s="24">
        <v>0</v>
      </c>
      <c r="I1589" s="22"/>
      <c r="J1589" s="22"/>
      <c r="K1589" s="22"/>
      <c r="L1589" s="22"/>
      <c r="M1589" s="22"/>
      <c r="N1589" s="22"/>
      <c r="O1589" s="22"/>
      <c r="P1589" s="22"/>
      <c r="Q1589" s="6">
        <f t="shared" si="32"/>
        <v>139.19571999999999</v>
      </c>
      <c r="R1589" s="31" t="s">
        <v>10639</v>
      </c>
    </row>
    <row r="1590" spans="1:18" ht="52.5" x14ac:dyDescent="0.3">
      <c r="A1590" s="39" t="s">
        <v>57</v>
      </c>
      <c r="B1590" s="32"/>
      <c r="C1590" s="32"/>
      <c r="D1590" s="32" t="s">
        <v>45</v>
      </c>
      <c r="E1590" s="32"/>
      <c r="F1590" s="22" t="s">
        <v>3316</v>
      </c>
      <c r="G1590" s="24">
        <v>13.982959999999999</v>
      </c>
      <c r="H1590" s="24">
        <v>0</v>
      </c>
      <c r="I1590" s="22"/>
      <c r="J1590" s="22"/>
      <c r="K1590" s="22"/>
      <c r="L1590" s="22"/>
      <c r="M1590" s="22"/>
      <c r="N1590" s="22"/>
      <c r="O1590" s="22"/>
      <c r="P1590" s="22"/>
      <c r="Q1590" s="6">
        <f t="shared" si="32"/>
        <v>13.982959999999999</v>
      </c>
      <c r="R1590" s="32"/>
    </row>
    <row r="1591" spans="1:18" ht="21" x14ac:dyDescent="0.3">
      <c r="A1591" s="38" t="s">
        <v>950</v>
      </c>
      <c r="B1591" s="31" t="s">
        <v>6414</v>
      </c>
      <c r="C1591" s="31">
        <v>1.4999999999999999E-2</v>
      </c>
      <c r="D1591" s="31" t="s">
        <v>45</v>
      </c>
      <c r="E1591" s="31" t="s">
        <v>80</v>
      </c>
      <c r="F1591" s="26" t="s">
        <v>62</v>
      </c>
      <c r="G1591" s="24">
        <v>139.19571999999999</v>
      </c>
      <c r="H1591" s="24">
        <v>0</v>
      </c>
      <c r="I1591" s="22"/>
      <c r="J1591" s="22"/>
      <c r="K1591" s="22"/>
      <c r="L1591" s="22"/>
      <c r="M1591" s="22"/>
      <c r="N1591" s="22"/>
      <c r="O1591" s="22"/>
      <c r="P1591" s="22"/>
      <c r="Q1591" s="6">
        <f t="shared" si="32"/>
        <v>139.19571999999999</v>
      </c>
      <c r="R1591" s="31" t="s">
        <v>10640</v>
      </c>
    </row>
    <row r="1592" spans="1:18" ht="52.5" x14ac:dyDescent="0.3">
      <c r="A1592" s="39" t="s">
        <v>57</v>
      </c>
      <c r="B1592" s="32"/>
      <c r="C1592" s="32"/>
      <c r="D1592" s="32" t="s">
        <v>45</v>
      </c>
      <c r="E1592" s="32"/>
      <c r="F1592" s="22" t="s">
        <v>3316</v>
      </c>
      <c r="G1592" s="24">
        <v>13.982959999999999</v>
      </c>
      <c r="H1592" s="24">
        <v>0</v>
      </c>
      <c r="I1592" s="22"/>
      <c r="J1592" s="22"/>
      <c r="K1592" s="22"/>
      <c r="L1592" s="22"/>
      <c r="M1592" s="22"/>
      <c r="N1592" s="22"/>
      <c r="O1592" s="22"/>
      <c r="P1592" s="22"/>
      <c r="Q1592" s="6">
        <f t="shared" si="32"/>
        <v>13.982959999999999</v>
      </c>
      <c r="R1592" s="32"/>
    </row>
    <row r="1593" spans="1:18" ht="21" x14ac:dyDescent="0.3">
      <c r="A1593" s="38" t="s">
        <v>951</v>
      </c>
      <c r="B1593" s="31" t="s">
        <v>6415</v>
      </c>
      <c r="C1593" s="31">
        <v>1.4999999999999999E-2</v>
      </c>
      <c r="D1593" s="31" t="s">
        <v>45</v>
      </c>
      <c r="E1593" s="31" t="s">
        <v>80</v>
      </c>
      <c r="F1593" s="26" t="s">
        <v>62</v>
      </c>
      <c r="G1593" s="24">
        <v>139.19571999999999</v>
      </c>
      <c r="H1593" s="24">
        <v>0</v>
      </c>
      <c r="I1593" s="22"/>
      <c r="J1593" s="22"/>
      <c r="K1593" s="22"/>
      <c r="L1593" s="22"/>
      <c r="M1593" s="22"/>
      <c r="N1593" s="22"/>
      <c r="O1593" s="22"/>
      <c r="P1593" s="22"/>
      <c r="Q1593" s="6">
        <f t="shared" ref="Q1593:Q1656" si="33">SUM(G1593:P1593)</f>
        <v>139.19571999999999</v>
      </c>
      <c r="R1593" s="31" t="s">
        <v>10641</v>
      </c>
    </row>
    <row r="1594" spans="1:18" ht="52.5" x14ac:dyDescent="0.3">
      <c r="A1594" s="39" t="s">
        <v>57</v>
      </c>
      <c r="B1594" s="32"/>
      <c r="C1594" s="32"/>
      <c r="D1594" s="32" t="s">
        <v>45</v>
      </c>
      <c r="E1594" s="32"/>
      <c r="F1594" s="22" t="s">
        <v>3316</v>
      </c>
      <c r="G1594" s="24">
        <v>13.982959999999999</v>
      </c>
      <c r="H1594" s="24">
        <v>0</v>
      </c>
      <c r="I1594" s="22"/>
      <c r="J1594" s="22"/>
      <c r="K1594" s="22"/>
      <c r="L1594" s="22"/>
      <c r="M1594" s="22"/>
      <c r="N1594" s="22"/>
      <c r="O1594" s="22"/>
      <c r="P1594" s="22"/>
      <c r="Q1594" s="6">
        <f t="shared" si="33"/>
        <v>13.982959999999999</v>
      </c>
      <c r="R1594" s="32"/>
    </row>
    <row r="1595" spans="1:18" ht="21" x14ac:dyDescent="0.3">
      <c r="A1595" s="38" t="s">
        <v>952</v>
      </c>
      <c r="B1595" s="31" t="s">
        <v>6416</v>
      </c>
      <c r="C1595" s="31">
        <v>1.4999999999999999E-2</v>
      </c>
      <c r="D1595" s="31" t="s">
        <v>45</v>
      </c>
      <c r="E1595" s="31" t="s">
        <v>80</v>
      </c>
      <c r="F1595" s="26" t="s">
        <v>62</v>
      </c>
      <c r="G1595" s="24">
        <v>139.19571999999999</v>
      </c>
      <c r="H1595" s="24">
        <v>0</v>
      </c>
      <c r="I1595" s="22"/>
      <c r="J1595" s="22"/>
      <c r="K1595" s="22"/>
      <c r="L1595" s="22"/>
      <c r="M1595" s="22"/>
      <c r="N1595" s="22"/>
      <c r="O1595" s="22"/>
      <c r="P1595" s="22"/>
      <c r="Q1595" s="6">
        <f t="shared" si="33"/>
        <v>139.19571999999999</v>
      </c>
      <c r="R1595" s="31" t="s">
        <v>10642</v>
      </c>
    </row>
    <row r="1596" spans="1:18" ht="52.5" x14ac:dyDescent="0.3">
      <c r="A1596" s="39" t="s">
        <v>57</v>
      </c>
      <c r="B1596" s="32"/>
      <c r="C1596" s="32"/>
      <c r="D1596" s="32" t="s">
        <v>45</v>
      </c>
      <c r="E1596" s="32"/>
      <c r="F1596" s="22" t="s">
        <v>3316</v>
      </c>
      <c r="G1596" s="24">
        <v>13.982959999999999</v>
      </c>
      <c r="H1596" s="24">
        <v>0</v>
      </c>
      <c r="I1596" s="22"/>
      <c r="J1596" s="22"/>
      <c r="K1596" s="22"/>
      <c r="L1596" s="22"/>
      <c r="M1596" s="22"/>
      <c r="N1596" s="22"/>
      <c r="O1596" s="22"/>
      <c r="P1596" s="22"/>
      <c r="Q1596" s="6">
        <f t="shared" si="33"/>
        <v>13.982959999999999</v>
      </c>
      <c r="R1596" s="32"/>
    </row>
    <row r="1597" spans="1:18" ht="21" x14ac:dyDescent="0.3">
      <c r="A1597" s="38" t="s">
        <v>953</v>
      </c>
      <c r="B1597" s="31" t="s">
        <v>6417</v>
      </c>
      <c r="C1597" s="31">
        <v>1.4999999999999999E-2</v>
      </c>
      <c r="D1597" s="31" t="s">
        <v>45</v>
      </c>
      <c r="E1597" s="31" t="s">
        <v>80</v>
      </c>
      <c r="F1597" s="26" t="s">
        <v>62</v>
      </c>
      <c r="G1597" s="24">
        <v>139.19571999999999</v>
      </c>
      <c r="H1597" s="24">
        <v>0</v>
      </c>
      <c r="I1597" s="22"/>
      <c r="J1597" s="22"/>
      <c r="K1597" s="22"/>
      <c r="L1597" s="22"/>
      <c r="M1597" s="22"/>
      <c r="N1597" s="22"/>
      <c r="O1597" s="22"/>
      <c r="P1597" s="22"/>
      <c r="Q1597" s="6">
        <f t="shared" si="33"/>
        <v>139.19571999999999</v>
      </c>
      <c r="R1597" s="31" t="s">
        <v>10643</v>
      </c>
    </row>
    <row r="1598" spans="1:18" ht="52.5" x14ac:dyDescent="0.3">
      <c r="A1598" s="39" t="s">
        <v>57</v>
      </c>
      <c r="B1598" s="32"/>
      <c r="C1598" s="32"/>
      <c r="D1598" s="32" t="s">
        <v>45</v>
      </c>
      <c r="E1598" s="32"/>
      <c r="F1598" s="22" t="s">
        <v>3316</v>
      </c>
      <c r="G1598" s="24">
        <v>13.982959999999999</v>
      </c>
      <c r="H1598" s="24">
        <v>0</v>
      </c>
      <c r="I1598" s="22"/>
      <c r="J1598" s="22"/>
      <c r="K1598" s="22"/>
      <c r="L1598" s="22"/>
      <c r="M1598" s="22"/>
      <c r="N1598" s="22"/>
      <c r="O1598" s="22"/>
      <c r="P1598" s="22"/>
      <c r="Q1598" s="6">
        <f t="shared" si="33"/>
        <v>13.982959999999999</v>
      </c>
      <c r="R1598" s="32"/>
    </row>
    <row r="1599" spans="1:18" ht="21" x14ac:dyDescent="0.3">
      <c r="A1599" s="38" t="s">
        <v>954</v>
      </c>
      <c r="B1599" s="31" t="s">
        <v>6418</v>
      </c>
      <c r="C1599" s="31">
        <v>1.4999999999999999E-2</v>
      </c>
      <c r="D1599" s="31" t="s">
        <v>45</v>
      </c>
      <c r="E1599" s="31" t="s">
        <v>80</v>
      </c>
      <c r="F1599" s="26" t="s">
        <v>62</v>
      </c>
      <c r="G1599" s="24">
        <v>139.19571999999999</v>
      </c>
      <c r="H1599" s="24">
        <v>0</v>
      </c>
      <c r="I1599" s="22"/>
      <c r="J1599" s="22"/>
      <c r="K1599" s="22"/>
      <c r="L1599" s="22"/>
      <c r="M1599" s="22"/>
      <c r="N1599" s="22"/>
      <c r="O1599" s="22"/>
      <c r="P1599" s="22"/>
      <c r="Q1599" s="6">
        <f t="shared" si="33"/>
        <v>139.19571999999999</v>
      </c>
      <c r="R1599" s="31" t="s">
        <v>10644</v>
      </c>
    </row>
    <row r="1600" spans="1:18" ht="52.5" x14ac:dyDescent="0.3">
      <c r="A1600" s="39" t="s">
        <v>57</v>
      </c>
      <c r="B1600" s="32"/>
      <c r="C1600" s="32"/>
      <c r="D1600" s="32" t="s">
        <v>45</v>
      </c>
      <c r="E1600" s="32"/>
      <c r="F1600" s="22" t="s">
        <v>3316</v>
      </c>
      <c r="G1600" s="24">
        <v>13.982959999999999</v>
      </c>
      <c r="H1600" s="24">
        <v>0</v>
      </c>
      <c r="I1600" s="22"/>
      <c r="J1600" s="22"/>
      <c r="K1600" s="22"/>
      <c r="L1600" s="22"/>
      <c r="M1600" s="22"/>
      <c r="N1600" s="22"/>
      <c r="O1600" s="22"/>
      <c r="P1600" s="22"/>
      <c r="Q1600" s="6">
        <f t="shared" si="33"/>
        <v>13.982959999999999</v>
      </c>
      <c r="R1600" s="32"/>
    </row>
    <row r="1601" spans="1:18" ht="21" x14ac:dyDescent="0.3">
      <c r="A1601" s="38" t="s">
        <v>955</v>
      </c>
      <c r="B1601" s="31" t="s">
        <v>6419</v>
      </c>
      <c r="C1601" s="31">
        <v>1.4999999999999999E-2</v>
      </c>
      <c r="D1601" s="31" t="s">
        <v>45</v>
      </c>
      <c r="E1601" s="31" t="s">
        <v>80</v>
      </c>
      <c r="F1601" s="26" t="s">
        <v>62</v>
      </c>
      <c r="G1601" s="24">
        <v>139.19571999999999</v>
      </c>
      <c r="H1601" s="24">
        <v>0</v>
      </c>
      <c r="I1601" s="22"/>
      <c r="J1601" s="22"/>
      <c r="K1601" s="22"/>
      <c r="L1601" s="22"/>
      <c r="M1601" s="22"/>
      <c r="N1601" s="22"/>
      <c r="O1601" s="22"/>
      <c r="P1601" s="22"/>
      <c r="Q1601" s="6">
        <f t="shared" si="33"/>
        <v>139.19571999999999</v>
      </c>
      <c r="R1601" s="31" t="s">
        <v>10645</v>
      </c>
    </row>
    <row r="1602" spans="1:18" ht="52.5" x14ac:dyDescent="0.3">
      <c r="A1602" s="39" t="s">
        <v>57</v>
      </c>
      <c r="B1602" s="32"/>
      <c r="C1602" s="32"/>
      <c r="D1602" s="32" t="s">
        <v>45</v>
      </c>
      <c r="E1602" s="32"/>
      <c r="F1602" s="22" t="s">
        <v>3316</v>
      </c>
      <c r="G1602" s="24">
        <v>13.982959999999999</v>
      </c>
      <c r="H1602" s="24">
        <v>0</v>
      </c>
      <c r="I1602" s="22"/>
      <c r="J1602" s="22"/>
      <c r="K1602" s="22"/>
      <c r="L1602" s="22"/>
      <c r="M1602" s="22"/>
      <c r="N1602" s="22"/>
      <c r="O1602" s="22"/>
      <c r="P1602" s="22"/>
      <c r="Q1602" s="6">
        <f t="shared" si="33"/>
        <v>13.982959999999999</v>
      </c>
      <c r="R1602" s="32"/>
    </row>
    <row r="1603" spans="1:18" ht="21" x14ac:dyDescent="0.3">
      <c r="A1603" s="38" t="s">
        <v>956</v>
      </c>
      <c r="B1603" s="31" t="s">
        <v>6420</v>
      </c>
      <c r="C1603" s="31">
        <v>1.4999999999999999E-2</v>
      </c>
      <c r="D1603" s="31" t="s">
        <v>45</v>
      </c>
      <c r="E1603" s="31" t="s">
        <v>80</v>
      </c>
      <c r="F1603" s="26" t="s">
        <v>62</v>
      </c>
      <c r="G1603" s="24">
        <v>139.19571999999999</v>
      </c>
      <c r="H1603" s="24">
        <v>0</v>
      </c>
      <c r="I1603" s="22"/>
      <c r="J1603" s="22"/>
      <c r="K1603" s="22"/>
      <c r="L1603" s="22"/>
      <c r="M1603" s="22"/>
      <c r="N1603" s="22"/>
      <c r="O1603" s="22"/>
      <c r="P1603" s="22"/>
      <c r="Q1603" s="6">
        <f t="shared" si="33"/>
        <v>139.19571999999999</v>
      </c>
      <c r="R1603" s="31" t="s">
        <v>10646</v>
      </c>
    </row>
    <row r="1604" spans="1:18" ht="52.5" x14ac:dyDescent="0.3">
      <c r="A1604" s="39" t="s">
        <v>57</v>
      </c>
      <c r="B1604" s="32"/>
      <c r="C1604" s="32"/>
      <c r="D1604" s="32" t="s">
        <v>45</v>
      </c>
      <c r="E1604" s="32"/>
      <c r="F1604" s="22" t="s">
        <v>3316</v>
      </c>
      <c r="G1604" s="24">
        <v>13.982959999999999</v>
      </c>
      <c r="H1604" s="24">
        <v>0</v>
      </c>
      <c r="I1604" s="22"/>
      <c r="J1604" s="22"/>
      <c r="K1604" s="22"/>
      <c r="L1604" s="22"/>
      <c r="M1604" s="22"/>
      <c r="N1604" s="22"/>
      <c r="O1604" s="22"/>
      <c r="P1604" s="22"/>
      <c r="Q1604" s="6">
        <f t="shared" si="33"/>
        <v>13.982959999999999</v>
      </c>
      <c r="R1604" s="32"/>
    </row>
    <row r="1605" spans="1:18" ht="21" x14ac:dyDescent="0.3">
      <c r="A1605" s="38" t="s">
        <v>957</v>
      </c>
      <c r="B1605" s="31" t="s">
        <v>6421</v>
      </c>
      <c r="C1605" s="31">
        <v>0.02</v>
      </c>
      <c r="D1605" s="31" t="s">
        <v>45</v>
      </c>
      <c r="E1605" s="31" t="s">
        <v>80</v>
      </c>
      <c r="F1605" s="26" t="s">
        <v>62</v>
      </c>
      <c r="G1605" s="24">
        <v>164.3458</v>
      </c>
      <c r="H1605" s="24">
        <v>0</v>
      </c>
      <c r="I1605" s="22"/>
      <c r="J1605" s="22"/>
      <c r="K1605" s="22"/>
      <c r="L1605" s="22"/>
      <c r="M1605" s="22"/>
      <c r="N1605" s="22"/>
      <c r="O1605" s="22"/>
      <c r="P1605" s="22"/>
      <c r="Q1605" s="6">
        <f t="shared" si="33"/>
        <v>164.3458</v>
      </c>
      <c r="R1605" s="31" t="s">
        <v>10647</v>
      </c>
    </row>
    <row r="1606" spans="1:18" ht="52.5" x14ac:dyDescent="0.3">
      <c r="A1606" s="39" t="s">
        <v>57</v>
      </c>
      <c r="B1606" s="32"/>
      <c r="C1606" s="32"/>
      <c r="D1606" s="32" t="s">
        <v>45</v>
      </c>
      <c r="E1606" s="32"/>
      <c r="F1606" s="22" t="s">
        <v>3316</v>
      </c>
      <c r="G1606" s="24">
        <v>13.982959999999999</v>
      </c>
      <c r="H1606" s="24">
        <v>0</v>
      </c>
      <c r="I1606" s="22"/>
      <c r="J1606" s="22"/>
      <c r="K1606" s="22"/>
      <c r="L1606" s="22"/>
      <c r="M1606" s="22"/>
      <c r="N1606" s="22"/>
      <c r="O1606" s="22"/>
      <c r="P1606" s="22"/>
      <c r="Q1606" s="6">
        <f t="shared" si="33"/>
        <v>13.982959999999999</v>
      </c>
      <c r="R1606" s="32"/>
    </row>
    <row r="1607" spans="1:18" ht="21" x14ac:dyDescent="0.3">
      <c r="A1607" s="38" t="s">
        <v>958</v>
      </c>
      <c r="B1607" s="31" t="s">
        <v>6422</v>
      </c>
      <c r="C1607" s="31">
        <v>1.4999999999999999E-2</v>
      </c>
      <c r="D1607" s="31" t="s">
        <v>45</v>
      </c>
      <c r="E1607" s="31" t="s">
        <v>80</v>
      </c>
      <c r="F1607" s="26" t="s">
        <v>62</v>
      </c>
      <c r="G1607" s="24">
        <v>139.19571999999999</v>
      </c>
      <c r="H1607" s="24">
        <v>0</v>
      </c>
      <c r="I1607" s="22"/>
      <c r="J1607" s="22"/>
      <c r="K1607" s="22"/>
      <c r="L1607" s="22"/>
      <c r="M1607" s="22"/>
      <c r="N1607" s="22"/>
      <c r="O1607" s="22"/>
      <c r="P1607" s="22"/>
      <c r="Q1607" s="6">
        <f t="shared" si="33"/>
        <v>139.19571999999999</v>
      </c>
      <c r="R1607" s="31" t="s">
        <v>10648</v>
      </c>
    </row>
    <row r="1608" spans="1:18" ht="52.5" x14ac:dyDescent="0.3">
      <c r="A1608" s="39" t="s">
        <v>57</v>
      </c>
      <c r="B1608" s="32"/>
      <c r="C1608" s="32"/>
      <c r="D1608" s="32" t="s">
        <v>45</v>
      </c>
      <c r="E1608" s="32"/>
      <c r="F1608" s="22" t="s">
        <v>3316</v>
      </c>
      <c r="G1608" s="24">
        <v>13.982959999999999</v>
      </c>
      <c r="H1608" s="24">
        <v>0</v>
      </c>
      <c r="I1608" s="22"/>
      <c r="J1608" s="22"/>
      <c r="K1608" s="22"/>
      <c r="L1608" s="22"/>
      <c r="M1608" s="22"/>
      <c r="N1608" s="22"/>
      <c r="O1608" s="22"/>
      <c r="P1608" s="22"/>
      <c r="Q1608" s="6">
        <f t="shared" si="33"/>
        <v>13.982959999999999</v>
      </c>
      <c r="R1608" s="32"/>
    </row>
    <row r="1609" spans="1:18" ht="21" x14ac:dyDescent="0.3">
      <c r="A1609" s="38" t="s">
        <v>959</v>
      </c>
      <c r="B1609" s="31" t="s">
        <v>6423</v>
      </c>
      <c r="C1609" s="31">
        <v>0.01</v>
      </c>
      <c r="D1609" s="31" t="s">
        <v>45</v>
      </c>
      <c r="E1609" s="31" t="s">
        <v>81</v>
      </c>
      <c r="F1609" s="26" t="s">
        <v>62</v>
      </c>
      <c r="G1609" s="24">
        <v>114.04563</v>
      </c>
      <c r="H1609" s="24">
        <v>0</v>
      </c>
      <c r="I1609" s="22"/>
      <c r="J1609" s="22"/>
      <c r="K1609" s="22"/>
      <c r="L1609" s="22"/>
      <c r="M1609" s="22"/>
      <c r="N1609" s="22"/>
      <c r="O1609" s="22"/>
      <c r="P1609" s="22"/>
      <c r="Q1609" s="6">
        <f t="shared" si="33"/>
        <v>114.04563</v>
      </c>
      <c r="R1609" s="31" t="s">
        <v>10649</v>
      </c>
    </row>
    <row r="1610" spans="1:18" ht="52.5" x14ac:dyDescent="0.3">
      <c r="A1610" s="39" t="s">
        <v>57</v>
      </c>
      <c r="B1610" s="32"/>
      <c r="C1610" s="32"/>
      <c r="D1610" s="32" t="s">
        <v>45</v>
      </c>
      <c r="E1610" s="32"/>
      <c r="F1610" s="22" t="s">
        <v>3316</v>
      </c>
      <c r="G1610" s="24">
        <v>13.982959999999999</v>
      </c>
      <c r="H1610" s="24">
        <v>0</v>
      </c>
      <c r="I1610" s="22"/>
      <c r="J1610" s="22"/>
      <c r="K1610" s="22"/>
      <c r="L1610" s="22"/>
      <c r="M1610" s="22"/>
      <c r="N1610" s="22"/>
      <c r="O1610" s="22"/>
      <c r="P1610" s="22"/>
      <c r="Q1610" s="6">
        <f t="shared" si="33"/>
        <v>13.982959999999999</v>
      </c>
      <c r="R1610" s="32"/>
    </row>
    <row r="1611" spans="1:18" ht="21" x14ac:dyDescent="0.3">
      <c r="A1611" s="38" t="s">
        <v>960</v>
      </c>
      <c r="B1611" s="31" t="s">
        <v>6424</v>
      </c>
      <c r="C1611" s="31">
        <v>0.04</v>
      </c>
      <c r="D1611" s="31" t="s">
        <v>45</v>
      </c>
      <c r="E1611" s="31" t="s">
        <v>80</v>
      </c>
      <c r="F1611" s="26" t="s">
        <v>62</v>
      </c>
      <c r="G1611" s="24">
        <v>343.35390000000001</v>
      </c>
      <c r="H1611" s="24">
        <v>0</v>
      </c>
      <c r="I1611" s="22"/>
      <c r="J1611" s="22"/>
      <c r="K1611" s="22"/>
      <c r="L1611" s="22"/>
      <c r="M1611" s="22"/>
      <c r="N1611" s="22"/>
      <c r="O1611" s="22"/>
      <c r="P1611" s="22"/>
      <c r="Q1611" s="6">
        <f t="shared" si="33"/>
        <v>343.35390000000001</v>
      </c>
      <c r="R1611" s="31" t="s">
        <v>10650</v>
      </c>
    </row>
    <row r="1612" spans="1:18" ht="52.5" x14ac:dyDescent="0.3">
      <c r="A1612" s="39" t="s">
        <v>57</v>
      </c>
      <c r="B1612" s="32"/>
      <c r="C1612" s="32"/>
      <c r="D1612" s="32" t="s">
        <v>45</v>
      </c>
      <c r="E1612" s="32"/>
      <c r="F1612" s="22" t="s">
        <v>3316</v>
      </c>
      <c r="G1612" s="24">
        <v>13.982959999999999</v>
      </c>
      <c r="H1612" s="24">
        <v>0</v>
      </c>
      <c r="I1612" s="22"/>
      <c r="J1612" s="22"/>
      <c r="K1612" s="22"/>
      <c r="L1612" s="22"/>
      <c r="M1612" s="22"/>
      <c r="N1612" s="22"/>
      <c r="O1612" s="22"/>
      <c r="P1612" s="22"/>
      <c r="Q1612" s="6">
        <f t="shared" si="33"/>
        <v>13.982959999999999</v>
      </c>
      <c r="R1612" s="32"/>
    </row>
    <row r="1613" spans="1:18" ht="21" x14ac:dyDescent="0.3">
      <c r="A1613" s="38" t="s">
        <v>961</v>
      </c>
      <c r="B1613" s="31" t="s">
        <v>6425</v>
      </c>
      <c r="C1613" s="31">
        <v>0.05</v>
      </c>
      <c r="D1613" s="31" t="s">
        <v>45</v>
      </c>
      <c r="E1613" s="31" t="s">
        <v>80</v>
      </c>
      <c r="F1613" s="26" t="s">
        <v>62</v>
      </c>
      <c r="G1613" s="24">
        <v>393.65406999999993</v>
      </c>
      <c r="H1613" s="24">
        <v>0</v>
      </c>
      <c r="I1613" s="22"/>
      <c r="J1613" s="22"/>
      <c r="K1613" s="22"/>
      <c r="L1613" s="22"/>
      <c r="M1613" s="22"/>
      <c r="N1613" s="22"/>
      <c r="O1613" s="22"/>
      <c r="P1613" s="22"/>
      <c r="Q1613" s="6">
        <f t="shared" si="33"/>
        <v>393.65406999999993</v>
      </c>
      <c r="R1613" s="31" t="s">
        <v>10651</v>
      </c>
    </row>
    <row r="1614" spans="1:18" ht="52.5" x14ac:dyDescent="0.3">
      <c r="A1614" s="39" t="s">
        <v>57</v>
      </c>
      <c r="B1614" s="32"/>
      <c r="C1614" s="32"/>
      <c r="D1614" s="32" t="s">
        <v>45</v>
      </c>
      <c r="E1614" s="32"/>
      <c r="F1614" s="22" t="s">
        <v>3316</v>
      </c>
      <c r="G1614" s="24">
        <v>13.982959999999999</v>
      </c>
      <c r="H1614" s="24">
        <v>0</v>
      </c>
      <c r="I1614" s="22"/>
      <c r="J1614" s="22"/>
      <c r="K1614" s="22"/>
      <c r="L1614" s="22"/>
      <c r="M1614" s="22"/>
      <c r="N1614" s="22"/>
      <c r="O1614" s="22"/>
      <c r="P1614" s="22"/>
      <c r="Q1614" s="6">
        <f t="shared" si="33"/>
        <v>13.982959999999999</v>
      </c>
      <c r="R1614" s="32"/>
    </row>
    <row r="1615" spans="1:18" ht="21" x14ac:dyDescent="0.3">
      <c r="A1615" s="38" t="s">
        <v>962</v>
      </c>
      <c r="B1615" s="31" t="s">
        <v>6426</v>
      </c>
      <c r="C1615" s="31">
        <v>1.4999999999999999E-2</v>
      </c>
      <c r="D1615" s="31" t="s">
        <v>45</v>
      </c>
      <c r="E1615" s="31" t="s">
        <v>80</v>
      </c>
      <c r="F1615" s="26" t="s">
        <v>62</v>
      </c>
      <c r="G1615" s="24">
        <v>139.19571999999999</v>
      </c>
      <c r="H1615" s="24">
        <v>0</v>
      </c>
      <c r="I1615" s="22"/>
      <c r="J1615" s="22"/>
      <c r="K1615" s="22"/>
      <c r="L1615" s="22"/>
      <c r="M1615" s="22"/>
      <c r="N1615" s="22"/>
      <c r="O1615" s="22"/>
      <c r="P1615" s="22"/>
      <c r="Q1615" s="6">
        <f t="shared" si="33"/>
        <v>139.19571999999999</v>
      </c>
      <c r="R1615" s="31" t="s">
        <v>10652</v>
      </c>
    </row>
    <row r="1616" spans="1:18" ht="52.5" x14ac:dyDescent="0.3">
      <c r="A1616" s="39" t="s">
        <v>57</v>
      </c>
      <c r="B1616" s="32"/>
      <c r="C1616" s="32"/>
      <c r="D1616" s="32" t="s">
        <v>45</v>
      </c>
      <c r="E1616" s="32"/>
      <c r="F1616" s="22" t="s">
        <v>3316</v>
      </c>
      <c r="G1616" s="24">
        <v>13.982959999999999</v>
      </c>
      <c r="H1616" s="24">
        <v>0</v>
      </c>
      <c r="I1616" s="22"/>
      <c r="J1616" s="22"/>
      <c r="K1616" s="22"/>
      <c r="L1616" s="22"/>
      <c r="M1616" s="22"/>
      <c r="N1616" s="22"/>
      <c r="O1616" s="22"/>
      <c r="P1616" s="22"/>
      <c r="Q1616" s="6">
        <f t="shared" si="33"/>
        <v>13.982959999999999</v>
      </c>
      <c r="R1616" s="32"/>
    </row>
    <row r="1617" spans="1:18" ht="21" x14ac:dyDescent="0.3">
      <c r="A1617" s="38" t="s">
        <v>963</v>
      </c>
      <c r="B1617" s="31" t="s">
        <v>6427</v>
      </c>
      <c r="C1617" s="31">
        <v>0.01</v>
      </c>
      <c r="D1617" s="31" t="s">
        <v>45</v>
      </c>
      <c r="E1617" s="31" t="s">
        <v>80</v>
      </c>
      <c r="F1617" s="26" t="s">
        <v>62</v>
      </c>
      <c r="G1617" s="24">
        <v>114.04563</v>
      </c>
      <c r="H1617" s="24">
        <v>0</v>
      </c>
      <c r="I1617" s="22"/>
      <c r="J1617" s="22"/>
      <c r="K1617" s="22"/>
      <c r="L1617" s="22"/>
      <c r="M1617" s="22"/>
      <c r="N1617" s="22"/>
      <c r="O1617" s="22"/>
      <c r="P1617" s="22"/>
      <c r="Q1617" s="6">
        <f t="shared" si="33"/>
        <v>114.04563</v>
      </c>
      <c r="R1617" s="31" t="s">
        <v>10653</v>
      </c>
    </row>
    <row r="1618" spans="1:18" ht="52.5" x14ac:dyDescent="0.3">
      <c r="A1618" s="39" t="s">
        <v>57</v>
      </c>
      <c r="B1618" s="32"/>
      <c r="C1618" s="32"/>
      <c r="D1618" s="32" t="s">
        <v>45</v>
      </c>
      <c r="E1618" s="32"/>
      <c r="F1618" s="22" t="s">
        <v>3316</v>
      </c>
      <c r="G1618" s="24">
        <v>13.982959999999999</v>
      </c>
      <c r="H1618" s="24">
        <v>0</v>
      </c>
      <c r="I1618" s="22"/>
      <c r="J1618" s="22"/>
      <c r="K1618" s="22"/>
      <c r="L1618" s="22"/>
      <c r="M1618" s="22"/>
      <c r="N1618" s="22"/>
      <c r="O1618" s="22"/>
      <c r="P1618" s="22"/>
      <c r="Q1618" s="6">
        <f t="shared" si="33"/>
        <v>13.982959999999999</v>
      </c>
      <c r="R1618" s="32"/>
    </row>
    <row r="1619" spans="1:18" ht="21" x14ac:dyDescent="0.3">
      <c r="A1619" s="38" t="s">
        <v>964</v>
      </c>
      <c r="B1619" s="31" t="s">
        <v>6428</v>
      </c>
      <c r="C1619" s="31">
        <v>1.4999999999999999E-2</v>
      </c>
      <c r="D1619" s="31" t="s">
        <v>45</v>
      </c>
      <c r="E1619" s="31" t="s">
        <v>81</v>
      </c>
      <c r="F1619" s="26" t="s">
        <v>62</v>
      </c>
      <c r="G1619" s="24">
        <v>139.19571999999999</v>
      </c>
      <c r="H1619" s="24">
        <v>0</v>
      </c>
      <c r="I1619" s="22"/>
      <c r="J1619" s="22"/>
      <c r="K1619" s="22"/>
      <c r="L1619" s="22"/>
      <c r="M1619" s="22"/>
      <c r="N1619" s="22"/>
      <c r="O1619" s="22"/>
      <c r="P1619" s="22"/>
      <c r="Q1619" s="6">
        <f t="shared" si="33"/>
        <v>139.19571999999999</v>
      </c>
      <c r="R1619" s="31" t="s">
        <v>10654</v>
      </c>
    </row>
    <row r="1620" spans="1:18" ht="52.5" x14ac:dyDescent="0.3">
      <c r="A1620" s="39" t="s">
        <v>57</v>
      </c>
      <c r="B1620" s="32"/>
      <c r="C1620" s="32"/>
      <c r="D1620" s="32" t="s">
        <v>45</v>
      </c>
      <c r="E1620" s="32"/>
      <c r="F1620" s="22" t="s">
        <v>3316</v>
      </c>
      <c r="G1620" s="24">
        <v>13.982959999999999</v>
      </c>
      <c r="H1620" s="24">
        <v>0</v>
      </c>
      <c r="I1620" s="22"/>
      <c r="J1620" s="22"/>
      <c r="K1620" s="22"/>
      <c r="L1620" s="22"/>
      <c r="M1620" s="22"/>
      <c r="N1620" s="22"/>
      <c r="O1620" s="22"/>
      <c r="P1620" s="22"/>
      <c r="Q1620" s="6">
        <f t="shared" si="33"/>
        <v>13.982959999999999</v>
      </c>
      <c r="R1620" s="32"/>
    </row>
    <row r="1621" spans="1:18" ht="21" x14ac:dyDescent="0.3">
      <c r="A1621" s="38" t="s">
        <v>965</v>
      </c>
      <c r="B1621" s="31" t="s">
        <v>6429</v>
      </c>
      <c r="C1621" s="31">
        <v>4.4999999999999998E-2</v>
      </c>
      <c r="D1621" s="31" t="s">
        <v>45</v>
      </c>
      <c r="E1621" s="31" t="s">
        <v>80</v>
      </c>
      <c r="F1621" s="26" t="s">
        <v>62</v>
      </c>
      <c r="G1621" s="24">
        <v>368.50397999999996</v>
      </c>
      <c r="H1621" s="24">
        <v>0</v>
      </c>
      <c r="I1621" s="22"/>
      <c r="J1621" s="22"/>
      <c r="K1621" s="22"/>
      <c r="L1621" s="22"/>
      <c r="M1621" s="22"/>
      <c r="N1621" s="22"/>
      <c r="O1621" s="22"/>
      <c r="P1621" s="22"/>
      <c r="Q1621" s="6">
        <f t="shared" si="33"/>
        <v>368.50397999999996</v>
      </c>
      <c r="R1621" s="31" t="s">
        <v>10655</v>
      </c>
    </row>
    <row r="1622" spans="1:18" ht="52.5" x14ac:dyDescent="0.3">
      <c r="A1622" s="39" t="s">
        <v>57</v>
      </c>
      <c r="B1622" s="32"/>
      <c r="C1622" s="32"/>
      <c r="D1622" s="32" t="s">
        <v>45</v>
      </c>
      <c r="E1622" s="32"/>
      <c r="F1622" s="22" t="s">
        <v>3316</v>
      </c>
      <c r="G1622" s="24">
        <v>13.982959999999999</v>
      </c>
      <c r="H1622" s="24">
        <v>0</v>
      </c>
      <c r="I1622" s="22"/>
      <c r="J1622" s="22"/>
      <c r="K1622" s="22"/>
      <c r="L1622" s="22"/>
      <c r="M1622" s="22"/>
      <c r="N1622" s="22"/>
      <c r="O1622" s="22"/>
      <c r="P1622" s="22"/>
      <c r="Q1622" s="6">
        <f t="shared" si="33"/>
        <v>13.982959999999999</v>
      </c>
      <c r="R1622" s="32"/>
    </row>
    <row r="1623" spans="1:18" ht="21" x14ac:dyDescent="0.3">
      <c r="A1623" s="38" t="s">
        <v>966</v>
      </c>
      <c r="B1623" s="31" t="s">
        <v>6430</v>
      </c>
      <c r="C1623" s="31">
        <v>5.0000000000000001E-3</v>
      </c>
      <c r="D1623" s="31" t="s">
        <v>45</v>
      </c>
      <c r="E1623" s="31" t="s">
        <v>80</v>
      </c>
      <c r="F1623" s="26" t="s">
        <v>62</v>
      </c>
      <c r="G1623" s="24">
        <v>88.89555</v>
      </c>
      <c r="H1623" s="24">
        <v>0</v>
      </c>
      <c r="I1623" s="22"/>
      <c r="J1623" s="22"/>
      <c r="K1623" s="22"/>
      <c r="L1623" s="22"/>
      <c r="M1623" s="22"/>
      <c r="N1623" s="22"/>
      <c r="O1623" s="22"/>
      <c r="P1623" s="22"/>
      <c r="Q1623" s="6">
        <f t="shared" si="33"/>
        <v>88.89555</v>
      </c>
      <c r="R1623" s="31" t="s">
        <v>10656</v>
      </c>
    </row>
    <row r="1624" spans="1:18" ht="52.5" x14ac:dyDescent="0.3">
      <c r="A1624" s="39" t="s">
        <v>57</v>
      </c>
      <c r="B1624" s="32"/>
      <c r="C1624" s="32"/>
      <c r="D1624" s="32" t="s">
        <v>45</v>
      </c>
      <c r="E1624" s="32"/>
      <c r="F1624" s="22" t="s">
        <v>3316</v>
      </c>
      <c r="G1624" s="24">
        <v>13.982959999999999</v>
      </c>
      <c r="H1624" s="24">
        <v>0</v>
      </c>
      <c r="I1624" s="22"/>
      <c r="J1624" s="22"/>
      <c r="K1624" s="22"/>
      <c r="L1624" s="22"/>
      <c r="M1624" s="22"/>
      <c r="N1624" s="22"/>
      <c r="O1624" s="22"/>
      <c r="P1624" s="22"/>
      <c r="Q1624" s="6">
        <f t="shared" si="33"/>
        <v>13.982959999999999</v>
      </c>
      <c r="R1624" s="32"/>
    </row>
    <row r="1625" spans="1:18" ht="21" x14ac:dyDescent="0.3">
      <c r="A1625" s="38" t="s">
        <v>967</v>
      </c>
      <c r="B1625" s="31" t="s">
        <v>6431</v>
      </c>
      <c r="C1625" s="31">
        <v>1.4999999999999999E-2</v>
      </c>
      <c r="D1625" s="31" t="s">
        <v>45</v>
      </c>
      <c r="E1625" s="31" t="s">
        <v>81</v>
      </c>
      <c r="F1625" s="26" t="s">
        <v>62</v>
      </c>
      <c r="G1625" s="24">
        <v>139.19571999999999</v>
      </c>
      <c r="H1625" s="24">
        <v>0</v>
      </c>
      <c r="I1625" s="22"/>
      <c r="J1625" s="22"/>
      <c r="K1625" s="22"/>
      <c r="L1625" s="22"/>
      <c r="M1625" s="22"/>
      <c r="N1625" s="22"/>
      <c r="O1625" s="22"/>
      <c r="P1625" s="22"/>
      <c r="Q1625" s="6">
        <f t="shared" si="33"/>
        <v>139.19571999999999</v>
      </c>
      <c r="R1625" s="31" t="s">
        <v>10657</v>
      </c>
    </row>
    <row r="1626" spans="1:18" ht="52.5" x14ac:dyDescent="0.3">
      <c r="A1626" s="39" t="s">
        <v>57</v>
      </c>
      <c r="B1626" s="32"/>
      <c r="C1626" s="32"/>
      <c r="D1626" s="32" t="s">
        <v>45</v>
      </c>
      <c r="E1626" s="32"/>
      <c r="F1626" s="22" t="s">
        <v>3316</v>
      </c>
      <c r="G1626" s="24">
        <v>13.982959999999999</v>
      </c>
      <c r="H1626" s="24">
        <v>0</v>
      </c>
      <c r="I1626" s="22"/>
      <c r="J1626" s="22"/>
      <c r="K1626" s="22"/>
      <c r="L1626" s="22"/>
      <c r="M1626" s="22"/>
      <c r="N1626" s="22"/>
      <c r="O1626" s="22"/>
      <c r="P1626" s="22"/>
      <c r="Q1626" s="6">
        <f t="shared" si="33"/>
        <v>13.982959999999999</v>
      </c>
      <c r="R1626" s="32"/>
    </row>
    <row r="1627" spans="1:18" ht="21" x14ac:dyDescent="0.3">
      <c r="A1627" s="38" t="s">
        <v>968</v>
      </c>
      <c r="B1627" s="31" t="s">
        <v>6432</v>
      </c>
      <c r="C1627" s="31">
        <v>5.0000000000000001E-3</v>
      </c>
      <c r="D1627" s="31" t="s">
        <v>45</v>
      </c>
      <c r="E1627" s="31" t="s">
        <v>80</v>
      </c>
      <c r="F1627" s="26" t="s">
        <v>62</v>
      </c>
      <c r="G1627" s="24">
        <v>88.89555</v>
      </c>
      <c r="H1627" s="24">
        <v>0</v>
      </c>
      <c r="I1627" s="22"/>
      <c r="J1627" s="22"/>
      <c r="K1627" s="22"/>
      <c r="L1627" s="22"/>
      <c r="M1627" s="22"/>
      <c r="N1627" s="22"/>
      <c r="O1627" s="22"/>
      <c r="P1627" s="22"/>
      <c r="Q1627" s="6">
        <f t="shared" si="33"/>
        <v>88.89555</v>
      </c>
      <c r="R1627" s="31" t="s">
        <v>10658</v>
      </c>
    </row>
    <row r="1628" spans="1:18" ht="52.5" x14ac:dyDescent="0.3">
      <c r="A1628" s="39" t="s">
        <v>57</v>
      </c>
      <c r="B1628" s="32"/>
      <c r="C1628" s="32"/>
      <c r="D1628" s="32" t="s">
        <v>45</v>
      </c>
      <c r="E1628" s="32"/>
      <c r="F1628" s="22" t="s">
        <v>3316</v>
      </c>
      <c r="G1628" s="24">
        <v>13.982959999999999</v>
      </c>
      <c r="H1628" s="24">
        <v>0</v>
      </c>
      <c r="I1628" s="22"/>
      <c r="J1628" s="22"/>
      <c r="K1628" s="22"/>
      <c r="L1628" s="22"/>
      <c r="M1628" s="22"/>
      <c r="N1628" s="22"/>
      <c r="O1628" s="22"/>
      <c r="P1628" s="22"/>
      <c r="Q1628" s="6">
        <f t="shared" si="33"/>
        <v>13.982959999999999</v>
      </c>
      <c r="R1628" s="32"/>
    </row>
    <row r="1629" spans="1:18" ht="21" x14ac:dyDescent="0.3">
      <c r="A1629" s="38" t="s">
        <v>969</v>
      </c>
      <c r="B1629" s="31" t="s">
        <v>6433</v>
      </c>
      <c r="C1629" s="31">
        <v>1.4999999999999999E-2</v>
      </c>
      <c r="D1629" s="31" t="s">
        <v>45</v>
      </c>
      <c r="E1629" s="31" t="s">
        <v>80</v>
      </c>
      <c r="F1629" s="26" t="s">
        <v>62</v>
      </c>
      <c r="G1629" s="24">
        <v>139.19571999999999</v>
      </c>
      <c r="H1629" s="24">
        <v>0</v>
      </c>
      <c r="I1629" s="22"/>
      <c r="J1629" s="22"/>
      <c r="K1629" s="22"/>
      <c r="L1629" s="22"/>
      <c r="M1629" s="22"/>
      <c r="N1629" s="22"/>
      <c r="O1629" s="22"/>
      <c r="P1629" s="22"/>
      <c r="Q1629" s="6">
        <f t="shared" si="33"/>
        <v>139.19571999999999</v>
      </c>
      <c r="R1629" s="31" t="s">
        <v>10659</v>
      </c>
    </row>
    <row r="1630" spans="1:18" ht="52.5" x14ac:dyDescent="0.3">
      <c r="A1630" s="39" t="s">
        <v>57</v>
      </c>
      <c r="B1630" s="32"/>
      <c r="C1630" s="32"/>
      <c r="D1630" s="32" t="s">
        <v>45</v>
      </c>
      <c r="E1630" s="32"/>
      <c r="F1630" s="22" t="s">
        <v>3316</v>
      </c>
      <c r="G1630" s="24">
        <v>13.982959999999999</v>
      </c>
      <c r="H1630" s="24">
        <v>0</v>
      </c>
      <c r="I1630" s="22"/>
      <c r="J1630" s="22"/>
      <c r="K1630" s="22"/>
      <c r="L1630" s="22"/>
      <c r="M1630" s="22"/>
      <c r="N1630" s="22"/>
      <c r="O1630" s="22"/>
      <c r="P1630" s="22"/>
      <c r="Q1630" s="6">
        <f t="shared" si="33"/>
        <v>13.982959999999999</v>
      </c>
      <c r="R1630" s="32"/>
    </row>
    <row r="1631" spans="1:18" ht="21" x14ac:dyDescent="0.3">
      <c r="A1631" s="38" t="s">
        <v>970</v>
      </c>
      <c r="B1631" s="31" t="s">
        <v>6434</v>
      </c>
      <c r="C1631" s="31">
        <v>0.01</v>
      </c>
      <c r="D1631" s="31" t="s">
        <v>45</v>
      </c>
      <c r="E1631" s="31" t="s">
        <v>80</v>
      </c>
      <c r="F1631" s="26" t="s">
        <v>62</v>
      </c>
      <c r="G1631" s="24">
        <v>114.04563</v>
      </c>
      <c r="H1631" s="24">
        <v>0</v>
      </c>
      <c r="I1631" s="22"/>
      <c r="J1631" s="22"/>
      <c r="K1631" s="22"/>
      <c r="L1631" s="22"/>
      <c r="M1631" s="22"/>
      <c r="N1631" s="22"/>
      <c r="O1631" s="22"/>
      <c r="P1631" s="22"/>
      <c r="Q1631" s="6">
        <f t="shared" si="33"/>
        <v>114.04563</v>
      </c>
      <c r="R1631" s="31" t="s">
        <v>10660</v>
      </c>
    </row>
    <row r="1632" spans="1:18" ht="52.5" x14ac:dyDescent="0.3">
      <c r="A1632" s="39" t="s">
        <v>57</v>
      </c>
      <c r="B1632" s="32"/>
      <c r="C1632" s="32"/>
      <c r="D1632" s="32" t="s">
        <v>45</v>
      </c>
      <c r="E1632" s="32"/>
      <c r="F1632" s="22" t="s">
        <v>3316</v>
      </c>
      <c r="G1632" s="24">
        <v>13.982959999999999</v>
      </c>
      <c r="H1632" s="24">
        <v>0</v>
      </c>
      <c r="I1632" s="22"/>
      <c r="J1632" s="22"/>
      <c r="K1632" s="22"/>
      <c r="L1632" s="22"/>
      <c r="M1632" s="22"/>
      <c r="N1632" s="22"/>
      <c r="O1632" s="22"/>
      <c r="P1632" s="22"/>
      <c r="Q1632" s="6">
        <f t="shared" si="33"/>
        <v>13.982959999999999</v>
      </c>
      <c r="R1632" s="32"/>
    </row>
    <row r="1633" spans="1:18" ht="21" x14ac:dyDescent="0.3">
      <c r="A1633" s="38" t="s">
        <v>971</v>
      </c>
      <c r="B1633" s="31" t="s">
        <v>6435</v>
      </c>
      <c r="C1633" s="31">
        <v>1.4999999999999999E-2</v>
      </c>
      <c r="D1633" s="31" t="s">
        <v>45</v>
      </c>
      <c r="E1633" s="31" t="s">
        <v>80</v>
      </c>
      <c r="F1633" s="26" t="s">
        <v>62</v>
      </c>
      <c r="G1633" s="24">
        <v>139.19571999999999</v>
      </c>
      <c r="H1633" s="24">
        <v>0</v>
      </c>
      <c r="I1633" s="22"/>
      <c r="J1633" s="22"/>
      <c r="K1633" s="22"/>
      <c r="L1633" s="22"/>
      <c r="M1633" s="22"/>
      <c r="N1633" s="22"/>
      <c r="O1633" s="22"/>
      <c r="P1633" s="22"/>
      <c r="Q1633" s="6">
        <f t="shared" si="33"/>
        <v>139.19571999999999</v>
      </c>
      <c r="R1633" s="31" t="s">
        <v>10661</v>
      </c>
    </row>
    <row r="1634" spans="1:18" ht="52.5" x14ac:dyDescent="0.3">
      <c r="A1634" s="39" t="s">
        <v>57</v>
      </c>
      <c r="B1634" s="32"/>
      <c r="C1634" s="32"/>
      <c r="D1634" s="32" t="s">
        <v>45</v>
      </c>
      <c r="E1634" s="32"/>
      <c r="F1634" s="22" t="s">
        <v>3316</v>
      </c>
      <c r="G1634" s="24">
        <v>13.982959999999999</v>
      </c>
      <c r="H1634" s="24">
        <v>0</v>
      </c>
      <c r="I1634" s="22"/>
      <c r="J1634" s="22"/>
      <c r="K1634" s="22"/>
      <c r="L1634" s="22"/>
      <c r="M1634" s="22"/>
      <c r="N1634" s="22"/>
      <c r="O1634" s="22"/>
      <c r="P1634" s="22"/>
      <c r="Q1634" s="6">
        <f t="shared" si="33"/>
        <v>13.982959999999999</v>
      </c>
      <c r="R1634" s="32"/>
    </row>
    <row r="1635" spans="1:18" ht="21" x14ac:dyDescent="0.3">
      <c r="A1635" s="38" t="s">
        <v>972</v>
      </c>
      <c r="B1635" s="31" t="s">
        <v>2355</v>
      </c>
      <c r="C1635" s="31">
        <v>0</v>
      </c>
      <c r="D1635" s="31" t="s">
        <v>45</v>
      </c>
      <c r="E1635" s="31" t="s">
        <v>75</v>
      </c>
      <c r="F1635" s="26" t="s">
        <v>62</v>
      </c>
      <c r="G1635" s="24">
        <v>0</v>
      </c>
      <c r="H1635" s="24">
        <v>0</v>
      </c>
      <c r="I1635" s="22"/>
      <c r="J1635" s="22"/>
      <c r="K1635" s="22"/>
      <c r="L1635" s="22"/>
      <c r="M1635" s="22"/>
      <c r="N1635" s="22"/>
      <c r="O1635" s="22"/>
      <c r="P1635" s="22"/>
      <c r="Q1635" s="6">
        <f t="shared" si="33"/>
        <v>0</v>
      </c>
      <c r="R1635" s="31" t="s">
        <v>9265</v>
      </c>
    </row>
    <row r="1636" spans="1:18" ht="52.5" x14ac:dyDescent="0.3">
      <c r="A1636" s="39" t="s">
        <v>57</v>
      </c>
      <c r="B1636" s="32"/>
      <c r="C1636" s="32"/>
      <c r="D1636" s="32" t="s">
        <v>45</v>
      </c>
      <c r="E1636" s="32"/>
      <c r="F1636" s="22" t="s">
        <v>3316</v>
      </c>
      <c r="G1636" s="24">
        <v>5.5956999999999999</v>
      </c>
      <c r="H1636" s="24">
        <v>0</v>
      </c>
      <c r="I1636" s="22"/>
      <c r="J1636" s="22"/>
      <c r="K1636" s="22"/>
      <c r="L1636" s="22"/>
      <c r="M1636" s="22"/>
      <c r="N1636" s="22"/>
      <c r="O1636" s="22"/>
      <c r="P1636" s="22"/>
      <c r="Q1636" s="6">
        <f t="shared" si="33"/>
        <v>5.5956999999999999</v>
      </c>
      <c r="R1636" s="32"/>
    </row>
    <row r="1637" spans="1:18" ht="21" x14ac:dyDescent="0.3">
      <c r="A1637" s="38" t="s">
        <v>973</v>
      </c>
      <c r="B1637" s="31" t="s">
        <v>6436</v>
      </c>
      <c r="C1637" s="31">
        <v>0.01</v>
      </c>
      <c r="D1637" s="31" t="s">
        <v>45</v>
      </c>
      <c r="E1637" s="31" t="s">
        <v>80</v>
      </c>
      <c r="F1637" s="26" t="s">
        <v>62</v>
      </c>
      <c r="G1637" s="24">
        <v>114.04563</v>
      </c>
      <c r="H1637" s="24">
        <v>0</v>
      </c>
      <c r="I1637" s="22"/>
      <c r="J1637" s="22"/>
      <c r="K1637" s="22"/>
      <c r="L1637" s="22"/>
      <c r="M1637" s="22"/>
      <c r="N1637" s="22"/>
      <c r="O1637" s="22"/>
      <c r="P1637" s="22"/>
      <c r="Q1637" s="6">
        <f t="shared" si="33"/>
        <v>114.04563</v>
      </c>
      <c r="R1637" s="31" t="s">
        <v>10662</v>
      </c>
    </row>
    <row r="1638" spans="1:18" ht="52.5" x14ac:dyDescent="0.3">
      <c r="A1638" s="39" t="s">
        <v>57</v>
      </c>
      <c r="B1638" s="32"/>
      <c r="C1638" s="32"/>
      <c r="D1638" s="32" t="s">
        <v>45</v>
      </c>
      <c r="E1638" s="32"/>
      <c r="F1638" s="22" t="s">
        <v>3316</v>
      </c>
      <c r="G1638" s="24">
        <v>13.982959999999999</v>
      </c>
      <c r="H1638" s="24">
        <v>0</v>
      </c>
      <c r="I1638" s="22"/>
      <c r="J1638" s="22"/>
      <c r="K1638" s="22"/>
      <c r="L1638" s="22"/>
      <c r="M1638" s="22"/>
      <c r="N1638" s="22"/>
      <c r="O1638" s="22"/>
      <c r="P1638" s="22"/>
      <c r="Q1638" s="6">
        <f t="shared" si="33"/>
        <v>13.982959999999999</v>
      </c>
      <c r="R1638" s="32"/>
    </row>
    <row r="1639" spans="1:18" ht="21" x14ac:dyDescent="0.3">
      <c r="A1639" s="38" t="s">
        <v>974</v>
      </c>
      <c r="B1639" s="31" t="s">
        <v>6437</v>
      </c>
      <c r="C1639" s="31">
        <v>0.01</v>
      </c>
      <c r="D1639" s="31" t="s">
        <v>45</v>
      </c>
      <c r="E1639" s="31" t="s">
        <v>80</v>
      </c>
      <c r="F1639" s="26" t="s">
        <v>62</v>
      </c>
      <c r="G1639" s="24">
        <v>114.04563</v>
      </c>
      <c r="H1639" s="24">
        <v>0</v>
      </c>
      <c r="I1639" s="22"/>
      <c r="J1639" s="22"/>
      <c r="K1639" s="22"/>
      <c r="L1639" s="22"/>
      <c r="M1639" s="22"/>
      <c r="N1639" s="22"/>
      <c r="O1639" s="22"/>
      <c r="P1639" s="22"/>
      <c r="Q1639" s="6">
        <f t="shared" si="33"/>
        <v>114.04563</v>
      </c>
      <c r="R1639" s="31" t="s">
        <v>10663</v>
      </c>
    </row>
    <row r="1640" spans="1:18" ht="52.5" x14ac:dyDescent="0.3">
      <c r="A1640" s="39" t="s">
        <v>57</v>
      </c>
      <c r="B1640" s="32"/>
      <c r="C1640" s="32"/>
      <c r="D1640" s="32" t="s">
        <v>45</v>
      </c>
      <c r="E1640" s="32"/>
      <c r="F1640" s="22" t="s">
        <v>3316</v>
      </c>
      <c r="G1640" s="24">
        <v>13.982959999999999</v>
      </c>
      <c r="H1640" s="24">
        <v>0</v>
      </c>
      <c r="I1640" s="22"/>
      <c r="J1640" s="22"/>
      <c r="K1640" s="22"/>
      <c r="L1640" s="22"/>
      <c r="M1640" s="22"/>
      <c r="N1640" s="22"/>
      <c r="O1640" s="22"/>
      <c r="P1640" s="22"/>
      <c r="Q1640" s="6">
        <f t="shared" si="33"/>
        <v>13.982959999999999</v>
      </c>
      <c r="R1640" s="32"/>
    </row>
    <row r="1641" spans="1:18" ht="21" x14ac:dyDescent="0.3">
      <c r="A1641" s="38" t="s">
        <v>975</v>
      </c>
      <c r="B1641" s="31" t="s">
        <v>6438</v>
      </c>
      <c r="C1641" s="31">
        <v>0.01</v>
      </c>
      <c r="D1641" s="31" t="s">
        <v>45</v>
      </c>
      <c r="E1641" s="31" t="s">
        <v>80</v>
      </c>
      <c r="F1641" s="26" t="s">
        <v>62</v>
      </c>
      <c r="G1641" s="24">
        <v>114.04563</v>
      </c>
      <c r="H1641" s="24">
        <v>0</v>
      </c>
      <c r="I1641" s="22"/>
      <c r="J1641" s="22"/>
      <c r="K1641" s="22"/>
      <c r="L1641" s="22"/>
      <c r="M1641" s="22"/>
      <c r="N1641" s="22"/>
      <c r="O1641" s="22"/>
      <c r="P1641" s="22"/>
      <c r="Q1641" s="6">
        <f t="shared" si="33"/>
        <v>114.04563</v>
      </c>
      <c r="R1641" s="31" t="s">
        <v>10664</v>
      </c>
    </row>
    <row r="1642" spans="1:18" ht="52.5" x14ac:dyDescent="0.3">
      <c r="A1642" s="39" t="s">
        <v>57</v>
      </c>
      <c r="B1642" s="32"/>
      <c r="C1642" s="32"/>
      <c r="D1642" s="32" t="s">
        <v>45</v>
      </c>
      <c r="E1642" s="32"/>
      <c r="F1642" s="22" t="s">
        <v>3316</v>
      </c>
      <c r="G1642" s="24">
        <v>13.982959999999999</v>
      </c>
      <c r="H1642" s="24">
        <v>0</v>
      </c>
      <c r="I1642" s="22"/>
      <c r="J1642" s="22"/>
      <c r="K1642" s="22"/>
      <c r="L1642" s="22"/>
      <c r="M1642" s="22"/>
      <c r="N1642" s="22"/>
      <c r="O1642" s="22"/>
      <c r="P1642" s="22"/>
      <c r="Q1642" s="6">
        <f t="shared" si="33"/>
        <v>13.982959999999999</v>
      </c>
      <c r="R1642" s="32"/>
    </row>
    <row r="1643" spans="1:18" ht="21" x14ac:dyDescent="0.3">
      <c r="A1643" s="38" t="s">
        <v>976</v>
      </c>
      <c r="B1643" s="31" t="s">
        <v>6439</v>
      </c>
      <c r="C1643" s="31">
        <v>5.0000000000000001E-3</v>
      </c>
      <c r="D1643" s="31" t="s">
        <v>45</v>
      </c>
      <c r="E1643" s="31" t="s">
        <v>80</v>
      </c>
      <c r="F1643" s="26" t="s">
        <v>62</v>
      </c>
      <c r="G1643" s="24">
        <v>88.89555</v>
      </c>
      <c r="H1643" s="24">
        <v>0</v>
      </c>
      <c r="I1643" s="22"/>
      <c r="J1643" s="22"/>
      <c r="K1643" s="22"/>
      <c r="L1643" s="22"/>
      <c r="M1643" s="22"/>
      <c r="N1643" s="22"/>
      <c r="O1643" s="22"/>
      <c r="P1643" s="22"/>
      <c r="Q1643" s="6">
        <f t="shared" si="33"/>
        <v>88.89555</v>
      </c>
      <c r="R1643" s="31" t="s">
        <v>10665</v>
      </c>
    </row>
    <row r="1644" spans="1:18" ht="52.5" x14ac:dyDescent="0.3">
      <c r="A1644" s="39" t="s">
        <v>57</v>
      </c>
      <c r="B1644" s="32"/>
      <c r="C1644" s="32"/>
      <c r="D1644" s="32" t="s">
        <v>45</v>
      </c>
      <c r="E1644" s="32"/>
      <c r="F1644" s="22" t="s">
        <v>3316</v>
      </c>
      <c r="G1644" s="24">
        <v>13.982959999999999</v>
      </c>
      <c r="H1644" s="24">
        <v>0</v>
      </c>
      <c r="I1644" s="22"/>
      <c r="J1644" s="22"/>
      <c r="K1644" s="22"/>
      <c r="L1644" s="22"/>
      <c r="M1644" s="22"/>
      <c r="N1644" s="22"/>
      <c r="O1644" s="22"/>
      <c r="P1644" s="22"/>
      <c r="Q1644" s="6">
        <f t="shared" si="33"/>
        <v>13.982959999999999</v>
      </c>
      <c r="R1644" s="32"/>
    </row>
    <row r="1645" spans="1:18" ht="21" x14ac:dyDescent="0.3">
      <c r="A1645" s="38" t="s">
        <v>977</v>
      </c>
      <c r="B1645" s="31" t="s">
        <v>6440</v>
      </c>
      <c r="C1645" s="31">
        <v>1.4999999999999999E-2</v>
      </c>
      <c r="D1645" s="31" t="s">
        <v>45</v>
      </c>
      <c r="E1645" s="31" t="s">
        <v>80</v>
      </c>
      <c r="F1645" s="26" t="s">
        <v>62</v>
      </c>
      <c r="G1645" s="24">
        <v>139.19571999999999</v>
      </c>
      <c r="H1645" s="24">
        <v>0</v>
      </c>
      <c r="I1645" s="22"/>
      <c r="J1645" s="22"/>
      <c r="K1645" s="22"/>
      <c r="L1645" s="22"/>
      <c r="M1645" s="22"/>
      <c r="N1645" s="22"/>
      <c r="O1645" s="22"/>
      <c r="P1645" s="22"/>
      <c r="Q1645" s="6">
        <f t="shared" si="33"/>
        <v>139.19571999999999</v>
      </c>
      <c r="R1645" s="31" t="s">
        <v>10666</v>
      </c>
    </row>
    <row r="1646" spans="1:18" ht="52.5" x14ac:dyDescent="0.3">
      <c r="A1646" s="39" t="s">
        <v>57</v>
      </c>
      <c r="B1646" s="32"/>
      <c r="C1646" s="32"/>
      <c r="D1646" s="32" t="s">
        <v>45</v>
      </c>
      <c r="E1646" s="32"/>
      <c r="F1646" s="22" t="s">
        <v>3316</v>
      </c>
      <c r="G1646" s="24">
        <v>13.982959999999999</v>
      </c>
      <c r="H1646" s="24">
        <v>0</v>
      </c>
      <c r="I1646" s="22"/>
      <c r="J1646" s="22"/>
      <c r="K1646" s="22"/>
      <c r="L1646" s="22"/>
      <c r="M1646" s="22"/>
      <c r="N1646" s="22"/>
      <c r="O1646" s="22"/>
      <c r="P1646" s="22"/>
      <c r="Q1646" s="6">
        <f t="shared" si="33"/>
        <v>13.982959999999999</v>
      </c>
      <c r="R1646" s="32"/>
    </row>
    <row r="1647" spans="1:18" ht="21" x14ac:dyDescent="0.3">
      <c r="A1647" s="38" t="s">
        <v>978</v>
      </c>
      <c r="B1647" s="31" t="s">
        <v>6441</v>
      </c>
      <c r="C1647" s="31">
        <v>1.4999999999999999E-2</v>
      </c>
      <c r="D1647" s="31" t="s">
        <v>45</v>
      </c>
      <c r="E1647" s="31" t="s">
        <v>80</v>
      </c>
      <c r="F1647" s="26" t="s">
        <v>62</v>
      </c>
      <c r="G1647" s="24">
        <v>139.19571999999999</v>
      </c>
      <c r="H1647" s="24">
        <v>0</v>
      </c>
      <c r="I1647" s="22"/>
      <c r="J1647" s="22"/>
      <c r="K1647" s="22"/>
      <c r="L1647" s="22"/>
      <c r="M1647" s="22"/>
      <c r="N1647" s="22"/>
      <c r="O1647" s="22"/>
      <c r="P1647" s="22"/>
      <c r="Q1647" s="6">
        <f t="shared" si="33"/>
        <v>139.19571999999999</v>
      </c>
      <c r="R1647" s="31" t="s">
        <v>10667</v>
      </c>
    </row>
    <row r="1648" spans="1:18" ht="52.5" x14ac:dyDescent="0.3">
      <c r="A1648" s="39" t="s">
        <v>57</v>
      </c>
      <c r="B1648" s="32"/>
      <c r="C1648" s="32"/>
      <c r="D1648" s="32" t="s">
        <v>45</v>
      </c>
      <c r="E1648" s="32"/>
      <c r="F1648" s="22" t="s">
        <v>3316</v>
      </c>
      <c r="G1648" s="24">
        <v>13.982959999999999</v>
      </c>
      <c r="H1648" s="24">
        <v>0</v>
      </c>
      <c r="I1648" s="22"/>
      <c r="J1648" s="22"/>
      <c r="K1648" s="22"/>
      <c r="L1648" s="22"/>
      <c r="M1648" s="22"/>
      <c r="N1648" s="22"/>
      <c r="O1648" s="22"/>
      <c r="P1648" s="22"/>
      <c r="Q1648" s="6">
        <f t="shared" si="33"/>
        <v>13.982959999999999</v>
      </c>
      <c r="R1648" s="32"/>
    </row>
    <row r="1649" spans="1:18" ht="21" x14ac:dyDescent="0.3">
      <c r="A1649" s="38" t="s">
        <v>979</v>
      </c>
      <c r="B1649" s="31" t="s">
        <v>6442</v>
      </c>
      <c r="C1649" s="31">
        <v>1.4999999999999999E-2</v>
      </c>
      <c r="D1649" s="31" t="s">
        <v>45</v>
      </c>
      <c r="E1649" s="31" t="s">
        <v>80</v>
      </c>
      <c r="F1649" s="26" t="s">
        <v>62</v>
      </c>
      <c r="G1649" s="24">
        <v>139.19571999999999</v>
      </c>
      <c r="H1649" s="24">
        <v>0</v>
      </c>
      <c r="I1649" s="22"/>
      <c r="J1649" s="22"/>
      <c r="K1649" s="22"/>
      <c r="L1649" s="22"/>
      <c r="M1649" s="22"/>
      <c r="N1649" s="22"/>
      <c r="O1649" s="22"/>
      <c r="P1649" s="22"/>
      <c r="Q1649" s="6">
        <f t="shared" si="33"/>
        <v>139.19571999999999</v>
      </c>
      <c r="R1649" s="31" t="s">
        <v>10668</v>
      </c>
    </row>
    <row r="1650" spans="1:18" ht="52.5" x14ac:dyDescent="0.3">
      <c r="A1650" s="39" t="s">
        <v>57</v>
      </c>
      <c r="B1650" s="32"/>
      <c r="C1650" s="32"/>
      <c r="D1650" s="32" t="s">
        <v>45</v>
      </c>
      <c r="E1650" s="32"/>
      <c r="F1650" s="22" t="s">
        <v>3316</v>
      </c>
      <c r="G1650" s="24">
        <v>13.982959999999999</v>
      </c>
      <c r="H1650" s="24">
        <v>0</v>
      </c>
      <c r="I1650" s="22"/>
      <c r="J1650" s="22"/>
      <c r="K1650" s="22"/>
      <c r="L1650" s="22"/>
      <c r="M1650" s="22"/>
      <c r="N1650" s="22"/>
      <c r="O1650" s="22"/>
      <c r="P1650" s="22"/>
      <c r="Q1650" s="6">
        <f t="shared" si="33"/>
        <v>13.982959999999999</v>
      </c>
      <c r="R1650" s="32"/>
    </row>
    <row r="1651" spans="1:18" ht="21" x14ac:dyDescent="0.3">
      <c r="A1651" s="38" t="s">
        <v>980</v>
      </c>
      <c r="B1651" s="31" t="s">
        <v>6443</v>
      </c>
      <c r="C1651" s="31">
        <v>1.2999999999999999E-2</v>
      </c>
      <c r="D1651" s="31" t="s">
        <v>45</v>
      </c>
      <c r="E1651" s="31" t="s">
        <v>80</v>
      </c>
      <c r="F1651" s="26" t="s">
        <v>62</v>
      </c>
      <c r="G1651" s="24">
        <v>129.13567999999998</v>
      </c>
      <c r="H1651" s="24">
        <v>0</v>
      </c>
      <c r="I1651" s="22"/>
      <c r="J1651" s="22"/>
      <c r="K1651" s="22"/>
      <c r="L1651" s="22"/>
      <c r="M1651" s="22"/>
      <c r="N1651" s="22"/>
      <c r="O1651" s="22"/>
      <c r="P1651" s="22"/>
      <c r="Q1651" s="6">
        <f t="shared" si="33"/>
        <v>129.13567999999998</v>
      </c>
      <c r="R1651" s="31" t="s">
        <v>10669</v>
      </c>
    </row>
    <row r="1652" spans="1:18" ht="52.5" x14ac:dyDescent="0.3">
      <c r="A1652" s="39" t="s">
        <v>57</v>
      </c>
      <c r="B1652" s="32"/>
      <c r="C1652" s="32"/>
      <c r="D1652" s="32" t="s">
        <v>45</v>
      </c>
      <c r="E1652" s="32"/>
      <c r="F1652" s="22" t="s">
        <v>3316</v>
      </c>
      <c r="G1652" s="24">
        <v>13.982959999999999</v>
      </c>
      <c r="H1652" s="24">
        <v>0</v>
      </c>
      <c r="I1652" s="22"/>
      <c r="J1652" s="22"/>
      <c r="K1652" s="22"/>
      <c r="L1652" s="22"/>
      <c r="M1652" s="22"/>
      <c r="N1652" s="22"/>
      <c r="O1652" s="22"/>
      <c r="P1652" s="22"/>
      <c r="Q1652" s="6">
        <f t="shared" si="33"/>
        <v>13.982959999999999</v>
      </c>
      <c r="R1652" s="32"/>
    </row>
    <row r="1653" spans="1:18" ht="21" x14ac:dyDescent="0.3">
      <c r="A1653" s="38" t="s">
        <v>981</v>
      </c>
      <c r="B1653" s="31" t="s">
        <v>6444</v>
      </c>
      <c r="C1653" s="31">
        <v>5.5E-2</v>
      </c>
      <c r="D1653" s="31" t="s">
        <v>45</v>
      </c>
      <c r="E1653" s="31" t="s">
        <v>80</v>
      </c>
      <c r="F1653" s="26" t="s">
        <v>62</v>
      </c>
      <c r="G1653" s="24">
        <v>418.80414999999999</v>
      </c>
      <c r="H1653" s="24">
        <v>0</v>
      </c>
      <c r="I1653" s="22"/>
      <c r="J1653" s="22"/>
      <c r="K1653" s="22"/>
      <c r="L1653" s="22"/>
      <c r="M1653" s="22"/>
      <c r="N1653" s="22"/>
      <c r="O1653" s="22"/>
      <c r="P1653" s="22"/>
      <c r="Q1653" s="6">
        <f t="shared" si="33"/>
        <v>418.80414999999999</v>
      </c>
      <c r="R1653" s="31" t="s">
        <v>10670</v>
      </c>
    </row>
    <row r="1654" spans="1:18" ht="52.5" x14ac:dyDescent="0.3">
      <c r="A1654" s="39" t="s">
        <v>57</v>
      </c>
      <c r="B1654" s="32"/>
      <c r="C1654" s="32"/>
      <c r="D1654" s="32" t="s">
        <v>45</v>
      </c>
      <c r="E1654" s="32"/>
      <c r="F1654" s="22" t="s">
        <v>3316</v>
      </c>
      <c r="G1654" s="24">
        <v>13.982959999999999</v>
      </c>
      <c r="H1654" s="24">
        <v>0</v>
      </c>
      <c r="I1654" s="22"/>
      <c r="J1654" s="22"/>
      <c r="K1654" s="22"/>
      <c r="L1654" s="22"/>
      <c r="M1654" s="22"/>
      <c r="N1654" s="22"/>
      <c r="O1654" s="22"/>
      <c r="P1654" s="22"/>
      <c r="Q1654" s="6">
        <f t="shared" si="33"/>
        <v>13.982959999999999</v>
      </c>
      <c r="R1654" s="32"/>
    </row>
    <row r="1655" spans="1:18" ht="21" x14ac:dyDescent="0.3">
      <c r="A1655" s="38" t="s">
        <v>982</v>
      </c>
      <c r="B1655" s="31" t="s">
        <v>6445</v>
      </c>
      <c r="C1655" s="31">
        <v>1.4999999999999999E-2</v>
      </c>
      <c r="D1655" s="31" t="s">
        <v>45</v>
      </c>
      <c r="E1655" s="31" t="s">
        <v>80</v>
      </c>
      <c r="F1655" s="26" t="s">
        <v>62</v>
      </c>
      <c r="G1655" s="24">
        <v>139.19571999999999</v>
      </c>
      <c r="H1655" s="24">
        <v>0</v>
      </c>
      <c r="I1655" s="22"/>
      <c r="J1655" s="22"/>
      <c r="K1655" s="22"/>
      <c r="L1655" s="22"/>
      <c r="M1655" s="22"/>
      <c r="N1655" s="22"/>
      <c r="O1655" s="22"/>
      <c r="P1655" s="22"/>
      <c r="Q1655" s="6">
        <f t="shared" si="33"/>
        <v>139.19571999999999</v>
      </c>
      <c r="R1655" s="31" t="s">
        <v>10671</v>
      </c>
    </row>
    <row r="1656" spans="1:18" ht="52.5" x14ac:dyDescent="0.3">
      <c r="A1656" s="39" t="s">
        <v>57</v>
      </c>
      <c r="B1656" s="32"/>
      <c r="C1656" s="32"/>
      <c r="D1656" s="32" t="s">
        <v>45</v>
      </c>
      <c r="E1656" s="32"/>
      <c r="F1656" s="22" t="s">
        <v>3316</v>
      </c>
      <c r="G1656" s="24">
        <v>13.982959999999999</v>
      </c>
      <c r="H1656" s="24">
        <v>0</v>
      </c>
      <c r="I1656" s="22"/>
      <c r="J1656" s="22"/>
      <c r="K1656" s="22"/>
      <c r="L1656" s="22"/>
      <c r="M1656" s="22"/>
      <c r="N1656" s="22"/>
      <c r="O1656" s="22"/>
      <c r="P1656" s="22"/>
      <c r="Q1656" s="6">
        <f t="shared" si="33"/>
        <v>13.982959999999999</v>
      </c>
      <c r="R1656" s="32"/>
    </row>
    <row r="1657" spans="1:18" ht="21" x14ac:dyDescent="0.3">
      <c r="A1657" s="38" t="s">
        <v>983</v>
      </c>
      <c r="B1657" s="31" t="s">
        <v>6446</v>
      </c>
      <c r="C1657" s="31">
        <v>1.4999999999999999E-2</v>
      </c>
      <c r="D1657" s="31" t="s">
        <v>45</v>
      </c>
      <c r="E1657" s="31" t="s">
        <v>80</v>
      </c>
      <c r="F1657" s="26" t="s">
        <v>62</v>
      </c>
      <c r="G1657" s="24">
        <v>139.19571999999999</v>
      </c>
      <c r="H1657" s="24">
        <v>0</v>
      </c>
      <c r="I1657" s="22"/>
      <c r="J1657" s="22"/>
      <c r="K1657" s="22"/>
      <c r="L1657" s="22"/>
      <c r="M1657" s="22"/>
      <c r="N1657" s="22"/>
      <c r="O1657" s="22"/>
      <c r="P1657" s="22"/>
      <c r="Q1657" s="6">
        <f t="shared" ref="Q1657:Q1720" si="34">SUM(G1657:P1657)</f>
        <v>139.19571999999999</v>
      </c>
      <c r="R1657" s="31" t="s">
        <v>10672</v>
      </c>
    </row>
    <row r="1658" spans="1:18" ht="52.5" x14ac:dyDescent="0.3">
      <c r="A1658" s="39" t="s">
        <v>57</v>
      </c>
      <c r="B1658" s="32"/>
      <c r="C1658" s="32"/>
      <c r="D1658" s="32" t="s">
        <v>45</v>
      </c>
      <c r="E1658" s="32"/>
      <c r="F1658" s="22" t="s">
        <v>3316</v>
      </c>
      <c r="G1658" s="24">
        <v>13.982959999999999</v>
      </c>
      <c r="H1658" s="24">
        <v>0</v>
      </c>
      <c r="I1658" s="22"/>
      <c r="J1658" s="22"/>
      <c r="K1658" s="22"/>
      <c r="L1658" s="22"/>
      <c r="M1658" s="22"/>
      <c r="N1658" s="22"/>
      <c r="O1658" s="22"/>
      <c r="P1658" s="22"/>
      <c r="Q1658" s="6">
        <f t="shared" si="34"/>
        <v>13.982959999999999</v>
      </c>
      <c r="R1658" s="32"/>
    </row>
    <row r="1659" spans="1:18" ht="21" x14ac:dyDescent="0.3">
      <c r="A1659" s="38" t="s">
        <v>984</v>
      </c>
      <c r="B1659" s="31" t="s">
        <v>6447</v>
      </c>
      <c r="C1659" s="31">
        <v>4.0000000000000001E-3</v>
      </c>
      <c r="D1659" s="31" t="s">
        <v>45</v>
      </c>
      <c r="E1659" s="31" t="s">
        <v>80</v>
      </c>
      <c r="F1659" s="26" t="s">
        <v>62</v>
      </c>
      <c r="G1659" s="24">
        <v>83.865529999999993</v>
      </c>
      <c r="H1659" s="24">
        <v>0</v>
      </c>
      <c r="I1659" s="22"/>
      <c r="J1659" s="22"/>
      <c r="K1659" s="22"/>
      <c r="L1659" s="22"/>
      <c r="M1659" s="22"/>
      <c r="N1659" s="22"/>
      <c r="O1659" s="22"/>
      <c r="P1659" s="22"/>
      <c r="Q1659" s="6">
        <f t="shared" si="34"/>
        <v>83.865529999999993</v>
      </c>
      <c r="R1659" s="31" t="s">
        <v>10673</v>
      </c>
    </row>
    <row r="1660" spans="1:18" ht="52.5" x14ac:dyDescent="0.3">
      <c r="A1660" s="39" t="s">
        <v>57</v>
      </c>
      <c r="B1660" s="32"/>
      <c r="C1660" s="32"/>
      <c r="D1660" s="32" t="s">
        <v>45</v>
      </c>
      <c r="E1660" s="32"/>
      <c r="F1660" s="22" t="s">
        <v>3316</v>
      </c>
      <c r="G1660" s="24">
        <v>13.982959999999999</v>
      </c>
      <c r="H1660" s="24">
        <v>0</v>
      </c>
      <c r="I1660" s="22"/>
      <c r="J1660" s="22"/>
      <c r="K1660" s="22"/>
      <c r="L1660" s="22"/>
      <c r="M1660" s="22"/>
      <c r="N1660" s="22"/>
      <c r="O1660" s="22"/>
      <c r="P1660" s="22"/>
      <c r="Q1660" s="6">
        <f t="shared" si="34"/>
        <v>13.982959999999999</v>
      </c>
      <c r="R1660" s="32"/>
    </row>
    <row r="1661" spans="1:18" ht="21" x14ac:dyDescent="0.3">
      <c r="A1661" s="38" t="s">
        <v>985</v>
      </c>
      <c r="B1661" s="31" t="s">
        <v>6448</v>
      </c>
      <c r="C1661" s="31">
        <v>4.0000000000000001E-3</v>
      </c>
      <c r="D1661" s="31" t="s">
        <v>45</v>
      </c>
      <c r="E1661" s="31" t="s">
        <v>80</v>
      </c>
      <c r="F1661" s="26" t="s">
        <v>62</v>
      </c>
      <c r="G1661" s="24">
        <v>83.865529999999993</v>
      </c>
      <c r="H1661" s="24">
        <v>0</v>
      </c>
      <c r="I1661" s="22"/>
      <c r="J1661" s="22"/>
      <c r="K1661" s="22"/>
      <c r="L1661" s="22"/>
      <c r="M1661" s="22"/>
      <c r="N1661" s="22"/>
      <c r="O1661" s="22"/>
      <c r="P1661" s="22"/>
      <c r="Q1661" s="6">
        <f t="shared" si="34"/>
        <v>83.865529999999993</v>
      </c>
      <c r="R1661" s="31" t="s">
        <v>10674</v>
      </c>
    </row>
    <row r="1662" spans="1:18" ht="52.5" x14ac:dyDescent="0.3">
      <c r="A1662" s="39" t="s">
        <v>57</v>
      </c>
      <c r="B1662" s="32"/>
      <c r="C1662" s="32"/>
      <c r="D1662" s="32" t="s">
        <v>45</v>
      </c>
      <c r="E1662" s="32"/>
      <c r="F1662" s="22" t="s">
        <v>3316</v>
      </c>
      <c r="G1662" s="24">
        <v>13.982959999999999</v>
      </c>
      <c r="H1662" s="24">
        <v>0</v>
      </c>
      <c r="I1662" s="22"/>
      <c r="J1662" s="22"/>
      <c r="K1662" s="22"/>
      <c r="L1662" s="22"/>
      <c r="M1662" s="22"/>
      <c r="N1662" s="22"/>
      <c r="O1662" s="22"/>
      <c r="P1662" s="22"/>
      <c r="Q1662" s="6">
        <f t="shared" si="34"/>
        <v>13.982959999999999</v>
      </c>
      <c r="R1662" s="32"/>
    </row>
    <row r="1663" spans="1:18" ht="21" x14ac:dyDescent="0.3">
      <c r="A1663" s="38" t="s">
        <v>986</v>
      </c>
      <c r="B1663" s="31" t="s">
        <v>6449</v>
      </c>
      <c r="C1663" s="31">
        <v>1.4999999999999999E-2</v>
      </c>
      <c r="D1663" s="31" t="s">
        <v>45</v>
      </c>
      <c r="E1663" s="31" t="s">
        <v>80</v>
      </c>
      <c r="F1663" s="26" t="s">
        <v>62</v>
      </c>
      <c r="G1663" s="24">
        <v>139.19571999999999</v>
      </c>
      <c r="H1663" s="24">
        <v>0</v>
      </c>
      <c r="I1663" s="22"/>
      <c r="J1663" s="22"/>
      <c r="K1663" s="22"/>
      <c r="L1663" s="22"/>
      <c r="M1663" s="22"/>
      <c r="N1663" s="22"/>
      <c r="O1663" s="22"/>
      <c r="P1663" s="22"/>
      <c r="Q1663" s="6">
        <f t="shared" si="34"/>
        <v>139.19571999999999</v>
      </c>
      <c r="R1663" s="31" t="s">
        <v>10675</v>
      </c>
    </row>
    <row r="1664" spans="1:18" ht="52.5" x14ac:dyDescent="0.3">
      <c r="A1664" s="39" t="s">
        <v>57</v>
      </c>
      <c r="B1664" s="32"/>
      <c r="C1664" s="32"/>
      <c r="D1664" s="32" t="s">
        <v>45</v>
      </c>
      <c r="E1664" s="32"/>
      <c r="F1664" s="22" t="s">
        <v>3316</v>
      </c>
      <c r="G1664" s="24">
        <v>13.982959999999999</v>
      </c>
      <c r="H1664" s="24">
        <v>0</v>
      </c>
      <c r="I1664" s="22"/>
      <c r="J1664" s="22"/>
      <c r="K1664" s="22"/>
      <c r="L1664" s="22"/>
      <c r="M1664" s="22"/>
      <c r="N1664" s="22"/>
      <c r="O1664" s="22"/>
      <c r="P1664" s="22"/>
      <c r="Q1664" s="6">
        <f t="shared" si="34"/>
        <v>13.982959999999999</v>
      </c>
      <c r="R1664" s="32"/>
    </row>
    <row r="1665" spans="1:18" ht="21" x14ac:dyDescent="0.3">
      <c r="A1665" s="38" t="s">
        <v>987</v>
      </c>
      <c r="B1665" s="31" t="s">
        <v>2356</v>
      </c>
      <c r="C1665" s="31">
        <v>0</v>
      </c>
      <c r="D1665" s="31" t="s">
        <v>45</v>
      </c>
      <c r="E1665" s="31" t="s">
        <v>81</v>
      </c>
      <c r="F1665" s="26" t="s">
        <v>62</v>
      </c>
      <c r="G1665" s="24">
        <v>0</v>
      </c>
      <c r="H1665" s="24">
        <v>0</v>
      </c>
      <c r="I1665" s="22"/>
      <c r="J1665" s="22"/>
      <c r="K1665" s="22"/>
      <c r="L1665" s="22"/>
      <c r="M1665" s="22"/>
      <c r="N1665" s="22"/>
      <c r="O1665" s="22"/>
      <c r="P1665" s="22"/>
      <c r="Q1665" s="6">
        <f t="shared" si="34"/>
        <v>0</v>
      </c>
      <c r="R1665" s="31" t="s">
        <v>9266</v>
      </c>
    </row>
    <row r="1666" spans="1:18" ht="52.5" x14ac:dyDescent="0.3">
      <c r="A1666" s="39" t="s">
        <v>57</v>
      </c>
      <c r="B1666" s="32"/>
      <c r="C1666" s="32"/>
      <c r="D1666" s="32" t="s">
        <v>45</v>
      </c>
      <c r="E1666" s="32"/>
      <c r="F1666" s="22" t="s">
        <v>3316</v>
      </c>
      <c r="G1666" s="24">
        <v>5.5956999999999999</v>
      </c>
      <c r="H1666" s="24">
        <v>0</v>
      </c>
      <c r="I1666" s="22"/>
      <c r="J1666" s="22"/>
      <c r="K1666" s="22"/>
      <c r="L1666" s="22"/>
      <c r="M1666" s="22"/>
      <c r="N1666" s="22"/>
      <c r="O1666" s="22"/>
      <c r="P1666" s="22"/>
      <c r="Q1666" s="6">
        <f t="shared" si="34"/>
        <v>5.5956999999999999</v>
      </c>
      <c r="R1666" s="32"/>
    </row>
    <row r="1667" spans="1:18" ht="21" x14ac:dyDescent="0.3">
      <c r="A1667" s="38" t="s">
        <v>988</v>
      </c>
      <c r="B1667" s="31" t="s">
        <v>6450</v>
      </c>
      <c r="C1667" s="31">
        <v>0.01</v>
      </c>
      <c r="D1667" s="31" t="s">
        <v>45</v>
      </c>
      <c r="E1667" s="31" t="s">
        <v>80</v>
      </c>
      <c r="F1667" s="26" t="s">
        <v>62</v>
      </c>
      <c r="G1667" s="24">
        <v>114.04563</v>
      </c>
      <c r="H1667" s="24">
        <v>0</v>
      </c>
      <c r="I1667" s="22"/>
      <c r="J1667" s="22"/>
      <c r="K1667" s="22"/>
      <c r="L1667" s="22"/>
      <c r="M1667" s="22"/>
      <c r="N1667" s="22"/>
      <c r="O1667" s="22"/>
      <c r="P1667" s="22"/>
      <c r="Q1667" s="6">
        <f t="shared" si="34"/>
        <v>114.04563</v>
      </c>
      <c r="R1667" s="31" t="s">
        <v>10676</v>
      </c>
    </row>
    <row r="1668" spans="1:18" ht="52.5" x14ac:dyDescent="0.3">
      <c r="A1668" s="39" t="s">
        <v>57</v>
      </c>
      <c r="B1668" s="32"/>
      <c r="C1668" s="32"/>
      <c r="D1668" s="32" t="s">
        <v>45</v>
      </c>
      <c r="E1668" s="32"/>
      <c r="F1668" s="22" t="s">
        <v>3316</v>
      </c>
      <c r="G1668" s="24">
        <v>13.982959999999999</v>
      </c>
      <c r="H1668" s="24">
        <v>0</v>
      </c>
      <c r="I1668" s="22"/>
      <c r="J1668" s="22"/>
      <c r="K1668" s="22"/>
      <c r="L1668" s="22"/>
      <c r="M1668" s="22"/>
      <c r="N1668" s="22"/>
      <c r="O1668" s="22"/>
      <c r="P1668" s="22"/>
      <c r="Q1668" s="6">
        <f t="shared" si="34"/>
        <v>13.982959999999999</v>
      </c>
      <c r="R1668" s="32"/>
    </row>
    <row r="1669" spans="1:18" ht="21" x14ac:dyDescent="0.3">
      <c r="A1669" s="38" t="s">
        <v>989</v>
      </c>
      <c r="B1669" s="31" t="s">
        <v>6451</v>
      </c>
      <c r="C1669" s="31">
        <v>1.4999999999999999E-2</v>
      </c>
      <c r="D1669" s="31" t="s">
        <v>45</v>
      </c>
      <c r="E1669" s="31" t="s">
        <v>80</v>
      </c>
      <c r="F1669" s="26" t="s">
        <v>62</v>
      </c>
      <c r="G1669" s="24">
        <v>139.19571999999999</v>
      </c>
      <c r="H1669" s="24">
        <v>0</v>
      </c>
      <c r="I1669" s="22"/>
      <c r="J1669" s="22"/>
      <c r="K1669" s="22"/>
      <c r="L1669" s="22"/>
      <c r="M1669" s="22"/>
      <c r="N1669" s="22"/>
      <c r="O1669" s="22"/>
      <c r="P1669" s="22"/>
      <c r="Q1669" s="6">
        <f t="shared" si="34"/>
        <v>139.19571999999999</v>
      </c>
      <c r="R1669" s="31" t="s">
        <v>10677</v>
      </c>
    </row>
    <row r="1670" spans="1:18" ht="52.5" x14ac:dyDescent="0.3">
      <c r="A1670" s="39" t="s">
        <v>57</v>
      </c>
      <c r="B1670" s="32"/>
      <c r="C1670" s="32"/>
      <c r="D1670" s="32" t="s">
        <v>45</v>
      </c>
      <c r="E1670" s="32"/>
      <c r="F1670" s="22" t="s">
        <v>3316</v>
      </c>
      <c r="G1670" s="24">
        <v>13.982959999999999</v>
      </c>
      <c r="H1670" s="24">
        <v>0</v>
      </c>
      <c r="I1670" s="22"/>
      <c r="J1670" s="22"/>
      <c r="K1670" s="22"/>
      <c r="L1670" s="22"/>
      <c r="M1670" s="22"/>
      <c r="N1670" s="22"/>
      <c r="O1670" s="22"/>
      <c r="P1670" s="22"/>
      <c r="Q1670" s="6">
        <f t="shared" si="34"/>
        <v>13.982959999999999</v>
      </c>
      <c r="R1670" s="32"/>
    </row>
    <row r="1671" spans="1:18" ht="21" x14ac:dyDescent="0.3">
      <c r="A1671" s="38" t="s">
        <v>990</v>
      </c>
      <c r="B1671" s="31" t="s">
        <v>6452</v>
      </c>
      <c r="C1671" s="31">
        <v>1.4999999999999999E-2</v>
      </c>
      <c r="D1671" s="31" t="s">
        <v>45</v>
      </c>
      <c r="E1671" s="31" t="s">
        <v>80</v>
      </c>
      <c r="F1671" s="26" t="s">
        <v>62</v>
      </c>
      <c r="G1671" s="24">
        <v>139.19571999999999</v>
      </c>
      <c r="H1671" s="24">
        <v>0</v>
      </c>
      <c r="I1671" s="22"/>
      <c r="J1671" s="22"/>
      <c r="K1671" s="22"/>
      <c r="L1671" s="22"/>
      <c r="M1671" s="22"/>
      <c r="N1671" s="22"/>
      <c r="O1671" s="22"/>
      <c r="P1671" s="22"/>
      <c r="Q1671" s="6">
        <f t="shared" si="34"/>
        <v>139.19571999999999</v>
      </c>
      <c r="R1671" s="31" t="s">
        <v>10678</v>
      </c>
    </row>
    <row r="1672" spans="1:18" ht="52.5" x14ac:dyDescent="0.3">
      <c r="A1672" s="39" t="s">
        <v>57</v>
      </c>
      <c r="B1672" s="32"/>
      <c r="C1672" s="32"/>
      <c r="D1672" s="32" t="s">
        <v>45</v>
      </c>
      <c r="E1672" s="32"/>
      <c r="F1672" s="22" t="s">
        <v>3316</v>
      </c>
      <c r="G1672" s="24">
        <v>13.982959999999999</v>
      </c>
      <c r="H1672" s="24">
        <v>0</v>
      </c>
      <c r="I1672" s="22"/>
      <c r="J1672" s="22"/>
      <c r="K1672" s="22"/>
      <c r="L1672" s="22"/>
      <c r="M1672" s="22"/>
      <c r="N1672" s="22"/>
      <c r="O1672" s="22"/>
      <c r="P1672" s="22"/>
      <c r="Q1672" s="6">
        <f t="shared" si="34"/>
        <v>13.982959999999999</v>
      </c>
      <c r="R1672" s="32"/>
    </row>
    <row r="1673" spans="1:18" ht="21" x14ac:dyDescent="0.3">
      <c r="A1673" s="38" t="s">
        <v>991</v>
      </c>
      <c r="B1673" s="31" t="s">
        <v>6453</v>
      </c>
      <c r="C1673" s="31">
        <v>1.4999999999999999E-2</v>
      </c>
      <c r="D1673" s="31" t="s">
        <v>45</v>
      </c>
      <c r="E1673" s="31" t="s">
        <v>81</v>
      </c>
      <c r="F1673" s="26" t="s">
        <v>62</v>
      </c>
      <c r="G1673" s="24">
        <v>139.19571999999999</v>
      </c>
      <c r="H1673" s="24">
        <v>0</v>
      </c>
      <c r="I1673" s="22"/>
      <c r="J1673" s="22"/>
      <c r="K1673" s="22"/>
      <c r="L1673" s="22"/>
      <c r="M1673" s="22"/>
      <c r="N1673" s="22"/>
      <c r="O1673" s="22"/>
      <c r="P1673" s="22"/>
      <c r="Q1673" s="6">
        <f t="shared" si="34"/>
        <v>139.19571999999999</v>
      </c>
      <c r="R1673" s="31" t="s">
        <v>10679</v>
      </c>
    </row>
    <row r="1674" spans="1:18" ht="52.5" x14ac:dyDescent="0.3">
      <c r="A1674" s="39" t="s">
        <v>57</v>
      </c>
      <c r="B1674" s="32"/>
      <c r="C1674" s="32"/>
      <c r="D1674" s="32" t="s">
        <v>45</v>
      </c>
      <c r="E1674" s="32"/>
      <c r="F1674" s="22" t="s">
        <v>3316</v>
      </c>
      <c r="G1674" s="24">
        <v>13.982959999999999</v>
      </c>
      <c r="H1674" s="24">
        <v>0</v>
      </c>
      <c r="I1674" s="22"/>
      <c r="J1674" s="22"/>
      <c r="K1674" s="22"/>
      <c r="L1674" s="22"/>
      <c r="M1674" s="22"/>
      <c r="N1674" s="22"/>
      <c r="O1674" s="22"/>
      <c r="P1674" s="22"/>
      <c r="Q1674" s="6">
        <f t="shared" si="34"/>
        <v>13.982959999999999</v>
      </c>
      <c r="R1674" s="32"/>
    </row>
    <row r="1675" spans="1:18" ht="21" x14ac:dyDescent="0.3">
      <c r="A1675" s="38" t="s">
        <v>992</v>
      </c>
      <c r="B1675" s="31" t="s">
        <v>6454</v>
      </c>
      <c r="C1675" s="31">
        <v>0.04</v>
      </c>
      <c r="D1675" s="31" t="s">
        <v>45</v>
      </c>
      <c r="E1675" s="31" t="s">
        <v>80</v>
      </c>
      <c r="F1675" s="26" t="s">
        <v>62</v>
      </c>
      <c r="G1675" s="24">
        <v>343.35390000000001</v>
      </c>
      <c r="H1675" s="24">
        <v>0</v>
      </c>
      <c r="I1675" s="22"/>
      <c r="J1675" s="22"/>
      <c r="K1675" s="22"/>
      <c r="L1675" s="22"/>
      <c r="M1675" s="22"/>
      <c r="N1675" s="22"/>
      <c r="O1675" s="22"/>
      <c r="P1675" s="22"/>
      <c r="Q1675" s="6">
        <f t="shared" si="34"/>
        <v>343.35390000000001</v>
      </c>
      <c r="R1675" s="31" t="s">
        <v>10680</v>
      </c>
    </row>
    <row r="1676" spans="1:18" ht="52.5" x14ac:dyDescent="0.3">
      <c r="A1676" s="39" t="s">
        <v>57</v>
      </c>
      <c r="B1676" s="32"/>
      <c r="C1676" s="32"/>
      <c r="D1676" s="32" t="s">
        <v>45</v>
      </c>
      <c r="E1676" s="32"/>
      <c r="F1676" s="22" t="s">
        <v>3316</v>
      </c>
      <c r="G1676" s="24">
        <v>13.982959999999999</v>
      </c>
      <c r="H1676" s="24">
        <v>0</v>
      </c>
      <c r="I1676" s="22"/>
      <c r="J1676" s="22"/>
      <c r="K1676" s="22"/>
      <c r="L1676" s="22"/>
      <c r="M1676" s="22"/>
      <c r="N1676" s="22"/>
      <c r="O1676" s="22"/>
      <c r="P1676" s="22"/>
      <c r="Q1676" s="6">
        <f t="shared" si="34"/>
        <v>13.982959999999999</v>
      </c>
      <c r="R1676" s="32"/>
    </row>
    <row r="1677" spans="1:18" ht="21" x14ac:dyDescent="0.3">
      <c r="A1677" s="38" t="s">
        <v>993</v>
      </c>
      <c r="B1677" s="31" t="s">
        <v>6455</v>
      </c>
      <c r="C1677" s="31">
        <v>5.0000000000000001E-3</v>
      </c>
      <c r="D1677" s="31" t="s">
        <v>45</v>
      </c>
      <c r="E1677" s="31" t="s">
        <v>80</v>
      </c>
      <c r="F1677" s="26" t="s">
        <v>62</v>
      </c>
      <c r="G1677" s="24">
        <v>88.89555</v>
      </c>
      <c r="H1677" s="24">
        <v>0</v>
      </c>
      <c r="I1677" s="22"/>
      <c r="J1677" s="22"/>
      <c r="K1677" s="22"/>
      <c r="L1677" s="22"/>
      <c r="M1677" s="22"/>
      <c r="N1677" s="22"/>
      <c r="O1677" s="22"/>
      <c r="P1677" s="22"/>
      <c r="Q1677" s="6">
        <f t="shared" si="34"/>
        <v>88.89555</v>
      </c>
      <c r="R1677" s="31" t="s">
        <v>10681</v>
      </c>
    </row>
    <row r="1678" spans="1:18" ht="52.5" x14ac:dyDescent="0.3">
      <c r="A1678" s="39" t="s">
        <v>57</v>
      </c>
      <c r="B1678" s="32"/>
      <c r="C1678" s="32"/>
      <c r="D1678" s="32" t="s">
        <v>45</v>
      </c>
      <c r="E1678" s="32"/>
      <c r="F1678" s="22" t="s">
        <v>3316</v>
      </c>
      <c r="G1678" s="24">
        <v>13.982959999999999</v>
      </c>
      <c r="H1678" s="24">
        <v>0</v>
      </c>
      <c r="I1678" s="22"/>
      <c r="J1678" s="22"/>
      <c r="K1678" s="22"/>
      <c r="L1678" s="22"/>
      <c r="M1678" s="22"/>
      <c r="N1678" s="22"/>
      <c r="O1678" s="22"/>
      <c r="P1678" s="22"/>
      <c r="Q1678" s="6">
        <f t="shared" si="34"/>
        <v>13.982959999999999</v>
      </c>
      <c r="R1678" s="32"/>
    </row>
    <row r="1679" spans="1:18" ht="21" x14ac:dyDescent="0.3">
      <c r="A1679" s="38" t="s">
        <v>994</v>
      </c>
      <c r="B1679" s="31" t="s">
        <v>6456</v>
      </c>
      <c r="C1679" s="31">
        <v>0.01</v>
      </c>
      <c r="D1679" s="31" t="s">
        <v>45</v>
      </c>
      <c r="E1679" s="31" t="s">
        <v>80</v>
      </c>
      <c r="F1679" s="26" t="s">
        <v>62</v>
      </c>
      <c r="G1679" s="24">
        <v>114.04563</v>
      </c>
      <c r="H1679" s="24">
        <v>0</v>
      </c>
      <c r="I1679" s="22"/>
      <c r="J1679" s="22"/>
      <c r="K1679" s="22"/>
      <c r="L1679" s="22"/>
      <c r="M1679" s="22"/>
      <c r="N1679" s="22"/>
      <c r="O1679" s="22"/>
      <c r="P1679" s="22"/>
      <c r="Q1679" s="6">
        <f t="shared" si="34"/>
        <v>114.04563</v>
      </c>
      <c r="R1679" s="31" t="s">
        <v>10682</v>
      </c>
    </row>
    <row r="1680" spans="1:18" ht="52.5" x14ac:dyDescent="0.3">
      <c r="A1680" s="39" t="s">
        <v>57</v>
      </c>
      <c r="B1680" s="32"/>
      <c r="C1680" s="32"/>
      <c r="D1680" s="32" t="s">
        <v>45</v>
      </c>
      <c r="E1680" s="32"/>
      <c r="F1680" s="22" t="s">
        <v>3316</v>
      </c>
      <c r="G1680" s="24">
        <v>13.982959999999999</v>
      </c>
      <c r="H1680" s="24">
        <v>0</v>
      </c>
      <c r="I1680" s="22"/>
      <c r="J1680" s="22"/>
      <c r="K1680" s="22"/>
      <c r="L1680" s="22"/>
      <c r="M1680" s="22"/>
      <c r="N1680" s="22"/>
      <c r="O1680" s="22"/>
      <c r="P1680" s="22"/>
      <c r="Q1680" s="6">
        <f t="shared" si="34"/>
        <v>13.982959999999999</v>
      </c>
      <c r="R1680" s="32"/>
    </row>
    <row r="1681" spans="1:18" ht="21" x14ac:dyDescent="0.3">
      <c r="A1681" s="38" t="s">
        <v>995</v>
      </c>
      <c r="B1681" s="31" t="s">
        <v>6457</v>
      </c>
      <c r="C1681" s="31">
        <v>1.4999999999999999E-2</v>
      </c>
      <c r="D1681" s="31" t="s">
        <v>45</v>
      </c>
      <c r="E1681" s="31" t="s">
        <v>80</v>
      </c>
      <c r="F1681" s="26" t="s">
        <v>62</v>
      </c>
      <c r="G1681" s="24">
        <v>139.19571999999999</v>
      </c>
      <c r="H1681" s="24">
        <v>0</v>
      </c>
      <c r="I1681" s="22"/>
      <c r="J1681" s="22"/>
      <c r="K1681" s="22"/>
      <c r="L1681" s="22"/>
      <c r="M1681" s="22"/>
      <c r="N1681" s="22"/>
      <c r="O1681" s="22"/>
      <c r="P1681" s="22"/>
      <c r="Q1681" s="6">
        <f t="shared" si="34"/>
        <v>139.19571999999999</v>
      </c>
      <c r="R1681" s="31" t="s">
        <v>10683</v>
      </c>
    </row>
    <row r="1682" spans="1:18" ht="52.5" x14ac:dyDescent="0.3">
      <c r="A1682" s="39" t="s">
        <v>57</v>
      </c>
      <c r="B1682" s="32"/>
      <c r="C1682" s="32"/>
      <c r="D1682" s="32" t="s">
        <v>45</v>
      </c>
      <c r="E1682" s="32"/>
      <c r="F1682" s="22" t="s">
        <v>3316</v>
      </c>
      <c r="G1682" s="24">
        <v>13.982959999999999</v>
      </c>
      <c r="H1682" s="24">
        <v>0</v>
      </c>
      <c r="I1682" s="22"/>
      <c r="J1682" s="22"/>
      <c r="K1682" s="22"/>
      <c r="L1682" s="22"/>
      <c r="M1682" s="22"/>
      <c r="N1682" s="22"/>
      <c r="O1682" s="22"/>
      <c r="P1682" s="22"/>
      <c r="Q1682" s="6">
        <f t="shared" si="34"/>
        <v>13.982959999999999</v>
      </c>
      <c r="R1682" s="32"/>
    </row>
    <row r="1683" spans="1:18" ht="21" x14ac:dyDescent="0.3">
      <c r="A1683" s="38" t="s">
        <v>996</v>
      </c>
      <c r="B1683" s="31" t="s">
        <v>6458</v>
      </c>
      <c r="C1683" s="31">
        <v>1.4999999999999999E-2</v>
      </c>
      <c r="D1683" s="31" t="s">
        <v>45</v>
      </c>
      <c r="E1683" s="31" t="s">
        <v>81</v>
      </c>
      <c r="F1683" s="26" t="s">
        <v>62</v>
      </c>
      <c r="G1683" s="24">
        <v>139.19571999999999</v>
      </c>
      <c r="H1683" s="24">
        <v>0</v>
      </c>
      <c r="I1683" s="22"/>
      <c r="J1683" s="22"/>
      <c r="K1683" s="22"/>
      <c r="L1683" s="22"/>
      <c r="M1683" s="22"/>
      <c r="N1683" s="22"/>
      <c r="O1683" s="22"/>
      <c r="P1683" s="22"/>
      <c r="Q1683" s="6">
        <f t="shared" si="34"/>
        <v>139.19571999999999</v>
      </c>
      <c r="R1683" s="31" t="s">
        <v>10684</v>
      </c>
    </row>
    <row r="1684" spans="1:18" ht="52.5" x14ac:dyDescent="0.3">
      <c r="A1684" s="39" t="s">
        <v>57</v>
      </c>
      <c r="B1684" s="32"/>
      <c r="C1684" s="32"/>
      <c r="D1684" s="32" t="s">
        <v>45</v>
      </c>
      <c r="E1684" s="32"/>
      <c r="F1684" s="22" t="s">
        <v>3316</v>
      </c>
      <c r="G1684" s="24">
        <v>13.982959999999999</v>
      </c>
      <c r="H1684" s="24">
        <v>0</v>
      </c>
      <c r="I1684" s="22"/>
      <c r="J1684" s="22"/>
      <c r="K1684" s="22"/>
      <c r="L1684" s="22"/>
      <c r="M1684" s="22"/>
      <c r="N1684" s="22"/>
      <c r="O1684" s="22"/>
      <c r="P1684" s="22"/>
      <c r="Q1684" s="6">
        <f t="shared" si="34"/>
        <v>13.982959999999999</v>
      </c>
      <c r="R1684" s="32"/>
    </row>
    <row r="1685" spans="1:18" ht="21" x14ac:dyDescent="0.3">
      <c r="A1685" s="38" t="s">
        <v>997</v>
      </c>
      <c r="B1685" s="31" t="s">
        <v>6459</v>
      </c>
      <c r="C1685" s="31">
        <v>1.4999999999999999E-2</v>
      </c>
      <c r="D1685" s="31" t="s">
        <v>45</v>
      </c>
      <c r="E1685" s="31" t="s">
        <v>80</v>
      </c>
      <c r="F1685" s="26" t="s">
        <v>62</v>
      </c>
      <c r="G1685" s="24">
        <v>139.19571999999999</v>
      </c>
      <c r="H1685" s="24">
        <v>0</v>
      </c>
      <c r="I1685" s="22"/>
      <c r="J1685" s="22"/>
      <c r="K1685" s="22"/>
      <c r="L1685" s="22"/>
      <c r="M1685" s="22"/>
      <c r="N1685" s="22"/>
      <c r="O1685" s="22"/>
      <c r="P1685" s="22"/>
      <c r="Q1685" s="6">
        <f t="shared" si="34"/>
        <v>139.19571999999999</v>
      </c>
      <c r="R1685" s="31" t="s">
        <v>10685</v>
      </c>
    </row>
    <row r="1686" spans="1:18" ht="52.5" x14ac:dyDescent="0.3">
      <c r="A1686" s="39" t="s">
        <v>57</v>
      </c>
      <c r="B1686" s="32"/>
      <c r="C1686" s="32"/>
      <c r="D1686" s="32" t="s">
        <v>45</v>
      </c>
      <c r="E1686" s="32"/>
      <c r="F1686" s="22" t="s">
        <v>3316</v>
      </c>
      <c r="G1686" s="24">
        <v>13.982959999999999</v>
      </c>
      <c r="H1686" s="24">
        <v>0</v>
      </c>
      <c r="I1686" s="22"/>
      <c r="J1686" s="22"/>
      <c r="K1686" s="22"/>
      <c r="L1686" s="22"/>
      <c r="M1686" s="22"/>
      <c r="N1686" s="22"/>
      <c r="O1686" s="22"/>
      <c r="P1686" s="22"/>
      <c r="Q1686" s="6">
        <f t="shared" si="34"/>
        <v>13.982959999999999</v>
      </c>
      <c r="R1686" s="32"/>
    </row>
    <row r="1687" spans="1:18" ht="21" x14ac:dyDescent="0.3">
      <c r="A1687" s="38" t="s">
        <v>998</v>
      </c>
      <c r="B1687" s="31" t="s">
        <v>6460</v>
      </c>
      <c r="C1687" s="31">
        <v>1.4999999999999999E-2</v>
      </c>
      <c r="D1687" s="31" t="s">
        <v>45</v>
      </c>
      <c r="E1687" s="31" t="s">
        <v>80</v>
      </c>
      <c r="F1687" s="26" t="s">
        <v>62</v>
      </c>
      <c r="G1687" s="24">
        <v>139.19571999999999</v>
      </c>
      <c r="H1687" s="24">
        <v>0</v>
      </c>
      <c r="I1687" s="22"/>
      <c r="J1687" s="22"/>
      <c r="K1687" s="22"/>
      <c r="L1687" s="22"/>
      <c r="M1687" s="22"/>
      <c r="N1687" s="22"/>
      <c r="O1687" s="22"/>
      <c r="P1687" s="22"/>
      <c r="Q1687" s="6">
        <f t="shared" si="34"/>
        <v>139.19571999999999</v>
      </c>
      <c r="R1687" s="31" t="s">
        <v>10686</v>
      </c>
    </row>
    <row r="1688" spans="1:18" ht="52.5" x14ac:dyDescent="0.3">
      <c r="A1688" s="39" t="s">
        <v>57</v>
      </c>
      <c r="B1688" s="32"/>
      <c r="C1688" s="32"/>
      <c r="D1688" s="32" t="s">
        <v>45</v>
      </c>
      <c r="E1688" s="32"/>
      <c r="F1688" s="22" t="s">
        <v>3316</v>
      </c>
      <c r="G1688" s="24">
        <v>13.982959999999999</v>
      </c>
      <c r="H1688" s="24">
        <v>0</v>
      </c>
      <c r="I1688" s="22"/>
      <c r="J1688" s="22"/>
      <c r="K1688" s="22"/>
      <c r="L1688" s="22"/>
      <c r="M1688" s="22"/>
      <c r="N1688" s="22"/>
      <c r="O1688" s="22"/>
      <c r="P1688" s="22"/>
      <c r="Q1688" s="6">
        <f t="shared" si="34"/>
        <v>13.982959999999999</v>
      </c>
      <c r="R1688" s="32"/>
    </row>
    <row r="1689" spans="1:18" ht="21" x14ac:dyDescent="0.3">
      <c r="A1689" s="38" t="s">
        <v>999</v>
      </c>
      <c r="B1689" s="31" t="s">
        <v>6461</v>
      </c>
      <c r="C1689" s="31">
        <v>5.2999999999999999E-2</v>
      </c>
      <c r="D1689" s="31" t="s">
        <v>45</v>
      </c>
      <c r="E1689" s="31" t="s">
        <v>81</v>
      </c>
      <c r="F1689" s="26" t="s">
        <v>62</v>
      </c>
      <c r="G1689" s="24">
        <v>408.74412000000001</v>
      </c>
      <c r="H1689" s="24">
        <v>0</v>
      </c>
      <c r="I1689" s="22"/>
      <c r="J1689" s="22"/>
      <c r="K1689" s="22"/>
      <c r="L1689" s="22"/>
      <c r="M1689" s="22"/>
      <c r="N1689" s="22"/>
      <c r="O1689" s="22"/>
      <c r="P1689" s="22"/>
      <c r="Q1689" s="6">
        <f t="shared" si="34"/>
        <v>408.74412000000001</v>
      </c>
      <c r="R1689" s="31" t="s">
        <v>10687</v>
      </c>
    </row>
    <row r="1690" spans="1:18" ht="52.5" x14ac:dyDescent="0.3">
      <c r="A1690" s="39" t="s">
        <v>57</v>
      </c>
      <c r="B1690" s="32"/>
      <c r="C1690" s="32"/>
      <c r="D1690" s="32" t="s">
        <v>45</v>
      </c>
      <c r="E1690" s="32"/>
      <c r="F1690" s="22" t="s">
        <v>3316</v>
      </c>
      <c r="G1690" s="24">
        <v>13.982959999999999</v>
      </c>
      <c r="H1690" s="24">
        <v>0</v>
      </c>
      <c r="I1690" s="22"/>
      <c r="J1690" s="22"/>
      <c r="K1690" s="22"/>
      <c r="L1690" s="22"/>
      <c r="M1690" s="22"/>
      <c r="N1690" s="22"/>
      <c r="O1690" s="22"/>
      <c r="P1690" s="22"/>
      <c r="Q1690" s="6">
        <f t="shared" si="34"/>
        <v>13.982959999999999</v>
      </c>
      <c r="R1690" s="32"/>
    </row>
    <row r="1691" spans="1:18" ht="21" x14ac:dyDescent="0.3">
      <c r="A1691" s="38" t="s">
        <v>1000</v>
      </c>
      <c r="B1691" s="31" t="s">
        <v>6462</v>
      </c>
      <c r="C1691" s="31">
        <v>5.0000000000000001E-3</v>
      </c>
      <c r="D1691" s="31" t="s">
        <v>45</v>
      </c>
      <c r="E1691" s="31" t="s">
        <v>80</v>
      </c>
      <c r="F1691" s="26" t="s">
        <v>62</v>
      </c>
      <c r="G1691" s="24">
        <v>88.89555</v>
      </c>
      <c r="H1691" s="24">
        <v>0</v>
      </c>
      <c r="I1691" s="22"/>
      <c r="J1691" s="22"/>
      <c r="K1691" s="22"/>
      <c r="L1691" s="22"/>
      <c r="M1691" s="22"/>
      <c r="N1691" s="22"/>
      <c r="O1691" s="22"/>
      <c r="P1691" s="22"/>
      <c r="Q1691" s="6">
        <f t="shared" si="34"/>
        <v>88.89555</v>
      </c>
      <c r="R1691" s="31" t="s">
        <v>10688</v>
      </c>
    </row>
    <row r="1692" spans="1:18" ht="52.5" x14ac:dyDescent="0.3">
      <c r="A1692" s="39" t="s">
        <v>57</v>
      </c>
      <c r="B1692" s="32"/>
      <c r="C1692" s="32"/>
      <c r="D1692" s="32" t="s">
        <v>45</v>
      </c>
      <c r="E1692" s="32"/>
      <c r="F1692" s="22" t="s">
        <v>3316</v>
      </c>
      <c r="G1692" s="24">
        <v>13.982959999999999</v>
      </c>
      <c r="H1692" s="24">
        <v>0</v>
      </c>
      <c r="I1692" s="22"/>
      <c r="J1692" s="22"/>
      <c r="K1692" s="22"/>
      <c r="L1692" s="22"/>
      <c r="M1692" s="22"/>
      <c r="N1692" s="22"/>
      <c r="O1692" s="22"/>
      <c r="P1692" s="22"/>
      <c r="Q1692" s="6">
        <f t="shared" si="34"/>
        <v>13.982959999999999</v>
      </c>
      <c r="R1692" s="32"/>
    </row>
    <row r="1693" spans="1:18" ht="21" x14ac:dyDescent="0.3">
      <c r="A1693" s="38" t="s">
        <v>1001</v>
      </c>
      <c r="B1693" s="31" t="s">
        <v>6463</v>
      </c>
      <c r="C1693" s="31">
        <v>1.4999999999999999E-2</v>
      </c>
      <c r="D1693" s="31" t="s">
        <v>45</v>
      </c>
      <c r="E1693" s="31" t="s">
        <v>80</v>
      </c>
      <c r="F1693" s="26" t="s">
        <v>62</v>
      </c>
      <c r="G1693" s="24">
        <v>139.19571999999999</v>
      </c>
      <c r="H1693" s="24">
        <v>0</v>
      </c>
      <c r="I1693" s="22"/>
      <c r="J1693" s="22"/>
      <c r="K1693" s="22"/>
      <c r="L1693" s="22"/>
      <c r="M1693" s="22"/>
      <c r="N1693" s="22"/>
      <c r="O1693" s="22"/>
      <c r="P1693" s="22"/>
      <c r="Q1693" s="6">
        <f t="shared" si="34"/>
        <v>139.19571999999999</v>
      </c>
      <c r="R1693" s="31" t="s">
        <v>10689</v>
      </c>
    </row>
    <row r="1694" spans="1:18" ht="52.5" x14ac:dyDescent="0.3">
      <c r="A1694" s="39" t="s">
        <v>57</v>
      </c>
      <c r="B1694" s="32"/>
      <c r="C1694" s="32"/>
      <c r="D1694" s="32" t="s">
        <v>45</v>
      </c>
      <c r="E1694" s="32"/>
      <c r="F1694" s="22" t="s">
        <v>3316</v>
      </c>
      <c r="G1694" s="24">
        <v>13.982959999999999</v>
      </c>
      <c r="H1694" s="24">
        <v>0</v>
      </c>
      <c r="I1694" s="22"/>
      <c r="J1694" s="22"/>
      <c r="K1694" s="22"/>
      <c r="L1694" s="22"/>
      <c r="M1694" s="22"/>
      <c r="N1694" s="22"/>
      <c r="O1694" s="22"/>
      <c r="P1694" s="22"/>
      <c r="Q1694" s="6">
        <f t="shared" si="34"/>
        <v>13.982959999999999</v>
      </c>
      <c r="R1694" s="32"/>
    </row>
    <row r="1695" spans="1:18" ht="21" x14ac:dyDescent="0.3">
      <c r="A1695" s="38" t="s">
        <v>1002</v>
      </c>
      <c r="B1695" s="31" t="s">
        <v>6464</v>
      </c>
      <c r="C1695" s="31">
        <v>1.4999999999999999E-2</v>
      </c>
      <c r="D1695" s="31" t="s">
        <v>45</v>
      </c>
      <c r="E1695" s="31" t="s">
        <v>80</v>
      </c>
      <c r="F1695" s="26" t="s">
        <v>62</v>
      </c>
      <c r="G1695" s="24">
        <v>139.19571999999999</v>
      </c>
      <c r="H1695" s="24">
        <v>0</v>
      </c>
      <c r="I1695" s="22"/>
      <c r="J1695" s="22"/>
      <c r="K1695" s="22"/>
      <c r="L1695" s="22"/>
      <c r="M1695" s="22"/>
      <c r="N1695" s="22"/>
      <c r="O1695" s="22"/>
      <c r="P1695" s="22"/>
      <c r="Q1695" s="6">
        <f t="shared" si="34"/>
        <v>139.19571999999999</v>
      </c>
      <c r="R1695" s="31" t="s">
        <v>10690</v>
      </c>
    </row>
    <row r="1696" spans="1:18" ht="52.5" x14ac:dyDescent="0.3">
      <c r="A1696" s="39" t="s">
        <v>57</v>
      </c>
      <c r="B1696" s="32"/>
      <c r="C1696" s="32"/>
      <c r="D1696" s="32" t="s">
        <v>45</v>
      </c>
      <c r="E1696" s="32"/>
      <c r="F1696" s="22" t="s">
        <v>3316</v>
      </c>
      <c r="G1696" s="24">
        <v>13.982959999999999</v>
      </c>
      <c r="H1696" s="24">
        <v>0</v>
      </c>
      <c r="I1696" s="22"/>
      <c r="J1696" s="22"/>
      <c r="K1696" s="22"/>
      <c r="L1696" s="22"/>
      <c r="M1696" s="22"/>
      <c r="N1696" s="22"/>
      <c r="O1696" s="22"/>
      <c r="P1696" s="22"/>
      <c r="Q1696" s="6">
        <f t="shared" si="34"/>
        <v>13.982959999999999</v>
      </c>
      <c r="R1696" s="32"/>
    </row>
    <row r="1697" spans="1:18" ht="21" x14ac:dyDescent="0.3">
      <c r="A1697" s="38" t="s">
        <v>1003</v>
      </c>
      <c r="B1697" s="31" t="s">
        <v>6465</v>
      </c>
      <c r="C1697" s="31">
        <v>5.0000000000000001E-3</v>
      </c>
      <c r="D1697" s="31" t="s">
        <v>45</v>
      </c>
      <c r="E1697" s="31" t="s">
        <v>80</v>
      </c>
      <c r="F1697" s="26" t="s">
        <v>62</v>
      </c>
      <c r="G1697" s="24">
        <v>88.89555</v>
      </c>
      <c r="H1697" s="24">
        <v>0</v>
      </c>
      <c r="I1697" s="22"/>
      <c r="J1697" s="22"/>
      <c r="K1697" s="22"/>
      <c r="L1697" s="22"/>
      <c r="M1697" s="22"/>
      <c r="N1697" s="22"/>
      <c r="O1697" s="22"/>
      <c r="P1697" s="22"/>
      <c r="Q1697" s="6">
        <f t="shared" si="34"/>
        <v>88.89555</v>
      </c>
      <c r="R1697" s="31" t="s">
        <v>10691</v>
      </c>
    </row>
    <row r="1698" spans="1:18" ht="52.5" x14ac:dyDescent="0.3">
      <c r="A1698" s="39" t="s">
        <v>57</v>
      </c>
      <c r="B1698" s="32"/>
      <c r="C1698" s="32"/>
      <c r="D1698" s="32" t="s">
        <v>45</v>
      </c>
      <c r="E1698" s="32"/>
      <c r="F1698" s="22" t="s">
        <v>3316</v>
      </c>
      <c r="G1698" s="24">
        <v>13.982959999999999</v>
      </c>
      <c r="H1698" s="24">
        <v>0</v>
      </c>
      <c r="I1698" s="22"/>
      <c r="J1698" s="22"/>
      <c r="K1698" s="22"/>
      <c r="L1698" s="22"/>
      <c r="M1698" s="22"/>
      <c r="N1698" s="22"/>
      <c r="O1698" s="22"/>
      <c r="P1698" s="22"/>
      <c r="Q1698" s="6">
        <f t="shared" si="34"/>
        <v>13.982959999999999</v>
      </c>
      <c r="R1698" s="32"/>
    </row>
    <row r="1699" spans="1:18" ht="21" x14ac:dyDescent="0.3">
      <c r="A1699" s="38" t="s">
        <v>1004</v>
      </c>
      <c r="B1699" s="31" t="s">
        <v>6466</v>
      </c>
      <c r="C1699" s="31">
        <v>1.4999999999999999E-2</v>
      </c>
      <c r="D1699" s="31" t="s">
        <v>45</v>
      </c>
      <c r="E1699" s="31" t="s">
        <v>80</v>
      </c>
      <c r="F1699" s="26" t="s">
        <v>62</v>
      </c>
      <c r="G1699" s="24">
        <v>139.19571999999999</v>
      </c>
      <c r="H1699" s="24">
        <v>0</v>
      </c>
      <c r="I1699" s="22"/>
      <c r="J1699" s="22"/>
      <c r="K1699" s="22"/>
      <c r="L1699" s="22"/>
      <c r="M1699" s="22"/>
      <c r="N1699" s="22"/>
      <c r="O1699" s="22"/>
      <c r="P1699" s="22"/>
      <c r="Q1699" s="6">
        <f t="shared" si="34"/>
        <v>139.19571999999999</v>
      </c>
      <c r="R1699" s="31" t="s">
        <v>10692</v>
      </c>
    </row>
    <row r="1700" spans="1:18" ht="52.5" x14ac:dyDescent="0.3">
      <c r="A1700" s="39" t="s">
        <v>57</v>
      </c>
      <c r="B1700" s="32"/>
      <c r="C1700" s="32"/>
      <c r="D1700" s="32" t="s">
        <v>45</v>
      </c>
      <c r="E1700" s="32"/>
      <c r="F1700" s="22" t="s">
        <v>3316</v>
      </c>
      <c r="G1700" s="24">
        <v>13.982959999999999</v>
      </c>
      <c r="H1700" s="24">
        <v>0</v>
      </c>
      <c r="I1700" s="22"/>
      <c r="J1700" s="22"/>
      <c r="K1700" s="22"/>
      <c r="L1700" s="22"/>
      <c r="M1700" s="22"/>
      <c r="N1700" s="22"/>
      <c r="O1700" s="22"/>
      <c r="P1700" s="22"/>
      <c r="Q1700" s="6">
        <f t="shared" si="34"/>
        <v>13.982959999999999</v>
      </c>
      <c r="R1700" s="32"/>
    </row>
    <row r="1701" spans="1:18" ht="21" x14ac:dyDescent="0.3">
      <c r="A1701" s="38" t="s">
        <v>1005</v>
      </c>
      <c r="B1701" s="31" t="s">
        <v>6467</v>
      </c>
      <c r="C1701" s="31">
        <v>1.4999999999999999E-2</v>
      </c>
      <c r="D1701" s="31" t="s">
        <v>45</v>
      </c>
      <c r="E1701" s="31" t="s">
        <v>80</v>
      </c>
      <c r="F1701" s="26" t="s">
        <v>62</v>
      </c>
      <c r="G1701" s="24">
        <v>139.19571999999999</v>
      </c>
      <c r="H1701" s="24">
        <v>0</v>
      </c>
      <c r="I1701" s="22"/>
      <c r="J1701" s="22"/>
      <c r="K1701" s="22"/>
      <c r="L1701" s="22"/>
      <c r="M1701" s="22"/>
      <c r="N1701" s="22"/>
      <c r="O1701" s="22"/>
      <c r="P1701" s="22"/>
      <c r="Q1701" s="6">
        <f t="shared" si="34"/>
        <v>139.19571999999999</v>
      </c>
      <c r="R1701" s="31" t="s">
        <v>10693</v>
      </c>
    </row>
    <row r="1702" spans="1:18" ht="52.5" x14ac:dyDescent="0.3">
      <c r="A1702" s="39" t="s">
        <v>57</v>
      </c>
      <c r="B1702" s="32"/>
      <c r="C1702" s="32"/>
      <c r="D1702" s="32" t="s">
        <v>45</v>
      </c>
      <c r="E1702" s="32"/>
      <c r="F1702" s="22" t="s">
        <v>3316</v>
      </c>
      <c r="G1702" s="24">
        <v>13.982959999999999</v>
      </c>
      <c r="H1702" s="24">
        <v>0</v>
      </c>
      <c r="I1702" s="22"/>
      <c r="J1702" s="22"/>
      <c r="K1702" s="22"/>
      <c r="L1702" s="22"/>
      <c r="M1702" s="22"/>
      <c r="N1702" s="22"/>
      <c r="O1702" s="22"/>
      <c r="P1702" s="22"/>
      <c r="Q1702" s="6">
        <f t="shared" si="34"/>
        <v>13.982959999999999</v>
      </c>
      <c r="R1702" s="32"/>
    </row>
    <row r="1703" spans="1:18" ht="21" x14ac:dyDescent="0.3">
      <c r="A1703" s="38" t="s">
        <v>1006</v>
      </c>
      <c r="B1703" s="31" t="s">
        <v>6468</v>
      </c>
      <c r="C1703" s="31">
        <v>1.4999999999999999E-2</v>
      </c>
      <c r="D1703" s="31" t="s">
        <v>45</v>
      </c>
      <c r="E1703" s="31" t="s">
        <v>80</v>
      </c>
      <c r="F1703" s="26" t="s">
        <v>62</v>
      </c>
      <c r="G1703" s="24">
        <v>139.19571999999999</v>
      </c>
      <c r="H1703" s="24">
        <v>0</v>
      </c>
      <c r="I1703" s="22"/>
      <c r="J1703" s="22"/>
      <c r="K1703" s="22"/>
      <c r="L1703" s="22"/>
      <c r="M1703" s="22"/>
      <c r="N1703" s="22"/>
      <c r="O1703" s="22"/>
      <c r="P1703" s="22"/>
      <c r="Q1703" s="6">
        <f t="shared" si="34"/>
        <v>139.19571999999999</v>
      </c>
      <c r="R1703" s="31" t="s">
        <v>10694</v>
      </c>
    </row>
    <row r="1704" spans="1:18" ht="52.5" x14ac:dyDescent="0.3">
      <c r="A1704" s="39" t="s">
        <v>57</v>
      </c>
      <c r="B1704" s="32"/>
      <c r="C1704" s="32"/>
      <c r="D1704" s="32" t="s">
        <v>45</v>
      </c>
      <c r="E1704" s="32"/>
      <c r="F1704" s="22" t="s">
        <v>3316</v>
      </c>
      <c r="G1704" s="24">
        <v>13.982959999999999</v>
      </c>
      <c r="H1704" s="24">
        <v>0</v>
      </c>
      <c r="I1704" s="22"/>
      <c r="J1704" s="22"/>
      <c r="K1704" s="22"/>
      <c r="L1704" s="22"/>
      <c r="M1704" s="22"/>
      <c r="N1704" s="22"/>
      <c r="O1704" s="22"/>
      <c r="P1704" s="22"/>
      <c r="Q1704" s="6">
        <f t="shared" si="34"/>
        <v>13.982959999999999</v>
      </c>
      <c r="R1704" s="32"/>
    </row>
    <row r="1705" spans="1:18" ht="21" x14ac:dyDescent="0.3">
      <c r="A1705" s="38" t="s">
        <v>1007</v>
      </c>
      <c r="B1705" s="31" t="s">
        <v>6469</v>
      </c>
      <c r="C1705" s="31">
        <v>1.4E-2</v>
      </c>
      <c r="D1705" s="31" t="s">
        <v>45</v>
      </c>
      <c r="E1705" s="31" t="s">
        <v>80</v>
      </c>
      <c r="F1705" s="26" t="s">
        <v>62</v>
      </c>
      <c r="G1705" s="24">
        <v>134.16570000000002</v>
      </c>
      <c r="H1705" s="24">
        <v>0</v>
      </c>
      <c r="I1705" s="22"/>
      <c r="J1705" s="22"/>
      <c r="K1705" s="22"/>
      <c r="L1705" s="22"/>
      <c r="M1705" s="22"/>
      <c r="N1705" s="22"/>
      <c r="O1705" s="22"/>
      <c r="P1705" s="22"/>
      <c r="Q1705" s="6">
        <f t="shared" si="34"/>
        <v>134.16570000000002</v>
      </c>
      <c r="R1705" s="31" t="s">
        <v>10695</v>
      </c>
    </row>
    <row r="1706" spans="1:18" ht="52.5" x14ac:dyDescent="0.3">
      <c r="A1706" s="39" t="s">
        <v>57</v>
      </c>
      <c r="B1706" s="32"/>
      <c r="C1706" s="32"/>
      <c r="D1706" s="32" t="s">
        <v>45</v>
      </c>
      <c r="E1706" s="32"/>
      <c r="F1706" s="22" t="s">
        <v>3316</v>
      </c>
      <c r="G1706" s="24">
        <v>13.982959999999999</v>
      </c>
      <c r="H1706" s="24">
        <v>0</v>
      </c>
      <c r="I1706" s="22"/>
      <c r="J1706" s="22"/>
      <c r="K1706" s="22"/>
      <c r="L1706" s="22"/>
      <c r="M1706" s="22"/>
      <c r="N1706" s="22"/>
      <c r="O1706" s="22"/>
      <c r="P1706" s="22"/>
      <c r="Q1706" s="6">
        <f t="shared" si="34"/>
        <v>13.982959999999999</v>
      </c>
      <c r="R1706" s="32"/>
    </row>
    <row r="1707" spans="1:18" ht="21" x14ac:dyDescent="0.3">
      <c r="A1707" s="38" t="s">
        <v>1008</v>
      </c>
      <c r="B1707" s="31" t="s">
        <v>6470</v>
      </c>
      <c r="C1707" s="31">
        <v>1.4999999999999999E-2</v>
      </c>
      <c r="D1707" s="31" t="s">
        <v>45</v>
      </c>
      <c r="E1707" s="31" t="s">
        <v>80</v>
      </c>
      <c r="F1707" s="26" t="s">
        <v>62</v>
      </c>
      <c r="G1707" s="24">
        <v>139.19571999999999</v>
      </c>
      <c r="H1707" s="24">
        <v>0</v>
      </c>
      <c r="I1707" s="22"/>
      <c r="J1707" s="22"/>
      <c r="K1707" s="22"/>
      <c r="L1707" s="22"/>
      <c r="M1707" s="22"/>
      <c r="N1707" s="22"/>
      <c r="O1707" s="22"/>
      <c r="P1707" s="22"/>
      <c r="Q1707" s="6">
        <f t="shared" si="34"/>
        <v>139.19571999999999</v>
      </c>
      <c r="R1707" s="31" t="s">
        <v>10696</v>
      </c>
    </row>
    <row r="1708" spans="1:18" ht="52.5" x14ac:dyDescent="0.3">
      <c r="A1708" s="39" t="s">
        <v>57</v>
      </c>
      <c r="B1708" s="32"/>
      <c r="C1708" s="32"/>
      <c r="D1708" s="32" t="s">
        <v>45</v>
      </c>
      <c r="E1708" s="32"/>
      <c r="F1708" s="22" t="s">
        <v>3316</v>
      </c>
      <c r="G1708" s="24">
        <v>13.982959999999999</v>
      </c>
      <c r="H1708" s="24">
        <v>0</v>
      </c>
      <c r="I1708" s="22"/>
      <c r="J1708" s="22"/>
      <c r="K1708" s="22"/>
      <c r="L1708" s="22"/>
      <c r="M1708" s="22"/>
      <c r="N1708" s="22"/>
      <c r="O1708" s="22"/>
      <c r="P1708" s="22"/>
      <c r="Q1708" s="6">
        <f t="shared" si="34"/>
        <v>13.982959999999999</v>
      </c>
      <c r="R1708" s="32"/>
    </row>
    <row r="1709" spans="1:18" ht="21" x14ac:dyDescent="0.3">
      <c r="A1709" s="38" t="s">
        <v>1009</v>
      </c>
      <c r="B1709" s="31" t="s">
        <v>6471</v>
      </c>
      <c r="C1709" s="31">
        <v>2.3E-2</v>
      </c>
      <c r="D1709" s="31" t="s">
        <v>45</v>
      </c>
      <c r="E1709" s="31" t="s">
        <v>80</v>
      </c>
      <c r="F1709" s="26" t="s">
        <v>62</v>
      </c>
      <c r="G1709" s="24">
        <v>179.43585999999999</v>
      </c>
      <c r="H1709" s="24">
        <v>0</v>
      </c>
      <c r="I1709" s="22"/>
      <c r="J1709" s="22"/>
      <c r="K1709" s="22"/>
      <c r="L1709" s="22"/>
      <c r="M1709" s="22"/>
      <c r="N1709" s="22"/>
      <c r="O1709" s="22"/>
      <c r="P1709" s="22"/>
      <c r="Q1709" s="6">
        <f t="shared" si="34"/>
        <v>179.43585999999999</v>
      </c>
      <c r="R1709" s="31" t="s">
        <v>10697</v>
      </c>
    </row>
    <row r="1710" spans="1:18" ht="52.5" x14ac:dyDescent="0.3">
      <c r="A1710" s="39" t="s">
        <v>57</v>
      </c>
      <c r="B1710" s="32"/>
      <c r="C1710" s="32"/>
      <c r="D1710" s="32" t="s">
        <v>45</v>
      </c>
      <c r="E1710" s="32"/>
      <c r="F1710" s="22" t="s">
        <v>3316</v>
      </c>
      <c r="G1710" s="24">
        <v>13.982959999999999</v>
      </c>
      <c r="H1710" s="24">
        <v>0</v>
      </c>
      <c r="I1710" s="22"/>
      <c r="J1710" s="22"/>
      <c r="K1710" s="22"/>
      <c r="L1710" s="22"/>
      <c r="M1710" s="22"/>
      <c r="N1710" s="22"/>
      <c r="O1710" s="22"/>
      <c r="P1710" s="22"/>
      <c r="Q1710" s="6">
        <f t="shared" si="34"/>
        <v>13.982959999999999</v>
      </c>
      <c r="R1710" s="32"/>
    </row>
    <row r="1711" spans="1:18" ht="21" x14ac:dyDescent="0.3">
      <c r="A1711" s="38" t="s">
        <v>1010</v>
      </c>
      <c r="B1711" s="31" t="s">
        <v>6472</v>
      </c>
      <c r="C1711" s="31">
        <v>1.4999999999999999E-2</v>
      </c>
      <c r="D1711" s="31" t="s">
        <v>45</v>
      </c>
      <c r="E1711" s="31" t="s">
        <v>80</v>
      </c>
      <c r="F1711" s="26" t="s">
        <v>62</v>
      </c>
      <c r="G1711" s="24">
        <v>139.19571999999999</v>
      </c>
      <c r="H1711" s="24">
        <v>0</v>
      </c>
      <c r="I1711" s="22"/>
      <c r="J1711" s="22"/>
      <c r="K1711" s="22"/>
      <c r="L1711" s="22"/>
      <c r="M1711" s="22"/>
      <c r="N1711" s="22"/>
      <c r="O1711" s="22"/>
      <c r="P1711" s="22"/>
      <c r="Q1711" s="6">
        <f t="shared" si="34"/>
        <v>139.19571999999999</v>
      </c>
      <c r="R1711" s="31" t="s">
        <v>10698</v>
      </c>
    </row>
    <row r="1712" spans="1:18" ht="52.5" x14ac:dyDescent="0.3">
      <c r="A1712" s="39" t="s">
        <v>57</v>
      </c>
      <c r="B1712" s="32"/>
      <c r="C1712" s="32"/>
      <c r="D1712" s="32" t="s">
        <v>45</v>
      </c>
      <c r="E1712" s="32"/>
      <c r="F1712" s="22" t="s">
        <v>3316</v>
      </c>
      <c r="G1712" s="24">
        <v>13.982959999999999</v>
      </c>
      <c r="H1712" s="24">
        <v>0</v>
      </c>
      <c r="I1712" s="22"/>
      <c r="J1712" s="22"/>
      <c r="K1712" s="22"/>
      <c r="L1712" s="22"/>
      <c r="M1712" s="22"/>
      <c r="N1712" s="22"/>
      <c r="O1712" s="22"/>
      <c r="P1712" s="22"/>
      <c r="Q1712" s="6">
        <f t="shared" si="34"/>
        <v>13.982959999999999</v>
      </c>
      <c r="R1712" s="32"/>
    </row>
    <row r="1713" spans="1:18" ht="21" x14ac:dyDescent="0.3">
      <c r="A1713" s="38" t="s">
        <v>1011</v>
      </c>
      <c r="B1713" s="31" t="s">
        <v>6473</v>
      </c>
      <c r="C1713" s="31">
        <v>0.01</v>
      </c>
      <c r="D1713" s="31" t="s">
        <v>45</v>
      </c>
      <c r="E1713" s="31" t="s">
        <v>80</v>
      </c>
      <c r="F1713" s="26" t="s">
        <v>62</v>
      </c>
      <c r="G1713" s="24">
        <v>114.04563</v>
      </c>
      <c r="H1713" s="24">
        <v>0</v>
      </c>
      <c r="I1713" s="22"/>
      <c r="J1713" s="22"/>
      <c r="K1713" s="22"/>
      <c r="L1713" s="22"/>
      <c r="M1713" s="22"/>
      <c r="N1713" s="22"/>
      <c r="O1713" s="22"/>
      <c r="P1713" s="22"/>
      <c r="Q1713" s="6">
        <f t="shared" si="34"/>
        <v>114.04563</v>
      </c>
      <c r="R1713" s="31" t="s">
        <v>10699</v>
      </c>
    </row>
    <row r="1714" spans="1:18" ht="52.5" x14ac:dyDescent="0.3">
      <c r="A1714" s="39" t="s">
        <v>57</v>
      </c>
      <c r="B1714" s="32"/>
      <c r="C1714" s="32"/>
      <c r="D1714" s="32" t="s">
        <v>45</v>
      </c>
      <c r="E1714" s="32"/>
      <c r="F1714" s="22" t="s">
        <v>3316</v>
      </c>
      <c r="G1714" s="24">
        <v>13.982959999999999</v>
      </c>
      <c r="H1714" s="24">
        <v>0</v>
      </c>
      <c r="I1714" s="22"/>
      <c r="J1714" s="22"/>
      <c r="K1714" s="22"/>
      <c r="L1714" s="22"/>
      <c r="M1714" s="22"/>
      <c r="N1714" s="22"/>
      <c r="O1714" s="22"/>
      <c r="P1714" s="22"/>
      <c r="Q1714" s="6">
        <f t="shared" si="34"/>
        <v>13.982959999999999</v>
      </c>
      <c r="R1714" s="32"/>
    </row>
    <row r="1715" spans="1:18" ht="21" x14ac:dyDescent="0.3">
      <c r="A1715" s="38" t="s">
        <v>1012</v>
      </c>
      <c r="B1715" s="31" t="s">
        <v>6474</v>
      </c>
      <c r="C1715" s="31">
        <v>0.01</v>
      </c>
      <c r="D1715" s="31" t="s">
        <v>45</v>
      </c>
      <c r="E1715" s="31" t="s">
        <v>80</v>
      </c>
      <c r="F1715" s="26" t="s">
        <v>62</v>
      </c>
      <c r="G1715" s="24">
        <v>114.04563</v>
      </c>
      <c r="H1715" s="24">
        <v>0</v>
      </c>
      <c r="I1715" s="22"/>
      <c r="J1715" s="22"/>
      <c r="K1715" s="22"/>
      <c r="L1715" s="22"/>
      <c r="M1715" s="22"/>
      <c r="N1715" s="22"/>
      <c r="O1715" s="22"/>
      <c r="P1715" s="22"/>
      <c r="Q1715" s="6">
        <f t="shared" si="34"/>
        <v>114.04563</v>
      </c>
      <c r="R1715" s="31" t="s">
        <v>10700</v>
      </c>
    </row>
    <row r="1716" spans="1:18" ht="52.5" x14ac:dyDescent="0.3">
      <c r="A1716" s="39" t="s">
        <v>57</v>
      </c>
      <c r="B1716" s="32"/>
      <c r="C1716" s="32"/>
      <c r="D1716" s="32" t="s">
        <v>45</v>
      </c>
      <c r="E1716" s="32"/>
      <c r="F1716" s="22" t="s">
        <v>3316</v>
      </c>
      <c r="G1716" s="24">
        <v>13.982959999999999</v>
      </c>
      <c r="H1716" s="24">
        <v>0</v>
      </c>
      <c r="I1716" s="22"/>
      <c r="J1716" s="22"/>
      <c r="K1716" s="22"/>
      <c r="L1716" s="22"/>
      <c r="M1716" s="22"/>
      <c r="N1716" s="22"/>
      <c r="O1716" s="22"/>
      <c r="P1716" s="22"/>
      <c r="Q1716" s="6">
        <f t="shared" si="34"/>
        <v>13.982959999999999</v>
      </c>
      <c r="R1716" s="32"/>
    </row>
    <row r="1717" spans="1:18" ht="21" x14ac:dyDescent="0.3">
      <c r="A1717" s="38" t="s">
        <v>1013</v>
      </c>
      <c r="B1717" s="31" t="s">
        <v>6475</v>
      </c>
      <c r="C1717" s="31">
        <v>1.4999999999999999E-2</v>
      </c>
      <c r="D1717" s="31" t="s">
        <v>45</v>
      </c>
      <c r="E1717" s="31" t="s">
        <v>80</v>
      </c>
      <c r="F1717" s="26" t="s">
        <v>62</v>
      </c>
      <c r="G1717" s="24">
        <v>139.19571999999999</v>
      </c>
      <c r="H1717" s="24">
        <v>0</v>
      </c>
      <c r="I1717" s="22"/>
      <c r="J1717" s="22"/>
      <c r="K1717" s="22"/>
      <c r="L1717" s="22"/>
      <c r="M1717" s="22"/>
      <c r="N1717" s="22"/>
      <c r="O1717" s="22"/>
      <c r="P1717" s="22"/>
      <c r="Q1717" s="6">
        <f t="shared" si="34"/>
        <v>139.19571999999999</v>
      </c>
      <c r="R1717" s="31" t="s">
        <v>10701</v>
      </c>
    </row>
    <row r="1718" spans="1:18" ht="52.5" x14ac:dyDescent="0.3">
      <c r="A1718" s="39" t="s">
        <v>57</v>
      </c>
      <c r="B1718" s="32"/>
      <c r="C1718" s="32"/>
      <c r="D1718" s="32" t="s">
        <v>45</v>
      </c>
      <c r="E1718" s="32"/>
      <c r="F1718" s="22" t="s">
        <v>3316</v>
      </c>
      <c r="G1718" s="24">
        <v>13.982959999999999</v>
      </c>
      <c r="H1718" s="24">
        <v>0</v>
      </c>
      <c r="I1718" s="22"/>
      <c r="J1718" s="22"/>
      <c r="K1718" s="22"/>
      <c r="L1718" s="22"/>
      <c r="M1718" s="22"/>
      <c r="N1718" s="22"/>
      <c r="O1718" s="22"/>
      <c r="P1718" s="22"/>
      <c r="Q1718" s="6">
        <f t="shared" si="34"/>
        <v>13.982959999999999</v>
      </c>
      <c r="R1718" s="32"/>
    </row>
    <row r="1719" spans="1:18" ht="21" x14ac:dyDescent="0.3">
      <c r="A1719" s="38" t="s">
        <v>1014</v>
      </c>
      <c r="B1719" s="31" t="s">
        <v>6476</v>
      </c>
      <c r="C1719" s="31">
        <v>5.0000000000000001E-3</v>
      </c>
      <c r="D1719" s="31" t="s">
        <v>45</v>
      </c>
      <c r="E1719" s="31" t="s">
        <v>80</v>
      </c>
      <c r="F1719" s="26" t="s">
        <v>62</v>
      </c>
      <c r="G1719" s="24">
        <v>88.89555</v>
      </c>
      <c r="H1719" s="24">
        <v>0</v>
      </c>
      <c r="I1719" s="22"/>
      <c r="J1719" s="22"/>
      <c r="K1719" s="22"/>
      <c r="L1719" s="22"/>
      <c r="M1719" s="22"/>
      <c r="N1719" s="22"/>
      <c r="O1719" s="22"/>
      <c r="P1719" s="22"/>
      <c r="Q1719" s="6">
        <f t="shared" si="34"/>
        <v>88.89555</v>
      </c>
      <c r="R1719" s="31" t="s">
        <v>10702</v>
      </c>
    </row>
    <row r="1720" spans="1:18" ht="52.5" x14ac:dyDescent="0.3">
      <c r="A1720" s="39" t="s">
        <v>57</v>
      </c>
      <c r="B1720" s="32"/>
      <c r="C1720" s="32"/>
      <c r="D1720" s="32" t="s">
        <v>45</v>
      </c>
      <c r="E1720" s="32"/>
      <c r="F1720" s="22" t="s">
        <v>3316</v>
      </c>
      <c r="G1720" s="24">
        <v>13.982959999999999</v>
      </c>
      <c r="H1720" s="24">
        <v>0</v>
      </c>
      <c r="I1720" s="22"/>
      <c r="J1720" s="22"/>
      <c r="K1720" s="22"/>
      <c r="L1720" s="22"/>
      <c r="M1720" s="22"/>
      <c r="N1720" s="22"/>
      <c r="O1720" s="22"/>
      <c r="P1720" s="22"/>
      <c r="Q1720" s="6">
        <f t="shared" si="34"/>
        <v>13.982959999999999</v>
      </c>
      <c r="R1720" s="32"/>
    </row>
    <row r="1721" spans="1:18" ht="21" x14ac:dyDescent="0.3">
      <c r="A1721" s="38" t="s">
        <v>1015</v>
      </c>
      <c r="B1721" s="31" t="s">
        <v>6477</v>
      </c>
      <c r="C1721" s="31">
        <v>9.4999999999999998E-3</v>
      </c>
      <c r="D1721" s="31" t="s">
        <v>45</v>
      </c>
      <c r="E1721" s="31" t="s">
        <v>80</v>
      </c>
      <c r="F1721" s="26" t="s">
        <v>62</v>
      </c>
      <c r="G1721" s="24">
        <v>111.53062</v>
      </c>
      <c r="H1721" s="24">
        <v>0</v>
      </c>
      <c r="I1721" s="22"/>
      <c r="J1721" s="22"/>
      <c r="K1721" s="22"/>
      <c r="L1721" s="22"/>
      <c r="M1721" s="22"/>
      <c r="N1721" s="22"/>
      <c r="O1721" s="22"/>
      <c r="P1721" s="22"/>
      <c r="Q1721" s="6">
        <f t="shared" ref="Q1721:Q1784" si="35">SUM(G1721:P1721)</f>
        <v>111.53062</v>
      </c>
      <c r="R1721" s="31" t="s">
        <v>10703</v>
      </c>
    </row>
    <row r="1722" spans="1:18" ht="52.5" x14ac:dyDescent="0.3">
      <c r="A1722" s="39" t="s">
        <v>57</v>
      </c>
      <c r="B1722" s="32"/>
      <c r="C1722" s="32"/>
      <c r="D1722" s="32" t="s">
        <v>45</v>
      </c>
      <c r="E1722" s="32"/>
      <c r="F1722" s="22" t="s">
        <v>3316</v>
      </c>
      <c r="G1722" s="24">
        <v>13.982959999999999</v>
      </c>
      <c r="H1722" s="24">
        <v>0</v>
      </c>
      <c r="I1722" s="22"/>
      <c r="J1722" s="22"/>
      <c r="K1722" s="22"/>
      <c r="L1722" s="22"/>
      <c r="M1722" s="22"/>
      <c r="N1722" s="22"/>
      <c r="O1722" s="22"/>
      <c r="P1722" s="22"/>
      <c r="Q1722" s="6">
        <f t="shared" si="35"/>
        <v>13.982959999999999</v>
      </c>
      <c r="R1722" s="32"/>
    </row>
    <row r="1723" spans="1:18" ht="21" x14ac:dyDescent="0.3">
      <c r="A1723" s="38" t="s">
        <v>1016</v>
      </c>
      <c r="B1723" s="31" t="s">
        <v>2357</v>
      </c>
      <c r="C1723" s="31">
        <v>0</v>
      </c>
      <c r="D1723" s="31" t="s">
        <v>45</v>
      </c>
      <c r="E1723" s="31" t="s">
        <v>74</v>
      </c>
      <c r="F1723" s="26" t="s">
        <v>62</v>
      </c>
      <c r="G1723" s="24">
        <v>0</v>
      </c>
      <c r="H1723" s="24">
        <v>0</v>
      </c>
      <c r="I1723" s="22"/>
      <c r="J1723" s="22"/>
      <c r="K1723" s="22"/>
      <c r="L1723" s="22"/>
      <c r="M1723" s="22"/>
      <c r="N1723" s="22"/>
      <c r="O1723" s="22"/>
      <c r="P1723" s="22"/>
      <c r="Q1723" s="6">
        <f t="shared" si="35"/>
        <v>0</v>
      </c>
      <c r="R1723" s="31" t="s">
        <v>9267</v>
      </c>
    </row>
    <row r="1724" spans="1:18" ht="52.5" x14ac:dyDescent="0.3">
      <c r="A1724" s="39" t="s">
        <v>57</v>
      </c>
      <c r="B1724" s="32"/>
      <c r="C1724" s="32"/>
      <c r="D1724" s="32" t="s">
        <v>45</v>
      </c>
      <c r="E1724" s="32"/>
      <c r="F1724" s="22" t="s">
        <v>3316</v>
      </c>
      <c r="G1724" s="24">
        <v>5.5956999999999999</v>
      </c>
      <c r="H1724" s="24">
        <v>0</v>
      </c>
      <c r="I1724" s="22"/>
      <c r="J1724" s="22"/>
      <c r="K1724" s="22"/>
      <c r="L1724" s="22"/>
      <c r="M1724" s="22"/>
      <c r="N1724" s="22"/>
      <c r="O1724" s="22"/>
      <c r="P1724" s="22"/>
      <c r="Q1724" s="6">
        <f t="shared" si="35"/>
        <v>5.5956999999999999</v>
      </c>
      <c r="R1724" s="32"/>
    </row>
    <row r="1725" spans="1:18" ht="21" x14ac:dyDescent="0.3">
      <c r="A1725" s="38" t="s">
        <v>1017</v>
      </c>
      <c r="B1725" s="31" t="s">
        <v>6478</v>
      </c>
      <c r="C1725" s="31">
        <v>5.0000000000000001E-3</v>
      </c>
      <c r="D1725" s="31" t="s">
        <v>45</v>
      </c>
      <c r="E1725" s="31" t="s">
        <v>80</v>
      </c>
      <c r="F1725" s="26" t="s">
        <v>62</v>
      </c>
      <c r="G1725" s="24">
        <v>88.89555</v>
      </c>
      <c r="H1725" s="24">
        <v>0</v>
      </c>
      <c r="I1725" s="22"/>
      <c r="J1725" s="22"/>
      <c r="K1725" s="22"/>
      <c r="L1725" s="22"/>
      <c r="M1725" s="22"/>
      <c r="N1725" s="22"/>
      <c r="O1725" s="22"/>
      <c r="P1725" s="22"/>
      <c r="Q1725" s="6">
        <f t="shared" si="35"/>
        <v>88.89555</v>
      </c>
      <c r="R1725" s="31" t="s">
        <v>10704</v>
      </c>
    </row>
    <row r="1726" spans="1:18" ht="52.5" x14ac:dyDescent="0.3">
      <c r="A1726" s="39" t="s">
        <v>57</v>
      </c>
      <c r="B1726" s="32"/>
      <c r="C1726" s="32"/>
      <c r="D1726" s="32" t="s">
        <v>45</v>
      </c>
      <c r="E1726" s="32"/>
      <c r="F1726" s="22" t="s">
        <v>3316</v>
      </c>
      <c r="G1726" s="24">
        <v>13.982959999999999</v>
      </c>
      <c r="H1726" s="24">
        <v>0</v>
      </c>
      <c r="I1726" s="22"/>
      <c r="J1726" s="22"/>
      <c r="K1726" s="22"/>
      <c r="L1726" s="22"/>
      <c r="M1726" s="22"/>
      <c r="N1726" s="22"/>
      <c r="O1726" s="22"/>
      <c r="P1726" s="22"/>
      <c r="Q1726" s="6">
        <f t="shared" si="35"/>
        <v>13.982959999999999</v>
      </c>
      <c r="R1726" s="32"/>
    </row>
    <row r="1727" spans="1:18" ht="21" x14ac:dyDescent="0.3">
      <c r="A1727" s="38" t="s">
        <v>1018</v>
      </c>
      <c r="B1727" s="31" t="s">
        <v>2358</v>
      </c>
      <c r="C1727" s="31">
        <v>0</v>
      </c>
      <c r="D1727" s="31" t="s">
        <v>45</v>
      </c>
      <c r="E1727" s="31" t="s">
        <v>81</v>
      </c>
      <c r="F1727" s="26" t="s">
        <v>62</v>
      </c>
      <c r="G1727" s="24">
        <v>0</v>
      </c>
      <c r="H1727" s="24">
        <v>0</v>
      </c>
      <c r="I1727" s="22"/>
      <c r="J1727" s="22"/>
      <c r="K1727" s="22"/>
      <c r="L1727" s="22"/>
      <c r="M1727" s="22"/>
      <c r="N1727" s="22"/>
      <c r="O1727" s="22"/>
      <c r="P1727" s="22"/>
      <c r="Q1727" s="6">
        <f t="shared" si="35"/>
        <v>0</v>
      </c>
      <c r="R1727" s="31" t="s">
        <v>9268</v>
      </c>
    </row>
    <row r="1728" spans="1:18" ht="52.5" x14ac:dyDescent="0.3">
      <c r="A1728" s="39" t="s">
        <v>57</v>
      </c>
      <c r="B1728" s="32"/>
      <c r="C1728" s="32"/>
      <c r="D1728" s="32" t="s">
        <v>45</v>
      </c>
      <c r="E1728" s="32"/>
      <c r="F1728" s="22" t="s">
        <v>3316</v>
      </c>
      <c r="G1728" s="24">
        <v>5.5956999999999999</v>
      </c>
      <c r="H1728" s="24">
        <v>0</v>
      </c>
      <c r="I1728" s="22"/>
      <c r="J1728" s="22"/>
      <c r="K1728" s="22"/>
      <c r="L1728" s="22"/>
      <c r="M1728" s="22"/>
      <c r="N1728" s="22"/>
      <c r="O1728" s="22"/>
      <c r="P1728" s="22"/>
      <c r="Q1728" s="6">
        <f t="shared" si="35"/>
        <v>5.5956999999999999</v>
      </c>
      <c r="R1728" s="32"/>
    </row>
    <row r="1729" spans="1:18" ht="21" x14ac:dyDescent="0.3">
      <c r="A1729" s="38" t="s">
        <v>1019</v>
      </c>
      <c r="B1729" s="31" t="s">
        <v>6479</v>
      </c>
      <c r="C1729" s="31">
        <v>0.02</v>
      </c>
      <c r="D1729" s="31" t="s">
        <v>45</v>
      </c>
      <c r="E1729" s="31" t="s">
        <v>80</v>
      </c>
      <c r="F1729" s="26" t="s">
        <v>62</v>
      </c>
      <c r="G1729" s="24">
        <v>164.3458</v>
      </c>
      <c r="H1729" s="24">
        <v>0</v>
      </c>
      <c r="I1729" s="22"/>
      <c r="J1729" s="22"/>
      <c r="K1729" s="22"/>
      <c r="L1729" s="22"/>
      <c r="M1729" s="22"/>
      <c r="N1729" s="22"/>
      <c r="O1729" s="22"/>
      <c r="P1729" s="22"/>
      <c r="Q1729" s="6">
        <f t="shared" si="35"/>
        <v>164.3458</v>
      </c>
      <c r="R1729" s="31" t="s">
        <v>10705</v>
      </c>
    </row>
    <row r="1730" spans="1:18" ht="52.5" x14ac:dyDescent="0.3">
      <c r="A1730" s="39" t="s">
        <v>57</v>
      </c>
      <c r="B1730" s="32"/>
      <c r="C1730" s="32"/>
      <c r="D1730" s="32" t="s">
        <v>45</v>
      </c>
      <c r="E1730" s="32"/>
      <c r="F1730" s="22" t="s">
        <v>3316</v>
      </c>
      <c r="G1730" s="24">
        <v>13.982959999999999</v>
      </c>
      <c r="H1730" s="24">
        <v>0</v>
      </c>
      <c r="I1730" s="22"/>
      <c r="J1730" s="22"/>
      <c r="K1730" s="22"/>
      <c r="L1730" s="22"/>
      <c r="M1730" s="22"/>
      <c r="N1730" s="22"/>
      <c r="O1730" s="22"/>
      <c r="P1730" s="22"/>
      <c r="Q1730" s="6">
        <f t="shared" si="35"/>
        <v>13.982959999999999</v>
      </c>
      <c r="R1730" s="32"/>
    </row>
    <row r="1731" spans="1:18" ht="21" x14ac:dyDescent="0.3">
      <c r="A1731" s="38" t="s">
        <v>1020</v>
      </c>
      <c r="B1731" s="31" t="s">
        <v>6480</v>
      </c>
      <c r="C1731" s="31">
        <v>6.0000000000000001E-3</v>
      </c>
      <c r="D1731" s="31" t="s">
        <v>45</v>
      </c>
      <c r="E1731" s="31" t="s">
        <v>80</v>
      </c>
      <c r="F1731" s="26" t="s">
        <v>62</v>
      </c>
      <c r="G1731" s="24">
        <v>93.925560000000004</v>
      </c>
      <c r="H1731" s="24">
        <v>0</v>
      </c>
      <c r="I1731" s="22"/>
      <c r="J1731" s="22"/>
      <c r="K1731" s="22"/>
      <c r="L1731" s="22"/>
      <c r="M1731" s="22"/>
      <c r="N1731" s="22"/>
      <c r="O1731" s="22"/>
      <c r="P1731" s="22"/>
      <c r="Q1731" s="6">
        <f t="shared" si="35"/>
        <v>93.925560000000004</v>
      </c>
      <c r="R1731" s="31" t="s">
        <v>10706</v>
      </c>
    </row>
    <row r="1732" spans="1:18" ht="52.5" x14ac:dyDescent="0.3">
      <c r="A1732" s="39" t="s">
        <v>57</v>
      </c>
      <c r="B1732" s="32"/>
      <c r="C1732" s="32"/>
      <c r="D1732" s="32" t="s">
        <v>45</v>
      </c>
      <c r="E1732" s="32"/>
      <c r="F1732" s="22" t="s">
        <v>3316</v>
      </c>
      <c r="G1732" s="24">
        <v>13.982959999999999</v>
      </c>
      <c r="H1732" s="24">
        <v>0</v>
      </c>
      <c r="I1732" s="22"/>
      <c r="J1732" s="22"/>
      <c r="K1732" s="22"/>
      <c r="L1732" s="22"/>
      <c r="M1732" s="22"/>
      <c r="N1732" s="22"/>
      <c r="O1732" s="22"/>
      <c r="P1732" s="22"/>
      <c r="Q1732" s="6">
        <f t="shared" si="35"/>
        <v>13.982959999999999</v>
      </c>
      <c r="R1732" s="32"/>
    </row>
    <row r="1733" spans="1:18" ht="21" x14ac:dyDescent="0.3">
      <c r="A1733" s="38" t="s">
        <v>1021</v>
      </c>
      <c r="B1733" s="31" t="s">
        <v>6481</v>
      </c>
      <c r="C1733" s="31">
        <v>5.0000000000000001E-3</v>
      </c>
      <c r="D1733" s="31" t="s">
        <v>45</v>
      </c>
      <c r="E1733" s="31" t="s">
        <v>81</v>
      </c>
      <c r="F1733" s="26" t="s">
        <v>62</v>
      </c>
      <c r="G1733" s="24">
        <v>88.89555</v>
      </c>
      <c r="H1733" s="24">
        <v>0</v>
      </c>
      <c r="I1733" s="22"/>
      <c r="J1733" s="22"/>
      <c r="K1733" s="22"/>
      <c r="L1733" s="22"/>
      <c r="M1733" s="22"/>
      <c r="N1733" s="22"/>
      <c r="O1733" s="22"/>
      <c r="P1733" s="22"/>
      <c r="Q1733" s="6">
        <f t="shared" si="35"/>
        <v>88.89555</v>
      </c>
      <c r="R1733" s="31" t="s">
        <v>10707</v>
      </c>
    </row>
    <row r="1734" spans="1:18" ht="52.5" x14ac:dyDescent="0.3">
      <c r="A1734" s="39" t="s">
        <v>57</v>
      </c>
      <c r="B1734" s="32"/>
      <c r="C1734" s="32"/>
      <c r="D1734" s="32" t="s">
        <v>45</v>
      </c>
      <c r="E1734" s="32"/>
      <c r="F1734" s="22" t="s">
        <v>3316</v>
      </c>
      <c r="G1734" s="24">
        <v>13.982959999999999</v>
      </c>
      <c r="H1734" s="24">
        <v>0</v>
      </c>
      <c r="I1734" s="22"/>
      <c r="J1734" s="22"/>
      <c r="K1734" s="22"/>
      <c r="L1734" s="22"/>
      <c r="M1734" s="22"/>
      <c r="N1734" s="22"/>
      <c r="O1734" s="22"/>
      <c r="P1734" s="22"/>
      <c r="Q1734" s="6">
        <f t="shared" si="35"/>
        <v>13.982959999999999</v>
      </c>
      <c r="R1734" s="32"/>
    </row>
    <row r="1735" spans="1:18" ht="21" x14ac:dyDescent="0.3">
      <c r="A1735" s="38" t="s">
        <v>1022</v>
      </c>
      <c r="B1735" s="31" t="s">
        <v>6482</v>
      </c>
      <c r="C1735" s="31">
        <v>9.4999999999999998E-3</v>
      </c>
      <c r="D1735" s="31" t="s">
        <v>45</v>
      </c>
      <c r="E1735" s="31" t="s">
        <v>80</v>
      </c>
      <c r="F1735" s="26" t="s">
        <v>62</v>
      </c>
      <c r="G1735" s="24">
        <v>111.53062</v>
      </c>
      <c r="H1735" s="24">
        <v>0</v>
      </c>
      <c r="I1735" s="22"/>
      <c r="J1735" s="22"/>
      <c r="K1735" s="22"/>
      <c r="L1735" s="22"/>
      <c r="M1735" s="22"/>
      <c r="N1735" s="22"/>
      <c r="O1735" s="22"/>
      <c r="P1735" s="22"/>
      <c r="Q1735" s="6">
        <f t="shared" si="35"/>
        <v>111.53062</v>
      </c>
      <c r="R1735" s="31" t="s">
        <v>10708</v>
      </c>
    </row>
    <row r="1736" spans="1:18" ht="52.5" x14ac:dyDescent="0.3">
      <c r="A1736" s="39" t="s">
        <v>57</v>
      </c>
      <c r="B1736" s="32"/>
      <c r="C1736" s="32"/>
      <c r="D1736" s="32" t="s">
        <v>45</v>
      </c>
      <c r="E1736" s="32"/>
      <c r="F1736" s="22" t="s">
        <v>3316</v>
      </c>
      <c r="G1736" s="24">
        <v>13.982959999999999</v>
      </c>
      <c r="H1736" s="24">
        <v>0</v>
      </c>
      <c r="I1736" s="22"/>
      <c r="J1736" s="22"/>
      <c r="K1736" s="22"/>
      <c r="L1736" s="22"/>
      <c r="M1736" s="22"/>
      <c r="N1736" s="22"/>
      <c r="O1736" s="22"/>
      <c r="P1736" s="22"/>
      <c r="Q1736" s="6">
        <f t="shared" si="35"/>
        <v>13.982959999999999</v>
      </c>
      <c r="R1736" s="32"/>
    </row>
    <row r="1737" spans="1:18" ht="21" x14ac:dyDescent="0.3">
      <c r="A1737" s="38" t="s">
        <v>1023</v>
      </c>
      <c r="B1737" s="31" t="s">
        <v>6483</v>
      </c>
      <c r="C1737" s="31">
        <v>1.7000000000000001E-2</v>
      </c>
      <c r="D1737" s="31" t="s">
        <v>45</v>
      </c>
      <c r="E1737" s="31" t="s">
        <v>81</v>
      </c>
      <c r="F1737" s="26" t="s">
        <v>62</v>
      </c>
      <c r="G1737" s="24">
        <v>149.25575000000001</v>
      </c>
      <c r="H1737" s="24">
        <v>0</v>
      </c>
      <c r="I1737" s="22"/>
      <c r="J1737" s="22"/>
      <c r="K1737" s="22"/>
      <c r="L1737" s="22"/>
      <c r="M1737" s="22"/>
      <c r="N1737" s="22"/>
      <c r="O1737" s="22"/>
      <c r="P1737" s="22"/>
      <c r="Q1737" s="6">
        <f t="shared" si="35"/>
        <v>149.25575000000001</v>
      </c>
      <c r="R1737" s="31" t="s">
        <v>10709</v>
      </c>
    </row>
    <row r="1738" spans="1:18" ht="52.5" x14ac:dyDescent="0.3">
      <c r="A1738" s="39" t="s">
        <v>57</v>
      </c>
      <c r="B1738" s="32"/>
      <c r="C1738" s="32"/>
      <c r="D1738" s="32" t="s">
        <v>45</v>
      </c>
      <c r="E1738" s="32"/>
      <c r="F1738" s="22" t="s">
        <v>3316</v>
      </c>
      <c r="G1738" s="24">
        <v>13.982959999999999</v>
      </c>
      <c r="H1738" s="24">
        <v>0</v>
      </c>
      <c r="I1738" s="22"/>
      <c r="J1738" s="22"/>
      <c r="K1738" s="22"/>
      <c r="L1738" s="22"/>
      <c r="M1738" s="22"/>
      <c r="N1738" s="22"/>
      <c r="O1738" s="22"/>
      <c r="P1738" s="22"/>
      <c r="Q1738" s="6">
        <f t="shared" si="35"/>
        <v>13.982959999999999</v>
      </c>
      <c r="R1738" s="32"/>
    </row>
    <row r="1739" spans="1:18" ht="21" x14ac:dyDescent="0.3">
      <c r="A1739" s="38" t="s">
        <v>1024</v>
      </c>
      <c r="B1739" s="31" t="s">
        <v>6484</v>
      </c>
      <c r="C1739" s="31">
        <v>1.4999999999999999E-2</v>
      </c>
      <c r="D1739" s="31" t="s">
        <v>45</v>
      </c>
      <c r="E1739" s="31" t="s">
        <v>81</v>
      </c>
      <c r="F1739" s="26" t="s">
        <v>62</v>
      </c>
      <c r="G1739" s="24">
        <v>139.19571999999999</v>
      </c>
      <c r="H1739" s="24">
        <v>0</v>
      </c>
      <c r="I1739" s="22"/>
      <c r="J1739" s="22"/>
      <c r="K1739" s="22"/>
      <c r="L1739" s="22"/>
      <c r="M1739" s="22"/>
      <c r="N1739" s="22"/>
      <c r="O1739" s="22"/>
      <c r="P1739" s="22"/>
      <c r="Q1739" s="6">
        <f t="shared" si="35"/>
        <v>139.19571999999999</v>
      </c>
      <c r="R1739" s="31" t="s">
        <v>10710</v>
      </c>
    </row>
    <row r="1740" spans="1:18" ht="52.5" x14ac:dyDescent="0.3">
      <c r="A1740" s="39" t="s">
        <v>57</v>
      </c>
      <c r="B1740" s="32"/>
      <c r="C1740" s="32"/>
      <c r="D1740" s="32" t="s">
        <v>45</v>
      </c>
      <c r="E1740" s="32"/>
      <c r="F1740" s="22" t="s">
        <v>3316</v>
      </c>
      <c r="G1740" s="24">
        <v>13.982959999999999</v>
      </c>
      <c r="H1740" s="24">
        <v>0</v>
      </c>
      <c r="I1740" s="22"/>
      <c r="J1740" s="22"/>
      <c r="K1740" s="22"/>
      <c r="L1740" s="22"/>
      <c r="M1740" s="22"/>
      <c r="N1740" s="22"/>
      <c r="O1740" s="22"/>
      <c r="P1740" s="22"/>
      <c r="Q1740" s="6">
        <f t="shared" si="35"/>
        <v>13.982959999999999</v>
      </c>
      <c r="R1740" s="32"/>
    </row>
    <row r="1741" spans="1:18" ht="21" x14ac:dyDescent="0.3">
      <c r="A1741" s="38" t="s">
        <v>1025</v>
      </c>
      <c r="B1741" s="31" t="s">
        <v>6485</v>
      </c>
      <c r="C1741" s="31">
        <v>5.0000000000000001E-3</v>
      </c>
      <c r="D1741" s="31" t="s">
        <v>45</v>
      </c>
      <c r="E1741" s="31" t="s">
        <v>80</v>
      </c>
      <c r="F1741" s="26" t="s">
        <v>62</v>
      </c>
      <c r="G1741" s="24">
        <v>88.89555</v>
      </c>
      <c r="H1741" s="24">
        <v>0</v>
      </c>
      <c r="I1741" s="22"/>
      <c r="J1741" s="22"/>
      <c r="K1741" s="22"/>
      <c r="L1741" s="22"/>
      <c r="M1741" s="22"/>
      <c r="N1741" s="22"/>
      <c r="O1741" s="22"/>
      <c r="P1741" s="22"/>
      <c r="Q1741" s="6">
        <f t="shared" si="35"/>
        <v>88.89555</v>
      </c>
      <c r="R1741" s="31" t="s">
        <v>10711</v>
      </c>
    </row>
    <row r="1742" spans="1:18" ht="52.5" x14ac:dyDescent="0.3">
      <c r="A1742" s="39" t="s">
        <v>57</v>
      </c>
      <c r="B1742" s="32"/>
      <c r="C1742" s="32"/>
      <c r="D1742" s="32" t="s">
        <v>45</v>
      </c>
      <c r="E1742" s="32"/>
      <c r="F1742" s="22" t="s">
        <v>3316</v>
      </c>
      <c r="G1742" s="24">
        <v>13.982959999999999</v>
      </c>
      <c r="H1742" s="24">
        <v>0</v>
      </c>
      <c r="I1742" s="22"/>
      <c r="J1742" s="22"/>
      <c r="K1742" s="22"/>
      <c r="L1742" s="22"/>
      <c r="M1742" s="22"/>
      <c r="N1742" s="22"/>
      <c r="O1742" s="22"/>
      <c r="P1742" s="22"/>
      <c r="Q1742" s="6">
        <f t="shared" si="35"/>
        <v>13.982959999999999</v>
      </c>
      <c r="R1742" s="32"/>
    </row>
    <row r="1743" spans="1:18" ht="21" x14ac:dyDescent="0.3">
      <c r="A1743" s="38" t="s">
        <v>1026</v>
      </c>
      <c r="B1743" s="31" t="s">
        <v>6486</v>
      </c>
      <c r="C1743" s="31">
        <v>1.4999999999999999E-2</v>
      </c>
      <c r="D1743" s="31" t="s">
        <v>45</v>
      </c>
      <c r="E1743" s="31" t="s">
        <v>80</v>
      </c>
      <c r="F1743" s="26" t="s">
        <v>62</v>
      </c>
      <c r="G1743" s="24">
        <v>139.19571999999999</v>
      </c>
      <c r="H1743" s="24">
        <v>0</v>
      </c>
      <c r="I1743" s="22"/>
      <c r="J1743" s="22"/>
      <c r="K1743" s="22"/>
      <c r="L1743" s="22"/>
      <c r="M1743" s="22"/>
      <c r="N1743" s="22"/>
      <c r="O1743" s="22"/>
      <c r="P1743" s="22"/>
      <c r="Q1743" s="6">
        <f t="shared" si="35"/>
        <v>139.19571999999999</v>
      </c>
      <c r="R1743" s="31" t="s">
        <v>10712</v>
      </c>
    </row>
    <row r="1744" spans="1:18" ht="52.5" x14ac:dyDescent="0.3">
      <c r="A1744" s="39" t="s">
        <v>57</v>
      </c>
      <c r="B1744" s="32"/>
      <c r="C1744" s="32"/>
      <c r="D1744" s="32" t="s">
        <v>45</v>
      </c>
      <c r="E1744" s="32"/>
      <c r="F1744" s="22" t="s">
        <v>3316</v>
      </c>
      <c r="G1744" s="24">
        <v>13.982959999999999</v>
      </c>
      <c r="H1744" s="24">
        <v>0</v>
      </c>
      <c r="I1744" s="22"/>
      <c r="J1744" s="22"/>
      <c r="K1744" s="22"/>
      <c r="L1744" s="22"/>
      <c r="M1744" s="22"/>
      <c r="N1744" s="22"/>
      <c r="O1744" s="22"/>
      <c r="P1744" s="22"/>
      <c r="Q1744" s="6">
        <f t="shared" si="35"/>
        <v>13.982959999999999</v>
      </c>
      <c r="R1744" s="32"/>
    </row>
    <row r="1745" spans="1:18" ht="21" x14ac:dyDescent="0.3">
      <c r="A1745" s="38" t="s">
        <v>1027</v>
      </c>
      <c r="B1745" s="31" t="s">
        <v>6487</v>
      </c>
      <c r="C1745" s="31">
        <v>5.5E-2</v>
      </c>
      <c r="D1745" s="31" t="s">
        <v>45</v>
      </c>
      <c r="E1745" s="31" t="s">
        <v>80</v>
      </c>
      <c r="F1745" s="26" t="s">
        <v>62</v>
      </c>
      <c r="G1745" s="24">
        <v>418.80414999999999</v>
      </c>
      <c r="H1745" s="24">
        <v>0</v>
      </c>
      <c r="I1745" s="22"/>
      <c r="J1745" s="22"/>
      <c r="K1745" s="22"/>
      <c r="L1745" s="22"/>
      <c r="M1745" s="22"/>
      <c r="N1745" s="22"/>
      <c r="O1745" s="22"/>
      <c r="P1745" s="22"/>
      <c r="Q1745" s="6">
        <f t="shared" si="35"/>
        <v>418.80414999999999</v>
      </c>
      <c r="R1745" s="31" t="s">
        <v>10713</v>
      </c>
    </row>
    <row r="1746" spans="1:18" ht="52.5" x14ac:dyDescent="0.3">
      <c r="A1746" s="39" t="s">
        <v>57</v>
      </c>
      <c r="B1746" s="32"/>
      <c r="C1746" s="32"/>
      <c r="D1746" s="32" t="s">
        <v>45</v>
      </c>
      <c r="E1746" s="32"/>
      <c r="F1746" s="22" t="s">
        <v>3316</v>
      </c>
      <c r="G1746" s="24">
        <v>13.982959999999999</v>
      </c>
      <c r="H1746" s="24">
        <v>0</v>
      </c>
      <c r="I1746" s="22"/>
      <c r="J1746" s="22"/>
      <c r="K1746" s="22"/>
      <c r="L1746" s="22"/>
      <c r="M1746" s="22"/>
      <c r="N1746" s="22"/>
      <c r="O1746" s="22"/>
      <c r="P1746" s="22"/>
      <c r="Q1746" s="6">
        <f t="shared" si="35"/>
        <v>13.982959999999999</v>
      </c>
      <c r="R1746" s="32"/>
    </row>
    <row r="1747" spans="1:18" ht="21" x14ac:dyDescent="0.3">
      <c r="A1747" s="38" t="s">
        <v>1028</v>
      </c>
      <c r="B1747" s="31" t="s">
        <v>6488</v>
      </c>
      <c r="C1747" s="31">
        <v>1.4999999999999999E-2</v>
      </c>
      <c r="D1747" s="31" t="s">
        <v>45</v>
      </c>
      <c r="E1747" s="31" t="s">
        <v>80</v>
      </c>
      <c r="F1747" s="26" t="s">
        <v>62</v>
      </c>
      <c r="G1747" s="24">
        <v>139.19571999999999</v>
      </c>
      <c r="H1747" s="24">
        <v>0</v>
      </c>
      <c r="I1747" s="22"/>
      <c r="J1747" s="22"/>
      <c r="K1747" s="22"/>
      <c r="L1747" s="22"/>
      <c r="M1747" s="22"/>
      <c r="N1747" s="22"/>
      <c r="O1747" s="22"/>
      <c r="P1747" s="22"/>
      <c r="Q1747" s="6">
        <f t="shared" si="35"/>
        <v>139.19571999999999</v>
      </c>
      <c r="R1747" s="31" t="s">
        <v>10714</v>
      </c>
    </row>
    <row r="1748" spans="1:18" ht="52.5" x14ac:dyDescent="0.3">
      <c r="A1748" s="39" t="s">
        <v>57</v>
      </c>
      <c r="B1748" s="32"/>
      <c r="C1748" s="32"/>
      <c r="D1748" s="32" t="s">
        <v>45</v>
      </c>
      <c r="E1748" s="32"/>
      <c r="F1748" s="22" t="s">
        <v>3316</v>
      </c>
      <c r="G1748" s="24">
        <v>13.982959999999999</v>
      </c>
      <c r="H1748" s="24">
        <v>0</v>
      </c>
      <c r="I1748" s="22"/>
      <c r="J1748" s="22"/>
      <c r="K1748" s="22"/>
      <c r="L1748" s="22"/>
      <c r="M1748" s="22"/>
      <c r="N1748" s="22"/>
      <c r="O1748" s="22"/>
      <c r="P1748" s="22"/>
      <c r="Q1748" s="6">
        <f t="shared" si="35"/>
        <v>13.982959999999999</v>
      </c>
      <c r="R1748" s="32"/>
    </row>
    <row r="1749" spans="1:18" ht="21" x14ac:dyDescent="0.3">
      <c r="A1749" s="38" t="s">
        <v>1029</v>
      </c>
      <c r="B1749" s="31" t="s">
        <v>6489</v>
      </c>
      <c r="C1749" s="31">
        <v>1.4999999999999999E-2</v>
      </c>
      <c r="D1749" s="31" t="s">
        <v>45</v>
      </c>
      <c r="E1749" s="31" t="s">
        <v>80</v>
      </c>
      <c r="F1749" s="26" t="s">
        <v>62</v>
      </c>
      <c r="G1749" s="24">
        <v>139.19571999999999</v>
      </c>
      <c r="H1749" s="24">
        <v>0</v>
      </c>
      <c r="I1749" s="22"/>
      <c r="J1749" s="22"/>
      <c r="K1749" s="22"/>
      <c r="L1749" s="22"/>
      <c r="M1749" s="22"/>
      <c r="N1749" s="22"/>
      <c r="O1749" s="22"/>
      <c r="P1749" s="22"/>
      <c r="Q1749" s="6">
        <f t="shared" si="35"/>
        <v>139.19571999999999</v>
      </c>
      <c r="R1749" s="31" t="s">
        <v>10715</v>
      </c>
    </row>
    <row r="1750" spans="1:18" ht="52.5" x14ac:dyDescent="0.3">
      <c r="A1750" s="39" t="s">
        <v>57</v>
      </c>
      <c r="B1750" s="32"/>
      <c r="C1750" s="32"/>
      <c r="D1750" s="32" t="s">
        <v>45</v>
      </c>
      <c r="E1750" s="32"/>
      <c r="F1750" s="22" t="s">
        <v>3316</v>
      </c>
      <c r="G1750" s="24">
        <v>13.982959999999999</v>
      </c>
      <c r="H1750" s="24">
        <v>0</v>
      </c>
      <c r="I1750" s="22"/>
      <c r="J1750" s="22"/>
      <c r="K1750" s="22"/>
      <c r="L1750" s="22"/>
      <c r="M1750" s="22"/>
      <c r="N1750" s="22"/>
      <c r="O1750" s="22"/>
      <c r="P1750" s="22"/>
      <c r="Q1750" s="6">
        <f t="shared" si="35"/>
        <v>13.982959999999999</v>
      </c>
      <c r="R1750" s="32"/>
    </row>
    <row r="1751" spans="1:18" ht="21" x14ac:dyDescent="0.3">
      <c r="A1751" s="38" t="s">
        <v>1030</v>
      </c>
      <c r="B1751" s="31" t="s">
        <v>2359</v>
      </c>
      <c r="C1751" s="31">
        <v>0</v>
      </c>
      <c r="D1751" s="31" t="s">
        <v>45</v>
      </c>
      <c r="E1751" s="31" t="s">
        <v>81</v>
      </c>
      <c r="F1751" s="26" t="s">
        <v>62</v>
      </c>
      <c r="G1751" s="24">
        <v>0</v>
      </c>
      <c r="H1751" s="24">
        <v>0</v>
      </c>
      <c r="I1751" s="22"/>
      <c r="J1751" s="22"/>
      <c r="K1751" s="22"/>
      <c r="L1751" s="22"/>
      <c r="M1751" s="22"/>
      <c r="N1751" s="22"/>
      <c r="O1751" s="22"/>
      <c r="P1751" s="22"/>
      <c r="Q1751" s="6">
        <f t="shared" si="35"/>
        <v>0</v>
      </c>
      <c r="R1751" s="31" t="s">
        <v>9269</v>
      </c>
    </row>
    <row r="1752" spans="1:18" ht="52.5" x14ac:dyDescent="0.3">
      <c r="A1752" s="39" t="s">
        <v>57</v>
      </c>
      <c r="B1752" s="32"/>
      <c r="C1752" s="32"/>
      <c r="D1752" s="32" t="s">
        <v>45</v>
      </c>
      <c r="E1752" s="32"/>
      <c r="F1752" s="22" t="s">
        <v>3316</v>
      </c>
      <c r="G1752" s="24">
        <v>5.5956999999999999</v>
      </c>
      <c r="H1752" s="24">
        <v>0</v>
      </c>
      <c r="I1752" s="22"/>
      <c r="J1752" s="22"/>
      <c r="K1752" s="22"/>
      <c r="L1752" s="22"/>
      <c r="M1752" s="22"/>
      <c r="N1752" s="22"/>
      <c r="O1752" s="22"/>
      <c r="P1752" s="22"/>
      <c r="Q1752" s="6">
        <f t="shared" si="35"/>
        <v>5.5956999999999999</v>
      </c>
      <c r="R1752" s="32"/>
    </row>
    <row r="1753" spans="1:18" ht="21" x14ac:dyDescent="0.3">
      <c r="A1753" s="38" t="s">
        <v>1031</v>
      </c>
      <c r="B1753" s="31" t="s">
        <v>6490</v>
      </c>
      <c r="C1753" s="31">
        <v>0.01</v>
      </c>
      <c r="D1753" s="31" t="s">
        <v>45</v>
      </c>
      <c r="E1753" s="31" t="s">
        <v>80</v>
      </c>
      <c r="F1753" s="26" t="s">
        <v>62</v>
      </c>
      <c r="G1753" s="24">
        <v>114.04563</v>
      </c>
      <c r="H1753" s="24">
        <v>0</v>
      </c>
      <c r="I1753" s="22"/>
      <c r="J1753" s="22"/>
      <c r="K1753" s="22"/>
      <c r="L1753" s="22"/>
      <c r="M1753" s="22"/>
      <c r="N1753" s="22"/>
      <c r="O1753" s="22"/>
      <c r="P1753" s="22"/>
      <c r="Q1753" s="6">
        <f t="shared" si="35"/>
        <v>114.04563</v>
      </c>
      <c r="R1753" s="31" t="s">
        <v>10716</v>
      </c>
    </row>
    <row r="1754" spans="1:18" ht="52.5" x14ac:dyDescent="0.3">
      <c r="A1754" s="39" t="s">
        <v>57</v>
      </c>
      <c r="B1754" s="32"/>
      <c r="C1754" s="32"/>
      <c r="D1754" s="32" t="s">
        <v>45</v>
      </c>
      <c r="E1754" s="32"/>
      <c r="F1754" s="22" t="s">
        <v>3316</v>
      </c>
      <c r="G1754" s="24">
        <v>13.982959999999999</v>
      </c>
      <c r="H1754" s="24">
        <v>0</v>
      </c>
      <c r="I1754" s="22"/>
      <c r="J1754" s="22"/>
      <c r="K1754" s="22"/>
      <c r="L1754" s="22"/>
      <c r="M1754" s="22"/>
      <c r="N1754" s="22"/>
      <c r="O1754" s="22"/>
      <c r="P1754" s="22"/>
      <c r="Q1754" s="6">
        <f t="shared" si="35"/>
        <v>13.982959999999999</v>
      </c>
      <c r="R1754" s="32"/>
    </row>
    <row r="1755" spans="1:18" ht="21" x14ac:dyDescent="0.3">
      <c r="A1755" s="38" t="s">
        <v>1032</v>
      </c>
      <c r="B1755" s="31" t="s">
        <v>6491</v>
      </c>
      <c r="C1755" s="31">
        <v>7.0000000000000001E-3</v>
      </c>
      <c r="D1755" s="31" t="s">
        <v>45</v>
      </c>
      <c r="E1755" s="31" t="s">
        <v>80</v>
      </c>
      <c r="F1755" s="26" t="s">
        <v>62</v>
      </c>
      <c r="G1755" s="24">
        <v>98.955579999999983</v>
      </c>
      <c r="H1755" s="24">
        <v>0</v>
      </c>
      <c r="I1755" s="22"/>
      <c r="J1755" s="22"/>
      <c r="K1755" s="22"/>
      <c r="L1755" s="22"/>
      <c r="M1755" s="22"/>
      <c r="N1755" s="22"/>
      <c r="O1755" s="22"/>
      <c r="P1755" s="22"/>
      <c r="Q1755" s="6">
        <f t="shared" si="35"/>
        <v>98.955579999999983</v>
      </c>
      <c r="R1755" s="31" t="s">
        <v>10717</v>
      </c>
    </row>
    <row r="1756" spans="1:18" ht="52.5" x14ac:dyDescent="0.3">
      <c r="A1756" s="39" t="s">
        <v>57</v>
      </c>
      <c r="B1756" s="32"/>
      <c r="C1756" s="32"/>
      <c r="D1756" s="32" t="s">
        <v>45</v>
      </c>
      <c r="E1756" s="32"/>
      <c r="F1756" s="22" t="s">
        <v>3316</v>
      </c>
      <c r="G1756" s="24">
        <v>13.982959999999999</v>
      </c>
      <c r="H1756" s="24">
        <v>0</v>
      </c>
      <c r="I1756" s="22"/>
      <c r="J1756" s="22"/>
      <c r="K1756" s="22"/>
      <c r="L1756" s="22"/>
      <c r="M1756" s="22"/>
      <c r="N1756" s="22"/>
      <c r="O1756" s="22"/>
      <c r="P1756" s="22"/>
      <c r="Q1756" s="6">
        <f t="shared" si="35"/>
        <v>13.982959999999999</v>
      </c>
      <c r="R1756" s="32"/>
    </row>
    <row r="1757" spans="1:18" ht="21" x14ac:dyDescent="0.3">
      <c r="A1757" s="38" t="s">
        <v>1033</v>
      </c>
      <c r="B1757" s="31" t="s">
        <v>6492</v>
      </c>
      <c r="C1757" s="31">
        <v>9.4E-2</v>
      </c>
      <c r="D1757" s="31" t="s">
        <v>45</v>
      </c>
      <c r="E1757" s="31" t="s">
        <v>80</v>
      </c>
      <c r="F1757" s="26" t="s">
        <v>62</v>
      </c>
      <c r="G1757" s="24">
        <v>614.97482000000002</v>
      </c>
      <c r="H1757" s="24">
        <v>0</v>
      </c>
      <c r="I1757" s="22"/>
      <c r="J1757" s="22"/>
      <c r="K1757" s="22"/>
      <c r="L1757" s="22"/>
      <c r="M1757" s="22"/>
      <c r="N1757" s="22"/>
      <c r="O1757" s="22"/>
      <c r="P1757" s="22"/>
      <c r="Q1757" s="6">
        <f t="shared" si="35"/>
        <v>614.97482000000002</v>
      </c>
      <c r="R1757" s="31" t="s">
        <v>10718</v>
      </c>
    </row>
    <row r="1758" spans="1:18" ht="52.5" x14ac:dyDescent="0.3">
      <c r="A1758" s="39" t="s">
        <v>57</v>
      </c>
      <c r="B1758" s="32"/>
      <c r="C1758" s="32"/>
      <c r="D1758" s="32" t="s">
        <v>45</v>
      </c>
      <c r="E1758" s="32"/>
      <c r="F1758" s="22" t="s">
        <v>3316</v>
      </c>
      <c r="G1758" s="24">
        <v>13.982959999999999</v>
      </c>
      <c r="H1758" s="24">
        <v>0</v>
      </c>
      <c r="I1758" s="22"/>
      <c r="J1758" s="22"/>
      <c r="K1758" s="22"/>
      <c r="L1758" s="22"/>
      <c r="M1758" s="22"/>
      <c r="N1758" s="22"/>
      <c r="O1758" s="22"/>
      <c r="P1758" s="22"/>
      <c r="Q1758" s="6">
        <f t="shared" si="35"/>
        <v>13.982959999999999</v>
      </c>
      <c r="R1758" s="32"/>
    </row>
    <row r="1759" spans="1:18" ht="21" x14ac:dyDescent="0.3">
      <c r="A1759" s="38" t="s">
        <v>1034</v>
      </c>
      <c r="B1759" s="31" t="s">
        <v>6493</v>
      </c>
      <c r="C1759" s="31">
        <v>0.02</v>
      </c>
      <c r="D1759" s="31" t="s">
        <v>45</v>
      </c>
      <c r="E1759" s="31" t="s">
        <v>81</v>
      </c>
      <c r="F1759" s="26" t="s">
        <v>62</v>
      </c>
      <c r="G1759" s="24">
        <v>164.3458</v>
      </c>
      <c r="H1759" s="24">
        <v>0</v>
      </c>
      <c r="I1759" s="22"/>
      <c r="J1759" s="22"/>
      <c r="K1759" s="22"/>
      <c r="L1759" s="22"/>
      <c r="M1759" s="22"/>
      <c r="N1759" s="22"/>
      <c r="O1759" s="22"/>
      <c r="P1759" s="22"/>
      <c r="Q1759" s="6">
        <f t="shared" si="35"/>
        <v>164.3458</v>
      </c>
      <c r="R1759" s="31" t="s">
        <v>10719</v>
      </c>
    </row>
    <row r="1760" spans="1:18" ht="52.5" x14ac:dyDescent="0.3">
      <c r="A1760" s="39" t="s">
        <v>57</v>
      </c>
      <c r="B1760" s="32"/>
      <c r="C1760" s="32"/>
      <c r="D1760" s="32" t="s">
        <v>45</v>
      </c>
      <c r="E1760" s="32"/>
      <c r="F1760" s="22" t="s">
        <v>3316</v>
      </c>
      <c r="G1760" s="24">
        <v>13.982959999999999</v>
      </c>
      <c r="H1760" s="24">
        <v>0</v>
      </c>
      <c r="I1760" s="22"/>
      <c r="J1760" s="22"/>
      <c r="K1760" s="22"/>
      <c r="L1760" s="22"/>
      <c r="M1760" s="22"/>
      <c r="N1760" s="22"/>
      <c r="O1760" s="22"/>
      <c r="P1760" s="22"/>
      <c r="Q1760" s="6">
        <f t="shared" si="35"/>
        <v>13.982959999999999</v>
      </c>
      <c r="R1760" s="32"/>
    </row>
    <row r="1761" spans="1:18" ht="21" x14ac:dyDescent="0.3">
      <c r="A1761" s="38" t="s">
        <v>1035</v>
      </c>
      <c r="B1761" s="31" t="s">
        <v>2360</v>
      </c>
      <c r="C1761" s="31">
        <v>0</v>
      </c>
      <c r="D1761" s="31" t="s">
        <v>45</v>
      </c>
      <c r="E1761" s="31" t="s">
        <v>81</v>
      </c>
      <c r="F1761" s="26" t="s">
        <v>62</v>
      </c>
      <c r="G1761" s="24">
        <v>0</v>
      </c>
      <c r="H1761" s="24">
        <v>0</v>
      </c>
      <c r="I1761" s="22"/>
      <c r="J1761" s="22"/>
      <c r="K1761" s="22"/>
      <c r="L1761" s="22"/>
      <c r="M1761" s="22"/>
      <c r="N1761" s="22"/>
      <c r="O1761" s="22"/>
      <c r="P1761" s="22"/>
      <c r="Q1761" s="6">
        <f t="shared" si="35"/>
        <v>0</v>
      </c>
      <c r="R1761" s="31" t="s">
        <v>9270</v>
      </c>
    </row>
    <row r="1762" spans="1:18" ht="52.5" x14ac:dyDescent="0.3">
      <c r="A1762" s="39" t="s">
        <v>57</v>
      </c>
      <c r="B1762" s="32"/>
      <c r="C1762" s="32"/>
      <c r="D1762" s="32" t="s">
        <v>45</v>
      </c>
      <c r="E1762" s="32"/>
      <c r="F1762" s="22" t="s">
        <v>3316</v>
      </c>
      <c r="G1762" s="24">
        <v>5.5956999999999999</v>
      </c>
      <c r="H1762" s="24">
        <v>0</v>
      </c>
      <c r="I1762" s="22"/>
      <c r="J1762" s="22"/>
      <c r="K1762" s="22"/>
      <c r="L1762" s="22"/>
      <c r="M1762" s="22"/>
      <c r="N1762" s="22"/>
      <c r="O1762" s="22"/>
      <c r="P1762" s="22"/>
      <c r="Q1762" s="6">
        <f t="shared" si="35"/>
        <v>5.5956999999999999</v>
      </c>
      <c r="R1762" s="32"/>
    </row>
    <row r="1763" spans="1:18" ht="21" x14ac:dyDescent="0.3">
      <c r="A1763" s="38" t="s">
        <v>1036</v>
      </c>
      <c r="B1763" s="31" t="s">
        <v>6494</v>
      </c>
      <c r="C1763" s="31">
        <v>0.02</v>
      </c>
      <c r="D1763" s="31" t="s">
        <v>45</v>
      </c>
      <c r="E1763" s="31" t="s">
        <v>80</v>
      </c>
      <c r="F1763" s="26" t="s">
        <v>62</v>
      </c>
      <c r="G1763" s="24">
        <v>164.3458</v>
      </c>
      <c r="H1763" s="24">
        <v>0</v>
      </c>
      <c r="I1763" s="22"/>
      <c r="J1763" s="22"/>
      <c r="K1763" s="22"/>
      <c r="L1763" s="22"/>
      <c r="M1763" s="22"/>
      <c r="N1763" s="22"/>
      <c r="O1763" s="22"/>
      <c r="P1763" s="22"/>
      <c r="Q1763" s="6">
        <f t="shared" si="35"/>
        <v>164.3458</v>
      </c>
      <c r="R1763" s="31" t="s">
        <v>10720</v>
      </c>
    </row>
    <row r="1764" spans="1:18" ht="52.5" x14ac:dyDescent="0.3">
      <c r="A1764" s="39" t="s">
        <v>57</v>
      </c>
      <c r="B1764" s="32"/>
      <c r="C1764" s="32"/>
      <c r="D1764" s="32" t="s">
        <v>45</v>
      </c>
      <c r="E1764" s="32"/>
      <c r="F1764" s="22" t="s">
        <v>3316</v>
      </c>
      <c r="G1764" s="24">
        <v>13.982959999999999</v>
      </c>
      <c r="H1764" s="24">
        <v>0</v>
      </c>
      <c r="I1764" s="22"/>
      <c r="J1764" s="22"/>
      <c r="K1764" s="22"/>
      <c r="L1764" s="22"/>
      <c r="M1764" s="22"/>
      <c r="N1764" s="22"/>
      <c r="O1764" s="22"/>
      <c r="P1764" s="22"/>
      <c r="Q1764" s="6">
        <f t="shared" si="35"/>
        <v>13.982959999999999</v>
      </c>
      <c r="R1764" s="32"/>
    </row>
    <row r="1765" spans="1:18" ht="21" x14ac:dyDescent="0.3">
      <c r="A1765" s="38" t="s">
        <v>1037</v>
      </c>
      <c r="B1765" s="31" t="s">
        <v>6495</v>
      </c>
      <c r="C1765" s="31">
        <v>0.01</v>
      </c>
      <c r="D1765" s="31" t="s">
        <v>45</v>
      </c>
      <c r="E1765" s="31" t="s">
        <v>80</v>
      </c>
      <c r="F1765" s="26" t="s">
        <v>62</v>
      </c>
      <c r="G1765" s="24">
        <v>114.04563</v>
      </c>
      <c r="H1765" s="24">
        <v>0</v>
      </c>
      <c r="I1765" s="22"/>
      <c r="J1765" s="22"/>
      <c r="K1765" s="22"/>
      <c r="L1765" s="22"/>
      <c r="M1765" s="22"/>
      <c r="N1765" s="22"/>
      <c r="O1765" s="22"/>
      <c r="P1765" s="22"/>
      <c r="Q1765" s="6">
        <f t="shared" si="35"/>
        <v>114.04563</v>
      </c>
      <c r="R1765" s="31" t="s">
        <v>10721</v>
      </c>
    </row>
    <row r="1766" spans="1:18" ht="52.5" x14ac:dyDescent="0.3">
      <c r="A1766" s="39" t="s">
        <v>57</v>
      </c>
      <c r="B1766" s="32"/>
      <c r="C1766" s="32"/>
      <c r="D1766" s="32" t="s">
        <v>45</v>
      </c>
      <c r="E1766" s="32"/>
      <c r="F1766" s="22" t="s">
        <v>3316</v>
      </c>
      <c r="G1766" s="24">
        <v>13.982959999999999</v>
      </c>
      <c r="H1766" s="24">
        <v>0</v>
      </c>
      <c r="I1766" s="22"/>
      <c r="J1766" s="22"/>
      <c r="K1766" s="22"/>
      <c r="L1766" s="22"/>
      <c r="M1766" s="22"/>
      <c r="N1766" s="22"/>
      <c r="O1766" s="22"/>
      <c r="P1766" s="22"/>
      <c r="Q1766" s="6">
        <f t="shared" si="35"/>
        <v>13.982959999999999</v>
      </c>
      <c r="R1766" s="32"/>
    </row>
    <row r="1767" spans="1:18" ht="21" x14ac:dyDescent="0.3">
      <c r="A1767" s="38" t="s">
        <v>1038</v>
      </c>
      <c r="B1767" s="31" t="s">
        <v>6496</v>
      </c>
      <c r="C1767" s="31">
        <v>1.4999999999999999E-2</v>
      </c>
      <c r="D1767" s="31" t="s">
        <v>45</v>
      </c>
      <c r="E1767" s="31" t="s">
        <v>80</v>
      </c>
      <c r="F1767" s="26" t="s">
        <v>62</v>
      </c>
      <c r="G1767" s="24">
        <v>139.19571999999999</v>
      </c>
      <c r="H1767" s="24">
        <v>0</v>
      </c>
      <c r="I1767" s="22"/>
      <c r="J1767" s="22"/>
      <c r="K1767" s="22"/>
      <c r="L1767" s="22"/>
      <c r="M1767" s="22"/>
      <c r="N1767" s="22"/>
      <c r="O1767" s="22"/>
      <c r="P1767" s="22"/>
      <c r="Q1767" s="6">
        <f t="shared" si="35"/>
        <v>139.19571999999999</v>
      </c>
      <c r="R1767" s="31" t="s">
        <v>10722</v>
      </c>
    </row>
    <row r="1768" spans="1:18" ht="52.5" x14ac:dyDescent="0.3">
      <c r="A1768" s="39" t="s">
        <v>57</v>
      </c>
      <c r="B1768" s="32"/>
      <c r="C1768" s="32"/>
      <c r="D1768" s="32" t="s">
        <v>45</v>
      </c>
      <c r="E1768" s="32"/>
      <c r="F1768" s="22" t="s">
        <v>3316</v>
      </c>
      <c r="G1768" s="24">
        <v>13.982959999999999</v>
      </c>
      <c r="H1768" s="24">
        <v>0</v>
      </c>
      <c r="I1768" s="22"/>
      <c r="J1768" s="22"/>
      <c r="K1768" s="22"/>
      <c r="L1768" s="22"/>
      <c r="M1768" s="22"/>
      <c r="N1768" s="22"/>
      <c r="O1768" s="22"/>
      <c r="P1768" s="22"/>
      <c r="Q1768" s="6">
        <f t="shared" si="35"/>
        <v>13.982959999999999</v>
      </c>
      <c r="R1768" s="32"/>
    </row>
    <row r="1769" spans="1:18" ht="21" x14ac:dyDescent="0.3">
      <c r="A1769" s="38" t="s">
        <v>1039</v>
      </c>
      <c r="B1769" s="31" t="s">
        <v>6497</v>
      </c>
      <c r="C1769" s="31">
        <v>6.0000000000000001E-3</v>
      </c>
      <c r="D1769" s="31" t="s">
        <v>45</v>
      </c>
      <c r="E1769" s="31" t="s">
        <v>80</v>
      </c>
      <c r="F1769" s="26" t="s">
        <v>62</v>
      </c>
      <c r="G1769" s="24">
        <v>93.925560000000004</v>
      </c>
      <c r="H1769" s="24">
        <v>0</v>
      </c>
      <c r="I1769" s="22"/>
      <c r="J1769" s="22"/>
      <c r="K1769" s="22"/>
      <c r="L1769" s="22"/>
      <c r="M1769" s="22"/>
      <c r="N1769" s="22"/>
      <c r="O1769" s="22"/>
      <c r="P1769" s="22"/>
      <c r="Q1769" s="6">
        <f t="shared" si="35"/>
        <v>93.925560000000004</v>
      </c>
      <c r="R1769" s="31" t="s">
        <v>10723</v>
      </c>
    </row>
    <row r="1770" spans="1:18" ht="52.5" x14ac:dyDescent="0.3">
      <c r="A1770" s="39" t="s">
        <v>57</v>
      </c>
      <c r="B1770" s="32"/>
      <c r="C1770" s="32"/>
      <c r="D1770" s="32" t="s">
        <v>45</v>
      </c>
      <c r="E1770" s="32"/>
      <c r="F1770" s="22" t="s">
        <v>3316</v>
      </c>
      <c r="G1770" s="24">
        <v>13.982959999999999</v>
      </c>
      <c r="H1770" s="24">
        <v>0</v>
      </c>
      <c r="I1770" s="22"/>
      <c r="J1770" s="22"/>
      <c r="K1770" s="22"/>
      <c r="L1770" s="22"/>
      <c r="M1770" s="22"/>
      <c r="N1770" s="22"/>
      <c r="O1770" s="22"/>
      <c r="P1770" s="22"/>
      <c r="Q1770" s="6">
        <f t="shared" si="35"/>
        <v>13.982959999999999</v>
      </c>
      <c r="R1770" s="32"/>
    </row>
    <row r="1771" spans="1:18" ht="21" x14ac:dyDescent="0.3">
      <c r="A1771" s="38" t="s">
        <v>1040</v>
      </c>
      <c r="B1771" s="31" t="s">
        <v>6498</v>
      </c>
      <c r="C1771" s="31">
        <v>1.4999999999999999E-2</v>
      </c>
      <c r="D1771" s="31" t="s">
        <v>45</v>
      </c>
      <c r="E1771" s="31" t="s">
        <v>80</v>
      </c>
      <c r="F1771" s="26" t="s">
        <v>62</v>
      </c>
      <c r="G1771" s="24">
        <v>139.19571999999999</v>
      </c>
      <c r="H1771" s="24">
        <v>0</v>
      </c>
      <c r="I1771" s="22"/>
      <c r="J1771" s="22"/>
      <c r="K1771" s="22"/>
      <c r="L1771" s="22"/>
      <c r="M1771" s="22"/>
      <c r="N1771" s="22"/>
      <c r="O1771" s="22"/>
      <c r="P1771" s="22"/>
      <c r="Q1771" s="6">
        <f t="shared" si="35"/>
        <v>139.19571999999999</v>
      </c>
      <c r="R1771" s="31" t="s">
        <v>10724</v>
      </c>
    </row>
    <row r="1772" spans="1:18" ht="52.5" x14ac:dyDescent="0.3">
      <c r="A1772" s="39" t="s">
        <v>57</v>
      </c>
      <c r="B1772" s="32"/>
      <c r="C1772" s="32"/>
      <c r="D1772" s="32" t="s">
        <v>45</v>
      </c>
      <c r="E1772" s="32"/>
      <c r="F1772" s="22" t="s">
        <v>3316</v>
      </c>
      <c r="G1772" s="24">
        <v>13.982959999999999</v>
      </c>
      <c r="H1772" s="24">
        <v>0</v>
      </c>
      <c r="I1772" s="22"/>
      <c r="J1772" s="22"/>
      <c r="K1772" s="22"/>
      <c r="L1772" s="22"/>
      <c r="M1772" s="22"/>
      <c r="N1772" s="22"/>
      <c r="O1772" s="22"/>
      <c r="P1772" s="22"/>
      <c r="Q1772" s="6">
        <f t="shared" si="35"/>
        <v>13.982959999999999</v>
      </c>
      <c r="R1772" s="32"/>
    </row>
    <row r="1773" spans="1:18" ht="21" x14ac:dyDescent="0.3">
      <c r="A1773" s="38" t="s">
        <v>1041</v>
      </c>
      <c r="B1773" s="31" t="s">
        <v>6499</v>
      </c>
      <c r="C1773" s="31">
        <v>1.4999999999999999E-2</v>
      </c>
      <c r="D1773" s="31" t="s">
        <v>45</v>
      </c>
      <c r="E1773" s="31" t="s">
        <v>80</v>
      </c>
      <c r="F1773" s="26" t="s">
        <v>62</v>
      </c>
      <c r="G1773" s="24">
        <v>139.19571999999999</v>
      </c>
      <c r="H1773" s="24">
        <v>0</v>
      </c>
      <c r="I1773" s="22"/>
      <c r="J1773" s="22"/>
      <c r="K1773" s="22"/>
      <c r="L1773" s="22"/>
      <c r="M1773" s="22"/>
      <c r="N1773" s="22"/>
      <c r="O1773" s="22"/>
      <c r="P1773" s="22"/>
      <c r="Q1773" s="6">
        <f t="shared" si="35"/>
        <v>139.19571999999999</v>
      </c>
      <c r="R1773" s="31" t="s">
        <v>10725</v>
      </c>
    </row>
    <row r="1774" spans="1:18" ht="52.5" x14ac:dyDescent="0.3">
      <c r="A1774" s="39" t="s">
        <v>57</v>
      </c>
      <c r="B1774" s="32"/>
      <c r="C1774" s="32"/>
      <c r="D1774" s="32" t="s">
        <v>45</v>
      </c>
      <c r="E1774" s="32"/>
      <c r="F1774" s="22" t="s">
        <v>3316</v>
      </c>
      <c r="G1774" s="24">
        <v>13.982959999999999</v>
      </c>
      <c r="H1774" s="24">
        <v>0</v>
      </c>
      <c r="I1774" s="22"/>
      <c r="J1774" s="22"/>
      <c r="K1774" s="22"/>
      <c r="L1774" s="22"/>
      <c r="M1774" s="22"/>
      <c r="N1774" s="22"/>
      <c r="O1774" s="22"/>
      <c r="P1774" s="22"/>
      <c r="Q1774" s="6">
        <f t="shared" si="35"/>
        <v>13.982959999999999</v>
      </c>
      <c r="R1774" s="32"/>
    </row>
    <row r="1775" spans="1:18" ht="21" x14ac:dyDescent="0.3">
      <c r="A1775" s="38" t="s">
        <v>1042</v>
      </c>
      <c r="B1775" s="31" t="s">
        <v>6500</v>
      </c>
      <c r="C1775" s="31">
        <v>1.4999999999999999E-2</v>
      </c>
      <c r="D1775" s="31" t="s">
        <v>45</v>
      </c>
      <c r="E1775" s="31" t="s">
        <v>80</v>
      </c>
      <c r="F1775" s="26" t="s">
        <v>62</v>
      </c>
      <c r="G1775" s="24">
        <v>139.19571999999999</v>
      </c>
      <c r="H1775" s="24">
        <v>0</v>
      </c>
      <c r="I1775" s="22"/>
      <c r="J1775" s="22"/>
      <c r="K1775" s="22"/>
      <c r="L1775" s="22"/>
      <c r="M1775" s="22"/>
      <c r="N1775" s="22"/>
      <c r="O1775" s="22"/>
      <c r="P1775" s="22"/>
      <c r="Q1775" s="6">
        <f t="shared" si="35"/>
        <v>139.19571999999999</v>
      </c>
      <c r="R1775" s="31" t="s">
        <v>10726</v>
      </c>
    </row>
    <row r="1776" spans="1:18" ht="52.5" x14ac:dyDescent="0.3">
      <c r="A1776" s="39" t="s">
        <v>57</v>
      </c>
      <c r="B1776" s="32"/>
      <c r="C1776" s="32"/>
      <c r="D1776" s="32" t="s">
        <v>45</v>
      </c>
      <c r="E1776" s="32"/>
      <c r="F1776" s="22" t="s">
        <v>3316</v>
      </c>
      <c r="G1776" s="24">
        <v>13.982959999999999</v>
      </c>
      <c r="H1776" s="24">
        <v>0</v>
      </c>
      <c r="I1776" s="22"/>
      <c r="J1776" s="22"/>
      <c r="K1776" s="22"/>
      <c r="L1776" s="22"/>
      <c r="M1776" s="22"/>
      <c r="N1776" s="22"/>
      <c r="O1776" s="22"/>
      <c r="P1776" s="22"/>
      <c r="Q1776" s="6">
        <f t="shared" si="35"/>
        <v>13.982959999999999</v>
      </c>
      <c r="R1776" s="32"/>
    </row>
    <row r="1777" spans="1:18" ht="21" x14ac:dyDescent="0.3">
      <c r="A1777" s="38" t="s">
        <v>1043</v>
      </c>
      <c r="B1777" s="31" t="s">
        <v>6501</v>
      </c>
      <c r="C1777" s="31">
        <v>0.03</v>
      </c>
      <c r="D1777" s="31" t="s">
        <v>45</v>
      </c>
      <c r="E1777" s="31" t="s">
        <v>80</v>
      </c>
      <c r="F1777" s="26" t="s">
        <v>62</v>
      </c>
      <c r="G1777" s="24">
        <v>214.64597999999998</v>
      </c>
      <c r="H1777" s="24">
        <v>0</v>
      </c>
      <c r="I1777" s="22"/>
      <c r="J1777" s="22"/>
      <c r="K1777" s="22"/>
      <c r="L1777" s="22"/>
      <c r="M1777" s="22"/>
      <c r="N1777" s="22"/>
      <c r="O1777" s="22"/>
      <c r="P1777" s="22"/>
      <c r="Q1777" s="6">
        <f t="shared" si="35"/>
        <v>214.64597999999998</v>
      </c>
      <c r="R1777" s="31" t="s">
        <v>10727</v>
      </c>
    </row>
    <row r="1778" spans="1:18" ht="52.5" x14ac:dyDescent="0.3">
      <c r="A1778" s="39" t="s">
        <v>57</v>
      </c>
      <c r="B1778" s="32"/>
      <c r="C1778" s="32"/>
      <c r="D1778" s="32" t="s">
        <v>45</v>
      </c>
      <c r="E1778" s="32"/>
      <c r="F1778" s="22" t="s">
        <v>3316</v>
      </c>
      <c r="G1778" s="24">
        <v>13.982959999999999</v>
      </c>
      <c r="H1778" s="24">
        <v>0</v>
      </c>
      <c r="I1778" s="22"/>
      <c r="J1778" s="22"/>
      <c r="K1778" s="22"/>
      <c r="L1778" s="22"/>
      <c r="M1778" s="22"/>
      <c r="N1778" s="22"/>
      <c r="O1778" s="22"/>
      <c r="P1778" s="22"/>
      <c r="Q1778" s="6">
        <f t="shared" si="35"/>
        <v>13.982959999999999</v>
      </c>
      <c r="R1778" s="32"/>
    </row>
    <row r="1779" spans="1:18" ht="21" x14ac:dyDescent="0.3">
      <c r="A1779" s="38" t="s">
        <v>1044</v>
      </c>
      <c r="B1779" s="31" t="s">
        <v>6502</v>
      </c>
      <c r="C1779" s="31">
        <v>4.0000000000000001E-3</v>
      </c>
      <c r="D1779" s="31" t="s">
        <v>45</v>
      </c>
      <c r="E1779" s="31" t="s">
        <v>80</v>
      </c>
      <c r="F1779" s="26" t="s">
        <v>62</v>
      </c>
      <c r="G1779" s="24">
        <v>83.865529999999993</v>
      </c>
      <c r="H1779" s="24">
        <v>0</v>
      </c>
      <c r="I1779" s="22"/>
      <c r="J1779" s="22"/>
      <c r="K1779" s="22"/>
      <c r="L1779" s="22"/>
      <c r="M1779" s="22"/>
      <c r="N1779" s="22"/>
      <c r="O1779" s="22"/>
      <c r="P1779" s="22"/>
      <c r="Q1779" s="6">
        <f t="shared" si="35"/>
        <v>83.865529999999993</v>
      </c>
      <c r="R1779" s="31" t="s">
        <v>10728</v>
      </c>
    </row>
    <row r="1780" spans="1:18" ht="52.5" x14ac:dyDescent="0.3">
      <c r="A1780" s="39" t="s">
        <v>57</v>
      </c>
      <c r="B1780" s="32"/>
      <c r="C1780" s="32"/>
      <c r="D1780" s="32" t="s">
        <v>45</v>
      </c>
      <c r="E1780" s="32"/>
      <c r="F1780" s="22" t="s">
        <v>3316</v>
      </c>
      <c r="G1780" s="24">
        <v>13.982959999999999</v>
      </c>
      <c r="H1780" s="24">
        <v>0</v>
      </c>
      <c r="I1780" s="22"/>
      <c r="J1780" s="22"/>
      <c r="K1780" s="22"/>
      <c r="L1780" s="22"/>
      <c r="M1780" s="22"/>
      <c r="N1780" s="22"/>
      <c r="O1780" s="22"/>
      <c r="P1780" s="22"/>
      <c r="Q1780" s="6">
        <f t="shared" si="35"/>
        <v>13.982959999999999</v>
      </c>
      <c r="R1780" s="32"/>
    </row>
    <row r="1781" spans="1:18" ht="21" x14ac:dyDescent="0.3">
      <c r="A1781" s="38" t="s">
        <v>1045</v>
      </c>
      <c r="B1781" s="31" t="s">
        <v>6503</v>
      </c>
      <c r="C1781" s="31">
        <v>1.0999999999999999E-2</v>
      </c>
      <c r="D1781" s="31" t="s">
        <v>45</v>
      </c>
      <c r="E1781" s="31" t="s">
        <v>80</v>
      </c>
      <c r="F1781" s="26" t="s">
        <v>62</v>
      </c>
      <c r="G1781" s="24">
        <v>119.07565</v>
      </c>
      <c r="H1781" s="24">
        <v>0</v>
      </c>
      <c r="I1781" s="22"/>
      <c r="J1781" s="22"/>
      <c r="K1781" s="22"/>
      <c r="L1781" s="22"/>
      <c r="M1781" s="22"/>
      <c r="N1781" s="22"/>
      <c r="O1781" s="22"/>
      <c r="P1781" s="22"/>
      <c r="Q1781" s="6">
        <f t="shared" si="35"/>
        <v>119.07565</v>
      </c>
      <c r="R1781" s="31" t="s">
        <v>10729</v>
      </c>
    </row>
    <row r="1782" spans="1:18" ht="52.5" x14ac:dyDescent="0.3">
      <c r="A1782" s="39" t="s">
        <v>57</v>
      </c>
      <c r="B1782" s="32"/>
      <c r="C1782" s="32"/>
      <c r="D1782" s="32" t="s">
        <v>45</v>
      </c>
      <c r="E1782" s="32"/>
      <c r="F1782" s="22" t="s">
        <v>3316</v>
      </c>
      <c r="G1782" s="24">
        <v>13.982959999999999</v>
      </c>
      <c r="H1782" s="24">
        <v>0</v>
      </c>
      <c r="I1782" s="22"/>
      <c r="J1782" s="22"/>
      <c r="K1782" s="22"/>
      <c r="L1782" s="22"/>
      <c r="M1782" s="22"/>
      <c r="N1782" s="22"/>
      <c r="O1782" s="22"/>
      <c r="P1782" s="22"/>
      <c r="Q1782" s="6">
        <f t="shared" si="35"/>
        <v>13.982959999999999</v>
      </c>
      <c r="R1782" s="32"/>
    </row>
    <row r="1783" spans="1:18" ht="21" x14ac:dyDescent="0.3">
      <c r="A1783" s="38" t="s">
        <v>1046</v>
      </c>
      <c r="B1783" s="31" t="s">
        <v>6504</v>
      </c>
      <c r="C1783" s="31">
        <v>1.4999999999999999E-2</v>
      </c>
      <c r="D1783" s="31" t="s">
        <v>45</v>
      </c>
      <c r="E1783" s="31" t="s">
        <v>80</v>
      </c>
      <c r="F1783" s="26" t="s">
        <v>62</v>
      </c>
      <c r="G1783" s="24">
        <v>139.19571999999999</v>
      </c>
      <c r="H1783" s="24">
        <v>0</v>
      </c>
      <c r="I1783" s="22"/>
      <c r="J1783" s="22"/>
      <c r="K1783" s="22"/>
      <c r="L1783" s="22"/>
      <c r="M1783" s="22"/>
      <c r="N1783" s="22"/>
      <c r="O1783" s="22"/>
      <c r="P1783" s="22"/>
      <c r="Q1783" s="6">
        <f t="shared" si="35"/>
        <v>139.19571999999999</v>
      </c>
      <c r="R1783" s="31" t="s">
        <v>10730</v>
      </c>
    </row>
    <row r="1784" spans="1:18" ht="52.5" x14ac:dyDescent="0.3">
      <c r="A1784" s="39" t="s">
        <v>57</v>
      </c>
      <c r="B1784" s="32"/>
      <c r="C1784" s="32"/>
      <c r="D1784" s="32" t="s">
        <v>45</v>
      </c>
      <c r="E1784" s="32"/>
      <c r="F1784" s="22" t="s">
        <v>3316</v>
      </c>
      <c r="G1784" s="24">
        <v>13.982959999999999</v>
      </c>
      <c r="H1784" s="24">
        <v>0</v>
      </c>
      <c r="I1784" s="22"/>
      <c r="J1784" s="22"/>
      <c r="K1784" s="22"/>
      <c r="L1784" s="22"/>
      <c r="M1784" s="22"/>
      <c r="N1784" s="22"/>
      <c r="O1784" s="22"/>
      <c r="P1784" s="22"/>
      <c r="Q1784" s="6">
        <f t="shared" si="35"/>
        <v>13.982959999999999</v>
      </c>
      <c r="R1784" s="32"/>
    </row>
    <row r="1785" spans="1:18" ht="21" x14ac:dyDescent="0.3">
      <c r="A1785" s="38" t="s">
        <v>1047</v>
      </c>
      <c r="B1785" s="31" t="s">
        <v>6505</v>
      </c>
      <c r="C1785" s="31">
        <v>4.4999999999999998E-2</v>
      </c>
      <c r="D1785" s="31" t="s">
        <v>45</v>
      </c>
      <c r="E1785" s="31" t="s">
        <v>80</v>
      </c>
      <c r="F1785" s="26" t="s">
        <v>62</v>
      </c>
      <c r="G1785" s="24">
        <v>368.50397999999996</v>
      </c>
      <c r="H1785" s="24">
        <v>0</v>
      </c>
      <c r="I1785" s="22"/>
      <c r="J1785" s="22"/>
      <c r="K1785" s="22"/>
      <c r="L1785" s="22"/>
      <c r="M1785" s="22"/>
      <c r="N1785" s="22"/>
      <c r="O1785" s="22"/>
      <c r="P1785" s="22"/>
      <c r="Q1785" s="6">
        <f t="shared" ref="Q1785:Q1848" si="36">SUM(G1785:P1785)</f>
        <v>368.50397999999996</v>
      </c>
      <c r="R1785" s="31" t="s">
        <v>10731</v>
      </c>
    </row>
    <row r="1786" spans="1:18" ht="52.5" x14ac:dyDescent="0.3">
      <c r="A1786" s="39" t="s">
        <v>57</v>
      </c>
      <c r="B1786" s="32"/>
      <c r="C1786" s="32"/>
      <c r="D1786" s="32" t="s">
        <v>45</v>
      </c>
      <c r="E1786" s="32"/>
      <c r="F1786" s="22" t="s">
        <v>3316</v>
      </c>
      <c r="G1786" s="24">
        <v>13.982959999999999</v>
      </c>
      <c r="H1786" s="24">
        <v>0</v>
      </c>
      <c r="I1786" s="22"/>
      <c r="J1786" s="22"/>
      <c r="K1786" s="22"/>
      <c r="L1786" s="22"/>
      <c r="M1786" s="22"/>
      <c r="N1786" s="22"/>
      <c r="O1786" s="22"/>
      <c r="P1786" s="22"/>
      <c r="Q1786" s="6">
        <f t="shared" si="36"/>
        <v>13.982959999999999</v>
      </c>
      <c r="R1786" s="32"/>
    </row>
    <row r="1787" spans="1:18" ht="21" x14ac:dyDescent="0.3">
      <c r="A1787" s="38" t="s">
        <v>1048</v>
      </c>
      <c r="B1787" s="31" t="s">
        <v>6506</v>
      </c>
      <c r="C1787" s="31">
        <v>5.0000000000000001E-3</v>
      </c>
      <c r="D1787" s="31" t="s">
        <v>45</v>
      </c>
      <c r="E1787" s="31" t="s">
        <v>80</v>
      </c>
      <c r="F1787" s="26" t="s">
        <v>62</v>
      </c>
      <c r="G1787" s="24">
        <v>88.89555</v>
      </c>
      <c r="H1787" s="24">
        <v>0</v>
      </c>
      <c r="I1787" s="22"/>
      <c r="J1787" s="22"/>
      <c r="K1787" s="22"/>
      <c r="L1787" s="22"/>
      <c r="M1787" s="22"/>
      <c r="N1787" s="22"/>
      <c r="O1787" s="22"/>
      <c r="P1787" s="22"/>
      <c r="Q1787" s="6">
        <f t="shared" si="36"/>
        <v>88.89555</v>
      </c>
      <c r="R1787" s="31" t="s">
        <v>10732</v>
      </c>
    </row>
    <row r="1788" spans="1:18" ht="52.5" x14ac:dyDescent="0.3">
      <c r="A1788" s="39" t="s">
        <v>57</v>
      </c>
      <c r="B1788" s="32"/>
      <c r="C1788" s="32"/>
      <c r="D1788" s="32" t="s">
        <v>45</v>
      </c>
      <c r="E1788" s="32"/>
      <c r="F1788" s="22" t="s">
        <v>3316</v>
      </c>
      <c r="G1788" s="24">
        <v>13.982959999999999</v>
      </c>
      <c r="H1788" s="24">
        <v>0</v>
      </c>
      <c r="I1788" s="22"/>
      <c r="J1788" s="22"/>
      <c r="K1788" s="22"/>
      <c r="L1788" s="22"/>
      <c r="M1788" s="22"/>
      <c r="N1788" s="22"/>
      <c r="O1788" s="22"/>
      <c r="P1788" s="22"/>
      <c r="Q1788" s="6">
        <f t="shared" si="36"/>
        <v>13.982959999999999</v>
      </c>
      <c r="R1788" s="32"/>
    </row>
    <row r="1789" spans="1:18" ht="21" x14ac:dyDescent="0.3">
      <c r="A1789" s="38" t="s">
        <v>1049</v>
      </c>
      <c r="B1789" s="31" t="s">
        <v>6507</v>
      </c>
      <c r="C1789" s="31">
        <v>1.4999999999999999E-2</v>
      </c>
      <c r="D1789" s="31" t="s">
        <v>45</v>
      </c>
      <c r="E1789" s="31" t="s">
        <v>80</v>
      </c>
      <c r="F1789" s="26" t="s">
        <v>62</v>
      </c>
      <c r="G1789" s="24">
        <v>139.19571999999999</v>
      </c>
      <c r="H1789" s="24">
        <v>0</v>
      </c>
      <c r="I1789" s="22"/>
      <c r="J1789" s="22"/>
      <c r="K1789" s="22"/>
      <c r="L1789" s="22"/>
      <c r="M1789" s="22"/>
      <c r="N1789" s="22"/>
      <c r="O1789" s="22"/>
      <c r="P1789" s="22"/>
      <c r="Q1789" s="6">
        <f t="shared" si="36"/>
        <v>139.19571999999999</v>
      </c>
      <c r="R1789" s="31" t="s">
        <v>10733</v>
      </c>
    </row>
    <row r="1790" spans="1:18" ht="52.5" x14ac:dyDescent="0.3">
      <c r="A1790" s="39" t="s">
        <v>57</v>
      </c>
      <c r="B1790" s="32"/>
      <c r="C1790" s="32"/>
      <c r="D1790" s="32" t="s">
        <v>45</v>
      </c>
      <c r="E1790" s="32"/>
      <c r="F1790" s="22" t="s">
        <v>3316</v>
      </c>
      <c r="G1790" s="24">
        <v>13.982959999999999</v>
      </c>
      <c r="H1790" s="24">
        <v>0</v>
      </c>
      <c r="I1790" s="22"/>
      <c r="J1790" s="22"/>
      <c r="K1790" s="22"/>
      <c r="L1790" s="22"/>
      <c r="M1790" s="22"/>
      <c r="N1790" s="22"/>
      <c r="O1790" s="22"/>
      <c r="P1790" s="22"/>
      <c r="Q1790" s="6">
        <f t="shared" si="36"/>
        <v>13.982959999999999</v>
      </c>
      <c r="R1790" s="32"/>
    </row>
    <row r="1791" spans="1:18" ht="21" x14ac:dyDescent="0.3">
      <c r="A1791" s="38" t="s">
        <v>1050</v>
      </c>
      <c r="B1791" s="31" t="s">
        <v>6508</v>
      </c>
      <c r="C1791" s="31">
        <v>1.4999999999999999E-2</v>
      </c>
      <c r="D1791" s="31" t="s">
        <v>45</v>
      </c>
      <c r="E1791" s="31" t="s">
        <v>80</v>
      </c>
      <c r="F1791" s="26" t="s">
        <v>62</v>
      </c>
      <c r="G1791" s="24">
        <v>139.19571999999999</v>
      </c>
      <c r="H1791" s="24">
        <v>0</v>
      </c>
      <c r="I1791" s="22"/>
      <c r="J1791" s="22"/>
      <c r="K1791" s="22"/>
      <c r="L1791" s="22"/>
      <c r="M1791" s="22"/>
      <c r="N1791" s="22"/>
      <c r="O1791" s="22"/>
      <c r="P1791" s="22"/>
      <c r="Q1791" s="6">
        <f t="shared" si="36"/>
        <v>139.19571999999999</v>
      </c>
      <c r="R1791" s="31" t="s">
        <v>10734</v>
      </c>
    </row>
    <row r="1792" spans="1:18" ht="52.5" x14ac:dyDescent="0.3">
      <c r="A1792" s="39" t="s">
        <v>57</v>
      </c>
      <c r="B1792" s="32"/>
      <c r="C1792" s="32"/>
      <c r="D1792" s="32" t="s">
        <v>45</v>
      </c>
      <c r="E1792" s="32"/>
      <c r="F1792" s="22" t="s">
        <v>3316</v>
      </c>
      <c r="G1792" s="24">
        <v>13.982959999999999</v>
      </c>
      <c r="H1792" s="24">
        <v>0</v>
      </c>
      <c r="I1792" s="22"/>
      <c r="J1792" s="22"/>
      <c r="K1792" s="22"/>
      <c r="L1792" s="22"/>
      <c r="M1792" s="22"/>
      <c r="N1792" s="22"/>
      <c r="O1792" s="22"/>
      <c r="P1792" s="22"/>
      <c r="Q1792" s="6">
        <f t="shared" si="36"/>
        <v>13.982959999999999</v>
      </c>
      <c r="R1792" s="32"/>
    </row>
    <row r="1793" spans="1:18" ht="21" x14ac:dyDescent="0.3">
      <c r="A1793" s="38" t="s">
        <v>1051</v>
      </c>
      <c r="B1793" s="31" t="s">
        <v>6509</v>
      </c>
      <c r="C1793" s="31">
        <v>1.4999999999999999E-2</v>
      </c>
      <c r="D1793" s="31" t="s">
        <v>45</v>
      </c>
      <c r="E1793" s="31" t="s">
        <v>80</v>
      </c>
      <c r="F1793" s="26" t="s">
        <v>62</v>
      </c>
      <c r="G1793" s="24">
        <v>139.19571999999999</v>
      </c>
      <c r="H1793" s="24">
        <v>0</v>
      </c>
      <c r="I1793" s="22"/>
      <c r="J1793" s="22"/>
      <c r="K1793" s="22"/>
      <c r="L1793" s="22"/>
      <c r="M1793" s="22"/>
      <c r="N1793" s="22"/>
      <c r="O1793" s="22"/>
      <c r="P1793" s="22"/>
      <c r="Q1793" s="6">
        <f t="shared" si="36"/>
        <v>139.19571999999999</v>
      </c>
      <c r="R1793" s="31" t="s">
        <v>10735</v>
      </c>
    </row>
    <row r="1794" spans="1:18" ht="52.5" x14ac:dyDescent="0.3">
      <c r="A1794" s="39" t="s">
        <v>57</v>
      </c>
      <c r="B1794" s="32"/>
      <c r="C1794" s="32"/>
      <c r="D1794" s="32" t="s">
        <v>45</v>
      </c>
      <c r="E1794" s="32"/>
      <c r="F1794" s="22" t="s">
        <v>3316</v>
      </c>
      <c r="G1794" s="24">
        <v>13.982959999999999</v>
      </c>
      <c r="H1794" s="24">
        <v>0</v>
      </c>
      <c r="I1794" s="22"/>
      <c r="J1794" s="22"/>
      <c r="K1794" s="22"/>
      <c r="L1794" s="22"/>
      <c r="M1794" s="22"/>
      <c r="N1794" s="22"/>
      <c r="O1794" s="22"/>
      <c r="P1794" s="22"/>
      <c r="Q1794" s="6">
        <f t="shared" si="36"/>
        <v>13.982959999999999</v>
      </c>
      <c r="R1794" s="32"/>
    </row>
    <row r="1795" spans="1:18" ht="21" x14ac:dyDescent="0.3">
      <c r="A1795" s="38" t="s">
        <v>1052</v>
      </c>
      <c r="B1795" s="31" t="s">
        <v>2361</v>
      </c>
      <c r="C1795" s="31">
        <v>0</v>
      </c>
      <c r="D1795" s="31" t="s">
        <v>45</v>
      </c>
      <c r="E1795" s="31" t="s">
        <v>81</v>
      </c>
      <c r="F1795" s="26" t="s">
        <v>62</v>
      </c>
      <c r="G1795" s="24">
        <v>0</v>
      </c>
      <c r="H1795" s="24">
        <v>0</v>
      </c>
      <c r="I1795" s="22"/>
      <c r="J1795" s="22"/>
      <c r="K1795" s="22"/>
      <c r="L1795" s="22"/>
      <c r="M1795" s="22"/>
      <c r="N1795" s="22"/>
      <c r="O1795" s="22"/>
      <c r="P1795" s="22"/>
      <c r="Q1795" s="6">
        <f t="shared" si="36"/>
        <v>0</v>
      </c>
      <c r="R1795" s="31" t="s">
        <v>9271</v>
      </c>
    </row>
    <row r="1796" spans="1:18" ht="52.5" x14ac:dyDescent="0.3">
      <c r="A1796" s="39" t="s">
        <v>57</v>
      </c>
      <c r="B1796" s="32"/>
      <c r="C1796" s="32"/>
      <c r="D1796" s="32" t="s">
        <v>45</v>
      </c>
      <c r="E1796" s="32"/>
      <c r="F1796" s="22" t="s">
        <v>3316</v>
      </c>
      <c r="G1796" s="24">
        <v>5.5956999999999999</v>
      </c>
      <c r="H1796" s="24">
        <v>0</v>
      </c>
      <c r="I1796" s="22"/>
      <c r="J1796" s="22"/>
      <c r="K1796" s="22"/>
      <c r="L1796" s="22"/>
      <c r="M1796" s="22"/>
      <c r="N1796" s="22"/>
      <c r="O1796" s="22"/>
      <c r="P1796" s="22"/>
      <c r="Q1796" s="6">
        <f t="shared" si="36"/>
        <v>5.5956999999999999</v>
      </c>
      <c r="R1796" s="32"/>
    </row>
    <row r="1797" spans="1:18" ht="21" x14ac:dyDescent="0.3">
      <c r="A1797" s="38" t="s">
        <v>1053</v>
      </c>
      <c r="B1797" s="31" t="s">
        <v>6510</v>
      </c>
      <c r="C1797" s="31">
        <v>1.4999999999999999E-2</v>
      </c>
      <c r="D1797" s="31" t="s">
        <v>45</v>
      </c>
      <c r="E1797" s="31" t="s">
        <v>81</v>
      </c>
      <c r="F1797" s="26" t="s">
        <v>62</v>
      </c>
      <c r="G1797" s="24">
        <v>139.19571999999999</v>
      </c>
      <c r="H1797" s="24">
        <v>0</v>
      </c>
      <c r="I1797" s="22"/>
      <c r="J1797" s="22"/>
      <c r="K1797" s="22"/>
      <c r="L1797" s="22"/>
      <c r="M1797" s="22"/>
      <c r="N1797" s="22"/>
      <c r="O1797" s="22"/>
      <c r="P1797" s="22"/>
      <c r="Q1797" s="6">
        <f t="shared" si="36"/>
        <v>139.19571999999999</v>
      </c>
      <c r="R1797" s="31" t="s">
        <v>10736</v>
      </c>
    </row>
    <row r="1798" spans="1:18" ht="52.5" x14ac:dyDescent="0.3">
      <c r="A1798" s="39" t="s">
        <v>57</v>
      </c>
      <c r="B1798" s="32"/>
      <c r="C1798" s="32"/>
      <c r="D1798" s="32" t="s">
        <v>45</v>
      </c>
      <c r="E1798" s="32"/>
      <c r="F1798" s="22" t="s">
        <v>3316</v>
      </c>
      <c r="G1798" s="24">
        <v>13.982959999999999</v>
      </c>
      <c r="H1798" s="24">
        <v>0</v>
      </c>
      <c r="I1798" s="22"/>
      <c r="J1798" s="22"/>
      <c r="K1798" s="22"/>
      <c r="L1798" s="22"/>
      <c r="M1798" s="22"/>
      <c r="N1798" s="22"/>
      <c r="O1798" s="22"/>
      <c r="P1798" s="22"/>
      <c r="Q1798" s="6">
        <f t="shared" si="36"/>
        <v>13.982959999999999</v>
      </c>
      <c r="R1798" s="32"/>
    </row>
    <row r="1799" spans="1:18" ht="21" x14ac:dyDescent="0.3">
      <c r="A1799" s="38" t="s">
        <v>1054</v>
      </c>
      <c r="B1799" s="31" t="s">
        <v>2362</v>
      </c>
      <c r="C1799" s="31">
        <v>0</v>
      </c>
      <c r="D1799" s="31" t="s">
        <v>45</v>
      </c>
      <c r="E1799" s="31" t="s">
        <v>81</v>
      </c>
      <c r="F1799" s="26" t="s">
        <v>62</v>
      </c>
      <c r="G1799" s="24">
        <v>0</v>
      </c>
      <c r="H1799" s="24">
        <v>0</v>
      </c>
      <c r="I1799" s="22"/>
      <c r="J1799" s="22"/>
      <c r="K1799" s="22"/>
      <c r="L1799" s="22"/>
      <c r="M1799" s="22"/>
      <c r="N1799" s="22"/>
      <c r="O1799" s="22"/>
      <c r="P1799" s="22"/>
      <c r="Q1799" s="6">
        <f t="shared" si="36"/>
        <v>0</v>
      </c>
      <c r="R1799" s="31" t="s">
        <v>9272</v>
      </c>
    </row>
    <row r="1800" spans="1:18" ht="52.5" x14ac:dyDescent="0.3">
      <c r="A1800" s="39" t="s">
        <v>57</v>
      </c>
      <c r="B1800" s="32"/>
      <c r="C1800" s="32"/>
      <c r="D1800" s="32" t="s">
        <v>45</v>
      </c>
      <c r="E1800" s="32"/>
      <c r="F1800" s="22" t="s">
        <v>3316</v>
      </c>
      <c r="G1800" s="24">
        <v>5.5956999999999999</v>
      </c>
      <c r="H1800" s="24">
        <v>0</v>
      </c>
      <c r="I1800" s="22"/>
      <c r="J1800" s="22"/>
      <c r="K1800" s="22"/>
      <c r="L1800" s="22"/>
      <c r="M1800" s="22"/>
      <c r="N1800" s="22"/>
      <c r="O1800" s="22"/>
      <c r="P1800" s="22"/>
      <c r="Q1800" s="6">
        <f t="shared" si="36"/>
        <v>5.5956999999999999</v>
      </c>
      <c r="R1800" s="32"/>
    </row>
    <row r="1801" spans="1:18" ht="21" x14ac:dyDescent="0.3">
      <c r="A1801" s="38" t="s">
        <v>1055</v>
      </c>
      <c r="B1801" s="31" t="s">
        <v>6511</v>
      </c>
      <c r="C1801" s="31">
        <v>0.02</v>
      </c>
      <c r="D1801" s="31" t="s">
        <v>45</v>
      </c>
      <c r="E1801" s="31" t="s">
        <v>81</v>
      </c>
      <c r="F1801" s="26" t="s">
        <v>62</v>
      </c>
      <c r="G1801" s="24">
        <v>164.3458</v>
      </c>
      <c r="H1801" s="24">
        <v>0</v>
      </c>
      <c r="I1801" s="22"/>
      <c r="J1801" s="22"/>
      <c r="K1801" s="22"/>
      <c r="L1801" s="22"/>
      <c r="M1801" s="22"/>
      <c r="N1801" s="22"/>
      <c r="O1801" s="22"/>
      <c r="P1801" s="22"/>
      <c r="Q1801" s="6">
        <f t="shared" si="36"/>
        <v>164.3458</v>
      </c>
      <c r="R1801" s="31" t="s">
        <v>10737</v>
      </c>
    </row>
    <row r="1802" spans="1:18" ht="52.5" x14ac:dyDescent="0.3">
      <c r="A1802" s="39" t="s">
        <v>57</v>
      </c>
      <c r="B1802" s="32"/>
      <c r="C1802" s="32"/>
      <c r="D1802" s="32" t="s">
        <v>45</v>
      </c>
      <c r="E1802" s="32"/>
      <c r="F1802" s="22" t="s">
        <v>3316</v>
      </c>
      <c r="G1802" s="24">
        <v>13.982959999999999</v>
      </c>
      <c r="H1802" s="24">
        <v>0</v>
      </c>
      <c r="I1802" s="22"/>
      <c r="J1802" s="22"/>
      <c r="K1802" s="22"/>
      <c r="L1802" s="22"/>
      <c r="M1802" s="22"/>
      <c r="N1802" s="22"/>
      <c r="O1802" s="22"/>
      <c r="P1802" s="22"/>
      <c r="Q1802" s="6">
        <f t="shared" si="36"/>
        <v>13.982959999999999</v>
      </c>
      <c r="R1802" s="32"/>
    </row>
    <row r="1803" spans="1:18" ht="21" x14ac:dyDescent="0.3">
      <c r="A1803" s="38" t="s">
        <v>1056</v>
      </c>
      <c r="B1803" s="31" t="s">
        <v>6512</v>
      </c>
      <c r="C1803" s="31">
        <v>0.02</v>
      </c>
      <c r="D1803" s="31" t="s">
        <v>45</v>
      </c>
      <c r="E1803" s="31" t="s">
        <v>81</v>
      </c>
      <c r="F1803" s="26" t="s">
        <v>62</v>
      </c>
      <c r="G1803" s="24">
        <v>164.3458</v>
      </c>
      <c r="H1803" s="24">
        <v>0</v>
      </c>
      <c r="I1803" s="22"/>
      <c r="J1803" s="22"/>
      <c r="K1803" s="22"/>
      <c r="L1803" s="22"/>
      <c r="M1803" s="22"/>
      <c r="N1803" s="22"/>
      <c r="O1803" s="22"/>
      <c r="P1803" s="22"/>
      <c r="Q1803" s="6">
        <f t="shared" si="36"/>
        <v>164.3458</v>
      </c>
      <c r="R1803" s="31" t="s">
        <v>10738</v>
      </c>
    </row>
    <row r="1804" spans="1:18" ht="52.5" x14ac:dyDescent="0.3">
      <c r="A1804" s="39" t="s">
        <v>57</v>
      </c>
      <c r="B1804" s="32"/>
      <c r="C1804" s="32"/>
      <c r="D1804" s="32" t="s">
        <v>45</v>
      </c>
      <c r="E1804" s="32"/>
      <c r="F1804" s="22" t="s">
        <v>3316</v>
      </c>
      <c r="G1804" s="24">
        <v>13.982959999999999</v>
      </c>
      <c r="H1804" s="24">
        <v>0</v>
      </c>
      <c r="I1804" s="22"/>
      <c r="J1804" s="22"/>
      <c r="K1804" s="22"/>
      <c r="L1804" s="22"/>
      <c r="M1804" s="22"/>
      <c r="N1804" s="22"/>
      <c r="O1804" s="22"/>
      <c r="P1804" s="22"/>
      <c r="Q1804" s="6">
        <f t="shared" si="36"/>
        <v>13.982959999999999</v>
      </c>
      <c r="R1804" s="32"/>
    </row>
    <row r="1805" spans="1:18" ht="21" x14ac:dyDescent="0.3">
      <c r="A1805" s="38" t="s">
        <v>1057</v>
      </c>
      <c r="B1805" s="31" t="s">
        <v>2363</v>
      </c>
      <c r="C1805" s="31">
        <v>0</v>
      </c>
      <c r="D1805" s="31" t="s">
        <v>45</v>
      </c>
      <c r="E1805" s="31" t="s">
        <v>73</v>
      </c>
      <c r="F1805" s="26" t="s">
        <v>62</v>
      </c>
      <c r="G1805" s="24">
        <v>0</v>
      </c>
      <c r="H1805" s="24">
        <v>0</v>
      </c>
      <c r="I1805" s="22"/>
      <c r="J1805" s="22"/>
      <c r="K1805" s="22"/>
      <c r="L1805" s="22"/>
      <c r="M1805" s="22"/>
      <c r="N1805" s="22"/>
      <c r="O1805" s="22"/>
      <c r="P1805" s="22"/>
      <c r="Q1805" s="6">
        <f t="shared" si="36"/>
        <v>0</v>
      </c>
      <c r="R1805" s="31" t="s">
        <v>9273</v>
      </c>
    </row>
    <row r="1806" spans="1:18" ht="52.5" x14ac:dyDescent="0.3">
      <c r="A1806" s="39" t="s">
        <v>57</v>
      </c>
      <c r="B1806" s="32"/>
      <c r="C1806" s="32"/>
      <c r="D1806" s="32" t="s">
        <v>45</v>
      </c>
      <c r="E1806" s="32"/>
      <c r="F1806" s="22" t="s">
        <v>3316</v>
      </c>
      <c r="G1806" s="24">
        <v>5.5956999999999999</v>
      </c>
      <c r="H1806" s="24">
        <v>0</v>
      </c>
      <c r="I1806" s="22"/>
      <c r="J1806" s="22"/>
      <c r="K1806" s="22"/>
      <c r="L1806" s="22"/>
      <c r="M1806" s="22"/>
      <c r="N1806" s="22"/>
      <c r="O1806" s="22"/>
      <c r="P1806" s="22"/>
      <c r="Q1806" s="6">
        <f t="shared" si="36"/>
        <v>5.5956999999999999</v>
      </c>
      <c r="R1806" s="32"/>
    </row>
    <row r="1807" spans="1:18" ht="21" x14ac:dyDescent="0.3">
      <c r="A1807" s="38" t="s">
        <v>1058</v>
      </c>
      <c r="B1807" s="31" t="s">
        <v>2364</v>
      </c>
      <c r="C1807" s="31">
        <v>0</v>
      </c>
      <c r="D1807" s="31" t="s">
        <v>45</v>
      </c>
      <c r="E1807" s="31" t="s">
        <v>81</v>
      </c>
      <c r="F1807" s="26" t="s">
        <v>62</v>
      </c>
      <c r="G1807" s="24">
        <v>0</v>
      </c>
      <c r="H1807" s="24">
        <v>0</v>
      </c>
      <c r="I1807" s="22"/>
      <c r="J1807" s="22"/>
      <c r="K1807" s="22"/>
      <c r="L1807" s="22"/>
      <c r="M1807" s="22"/>
      <c r="N1807" s="22"/>
      <c r="O1807" s="22"/>
      <c r="P1807" s="22"/>
      <c r="Q1807" s="6">
        <f t="shared" si="36"/>
        <v>0</v>
      </c>
      <c r="R1807" s="31" t="s">
        <v>9274</v>
      </c>
    </row>
    <row r="1808" spans="1:18" ht="52.5" x14ac:dyDescent="0.3">
      <c r="A1808" s="39" t="s">
        <v>57</v>
      </c>
      <c r="B1808" s="32"/>
      <c r="C1808" s="32"/>
      <c r="D1808" s="32" t="s">
        <v>45</v>
      </c>
      <c r="E1808" s="32"/>
      <c r="F1808" s="22" t="s">
        <v>3316</v>
      </c>
      <c r="G1808" s="24">
        <v>5.5956999999999999</v>
      </c>
      <c r="H1808" s="24">
        <v>0</v>
      </c>
      <c r="I1808" s="22"/>
      <c r="J1808" s="22"/>
      <c r="K1808" s="22"/>
      <c r="L1808" s="22"/>
      <c r="M1808" s="22"/>
      <c r="N1808" s="22"/>
      <c r="O1808" s="22"/>
      <c r="P1808" s="22"/>
      <c r="Q1808" s="6">
        <f t="shared" si="36"/>
        <v>5.5956999999999999</v>
      </c>
      <c r="R1808" s="32"/>
    </row>
    <row r="1809" spans="1:18" ht="21" x14ac:dyDescent="0.3">
      <c r="A1809" s="38" t="s">
        <v>1059</v>
      </c>
      <c r="B1809" s="31" t="s">
        <v>6513</v>
      </c>
      <c r="C1809" s="31">
        <v>1.4999999999999999E-2</v>
      </c>
      <c r="D1809" s="31" t="s">
        <v>45</v>
      </c>
      <c r="E1809" s="31" t="s">
        <v>81</v>
      </c>
      <c r="F1809" s="26" t="s">
        <v>62</v>
      </c>
      <c r="G1809" s="24">
        <v>139.19571999999999</v>
      </c>
      <c r="H1809" s="24">
        <v>0</v>
      </c>
      <c r="I1809" s="22"/>
      <c r="J1809" s="22"/>
      <c r="K1809" s="22"/>
      <c r="L1809" s="22"/>
      <c r="M1809" s="22"/>
      <c r="N1809" s="22"/>
      <c r="O1809" s="22"/>
      <c r="P1809" s="22"/>
      <c r="Q1809" s="6">
        <f t="shared" si="36"/>
        <v>139.19571999999999</v>
      </c>
      <c r="R1809" s="31" t="s">
        <v>10739</v>
      </c>
    </row>
    <row r="1810" spans="1:18" ht="52.5" x14ac:dyDescent="0.3">
      <c r="A1810" s="39" t="s">
        <v>57</v>
      </c>
      <c r="B1810" s="32"/>
      <c r="C1810" s="32"/>
      <c r="D1810" s="32" t="s">
        <v>45</v>
      </c>
      <c r="E1810" s="32"/>
      <c r="F1810" s="22" t="s">
        <v>3316</v>
      </c>
      <c r="G1810" s="24">
        <v>13.982959999999999</v>
      </c>
      <c r="H1810" s="24">
        <v>0</v>
      </c>
      <c r="I1810" s="22"/>
      <c r="J1810" s="22"/>
      <c r="K1810" s="22"/>
      <c r="L1810" s="22"/>
      <c r="M1810" s="22"/>
      <c r="N1810" s="22"/>
      <c r="O1810" s="22"/>
      <c r="P1810" s="22"/>
      <c r="Q1810" s="6">
        <f t="shared" si="36"/>
        <v>13.982959999999999</v>
      </c>
      <c r="R1810" s="32"/>
    </row>
    <row r="1811" spans="1:18" ht="21" x14ac:dyDescent="0.3">
      <c r="A1811" s="38" t="s">
        <v>1060</v>
      </c>
      <c r="B1811" s="31" t="s">
        <v>6514</v>
      </c>
      <c r="C1811" s="31">
        <v>1.4999999999999999E-2</v>
      </c>
      <c r="D1811" s="31" t="s">
        <v>45</v>
      </c>
      <c r="E1811" s="31" t="s">
        <v>81</v>
      </c>
      <c r="F1811" s="26" t="s">
        <v>62</v>
      </c>
      <c r="G1811" s="24">
        <v>139.19571999999999</v>
      </c>
      <c r="H1811" s="24">
        <v>0</v>
      </c>
      <c r="I1811" s="22"/>
      <c r="J1811" s="22"/>
      <c r="K1811" s="22"/>
      <c r="L1811" s="22"/>
      <c r="M1811" s="22"/>
      <c r="N1811" s="22"/>
      <c r="O1811" s="22"/>
      <c r="P1811" s="22"/>
      <c r="Q1811" s="6">
        <f t="shared" si="36"/>
        <v>139.19571999999999</v>
      </c>
      <c r="R1811" s="31" t="s">
        <v>10740</v>
      </c>
    </row>
    <row r="1812" spans="1:18" ht="52.5" x14ac:dyDescent="0.3">
      <c r="A1812" s="39" t="s">
        <v>57</v>
      </c>
      <c r="B1812" s="32"/>
      <c r="C1812" s="32"/>
      <c r="D1812" s="32" t="s">
        <v>45</v>
      </c>
      <c r="E1812" s="32"/>
      <c r="F1812" s="22" t="s">
        <v>3316</v>
      </c>
      <c r="G1812" s="24">
        <v>13.982959999999999</v>
      </c>
      <c r="H1812" s="24">
        <v>0</v>
      </c>
      <c r="I1812" s="22"/>
      <c r="J1812" s="22"/>
      <c r="K1812" s="22"/>
      <c r="L1812" s="22"/>
      <c r="M1812" s="22"/>
      <c r="N1812" s="22"/>
      <c r="O1812" s="22"/>
      <c r="P1812" s="22"/>
      <c r="Q1812" s="6">
        <f t="shared" si="36"/>
        <v>13.982959999999999</v>
      </c>
      <c r="R1812" s="32"/>
    </row>
    <row r="1813" spans="1:18" ht="21" x14ac:dyDescent="0.3">
      <c r="A1813" s="38" t="s">
        <v>1061</v>
      </c>
      <c r="B1813" s="31" t="s">
        <v>6515</v>
      </c>
      <c r="C1813" s="31">
        <v>1.4999999999999999E-2</v>
      </c>
      <c r="D1813" s="31" t="s">
        <v>45</v>
      </c>
      <c r="E1813" s="31" t="s">
        <v>81</v>
      </c>
      <c r="F1813" s="26" t="s">
        <v>62</v>
      </c>
      <c r="G1813" s="24">
        <v>139.19571999999999</v>
      </c>
      <c r="H1813" s="24">
        <v>0</v>
      </c>
      <c r="I1813" s="22"/>
      <c r="J1813" s="22"/>
      <c r="K1813" s="22"/>
      <c r="L1813" s="22"/>
      <c r="M1813" s="22"/>
      <c r="N1813" s="22"/>
      <c r="O1813" s="22"/>
      <c r="P1813" s="22"/>
      <c r="Q1813" s="6">
        <f t="shared" si="36"/>
        <v>139.19571999999999</v>
      </c>
      <c r="R1813" s="31" t="s">
        <v>10741</v>
      </c>
    </row>
    <row r="1814" spans="1:18" ht="52.5" x14ac:dyDescent="0.3">
      <c r="A1814" s="39" t="s">
        <v>57</v>
      </c>
      <c r="B1814" s="32"/>
      <c r="C1814" s="32"/>
      <c r="D1814" s="32" t="s">
        <v>45</v>
      </c>
      <c r="E1814" s="32"/>
      <c r="F1814" s="22" t="s">
        <v>3316</v>
      </c>
      <c r="G1814" s="24">
        <v>13.982959999999999</v>
      </c>
      <c r="H1814" s="24">
        <v>0</v>
      </c>
      <c r="I1814" s="22"/>
      <c r="J1814" s="22"/>
      <c r="K1814" s="22"/>
      <c r="L1814" s="22"/>
      <c r="M1814" s="22"/>
      <c r="N1814" s="22"/>
      <c r="O1814" s="22"/>
      <c r="P1814" s="22"/>
      <c r="Q1814" s="6">
        <f t="shared" si="36"/>
        <v>13.982959999999999</v>
      </c>
      <c r="R1814" s="32"/>
    </row>
    <row r="1815" spans="1:18" ht="21" x14ac:dyDescent="0.3">
      <c r="A1815" s="38" t="s">
        <v>1062</v>
      </c>
      <c r="B1815" s="31" t="s">
        <v>6516</v>
      </c>
      <c r="C1815" s="31">
        <v>5.0000000000000001E-3</v>
      </c>
      <c r="D1815" s="31" t="s">
        <v>45</v>
      </c>
      <c r="E1815" s="31" t="s">
        <v>81</v>
      </c>
      <c r="F1815" s="26" t="s">
        <v>62</v>
      </c>
      <c r="G1815" s="24">
        <v>88.89555</v>
      </c>
      <c r="H1815" s="24">
        <v>0</v>
      </c>
      <c r="I1815" s="22"/>
      <c r="J1815" s="22"/>
      <c r="K1815" s="22"/>
      <c r="L1815" s="22"/>
      <c r="M1815" s="22"/>
      <c r="N1815" s="22"/>
      <c r="O1815" s="22"/>
      <c r="P1815" s="22"/>
      <c r="Q1815" s="6">
        <f t="shared" si="36"/>
        <v>88.89555</v>
      </c>
      <c r="R1815" s="31" t="s">
        <v>10742</v>
      </c>
    </row>
    <row r="1816" spans="1:18" ht="52.5" x14ac:dyDescent="0.3">
      <c r="A1816" s="39" t="s">
        <v>57</v>
      </c>
      <c r="B1816" s="32"/>
      <c r="C1816" s="32"/>
      <c r="D1816" s="32" t="s">
        <v>45</v>
      </c>
      <c r="E1816" s="32"/>
      <c r="F1816" s="22" t="s">
        <v>3316</v>
      </c>
      <c r="G1816" s="24">
        <v>13.982959999999999</v>
      </c>
      <c r="H1816" s="24">
        <v>0</v>
      </c>
      <c r="I1816" s="22"/>
      <c r="J1816" s="22"/>
      <c r="K1816" s="22"/>
      <c r="L1816" s="22"/>
      <c r="M1816" s="22"/>
      <c r="N1816" s="22"/>
      <c r="O1816" s="22"/>
      <c r="P1816" s="22"/>
      <c r="Q1816" s="6">
        <f t="shared" si="36"/>
        <v>13.982959999999999</v>
      </c>
      <c r="R1816" s="32"/>
    </row>
    <row r="1817" spans="1:18" ht="21" x14ac:dyDescent="0.3">
      <c r="A1817" s="38" t="s">
        <v>1063</v>
      </c>
      <c r="B1817" s="31" t="s">
        <v>6517</v>
      </c>
      <c r="C1817" s="31">
        <v>1.4999999999999999E-2</v>
      </c>
      <c r="D1817" s="31" t="s">
        <v>45</v>
      </c>
      <c r="E1817" s="31" t="s">
        <v>81</v>
      </c>
      <c r="F1817" s="26" t="s">
        <v>62</v>
      </c>
      <c r="G1817" s="24">
        <v>139.19571999999999</v>
      </c>
      <c r="H1817" s="24">
        <v>0</v>
      </c>
      <c r="I1817" s="22"/>
      <c r="J1817" s="22"/>
      <c r="K1817" s="22"/>
      <c r="L1817" s="22"/>
      <c r="M1817" s="22"/>
      <c r="N1817" s="22"/>
      <c r="O1817" s="22"/>
      <c r="P1817" s="22"/>
      <c r="Q1817" s="6">
        <f t="shared" si="36"/>
        <v>139.19571999999999</v>
      </c>
      <c r="R1817" s="31" t="s">
        <v>10743</v>
      </c>
    </row>
    <row r="1818" spans="1:18" ht="52.5" x14ac:dyDescent="0.3">
      <c r="A1818" s="39" t="s">
        <v>57</v>
      </c>
      <c r="B1818" s="32"/>
      <c r="C1818" s="32"/>
      <c r="D1818" s="32" t="s">
        <v>45</v>
      </c>
      <c r="E1818" s="32"/>
      <c r="F1818" s="22" t="s">
        <v>3316</v>
      </c>
      <c r="G1818" s="24">
        <v>13.982959999999999</v>
      </c>
      <c r="H1818" s="24">
        <v>0</v>
      </c>
      <c r="I1818" s="22"/>
      <c r="J1818" s="22"/>
      <c r="K1818" s="22"/>
      <c r="L1818" s="22"/>
      <c r="M1818" s="22"/>
      <c r="N1818" s="22"/>
      <c r="O1818" s="22"/>
      <c r="P1818" s="22"/>
      <c r="Q1818" s="6">
        <f t="shared" si="36"/>
        <v>13.982959999999999</v>
      </c>
      <c r="R1818" s="32"/>
    </row>
    <row r="1819" spans="1:18" ht="21" x14ac:dyDescent="0.3">
      <c r="A1819" s="38" t="s">
        <v>1064</v>
      </c>
      <c r="B1819" s="31" t="s">
        <v>6518</v>
      </c>
      <c r="C1819" s="31">
        <v>1.4999999999999999E-2</v>
      </c>
      <c r="D1819" s="31" t="s">
        <v>45</v>
      </c>
      <c r="E1819" s="31" t="s">
        <v>81</v>
      </c>
      <c r="F1819" s="26" t="s">
        <v>62</v>
      </c>
      <c r="G1819" s="24">
        <v>139.19571999999999</v>
      </c>
      <c r="H1819" s="24">
        <v>0</v>
      </c>
      <c r="I1819" s="22"/>
      <c r="J1819" s="22"/>
      <c r="K1819" s="22"/>
      <c r="L1819" s="22"/>
      <c r="M1819" s="22"/>
      <c r="N1819" s="22"/>
      <c r="O1819" s="22"/>
      <c r="P1819" s="22"/>
      <c r="Q1819" s="6">
        <f t="shared" si="36"/>
        <v>139.19571999999999</v>
      </c>
      <c r="R1819" s="31" t="s">
        <v>10744</v>
      </c>
    </row>
    <row r="1820" spans="1:18" ht="52.5" x14ac:dyDescent="0.3">
      <c r="A1820" s="39" t="s">
        <v>57</v>
      </c>
      <c r="B1820" s="32"/>
      <c r="C1820" s="32"/>
      <c r="D1820" s="32" t="s">
        <v>45</v>
      </c>
      <c r="E1820" s="32"/>
      <c r="F1820" s="22" t="s">
        <v>3316</v>
      </c>
      <c r="G1820" s="24">
        <v>13.982959999999999</v>
      </c>
      <c r="H1820" s="24">
        <v>0</v>
      </c>
      <c r="I1820" s="22"/>
      <c r="J1820" s="22"/>
      <c r="K1820" s="22"/>
      <c r="L1820" s="22"/>
      <c r="M1820" s="22"/>
      <c r="N1820" s="22"/>
      <c r="O1820" s="22"/>
      <c r="P1820" s="22"/>
      <c r="Q1820" s="6">
        <f t="shared" si="36"/>
        <v>13.982959999999999</v>
      </c>
      <c r="R1820" s="32"/>
    </row>
    <row r="1821" spans="1:18" ht="21" x14ac:dyDescent="0.3">
      <c r="A1821" s="38" t="s">
        <v>1065</v>
      </c>
      <c r="B1821" s="31" t="s">
        <v>6519</v>
      </c>
      <c r="C1821" s="31">
        <v>1.4999999999999999E-2</v>
      </c>
      <c r="D1821" s="31" t="s">
        <v>45</v>
      </c>
      <c r="E1821" s="31" t="s">
        <v>81</v>
      </c>
      <c r="F1821" s="26" t="s">
        <v>62</v>
      </c>
      <c r="G1821" s="24">
        <v>139.19571999999999</v>
      </c>
      <c r="H1821" s="24">
        <v>0</v>
      </c>
      <c r="I1821" s="22"/>
      <c r="J1821" s="22"/>
      <c r="K1821" s="22"/>
      <c r="L1821" s="22"/>
      <c r="M1821" s="22"/>
      <c r="N1821" s="22"/>
      <c r="O1821" s="22"/>
      <c r="P1821" s="22"/>
      <c r="Q1821" s="6">
        <f t="shared" si="36"/>
        <v>139.19571999999999</v>
      </c>
      <c r="R1821" s="31" t="s">
        <v>10745</v>
      </c>
    </row>
    <row r="1822" spans="1:18" ht="52.5" x14ac:dyDescent="0.3">
      <c r="A1822" s="39" t="s">
        <v>57</v>
      </c>
      <c r="B1822" s="32"/>
      <c r="C1822" s="32"/>
      <c r="D1822" s="32" t="s">
        <v>45</v>
      </c>
      <c r="E1822" s="32"/>
      <c r="F1822" s="22" t="s">
        <v>3316</v>
      </c>
      <c r="G1822" s="24">
        <v>13.982959999999999</v>
      </c>
      <c r="H1822" s="24">
        <v>0</v>
      </c>
      <c r="I1822" s="22"/>
      <c r="J1822" s="22"/>
      <c r="K1822" s="22"/>
      <c r="L1822" s="22"/>
      <c r="M1822" s="22"/>
      <c r="N1822" s="22"/>
      <c r="O1822" s="22"/>
      <c r="P1822" s="22"/>
      <c r="Q1822" s="6">
        <f t="shared" si="36"/>
        <v>13.982959999999999</v>
      </c>
      <c r="R1822" s="32"/>
    </row>
    <row r="1823" spans="1:18" ht="21" x14ac:dyDescent="0.3">
      <c r="A1823" s="38" t="s">
        <v>1066</v>
      </c>
      <c r="B1823" s="31" t="s">
        <v>6520</v>
      </c>
      <c r="C1823" s="31">
        <v>1.4999999999999999E-2</v>
      </c>
      <c r="D1823" s="31" t="s">
        <v>45</v>
      </c>
      <c r="E1823" s="31" t="s">
        <v>81</v>
      </c>
      <c r="F1823" s="26" t="s">
        <v>62</v>
      </c>
      <c r="G1823" s="24">
        <v>139.19571999999999</v>
      </c>
      <c r="H1823" s="24">
        <v>0</v>
      </c>
      <c r="I1823" s="22"/>
      <c r="J1823" s="22"/>
      <c r="K1823" s="22"/>
      <c r="L1823" s="22"/>
      <c r="M1823" s="22"/>
      <c r="N1823" s="22"/>
      <c r="O1823" s="22"/>
      <c r="P1823" s="22"/>
      <c r="Q1823" s="6">
        <f t="shared" si="36"/>
        <v>139.19571999999999</v>
      </c>
      <c r="R1823" s="31" t="s">
        <v>10746</v>
      </c>
    </row>
    <row r="1824" spans="1:18" ht="52.5" x14ac:dyDescent="0.3">
      <c r="A1824" s="39" t="s">
        <v>57</v>
      </c>
      <c r="B1824" s="32"/>
      <c r="C1824" s="32"/>
      <c r="D1824" s="32" t="s">
        <v>45</v>
      </c>
      <c r="E1824" s="32"/>
      <c r="F1824" s="22" t="s">
        <v>3316</v>
      </c>
      <c r="G1824" s="24">
        <v>13.982959999999999</v>
      </c>
      <c r="H1824" s="24">
        <v>0</v>
      </c>
      <c r="I1824" s="22"/>
      <c r="J1824" s="22"/>
      <c r="K1824" s="22"/>
      <c r="L1824" s="22"/>
      <c r="M1824" s="22"/>
      <c r="N1824" s="22"/>
      <c r="O1824" s="22"/>
      <c r="P1824" s="22"/>
      <c r="Q1824" s="6">
        <f t="shared" si="36"/>
        <v>13.982959999999999</v>
      </c>
      <c r="R1824" s="32"/>
    </row>
    <row r="1825" spans="1:18" ht="21" x14ac:dyDescent="0.3">
      <c r="A1825" s="38" t="s">
        <v>1067</v>
      </c>
      <c r="B1825" s="31" t="s">
        <v>2365</v>
      </c>
      <c r="C1825" s="31">
        <v>0</v>
      </c>
      <c r="D1825" s="31" t="s">
        <v>45</v>
      </c>
      <c r="E1825" s="31" t="s">
        <v>81</v>
      </c>
      <c r="F1825" s="26" t="s">
        <v>62</v>
      </c>
      <c r="G1825" s="24">
        <v>0</v>
      </c>
      <c r="H1825" s="24">
        <v>0</v>
      </c>
      <c r="I1825" s="22"/>
      <c r="J1825" s="22"/>
      <c r="K1825" s="22"/>
      <c r="L1825" s="22"/>
      <c r="M1825" s="22"/>
      <c r="N1825" s="22"/>
      <c r="O1825" s="22"/>
      <c r="P1825" s="22"/>
      <c r="Q1825" s="6">
        <f t="shared" si="36"/>
        <v>0</v>
      </c>
      <c r="R1825" s="31" t="s">
        <v>9275</v>
      </c>
    </row>
    <row r="1826" spans="1:18" ht="52.5" x14ac:dyDescent="0.3">
      <c r="A1826" s="39" t="s">
        <v>57</v>
      </c>
      <c r="B1826" s="32"/>
      <c r="C1826" s="32"/>
      <c r="D1826" s="32" t="s">
        <v>45</v>
      </c>
      <c r="E1826" s="32"/>
      <c r="F1826" s="22" t="s">
        <v>3316</v>
      </c>
      <c r="G1826" s="24">
        <v>5.5956999999999999</v>
      </c>
      <c r="H1826" s="24">
        <v>0</v>
      </c>
      <c r="I1826" s="22"/>
      <c r="J1826" s="22"/>
      <c r="K1826" s="22"/>
      <c r="L1826" s="22"/>
      <c r="M1826" s="22"/>
      <c r="N1826" s="22"/>
      <c r="O1826" s="22"/>
      <c r="P1826" s="22"/>
      <c r="Q1826" s="6">
        <f t="shared" si="36"/>
        <v>5.5956999999999999</v>
      </c>
      <c r="R1826" s="32"/>
    </row>
    <row r="1827" spans="1:18" ht="21" x14ac:dyDescent="0.3">
      <c r="A1827" s="38" t="s">
        <v>1068</v>
      </c>
      <c r="B1827" s="31" t="s">
        <v>6521</v>
      </c>
      <c r="C1827" s="31">
        <v>1.0999999999999999E-2</v>
      </c>
      <c r="D1827" s="31" t="s">
        <v>45</v>
      </c>
      <c r="E1827" s="31" t="s">
        <v>81</v>
      </c>
      <c r="F1827" s="26" t="s">
        <v>62</v>
      </c>
      <c r="G1827" s="24">
        <v>119.07565</v>
      </c>
      <c r="H1827" s="24">
        <v>0</v>
      </c>
      <c r="I1827" s="22"/>
      <c r="J1827" s="22"/>
      <c r="K1827" s="22"/>
      <c r="L1827" s="22"/>
      <c r="M1827" s="22"/>
      <c r="N1827" s="22"/>
      <c r="O1827" s="22"/>
      <c r="P1827" s="22"/>
      <c r="Q1827" s="6">
        <f t="shared" si="36"/>
        <v>119.07565</v>
      </c>
      <c r="R1827" s="31" t="s">
        <v>10747</v>
      </c>
    </row>
    <row r="1828" spans="1:18" ht="52.5" x14ac:dyDescent="0.3">
      <c r="A1828" s="39" t="s">
        <v>57</v>
      </c>
      <c r="B1828" s="32"/>
      <c r="C1828" s="32"/>
      <c r="D1828" s="32" t="s">
        <v>45</v>
      </c>
      <c r="E1828" s="32"/>
      <c r="F1828" s="22" t="s">
        <v>3316</v>
      </c>
      <c r="G1828" s="24">
        <v>13.982959999999999</v>
      </c>
      <c r="H1828" s="24">
        <v>0</v>
      </c>
      <c r="I1828" s="22"/>
      <c r="J1828" s="22"/>
      <c r="K1828" s="22"/>
      <c r="L1828" s="22"/>
      <c r="M1828" s="22"/>
      <c r="N1828" s="22"/>
      <c r="O1828" s="22"/>
      <c r="P1828" s="22"/>
      <c r="Q1828" s="6">
        <f t="shared" si="36"/>
        <v>13.982959999999999</v>
      </c>
      <c r="R1828" s="32"/>
    </row>
    <row r="1829" spans="1:18" ht="21" x14ac:dyDescent="0.3">
      <c r="A1829" s="38" t="s">
        <v>1069</v>
      </c>
      <c r="B1829" s="31" t="s">
        <v>6522</v>
      </c>
      <c r="C1829" s="31">
        <v>1.4999999999999999E-2</v>
      </c>
      <c r="D1829" s="31" t="s">
        <v>45</v>
      </c>
      <c r="E1829" s="31" t="s">
        <v>81</v>
      </c>
      <c r="F1829" s="26" t="s">
        <v>62</v>
      </c>
      <c r="G1829" s="24">
        <v>139.19571999999999</v>
      </c>
      <c r="H1829" s="24">
        <v>0</v>
      </c>
      <c r="I1829" s="22"/>
      <c r="J1829" s="22"/>
      <c r="K1829" s="22"/>
      <c r="L1829" s="22"/>
      <c r="M1829" s="22"/>
      <c r="N1829" s="22"/>
      <c r="O1829" s="22"/>
      <c r="P1829" s="22"/>
      <c r="Q1829" s="6">
        <f t="shared" si="36"/>
        <v>139.19571999999999</v>
      </c>
      <c r="R1829" s="31" t="s">
        <v>10748</v>
      </c>
    </row>
    <row r="1830" spans="1:18" ht="52.5" x14ac:dyDescent="0.3">
      <c r="A1830" s="39" t="s">
        <v>57</v>
      </c>
      <c r="B1830" s="32"/>
      <c r="C1830" s="32"/>
      <c r="D1830" s="32" t="s">
        <v>45</v>
      </c>
      <c r="E1830" s="32"/>
      <c r="F1830" s="22" t="s">
        <v>3316</v>
      </c>
      <c r="G1830" s="24">
        <v>13.982959999999999</v>
      </c>
      <c r="H1830" s="24">
        <v>0</v>
      </c>
      <c r="I1830" s="22"/>
      <c r="J1830" s="22"/>
      <c r="K1830" s="22"/>
      <c r="L1830" s="22"/>
      <c r="M1830" s="22"/>
      <c r="N1830" s="22"/>
      <c r="O1830" s="22"/>
      <c r="P1830" s="22"/>
      <c r="Q1830" s="6">
        <f t="shared" si="36"/>
        <v>13.982959999999999</v>
      </c>
      <c r="R1830" s="32"/>
    </row>
    <row r="1831" spans="1:18" ht="21" x14ac:dyDescent="0.3">
      <c r="A1831" s="38" t="s">
        <v>1070</v>
      </c>
      <c r="B1831" s="31" t="s">
        <v>6523</v>
      </c>
      <c r="C1831" s="31">
        <v>1.2E-2</v>
      </c>
      <c r="D1831" s="31" t="s">
        <v>45</v>
      </c>
      <c r="E1831" s="31" t="s">
        <v>81</v>
      </c>
      <c r="F1831" s="26" t="s">
        <v>62</v>
      </c>
      <c r="G1831" s="24">
        <v>124.10567</v>
      </c>
      <c r="H1831" s="24">
        <v>0</v>
      </c>
      <c r="I1831" s="22"/>
      <c r="J1831" s="22"/>
      <c r="K1831" s="22"/>
      <c r="L1831" s="22"/>
      <c r="M1831" s="22"/>
      <c r="N1831" s="22"/>
      <c r="O1831" s="22"/>
      <c r="P1831" s="22"/>
      <c r="Q1831" s="6">
        <f t="shared" si="36"/>
        <v>124.10567</v>
      </c>
      <c r="R1831" s="31" t="s">
        <v>10749</v>
      </c>
    </row>
    <row r="1832" spans="1:18" ht="52.5" x14ac:dyDescent="0.3">
      <c r="A1832" s="39" t="s">
        <v>57</v>
      </c>
      <c r="B1832" s="32"/>
      <c r="C1832" s="32"/>
      <c r="D1832" s="32" t="s">
        <v>45</v>
      </c>
      <c r="E1832" s="32"/>
      <c r="F1832" s="22" t="s">
        <v>3316</v>
      </c>
      <c r="G1832" s="24">
        <v>13.982959999999999</v>
      </c>
      <c r="H1832" s="24">
        <v>0</v>
      </c>
      <c r="I1832" s="22"/>
      <c r="J1832" s="22"/>
      <c r="K1832" s="22"/>
      <c r="L1832" s="22"/>
      <c r="M1832" s="22"/>
      <c r="N1832" s="22"/>
      <c r="O1832" s="22"/>
      <c r="P1832" s="22"/>
      <c r="Q1832" s="6">
        <f t="shared" si="36"/>
        <v>13.982959999999999</v>
      </c>
      <c r="R1832" s="32"/>
    </row>
    <row r="1833" spans="1:18" ht="21" x14ac:dyDescent="0.3">
      <c r="A1833" s="38" t="s">
        <v>1071</v>
      </c>
      <c r="B1833" s="31" t="s">
        <v>6524</v>
      </c>
      <c r="C1833" s="31">
        <v>1.4999999999999999E-2</v>
      </c>
      <c r="D1833" s="31" t="s">
        <v>45</v>
      </c>
      <c r="E1833" s="31" t="s">
        <v>81</v>
      </c>
      <c r="F1833" s="26" t="s">
        <v>62</v>
      </c>
      <c r="G1833" s="24">
        <v>139.19571999999999</v>
      </c>
      <c r="H1833" s="24">
        <v>0</v>
      </c>
      <c r="I1833" s="22"/>
      <c r="J1833" s="22"/>
      <c r="K1833" s="22"/>
      <c r="L1833" s="22"/>
      <c r="M1833" s="22"/>
      <c r="N1833" s="22"/>
      <c r="O1833" s="22"/>
      <c r="P1833" s="22"/>
      <c r="Q1833" s="6">
        <f t="shared" si="36"/>
        <v>139.19571999999999</v>
      </c>
      <c r="R1833" s="31" t="s">
        <v>10750</v>
      </c>
    </row>
    <row r="1834" spans="1:18" ht="52.5" x14ac:dyDescent="0.3">
      <c r="A1834" s="39" t="s">
        <v>57</v>
      </c>
      <c r="B1834" s="32"/>
      <c r="C1834" s="32"/>
      <c r="D1834" s="32" t="s">
        <v>45</v>
      </c>
      <c r="E1834" s="32"/>
      <c r="F1834" s="22" t="s">
        <v>3316</v>
      </c>
      <c r="G1834" s="24">
        <v>13.982959999999999</v>
      </c>
      <c r="H1834" s="24">
        <v>0</v>
      </c>
      <c r="I1834" s="22"/>
      <c r="J1834" s="22"/>
      <c r="K1834" s="22"/>
      <c r="L1834" s="22"/>
      <c r="M1834" s="22"/>
      <c r="N1834" s="22"/>
      <c r="O1834" s="22"/>
      <c r="P1834" s="22"/>
      <c r="Q1834" s="6">
        <f t="shared" si="36"/>
        <v>13.982959999999999</v>
      </c>
      <c r="R1834" s="32"/>
    </row>
    <row r="1835" spans="1:18" ht="21" x14ac:dyDescent="0.3">
      <c r="A1835" s="38" t="s">
        <v>1072</v>
      </c>
      <c r="B1835" s="31" t="s">
        <v>6525</v>
      </c>
      <c r="C1835" s="31">
        <v>1.4999999999999999E-2</v>
      </c>
      <c r="D1835" s="31" t="s">
        <v>45</v>
      </c>
      <c r="E1835" s="31" t="s">
        <v>81</v>
      </c>
      <c r="F1835" s="26" t="s">
        <v>62</v>
      </c>
      <c r="G1835" s="24">
        <v>139.19571999999999</v>
      </c>
      <c r="H1835" s="24">
        <v>0</v>
      </c>
      <c r="I1835" s="22"/>
      <c r="J1835" s="22"/>
      <c r="K1835" s="22"/>
      <c r="L1835" s="22"/>
      <c r="M1835" s="22"/>
      <c r="N1835" s="22"/>
      <c r="O1835" s="22"/>
      <c r="P1835" s="22"/>
      <c r="Q1835" s="6">
        <f t="shared" si="36"/>
        <v>139.19571999999999</v>
      </c>
      <c r="R1835" s="31" t="s">
        <v>10751</v>
      </c>
    </row>
    <row r="1836" spans="1:18" ht="52.5" x14ac:dyDescent="0.3">
      <c r="A1836" s="39" t="s">
        <v>57</v>
      </c>
      <c r="B1836" s="32"/>
      <c r="C1836" s="32"/>
      <c r="D1836" s="32" t="s">
        <v>45</v>
      </c>
      <c r="E1836" s="32"/>
      <c r="F1836" s="22" t="s">
        <v>3316</v>
      </c>
      <c r="G1836" s="24">
        <v>13.982959999999999</v>
      </c>
      <c r="H1836" s="24">
        <v>0</v>
      </c>
      <c r="I1836" s="22"/>
      <c r="J1836" s="22"/>
      <c r="K1836" s="22"/>
      <c r="L1836" s="22"/>
      <c r="M1836" s="22"/>
      <c r="N1836" s="22"/>
      <c r="O1836" s="22"/>
      <c r="P1836" s="22"/>
      <c r="Q1836" s="6">
        <f t="shared" si="36"/>
        <v>13.982959999999999</v>
      </c>
      <c r="R1836" s="32"/>
    </row>
    <row r="1837" spans="1:18" ht="21" x14ac:dyDescent="0.3">
      <c r="A1837" s="38" t="s">
        <v>1073</v>
      </c>
      <c r="B1837" s="31" t="s">
        <v>6526</v>
      </c>
      <c r="C1837" s="31">
        <v>0.01</v>
      </c>
      <c r="D1837" s="31" t="s">
        <v>45</v>
      </c>
      <c r="E1837" s="31" t="s">
        <v>81</v>
      </c>
      <c r="F1837" s="26" t="s">
        <v>62</v>
      </c>
      <c r="G1837" s="24">
        <v>114.04563</v>
      </c>
      <c r="H1837" s="24">
        <v>0</v>
      </c>
      <c r="I1837" s="22"/>
      <c r="J1837" s="22"/>
      <c r="K1837" s="22"/>
      <c r="L1837" s="22"/>
      <c r="M1837" s="22"/>
      <c r="N1837" s="22"/>
      <c r="O1837" s="22"/>
      <c r="P1837" s="22"/>
      <c r="Q1837" s="6">
        <f t="shared" si="36"/>
        <v>114.04563</v>
      </c>
      <c r="R1837" s="31" t="s">
        <v>10752</v>
      </c>
    </row>
    <row r="1838" spans="1:18" ht="52.5" x14ac:dyDescent="0.3">
      <c r="A1838" s="39" t="s">
        <v>57</v>
      </c>
      <c r="B1838" s="32"/>
      <c r="C1838" s="32"/>
      <c r="D1838" s="32" t="s">
        <v>45</v>
      </c>
      <c r="E1838" s="32"/>
      <c r="F1838" s="22" t="s">
        <v>3316</v>
      </c>
      <c r="G1838" s="24">
        <v>13.982959999999999</v>
      </c>
      <c r="H1838" s="24">
        <v>0</v>
      </c>
      <c r="I1838" s="22"/>
      <c r="J1838" s="22"/>
      <c r="K1838" s="22"/>
      <c r="L1838" s="22"/>
      <c r="M1838" s="22"/>
      <c r="N1838" s="22"/>
      <c r="O1838" s="22"/>
      <c r="P1838" s="22"/>
      <c r="Q1838" s="6">
        <f t="shared" si="36"/>
        <v>13.982959999999999</v>
      </c>
      <c r="R1838" s="32"/>
    </row>
    <row r="1839" spans="1:18" ht="21" x14ac:dyDescent="0.3">
      <c r="A1839" s="38" t="s">
        <v>1074</v>
      </c>
      <c r="B1839" s="31" t="s">
        <v>6527</v>
      </c>
      <c r="C1839" s="31">
        <v>1.2999999999999999E-2</v>
      </c>
      <c r="D1839" s="31" t="s">
        <v>45</v>
      </c>
      <c r="E1839" s="31" t="s">
        <v>81</v>
      </c>
      <c r="F1839" s="26" t="s">
        <v>62</v>
      </c>
      <c r="G1839" s="24">
        <v>129.13567999999998</v>
      </c>
      <c r="H1839" s="24">
        <v>0</v>
      </c>
      <c r="I1839" s="22"/>
      <c r="J1839" s="22"/>
      <c r="K1839" s="22"/>
      <c r="L1839" s="22"/>
      <c r="M1839" s="22"/>
      <c r="N1839" s="22"/>
      <c r="O1839" s="22"/>
      <c r="P1839" s="22"/>
      <c r="Q1839" s="6">
        <f t="shared" si="36"/>
        <v>129.13567999999998</v>
      </c>
      <c r="R1839" s="31" t="s">
        <v>10753</v>
      </c>
    </row>
    <row r="1840" spans="1:18" ht="52.5" x14ac:dyDescent="0.3">
      <c r="A1840" s="39" t="s">
        <v>57</v>
      </c>
      <c r="B1840" s="32"/>
      <c r="C1840" s="32"/>
      <c r="D1840" s="32" t="s">
        <v>45</v>
      </c>
      <c r="E1840" s="32"/>
      <c r="F1840" s="22" t="s">
        <v>3316</v>
      </c>
      <c r="G1840" s="24">
        <v>13.982959999999999</v>
      </c>
      <c r="H1840" s="24">
        <v>0</v>
      </c>
      <c r="I1840" s="22"/>
      <c r="J1840" s="22"/>
      <c r="K1840" s="22"/>
      <c r="L1840" s="22"/>
      <c r="M1840" s="22"/>
      <c r="N1840" s="22"/>
      <c r="O1840" s="22"/>
      <c r="P1840" s="22"/>
      <c r="Q1840" s="6">
        <f t="shared" si="36"/>
        <v>13.982959999999999</v>
      </c>
      <c r="R1840" s="32"/>
    </row>
    <row r="1841" spans="1:18" ht="21" x14ac:dyDescent="0.3">
      <c r="A1841" s="38" t="s">
        <v>1075</v>
      </c>
      <c r="B1841" s="31" t="s">
        <v>6528</v>
      </c>
      <c r="C1841" s="31">
        <v>7.0000000000000001E-3</v>
      </c>
      <c r="D1841" s="31" t="s">
        <v>45</v>
      </c>
      <c r="E1841" s="31" t="s">
        <v>81</v>
      </c>
      <c r="F1841" s="26" t="s">
        <v>62</v>
      </c>
      <c r="G1841" s="24">
        <v>98.955579999999983</v>
      </c>
      <c r="H1841" s="24">
        <v>0</v>
      </c>
      <c r="I1841" s="22"/>
      <c r="J1841" s="22"/>
      <c r="K1841" s="22"/>
      <c r="L1841" s="22"/>
      <c r="M1841" s="22"/>
      <c r="N1841" s="22"/>
      <c r="O1841" s="22"/>
      <c r="P1841" s="22"/>
      <c r="Q1841" s="6">
        <f t="shared" si="36"/>
        <v>98.955579999999983</v>
      </c>
      <c r="R1841" s="31" t="s">
        <v>10754</v>
      </c>
    </row>
    <row r="1842" spans="1:18" ht="52.5" x14ac:dyDescent="0.3">
      <c r="A1842" s="39" t="s">
        <v>57</v>
      </c>
      <c r="B1842" s="32"/>
      <c r="C1842" s="32"/>
      <c r="D1842" s="32" t="s">
        <v>45</v>
      </c>
      <c r="E1842" s="32"/>
      <c r="F1842" s="22" t="s">
        <v>3316</v>
      </c>
      <c r="G1842" s="24">
        <v>13.982959999999999</v>
      </c>
      <c r="H1842" s="24">
        <v>0</v>
      </c>
      <c r="I1842" s="22"/>
      <c r="J1842" s="22"/>
      <c r="K1842" s="22"/>
      <c r="L1842" s="22"/>
      <c r="M1842" s="22"/>
      <c r="N1842" s="22"/>
      <c r="O1842" s="22"/>
      <c r="P1842" s="22"/>
      <c r="Q1842" s="6">
        <f t="shared" si="36"/>
        <v>13.982959999999999</v>
      </c>
      <c r="R1842" s="32"/>
    </row>
    <row r="1843" spans="1:18" ht="21" x14ac:dyDescent="0.3">
      <c r="A1843" s="38" t="s">
        <v>1076</v>
      </c>
      <c r="B1843" s="31" t="s">
        <v>6529</v>
      </c>
      <c r="C1843" s="31">
        <v>0.03</v>
      </c>
      <c r="D1843" s="31" t="s">
        <v>45</v>
      </c>
      <c r="E1843" s="31" t="s">
        <v>81</v>
      </c>
      <c r="F1843" s="26" t="s">
        <v>62</v>
      </c>
      <c r="G1843" s="24">
        <v>214.64597999999998</v>
      </c>
      <c r="H1843" s="24">
        <v>0</v>
      </c>
      <c r="I1843" s="22"/>
      <c r="J1843" s="22"/>
      <c r="K1843" s="22"/>
      <c r="L1843" s="22"/>
      <c r="M1843" s="22"/>
      <c r="N1843" s="22"/>
      <c r="O1843" s="22"/>
      <c r="P1843" s="22"/>
      <c r="Q1843" s="6">
        <f t="shared" si="36"/>
        <v>214.64597999999998</v>
      </c>
      <c r="R1843" s="31" t="s">
        <v>10755</v>
      </c>
    </row>
    <row r="1844" spans="1:18" ht="52.5" x14ac:dyDescent="0.3">
      <c r="A1844" s="39" t="s">
        <v>57</v>
      </c>
      <c r="B1844" s="32"/>
      <c r="C1844" s="32"/>
      <c r="D1844" s="32" t="s">
        <v>45</v>
      </c>
      <c r="E1844" s="32"/>
      <c r="F1844" s="22" t="s">
        <v>3316</v>
      </c>
      <c r="G1844" s="24">
        <v>13.982959999999999</v>
      </c>
      <c r="H1844" s="24">
        <v>0</v>
      </c>
      <c r="I1844" s="22"/>
      <c r="J1844" s="22"/>
      <c r="K1844" s="22"/>
      <c r="L1844" s="22"/>
      <c r="M1844" s="22"/>
      <c r="N1844" s="22"/>
      <c r="O1844" s="22"/>
      <c r="P1844" s="22"/>
      <c r="Q1844" s="6">
        <f t="shared" si="36"/>
        <v>13.982959999999999</v>
      </c>
      <c r="R1844" s="32"/>
    </row>
    <row r="1845" spans="1:18" ht="21" x14ac:dyDescent="0.3">
      <c r="A1845" s="38" t="s">
        <v>1077</v>
      </c>
      <c r="B1845" s="31" t="s">
        <v>6530</v>
      </c>
      <c r="C1845" s="31">
        <v>8.5000000000000006E-2</v>
      </c>
      <c r="D1845" s="31" t="s">
        <v>45</v>
      </c>
      <c r="E1845" s="31" t="s">
        <v>81</v>
      </c>
      <c r="F1845" s="26" t="s">
        <v>62</v>
      </c>
      <c r="G1845" s="24">
        <v>569.70466999999996</v>
      </c>
      <c r="H1845" s="24">
        <v>0</v>
      </c>
      <c r="I1845" s="22"/>
      <c r="J1845" s="22"/>
      <c r="K1845" s="22"/>
      <c r="L1845" s="22"/>
      <c r="M1845" s="22"/>
      <c r="N1845" s="22"/>
      <c r="O1845" s="22"/>
      <c r="P1845" s="22"/>
      <c r="Q1845" s="6">
        <f t="shared" si="36"/>
        <v>569.70466999999996</v>
      </c>
      <c r="R1845" s="31" t="s">
        <v>10756</v>
      </c>
    </row>
    <row r="1846" spans="1:18" ht="52.5" x14ac:dyDescent="0.3">
      <c r="A1846" s="39" t="s">
        <v>57</v>
      </c>
      <c r="B1846" s="32"/>
      <c r="C1846" s="32"/>
      <c r="D1846" s="32" t="s">
        <v>45</v>
      </c>
      <c r="E1846" s="32"/>
      <c r="F1846" s="22" t="s">
        <v>3316</v>
      </c>
      <c r="G1846" s="24">
        <v>13.982959999999999</v>
      </c>
      <c r="H1846" s="24">
        <v>0</v>
      </c>
      <c r="I1846" s="22"/>
      <c r="J1846" s="22"/>
      <c r="K1846" s="22"/>
      <c r="L1846" s="22"/>
      <c r="M1846" s="22"/>
      <c r="N1846" s="22"/>
      <c r="O1846" s="22"/>
      <c r="P1846" s="22"/>
      <c r="Q1846" s="6">
        <f t="shared" si="36"/>
        <v>13.982959999999999</v>
      </c>
      <c r="R1846" s="32"/>
    </row>
    <row r="1847" spans="1:18" ht="21" x14ac:dyDescent="0.3">
      <c r="A1847" s="38" t="s">
        <v>1078</v>
      </c>
      <c r="B1847" s="31" t="s">
        <v>6531</v>
      </c>
      <c r="C1847" s="31">
        <v>3.5000000000000003E-2</v>
      </c>
      <c r="D1847" s="31" t="s">
        <v>45</v>
      </c>
      <c r="E1847" s="31" t="s">
        <v>80</v>
      </c>
      <c r="F1847" s="26" t="s">
        <v>62</v>
      </c>
      <c r="G1847" s="24">
        <v>318.20380999999998</v>
      </c>
      <c r="H1847" s="24">
        <v>0</v>
      </c>
      <c r="I1847" s="22"/>
      <c r="J1847" s="22"/>
      <c r="K1847" s="22"/>
      <c r="L1847" s="22"/>
      <c r="M1847" s="22"/>
      <c r="N1847" s="22"/>
      <c r="O1847" s="22"/>
      <c r="P1847" s="22"/>
      <c r="Q1847" s="6">
        <f t="shared" si="36"/>
        <v>318.20380999999998</v>
      </c>
      <c r="R1847" s="31" t="s">
        <v>10757</v>
      </c>
    </row>
    <row r="1848" spans="1:18" ht="52.5" x14ac:dyDescent="0.3">
      <c r="A1848" s="39" t="s">
        <v>57</v>
      </c>
      <c r="B1848" s="32"/>
      <c r="C1848" s="32"/>
      <c r="D1848" s="32" t="s">
        <v>45</v>
      </c>
      <c r="E1848" s="32"/>
      <c r="F1848" s="22" t="s">
        <v>3316</v>
      </c>
      <c r="G1848" s="24">
        <v>13.982959999999999</v>
      </c>
      <c r="H1848" s="24">
        <v>0</v>
      </c>
      <c r="I1848" s="22"/>
      <c r="J1848" s="22"/>
      <c r="K1848" s="22"/>
      <c r="L1848" s="22"/>
      <c r="M1848" s="22"/>
      <c r="N1848" s="22"/>
      <c r="O1848" s="22"/>
      <c r="P1848" s="22"/>
      <c r="Q1848" s="6">
        <f t="shared" si="36"/>
        <v>13.982959999999999</v>
      </c>
      <c r="R1848" s="32"/>
    </row>
    <row r="1849" spans="1:18" ht="21" x14ac:dyDescent="0.3">
      <c r="A1849" s="38" t="s">
        <v>1079</v>
      </c>
      <c r="B1849" s="31" t="s">
        <v>6532</v>
      </c>
      <c r="C1849" s="31">
        <v>1.2E-2</v>
      </c>
      <c r="D1849" s="31" t="s">
        <v>45</v>
      </c>
      <c r="E1849" s="31" t="s">
        <v>81</v>
      </c>
      <c r="F1849" s="26" t="s">
        <v>62</v>
      </c>
      <c r="G1849" s="24">
        <v>124.10567</v>
      </c>
      <c r="H1849" s="24">
        <v>0</v>
      </c>
      <c r="I1849" s="22"/>
      <c r="J1849" s="22"/>
      <c r="K1849" s="22"/>
      <c r="L1849" s="22"/>
      <c r="M1849" s="22"/>
      <c r="N1849" s="22"/>
      <c r="O1849" s="22"/>
      <c r="P1849" s="22"/>
      <c r="Q1849" s="6">
        <f t="shared" ref="Q1849:Q1912" si="37">SUM(G1849:P1849)</f>
        <v>124.10567</v>
      </c>
      <c r="R1849" s="31" t="s">
        <v>10758</v>
      </c>
    </row>
    <row r="1850" spans="1:18" ht="52.5" x14ac:dyDescent="0.3">
      <c r="A1850" s="39" t="s">
        <v>57</v>
      </c>
      <c r="B1850" s="32"/>
      <c r="C1850" s="32"/>
      <c r="D1850" s="32" t="s">
        <v>45</v>
      </c>
      <c r="E1850" s="32"/>
      <c r="F1850" s="22" t="s">
        <v>3316</v>
      </c>
      <c r="G1850" s="24">
        <v>13.982959999999999</v>
      </c>
      <c r="H1850" s="24">
        <v>0</v>
      </c>
      <c r="I1850" s="22"/>
      <c r="J1850" s="22"/>
      <c r="K1850" s="22"/>
      <c r="L1850" s="22"/>
      <c r="M1850" s="22"/>
      <c r="N1850" s="22"/>
      <c r="O1850" s="22"/>
      <c r="P1850" s="22"/>
      <c r="Q1850" s="6">
        <f t="shared" si="37"/>
        <v>13.982959999999999</v>
      </c>
      <c r="R1850" s="32"/>
    </row>
    <row r="1851" spans="1:18" ht="21" x14ac:dyDescent="0.3">
      <c r="A1851" s="38" t="s">
        <v>1080</v>
      </c>
      <c r="B1851" s="31" t="s">
        <v>6533</v>
      </c>
      <c r="C1851" s="31">
        <v>1.0999999999999999E-2</v>
      </c>
      <c r="D1851" s="31" t="s">
        <v>45</v>
      </c>
      <c r="E1851" s="31" t="s">
        <v>78</v>
      </c>
      <c r="F1851" s="26" t="s">
        <v>62</v>
      </c>
      <c r="G1851" s="24">
        <v>119.07565</v>
      </c>
      <c r="H1851" s="24">
        <v>0</v>
      </c>
      <c r="I1851" s="22"/>
      <c r="J1851" s="22"/>
      <c r="K1851" s="22"/>
      <c r="L1851" s="22"/>
      <c r="M1851" s="22"/>
      <c r="N1851" s="22"/>
      <c r="O1851" s="22"/>
      <c r="P1851" s="22"/>
      <c r="Q1851" s="6">
        <f t="shared" si="37"/>
        <v>119.07565</v>
      </c>
      <c r="R1851" s="31" t="s">
        <v>10759</v>
      </c>
    </row>
    <row r="1852" spans="1:18" ht="52.5" x14ac:dyDescent="0.3">
      <c r="A1852" s="39" t="s">
        <v>57</v>
      </c>
      <c r="B1852" s="32"/>
      <c r="C1852" s="32"/>
      <c r="D1852" s="32" t="s">
        <v>45</v>
      </c>
      <c r="E1852" s="32"/>
      <c r="F1852" s="22" t="s">
        <v>3316</v>
      </c>
      <c r="G1852" s="24">
        <v>13.982959999999999</v>
      </c>
      <c r="H1852" s="24">
        <v>0</v>
      </c>
      <c r="I1852" s="22"/>
      <c r="J1852" s="22"/>
      <c r="K1852" s="22"/>
      <c r="L1852" s="22"/>
      <c r="M1852" s="22"/>
      <c r="N1852" s="22"/>
      <c r="O1852" s="22"/>
      <c r="P1852" s="22"/>
      <c r="Q1852" s="6">
        <f t="shared" si="37"/>
        <v>13.982959999999999</v>
      </c>
      <c r="R1852" s="32"/>
    </row>
    <row r="1853" spans="1:18" ht="21" x14ac:dyDescent="0.3">
      <c r="A1853" s="38" t="s">
        <v>1081</v>
      </c>
      <c r="B1853" s="31" t="s">
        <v>6534</v>
      </c>
      <c r="C1853" s="31">
        <v>1.4999999999999999E-2</v>
      </c>
      <c r="D1853" s="31" t="s">
        <v>45</v>
      </c>
      <c r="E1853" s="31" t="s">
        <v>78</v>
      </c>
      <c r="F1853" s="26" t="s">
        <v>62</v>
      </c>
      <c r="G1853" s="24">
        <v>139.19571999999999</v>
      </c>
      <c r="H1853" s="24">
        <v>0</v>
      </c>
      <c r="I1853" s="22"/>
      <c r="J1853" s="22"/>
      <c r="K1853" s="22"/>
      <c r="L1853" s="22"/>
      <c r="M1853" s="22"/>
      <c r="N1853" s="22"/>
      <c r="O1853" s="22"/>
      <c r="P1853" s="22"/>
      <c r="Q1853" s="6">
        <f t="shared" si="37"/>
        <v>139.19571999999999</v>
      </c>
      <c r="R1853" s="31" t="s">
        <v>10760</v>
      </c>
    </row>
    <row r="1854" spans="1:18" ht="52.5" x14ac:dyDescent="0.3">
      <c r="A1854" s="39" t="s">
        <v>57</v>
      </c>
      <c r="B1854" s="32"/>
      <c r="C1854" s="32"/>
      <c r="D1854" s="32" t="s">
        <v>45</v>
      </c>
      <c r="E1854" s="32"/>
      <c r="F1854" s="22" t="s">
        <v>3316</v>
      </c>
      <c r="G1854" s="24">
        <v>13.982959999999999</v>
      </c>
      <c r="H1854" s="24">
        <v>0</v>
      </c>
      <c r="I1854" s="22"/>
      <c r="J1854" s="22"/>
      <c r="K1854" s="22"/>
      <c r="L1854" s="22"/>
      <c r="M1854" s="22"/>
      <c r="N1854" s="22"/>
      <c r="O1854" s="22"/>
      <c r="P1854" s="22"/>
      <c r="Q1854" s="6">
        <f t="shared" si="37"/>
        <v>13.982959999999999</v>
      </c>
      <c r="R1854" s="32"/>
    </row>
    <row r="1855" spans="1:18" ht="21" x14ac:dyDescent="0.3">
      <c r="A1855" s="38" t="s">
        <v>1082</v>
      </c>
      <c r="B1855" s="31" t="s">
        <v>6535</v>
      </c>
      <c r="C1855" s="31">
        <v>1.4999999999999999E-2</v>
      </c>
      <c r="D1855" s="31" t="s">
        <v>45</v>
      </c>
      <c r="E1855" s="31" t="s">
        <v>78</v>
      </c>
      <c r="F1855" s="26" t="s">
        <v>62</v>
      </c>
      <c r="G1855" s="24">
        <v>139.19571999999999</v>
      </c>
      <c r="H1855" s="24">
        <v>0</v>
      </c>
      <c r="I1855" s="22"/>
      <c r="J1855" s="22"/>
      <c r="K1855" s="22"/>
      <c r="L1855" s="22"/>
      <c r="M1855" s="22"/>
      <c r="N1855" s="22"/>
      <c r="O1855" s="22"/>
      <c r="P1855" s="22"/>
      <c r="Q1855" s="6">
        <f t="shared" si="37"/>
        <v>139.19571999999999</v>
      </c>
      <c r="R1855" s="31" t="s">
        <v>10761</v>
      </c>
    </row>
    <row r="1856" spans="1:18" ht="52.5" x14ac:dyDescent="0.3">
      <c r="A1856" s="39" t="s">
        <v>57</v>
      </c>
      <c r="B1856" s="32"/>
      <c r="C1856" s="32"/>
      <c r="D1856" s="32" t="s">
        <v>45</v>
      </c>
      <c r="E1856" s="32"/>
      <c r="F1856" s="22" t="s">
        <v>3316</v>
      </c>
      <c r="G1856" s="24">
        <v>13.982959999999999</v>
      </c>
      <c r="H1856" s="24">
        <v>0</v>
      </c>
      <c r="I1856" s="22"/>
      <c r="J1856" s="22"/>
      <c r="K1856" s="22"/>
      <c r="L1856" s="22"/>
      <c r="M1856" s="22"/>
      <c r="N1856" s="22"/>
      <c r="O1856" s="22"/>
      <c r="P1856" s="22"/>
      <c r="Q1856" s="6">
        <f t="shared" si="37"/>
        <v>13.982959999999999</v>
      </c>
      <c r="R1856" s="32"/>
    </row>
    <row r="1857" spans="1:18" ht="21" x14ac:dyDescent="0.3">
      <c r="A1857" s="38" t="s">
        <v>1083</v>
      </c>
      <c r="B1857" s="31" t="s">
        <v>6536</v>
      </c>
      <c r="C1857" s="31">
        <v>0.01</v>
      </c>
      <c r="D1857" s="31" t="s">
        <v>45</v>
      </c>
      <c r="E1857" s="31" t="s">
        <v>78</v>
      </c>
      <c r="F1857" s="26" t="s">
        <v>62</v>
      </c>
      <c r="G1857" s="24">
        <v>114.04563</v>
      </c>
      <c r="H1857" s="24">
        <v>0</v>
      </c>
      <c r="I1857" s="22"/>
      <c r="J1857" s="22"/>
      <c r="K1857" s="22"/>
      <c r="L1857" s="22"/>
      <c r="M1857" s="22"/>
      <c r="N1857" s="22"/>
      <c r="O1857" s="22"/>
      <c r="P1857" s="22"/>
      <c r="Q1857" s="6">
        <f t="shared" si="37"/>
        <v>114.04563</v>
      </c>
      <c r="R1857" s="31" t="s">
        <v>10762</v>
      </c>
    </row>
    <row r="1858" spans="1:18" ht="52.5" x14ac:dyDescent="0.3">
      <c r="A1858" s="39" t="s">
        <v>57</v>
      </c>
      <c r="B1858" s="32"/>
      <c r="C1858" s="32"/>
      <c r="D1858" s="32" t="s">
        <v>45</v>
      </c>
      <c r="E1858" s="32"/>
      <c r="F1858" s="22" t="s">
        <v>3316</v>
      </c>
      <c r="G1858" s="24">
        <v>13.982959999999999</v>
      </c>
      <c r="H1858" s="24">
        <v>0</v>
      </c>
      <c r="I1858" s="22"/>
      <c r="J1858" s="22"/>
      <c r="K1858" s="22"/>
      <c r="L1858" s="22"/>
      <c r="M1858" s="22"/>
      <c r="N1858" s="22"/>
      <c r="O1858" s="22"/>
      <c r="P1858" s="22"/>
      <c r="Q1858" s="6">
        <f t="shared" si="37"/>
        <v>13.982959999999999</v>
      </c>
      <c r="R1858" s="32"/>
    </row>
    <row r="1859" spans="1:18" ht="21" x14ac:dyDescent="0.3">
      <c r="A1859" s="38" t="s">
        <v>1084</v>
      </c>
      <c r="B1859" s="31" t="s">
        <v>6537</v>
      </c>
      <c r="C1859" s="31">
        <v>1.4999999999999999E-2</v>
      </c>
      <c r="D1859" s="31" t="s">
        <v>45</v>
      </c>
      <c r="E1859" s="31" t="s">
        <v>78</v>
      </c>
      <c r="F1859" s="26" t="s">
        <v>62</v>
      </c>
      <c r="G1859" s="24">
        <v>139.19571999999999</v>
      </c>
      <c r="H1859" s="24">
        <v>0</v>
      </c>
      <c r="I1859" s="22"/>
      <c r="J1859" s="22"/>
      <c r="K1859" s="22"/>
      <c r="L1859" s="22"/>
      <c r="M1859" s="22"/>
      <c r="N1859" s="22"/>
      <c r="O1859" s="22"/>
      <c r="P1859" s="22"/>
      <c r="Q1859" s="6">
        <f t="shared" si="37"/>
        <v>139.19571999999999</v>
      </c>
      <c r="R1859" s="31" t="s">
        <v>10763</v>
      </c>
    </row>
    <row r="1860" spans="1:18" ht="52.5" x14ac:dyDescent="0.3">
      <c r="A1860" s="39" t="s">
        <v>57</v>
      </c>
      <c r="B1860" s="32"/>
      <c r="C1860" s="32"/>
      <c r="D1860" s="32" t="s">
        <v>45</v>
      </c>
      <c r="E1860" s="32"/>
      <c r="F1860" s="22" t="s">
        <v>3316</v>
      </c>
      <c r="G1860" s="24">
        <v>13.982959999999999</v>
      </c>
      <c r="H1860" s="24">
        <v>0</v>
      </c>
      <c r="I1860" s="22"/>
      <c r="J1860" s="22"/>
      <c r="K1860" s="22"/>
      <c r="L1860" s="22"/>
      <c r="M1860" s="22"/>
      <c r="N1860" s="22"/>
      <c r="O1860" s="22"/>
      <c r="P1860" s="22"/>
      <c r="Q1860" s="6">
        <f t="shared" si="37"/>
        <v>13.982959999999999</v>
      </c>
      <c r="R1860" s="32"/>
    </row>
    <row r="1861" spans="1:18" ht="21" x14ac:dyDescent="0.3">
      <c r="A1861" s="38" t="s">
        <v>1085</v>
      </c>
      <c r="B1861" s="31" t="s">
        <v>6538</v>
      </c>
      <c r="C1861" s="31">
        <v>5.0000000000000001E-3</v>
      </c>
      <c r="D1861" s="31" t="s">
        <v>45</v>
      </c>
      <c r="E1861" s="31" t="s">
        <v>78</v>
      </c>
      <c r="F1861" s="26" t="s">
        <v>62</v>
      </c>
      <c r="G1861" s="24">
        <v>88.89555</v>
      </c>
      <c r="H1861" s="24">
        <v>0</v>
      </c>
      <c r="I1861" s="22"/>
      <c r="J1861" s="22"/>
      <c r="K1861" s="22"/>
      <c r="L1861" s="22"/>
      <c r="M1861" s="22"/>
      <c r="N1861" s="22"/>
      <c r="O1861" s="22"/>
      <c r="P1861" s="22"/>
      <c r="Q1861" s="6">
        <f t="shared" si="37"/>
        <v>88.89555</v>
      </c>
      <c r="R1861" s="31" t="s">
        <v>10764</v>
      </c>
    </row>
    <row r="1862" spans="1:18" ht="52.5" x14ac:dyDescent="0.3">
      <c r="A1862" s="39" t="s">
        <v>57</v>
      </c>
      <c r="B1862" s="32"/>
      <c r="C1862" s="32"/>
      <c r="D1862" s="32" t="s">
        <v>45</v>
      </c>
      <c r="E1862" s="32"/>
      <c r="F1862" s="22" t="s">
        <v>3316</v>
      </c>
      <c r="G1862" s="24">
        <v>13.982959999999999</v>
      </c>
      <c r="H1862" s="24">
        <v>0</v>
      </c>
      <c r="I1862" s="22"/>
      <c r="J1862" s="22"/>
      <c r="K1862" s="22"/>
      <c r="L1862" s="22"/>
      <c r="M1862" s="22"/>
      <c r="N1862" s="22"/>
      <c r="O1862" s="22"/>
      <c r="P1862" s="22"/>
      <c r="Q1862" s="6">
        <f t="shared" si="37"/>
        <v>13.982959999999999</v>
      </c>
      <c r="R1862" s="32"/>
    </row>
    <row r="1863" spans="1:18" ht="21" x14ac:dyDescent="0.3">
      <c r="A1863" s="38" t="s">
        <v>1086</v>
      </c>
      <c r="B1863" s="31" t="s">
        <v>6539</v>
      </c>
      <c r="C1863" s="31">
        <v>1.4999999999999999E-2</v>
      </c>
      <c r="D1863" s="31" t="s">
        <v>45</v>
      </c>
      <c r="E1863" s="31" t="s">
        <v>78</v>
      </c>
      <c r="F1863" s="26" t="s">
        <v>62</v>
      </c>
      <c r="G1863" s="24">
        <v>139.19571999999999</v>
      </c>
      <c r="H1863" s="24">
        <v>0</v>
      </c>
      <c r="I1863" s="22"/>
      <c r="J1863" s="22"/>
      <c r="K1863" s="22"/>
      <c r="L1863" s="22"/>
      <c r="M1863" s="22"/>
      <c r="N1863" s="22"/>
      <c r="O1863" s="22"/>
      <c r="P1863" s="22"/>
      <c r="Q1863" s="6">
        <f t="shared" si="37"/>
        <v>139.19571999999999</v>
      </c>
      <c r="R1863" s="31" t="s">
        <v>10765</v>
      </c>
    </row>
    <row r="1864" spans="1:18" ht="52.5" x14ac:dyDescent="0.3">
      <c r="A1864" s="39" t="s">
        <v>57</v>
      </c>
      <c r="B1864" s="32"/>
      <c r="C1864" s="32"/>
      <c r="D1864" s="32" t="s">
        <v>45</v>
      </c>
      <c r="E1864" s="32"/>
      <c r="F1864" s="22" t="s">
        <v>3316</v>
      </c>
      <c r="G1864" s="24">
        <v>13.982959999999999</v>
      </c>
      <c r="H1864" s="24">
        <v>0</v>
      </c>
      <c r="I1864" s="22"/>
      <c r="J1864" s="22"/>
      <c r="K1864" s="22"/>
      <c r="L1864" s="22"/>
      <c r="M1864" s="22"/>
      <c r="N1864" s="22"/>
      <c r="O1864" s="22"/>
      <c r="P1864" s="22"/>
      <c r="Q1864" s="6">
        <f t="shared" si="37"/>
        <v>13.982959999999999</v>
      </c>
      <c r="R1864" s="32"/>
    </row>
    <row r="1865" spans="1:18" ht="21" x14ac:dyDescent="0.3">
      <c r="A1865" s="38" t="s">
        <v>1087</v>
      </c>
      <c r="B1865" s="31" t="s">
        <v>6540</v>
      </c>
      <c r="C1865" s="31">
        <v>1.4999999999999999E-2</v>
      </c>
      <c r="D1865" s="31" t="s">
        <v>45</v>
      </c>
      <c r="E1865" s="31" t="s">
        <v>78</v>
      </c>
      <c r="F1865" s="26" t="s">
        <v>62</v>
      </c>
      <c r="G1865" s="24">
        <v>139.19571999999999</v>
      </c>
      <c r="H1865" s="24">
        <v>0</v>
      </c>
      <c r="I1865" s="22"/>
      <c r="J1865" s="22"/>
      <c r="K1865" s="22"/>
      <c r="L1865" s="22"/>
      <c r="M1865" s="22"/>
      <c r="N1865" s="22"/>
      <c r="O1865" s="22"/>
      <c r="P1865" s="22"/>
      <c r="Q1865" s="6">
        <f t="shared" si="37"/>
        <v>139.19571999999999</v>
      </c>
      <c r="R1865" s="31" t="s">
        <v>10766</v>
      </c>
    </row>
    <row r="1866" spans="1:18" ht="52.5" x14ac:dyDescent="0.3">
      <c r="A1866" s="39" t="s">
        <v>57</v>
      </c>
      <c r="B1866" s="32"/>
      <c r="C1866" s="32"/>
      <c r="D1866" s="32" t="s">
        <v>45</v>
      </c>
      <c r="E1866" s="32"/>
      <c r="F1866" s="22" t="s">
        <v>3316</v>
      </c>
      <c r="G1866" s="24">
        <v>13.982959999999999</v>
      </c>
      <c r="H1866" s="24">
        <v>0</v>
      </c>
      <c r="I1866" s="22"/>
      <c r="J1866" s="22"/>
      <c r="K1866" s="22"/>
      <c r="L1866" s="22"/>
      <c r="M1866" s="22"/>
      <c r="N1866" s="22"/>
      <c r="O1866" s="22"/>
      <c r="P1866" s="22"/>
      <c r="Q1866" s="6">
        <f t="shared" si="37"/>
        <v>13.982959999999999</v>
      </c>
      <c r="R1866" s="32"/>
    </row>
    <row r="1867" spans="1:18" ht="21" x14ac:dyDescent="0.3">
      <c r="A1867" s="38" t="s">
        <v>1088</v>
      </c>
      <c r="B1867" s="31" t="s">
        <v>6541</v>
      </c>
      <c r="C1867" s="31">
        <v>0.01</v>
      </c>
      <c r="D1867" s="31" t="s">
        <v>45</v>
      </c>
      <c r="E1867" s="31" t="s">
        <v>78</v>
      </c>
      <c r="F1867" s="26" t="s">
        <v>62</v>
      </c>
      <c r="G1867" s="24">
        <v>114.04563</v>
      </c>
      <c r="H1867" s="24">
        <v>0</v>
      </c>
      <c r="I1867" s="22"/>
      <c r="J1867" s="22"/>
      <c r="K1867" s="22"/>
      <c r="L1867" s="22"/>
      <c r="M1867" s="22"/>
      <c r="N1867" s="22"/>
      <c r="O1867" s="22"/>
      <c r="P1867" s="22"/>
      <c r="Q1867" s="6">
        <f t="shared" si="37"/>
        <v>114.04563</v>
      </c>
      <c r="R1867" s="31" t="s">
        <v>10767</v>
      </c>
    </row>
    <row r="1868" spans="1:18" ht="52.5" x14ac:dyDescent="0.3">
      <c r="A1868" s="39" t="s">
        <v>57</v>
      </c>
      <c r="B1868" s="32"/>
      <c r="C1868" s="32"/>
      <c r="D1868" s="32" t="s">
        <v>45</v>
      </c>
      <c r="E1868" s="32"/>
      <c r="F1868" s="22" t="s">
        <v>3316</v>
      </c>
      <c r="G1868" s="24">
        <v>13.982959999999999</v>
      </c>
      <c r="H1868" s="24">
        <v>0</v>
      </c>
      <c r="I1868" s="22"/>
      <c r="J1868" s="22"/>
      <c r="K1868" s="22"/>
      <c r="L1868" s="22"/>
      <c r="M1868" s="22"/>
      <c r="N1868" s="22"/>
      <c r="O1868" s="22"/>
      <c r="P1868" s="22"/>
      <c r="Q1868" s="6">
        <f t="shared" si="37"/>
        <v>13.982959999999999</v>
      </c>
      <c r="R1868" s="32"/>
    </row>
    <row r="1869" spans="1:18" ht="21" x14ac:dyDescent="0.3">
      <c r="A1869" s="38" t="s">
        <v>1089</v>
      </c>
      <c r="B1869" s="31" t="s">
        <v>6542</v>
      </c>
      <c r="C1869" s="31">
        <v>6.0000000000000001E-3</v>
      </c>
      <c r="D1869" s="31" t="s">
        <v>45</v>
      </c>
      <c r="E1869" s="31" t="s">
        <v>78</v>
      </c>
      <c r="F1869" s="26" t="s">
        <v>62</v>
      </c>
      <c r="G1869" s="24">
        <v>93.925560000000004</v>
      </c>
      <c r="H1869" s="24">
        <v>0</v>
      </c>
      <c r="I1869" s="22"/>
      <c r="J1869" s="22"/>
      <c r="K1869" s="22"/>
      <c r="L1869" s="22"/>
      <c r="M1869" s="22"/>
      <c r="N1869" s="22"/>
      <c r="O1869" s="22"/>
      <c r="P1869" s="22"/>
      <c r="Q1869" s="6">
        <f t="shared" si="37"/>
        <v>93.925560000000004</v>
      </c>
      <c r="R1869" s="31" t="s">
        <v>10768</v>
      </c>
    </row>
    <row r="1870" spans="1:18" ht="52.5" x14ac:dyDescent="0.3">
      <c r="A1870" s="39" t="s">
        <v>57</v>
      </c>
      <c r="B1870" s="32"/>
      <c r="C1870" s="32"/>
      <c r="D1870" s="32" t="s">
        <v>45</v>
      </c>
      <c r="E1870" s="32"/>
      <c r="F1870" s="22" t="s">
        <v>3316</v>
      </c>
      <c r="G1870" s="24">
        <v>13.982959999999999</v>
      </c>
      <c r="H1870" s="24">
        <v>0</v>
      </c>
      <c r="I1870" s="22"/>
      <c r="J1870" s="22"/>
      <c r="K1870" s="22"/>
      <c r="L1870" s="22"/>
      <c r="M1870" s="22"/>
      <c r="N1870" s="22"/>
      <c r="O1870" s="22"/>
      <c r="P1870" s="22"/>
      <c r="Q1870" s="6">
        <f t="shared" si="37"/>
        <v>13.982959999999999</v>
      </c>
      <c r="R1870" s="32"/>
    </row>
    <row r="1871" spans="1:18" ht="21" x14ac:dyDescent="0.3">
      <c r="A1871" s="38" t="s">
        <v>1090</v>
      </c>
      <c r="B1871" s="31" t="s">
        <v>6543</v>
      </c>
      <c r="C1871" s="31">
        <v>1.4999999999999999E-2</v>
      </c>
      <c r="D1871" s="31" t="s">
        <v>45</v>
      </c>
      <c r="E1871" s="31" t="s">
        <v>78</v>
      </c>
      <c r="F1871" s="26" t="s">
        <v>62</v>
      </c>
      <c r="G1871" s="24">
        <v>139.19571999999999</v>
      </c>
      <c r="H1871" s="24">
        <v>0</v>
      </c>
      <c r="I1871" s="22"/>
      <c r="J1871" s="22"/>
      <c r="K1871" s="22"/>
      <c r="L1871" s="22"/>
      <c r="M1871" s="22"/>
      <c r="N1871" s="22"/>
      <c r="O1871" s="22"/>
      <c r="P1871" s="22"/>
      <c r="Q1871" s="6">
        <f t="shared" si="37"/>
        <v>139.19571999999999</v>
      </c>
      <c r="R1871" s="31" t="s">
        <v>10769</v>
      </c>
    </row>
    <row r="1872" spans="1:18" ht="52.5" x14ac:dyDescent="0.3">
      <c r="A1872" s="39" t="s">
        <v>57</v>
      </c>
      <c r="B1872" s="32"/>
      <c r="C1872" s="32"/>
      <c r="D1872" s="32" t="s">
        <v>45</v>
      </c>
      <c r="E1872" s="32"/>
      <c r="F1872" s="22" t="s">
        <v>3316</v>
      </c>
      <c r="G1872" s="24">
        <v>13.982959999999999</v>
      </c>
      <c r="H1872" s="24">
        <v>0</v>
      </c>
      <c r="I1872" s="22"/>
      <c r="J1872" s="22"/>
      <c r="K1872" s="22"/>
      <c r="L1872" s="22"/>
      <c r="M1872" s="22"/>
      <c r="N1872" s="22"/>
      <c r="O1872" s="22"/>
      <c r="P1872" s="22"/>
      <c r="Q1872" s="6">
        <f t="shared" si="37"/>
        <v>13.982959999999999</v>
      </c>
      <c r="R1872" s="32"/>
    </row>
    <row r="1873" spans="1:18" ht="21" x14ac:dyDescent="0.3">
      <c r="A1873" s="38" t="s">
        <v>1091</v>
      </c>
      <c r="B1873" s="31" t="s">
        <v>2366</v>
      </c>
      <c r="C1873" s="31">
        <v>0</v>
      </c>
      <c r="D1873" s="31" t="s">
        <v>45</v>
      </c>
      <c r="E1873" s="31" t="s">
        <v>76</v>
      </c>
      <c r="F1873" s="26" t="s">
        <v>62</v>
      </c>
      <c r="G1873" s="24">
        <v>0</v>
      </c>
      <c r="H1873" s="24">
        <v>0</v>
      </c>
      <c r="I1873" s="22"/>
      <c r="J1873" s="22"/>
      <c r="K1873" s="22"/>
      <c r="L1873" s="22"/>
      <c r="M1873" s="22"/>
      <c r="N1873" s="22"/>
      <c r="O1873" s="22"/>
      <c r="P1873" s="22"/>
      <c r="Q1873" s="6">
        <f t="shared" si="37"/>
        <v>0</v>
      </c>
      <c r="R1873" s="31" t="s">
        <v>9276</v>
      </c>
    </row>
    <row r="1874" spans="1:18" ht="52.5" x14ac:dyDescent="0.3">
      <c r="A1874" s="39" t="s">
        <v>57</v>
      </c>
      <c r="B1874" s="32"/>
      <c r="C1874" s="32"/>
      <c r="D1874" s="32" t="s">
        <v>45</v>
      </c>
      <c r="E1874" s="32"/>
      <c r="F1874" s="22" t="s">
        <v>3316</v>
      </c>
      <c r="G1874" s="24">
        <v>5.5956999999999999</v>
      </c>
      <c r="H1874" s="24">
        <v>0</v>
      </c>
      <c r="I1874" s="22"/>
      <c r="J1874" s="22"/>
      <c r="K1874" s="22"/>
      <c r="L1874" s="22"/>
      <c r="M1874" s="22"/>
      <c r="N1874" s="22"/>
      <c r="O1874" s="22"/>
      <c r="P1874" s="22"/>
      <c r="Q1874" s="6">
        <f t="shared" si="37"/>
        <v>5.5956999999999999</v>
      </c>
      <c r="R1874" s="32"/>
    </row>
    <row r="1875" spans="1:18" ht="21" x14ac:dyDescent="0.3">
      <c r="A1875" s="38" t="s">
        <v>1092</v>
      </c>
      <c r="B1875" s="31" t="s">
        <v>6544</v>
      </c>
      <c r="C1875" s="31">
        <v>0.01</v>
      </c>
      <c r="D1875" s="31" t="s">
        <v>45</v>
      </c>
      <c r="E1875" s="31" t="s">
        <v>80</v>
      </c>
      <c r="F1875" s="26" t="s">
        <v>62</v>
      </c>
      <c r="G1875" s="24">
        <v>114.04563</v>
      </c>
      <c r="H1875" s="24">
        <v>0</v>
      </c>
      <c r="I1875" s="22"/>
      <c r="J1875" s="22"/>
      <c r="K1875" s="22"/>
      <c r="L1875" s="22"/>
      <c r="M1875" s="22"/>
      <c r="N1875" s="22"/>
      <c r="O1875" s="22"/>
      <c r="P1875" s="22"/>
      <c r="Q1875" s="6">
        <f t="shared" si="37"/>
        <v>114.04563</v>
      </c>
      <c r="R1875" s="31" t="s">
        <v>10770</v>
      </c>
    </row>
    <row r="1876" spans="1:18" ht="52.5" x14ac:dyDescent="0.3">
      <c r="A1876" s="39" t="s">
        <v>57</v>
      </c>
      <c r="B1876" s="32"/>
      <c r="C1876" s="32"/>
      <c r="D1876" s="32" t="s">
        <v>45</v>
      </c>
      <c r="E1876" s="32"/>
      <c r="F1876" s="22" t="s">
        <v>3316</v>
      </c>
      <c r="G1876" s="24">
        <v>13.982959999999999</v>
      </c>
      <c r="H1876" s="24">
        <v>0</v>
      </c>
      <c r="I1876" s="22"/>
      <c r="J1876" s="22"/>
      <c r="K1876" s="22"/>
      <c r="L1876" s="22"/>
      <c r="M1876" s="22"/>
      <c r="N1876" s="22"/>
      <c r="O1876" s="22"/>
      <c r="P1876" s="22"/>
      <c r="Q1876" s="6">
        <f t="shared" si="37"/>
        <v>13.982959999999999</v>
      </c>
      <c r="R1876" s="32"/>
    </row>
    <row r="1877" spans="1:18" ht="21" x14ac:dyDescent="0.3">
      <c r="A1877" s="38" t="s">
        <v>1093</v>
      </c>
      <c r="B1877" s="31" t="s">
        <v>6545</v>
      </c>
      <c r="C1877" s="31">
        <v>5.0000000000000001E-3</v>
      </c>
      <c r="D1877" s="31" t="s">
        <v>45</v>
      </c>
      <c r="E1877" s="31" t="s">
        <v>80</v>
      </c>
      <c r="F1877" s="26" t="s">
        <v>62</v>
      </c>
      <c r="G1877" s="24">
        <v>88.89555</v>
      </c>
      <c r="H1877" s="24">
        <v>0</v>
      </c>
      <c r="I1877" s="22"/>
      <c r="J1877" s="22"/>
      <c r="K1877" s="22"/>
      <c r="L1877" s="22"/>
      <c r="M1877" s="22"/>
      <c r="N1877" s="22"/>
      <c r="O1877" s="22"/>
      <c r="P1877" s="22"/>
      <c r="Q1877" s="6">
        <f t="shared" si="37"/>
        <v>88.89555</v>
      </c>
      <c r="R1877" s="31" t="s">
        <v>10771</v>
      </c>
    </row>
    <row r="1878" spans="1:18" ht="52.5" x14ac:dyDescent="0.3">
      <c r="A1878" s="39" t="s">
        <v>57</v>
      </c>
      <c r="B1878" s="32"/>
      <c r="C1878" s="32"/>
      <c r="D1878" s="32" t="s">
        <v>45</v>
      </c>
      <c r="E1878" s="32"/>
      <c r="F1878" s="22" t="s">
        <v>3316</v>
      </c>
      <c r="G1878" s="24">
        <v>13.982959999999999</v>
      </c>
      <c r="H1878" s="24">
        <v>0</v>
      </c>
      <c r="I1878" s="22"/>
      <c r="J1878" s="22"/>
      <c r="K1878" s="22"/>
      <c r="L1878" s="22"/>
      <c r="M1878" s="22"/>
      <c r="N1878" s="22"/>
      <c r="O1878" s="22"/>
      <c r="P1878" s="22"/>
      <c r="Q1878" s="6">
        <f t="shared" si="37"/>
        <v>13.982959999999999</v>
      </c>
      <c r="R1878" s="32"/>
    </row>
    <row r="1879" spans="1:18" ht="21" x14ac:dyDescent="0.3">
      <c r="A1879" s="38" t="s">
        <v>1094</v>
      </c>
      <c r="B1879" s="31" t="s">
        <v>6546</v>
      </c>
      <c r="C1879" s="31">
        <v>7.0000000000000001E-3</v>
      </c>
      <c r="D1879" s="31" t="s">
        <v>45</v>
      </c>
      <c r="E1879" s="31" t="s">
        <v>78</v>
      </c>
      <c r="F1879" s="26" t="s">
        <v>62</v>
      </c>
      <c r="G1879" s="24">
        <v>98.955579999999983</v>
      </c>
      <c r="H1879" s="24">
        <v>0</v>
      </c>
      <c r="I1879" s="22"/>
      <c r="J1879" s="22"/>
      <c r="K1879" s="22"/>
      <c r="L1879" s="22"/>
      <c r="M1879" s="22"/>
      <c r="N1879" s="22"/>
      <c r="O1879" s="22"/>
      <c r="P1879" s="22"/>
      <c r="Q1879" s="6">
        <f t="shared" si="37"/>
        <v>98.955579999999983</v>
      </c>
      <c r="R1879" s="31" t="s">
        <v>10772</v>
      </c>
    </row>
    <row r="1880" spans="1:18" ht="52.5" x14ac:dyDescent="0.3">
      <c r="A1880" s="39" t="s">
        <v>57</v>
      </c>
      <c r="B1880" s="32"/>
      <c r="C1880" s="32"/>
      <c r="D1880" s="32" t="s">
        <v>45</v>
      </c>
      <c r="E1880" s="32"/>
      <c r="F1880" s="22" t="s">
        <v>3316</v>
      </c>
      <c r="G1880" s="24">
        <v>13.982959999999999</v>
      </c>
      <c r="H1880" s="24">
        <v>0</v>
      </c>
      <c r="I1880" s="22"/>
      <c r="J1880" s="22"/>
      <c r="K1880" s="22"/>
      <c r="L1880" s="22"/>
      <c r="M1880" s="22"/>
      <c r="N1880" s="22"/>
      <c r="O1880" s="22"/>
      <c r="P1880" s="22"/>
      <c r="Q1880" s="6">
        <f t="shared" si="37"/>
        <v>13.982959999999999</v>
      </c>
      <c r="R1880" s="32"/>
    </row>
    <row r="1881" spans="1:18" ht="21" x14ac:dyDescent="0.3">
      <c r="A1881" s="38" t="s">
        <v>1095</v>
      </c>
      <c r="B1881" s="31" t="s">
        <v>6547</v>
      </c>
      <c r="C1881" s="31">
        <v>5.5E-2</v>
      </c>
      <c r="D1881" s="31" t="s">
        <v>45</v>
      </c>
      <c r="E1881" s="31" t="s">
        <v>81</v>
      </c>
      <c r="F1881" s="26" t="s">
        <v>62</v>
      </c>
      <c r="G1881" s="24">
        <v>418.80414999999999</v>
      </c>
      <c r="H1881" s="24">
        <v>0</v>
      </c>
      <c r="I1881" s="22"/>
      <c r="J1881" s="22"/>
      <c r="K1881" s="22"/>
      <c r="L1881" s="22"/>
      <c r="M1881" s="22"/>
      <c r="N1881" s="22"/>
      <c r="O1881" s="22"/>
      <c r="P1881" s="22"/>
      <c r="Q1881" s="6">
        <f t="shared" si="37"/>
        <v>418.80414999999999</v>
      </c>
      <c r="R1881" s="31" t="s">
        <v>10773</v>
      </c>
    </row>
    <row r="1882" spans="1:18" ht="52.5" x14ac:dyDescent="0.3">
      <c r="A1882" s="39" t="s">
        <v>57</v>
      </c>
      <c r="B1882" s="32"/>
      <c r="C1882" s="32"/>
      <c r="D1882" s="32" t="s">
        <v>45</v>
      </c>
      <c r="E1882" s="32"/>
      <c r="F1882" s="22" t="s">
        <v>3316</v>
      </c>
      <c r="G1882" s="24">
        <v>13.982959999999999</v>
      </c>
      <c r="H1882" s="24">
        <v>0</v>
      </c>
      <c r="I1882" s="22"/>
      <c r="J1882" s="22"/>
      <c r="K1882" s="22"/>
      <c r="L1882" s="22"/>
      <c r="M1882" s="22"/>
      <c r="N1882" s="22"/>
      <c r="O1882" s="22"/>
      <c r="P1882" s="22"/>
      <c r="Q1882" s="6">
        <f t="shared" si="37"/>
        <v>13.982959999999999</v>
      </c>
      <c r="R1882" s="32"/>
    </row>
    <row r="1883" spans="1:18" ht="21" x14ac:dyDescent="0.3">
      <c r="A1883" s="38" t="s">
        <v>1096</v>
      </c>
      <c r="B1883" s="31" t="s">
        <v>2367</v>
      </c>
      <c r="C1883" s="31">
        <v>0</v>
      </c>
      <c r="D1883" s="31" t="s">
        <v>45</v>
      </c>
      <c r="E1883" s="31" t="s">
        <v>76</v>
      </c>
      <c r="F1883" s="26" t="s">
        <v>62</v>
      </c>
      <c r="G1883" s="24">
        <v>0</v>
      </c>
      <c r="H1883" s="24">
        <v>0</v>
      </c>
      <c r="I1883" s="22"/>
      <c r="J1883" s="22"/>
      <c r="K1883" s="22"/>
      <c r="L1883" s="22"/>
      <c r="M1883" s="22"/>
      <c r="N1883" s="22"/>
      <c r="O1883" s="22"/>
      <c r="P1883" s="22"/>
      <c r="Q1883" s="6">
        <f t="shared" si="37"/>
        <v>0</v>
      </c>
      <c r="R1883" s="31" t="s">
        <v>9277</v>
      </c>
    </row>
    <row r="1884" spans="1:18" ht="52.5" x14ac:dyDescent="0.3">
      <c r="A1884" s="39" t="s">
        <v>57</v>
      </c>
      <c r="B1884" s="32"/>
      <c r="C1884" s="32"/>
      <c r="D1884" s="32" t="s">
        <v>45</v>
      </c>
      <c r="E1884" s="32"/>
      <c r="F1884" s="22" t="s">
        <v>3316</v>
      </c>
      <c r="G1884" s="24">
        <v>5.5956999999999999</v>
      </c>
      <c r="H1884" s="24">
        <v>0</v>
      </c>
      <c r="I1884" s="22"/>
      <c r="J1884" s="22"/>
      <c r="K1884" s="22"/>
      <c r="L1884" s="22"/>
      <c r="M1884" s="22"/>
      <c r="N1884" s="22"/>
      <c r="O1884" s="22"/>
      <c r="P1884" s="22"/>
      <c r="Q1884" s="6">
        <f t="shared" si="37"/>
        <v>5.5956999999999999</v>
      </c>
      <c r="R1884" s="32"/>
    </row>
    <row r="1885" spans="1:18" ht="21" x14ac:dyDescent="0.3">
      <c r="A1885" s="38" t="s">
        <v>1097</v>
      </c>
      <c r="B1885" s="31" t="s">
        <v>2368</v>
      </c>
      <c r="C1885" s="31">
        <v>0</v>
      </c>
      <c r="D1885" s="31" t="s">
        <v>45</v>
      </c>
      <c r="E1885" s="31" t="s">
        <v>76</v>
      </c>
      <c r="F1885" s="26" t="s">
        <v>62</v>
      </c>
      <c r="G1885" s="24">
        <v>0</v>
      </c>
      <c r="H1885" s="24">
        <v>0</v>
      </c>
      <c r="I1885" s="22"/>
      <c r="J1885" s="22"/>
      <c r="K1885" s="22"/>
      <c r="L1885" s="22"/>
      <c r="M1885" s="22"/>
      <c r="N1885" s="22"/>
      <c r="O1885" s="22"/>
      <c r="P1885" s="22"/>
      <c r="Q1885" s="6">
        <f t="shared" si="37"/>
        <v>0</v>
      </c>
      <c r="R1885" s="31" t="s">
        <v>9278</v>
      </c>
    </row>
    <row r="1886" spans="1:18" ht="52.5" x14ac:dyDescent="0.3">
      <c r="A1886" s="39" t="s">
        <v>57</v>
      </c>
      <c r="B1886" s="32"/>
      <c r="C1886" s="32"/>
      <c r="D1886" s="32" t="s">
        <v>45</v>
      </c>
      <c r="E1886" s="32"/>
      <c r="F1886" s="22" t="s">
        <v>3316</v>
      </c>
      <c r="G1886" s="24">
        <v>5.5956999999999999</v>
      </c>
      <c r="H1886" s="24">
        <v>0</v>
      </c>
      <c r="I1886" s="22"/>
      <c r="J1886" s="22"/>
      <c r="K1886" s="22"/>
      <c r="L1886" s="22"/>
      <c r="M1886" s="22"/>
      <c r="N1886" s="22"/>
      <c r="O1886" s="22"/>
      <c r="P1886" s="22"/>
      <c r="Q1886" s="6">
        <f t="shared" si="37"/>
        <v>5.5956999999999999</v>
      </c>
      <c r="R1886" s="32"/>
    </row>
    <row r="1887" spans="1:18" ht="21" x14ac:dyDescent="0.3">
      <c r="A1887" s="38" t="s">
        <v>1098</v>
      </c>
      <c r="B1887" s="31" t="s">
        <v>6548</v>
      </c>
      <c r="C1887" s="31">
        <v>1.4999999999999999E-2</v>
      </c>
      <c r="D1887" s="31" t="s">
        <v>45</v>
      </c>
      <c r="E1887" s="31" t="s">
        <v>78</v>
      </c>
      <c r="F1887" s="26" t="s">
        <v>62</v>
      </c>
      <c r="G1887" s="24">
        <v>139.19571999999999</v>
      </c>
      <c r="H1887" s="24">
        <v>0</v>
      </c>
      <c r="I1887" s="22"/>
      <c r="J1887" s="22"/>
      <c r="K1887" s="22"/>
      <c r="L1887" s="22"/>
      <c r="M1887" s="22"/>
      <c r="N1887" s="22"/>
      <c r="O1887" s="22"/>
      <c r="P1887" s="22"/>
      <c r="Q1887" s="6">
        <f t="shared" si="37"/>
        <v>139.19571999999999</v>
      </c>
      <c r="R1887" s="31" t="s">
        <v>10774</v>
      </c>
    </row>
    <row r="1888" spans="1:18" ht="52.5" x14ac:dyDescent="0.3">
      <c r="A1888" s="39" t="s">
        <v>57</v>
      </c>
      <c r="B1888" s="32"/>
      <c r="C1888" s="32"/>
      <c r="D1888" s="32" t="s">
        <v>45</v>
      </c>
      <c r="E1888" s="32"/>
      <c r="F1888" s="22" t="s">
        <v>3316</v>
      </c>
      <c r="G1888" s="24">
        <v>13.982959999999999</v>
      </c>
      <c r="H1888" s="24">
        <v>0</v>
      </c>
      <c r="I1888" s="22"/>
      <c r="J1888" s="22"/>
      <c r="K1888" s="22"/>
      <c r="L1888" s="22"/>
      <c r="M1888" s="22"/>
      <c r="N1888" s="22"/>
      <c r="O1888" s="22"/>
      <c r="P1888" s="22"/>
      <c r="Q1888" s="6">
        <f t="shared" si="37"/>
        <v>13.982959999999999</v>
      </c>
      <c r="R1888" s="32"/>
    </row>
    <row r="1889" spans="1:18" ht="21" x14ac:dyDescent="0.3">
      <c r="A1889" s="38" t="s">
        <v>1099</v>
      </c>
      <c r="B1889" s="31" t="s">
        <v>6549</v>
      </c>
      <c r="C1889" s="31">
        <v>1.2E-2</v>
      </c>
      <c r="D1889" s="31" t="s">
        <v>45</v>
      </c>
      <c r="E1889" s="31" t="s">
        <v>73</v>
      </c>
      <c r="F1889" s="26" t="s">
        <v>62</v>
      </c>
      <c r="G1889" s="24">
        <v>124.10567</v>
      </c>
      <c r="H1889" s="24">
        <v>0</v>
      </c>
      <c r="I1889" s="22"/>
      <c r="J1889" s="22"/>
      <c r="K1889" s="22"/>
      <c r="L1889" s="22"/>
      <c r="M1889" s="22"/>
      <c r="N1889" s="22"/>
      <c r="O1889" s="22"/>
      <c r="P1889" s="22"/>
      <c r="Q1889" s="6">
        <f t="shared" si="37"/>
        <v>124.10567</v>
      </c>
      <c r="R1889" s="31" t="s">
        <v>10775</v>
      </c>
    </row>
    <row r="1890" spans="1:18" ht="52.5" x14ac:dyDescent="0.3">
      <c r="A1890" s="39" t="s">
        <v>57</v>
      </c>
      <c r="B1890" s="32"/>
      <c r="C1890" s="32"/>
      <c r="D1890" s="32" t="s">
        <v>45</v>
      </c>
      <c r="E1890" s="32"/>
      <c r="F1890" s="22" t="s">
        <v>3316</v>
      </c>
      <c r="G1890" s="24">
        <v>13.982959999999999</v>
      </c>
      <c r="H1890" s="24">
        <v>0</v>
      </c>
      <c r="I1890" s="22"/>
      <c r="J1890" s="22"/>
      <c r="K1890" s="22"/>
      <c r="L1890" s="22"/>
      <c r="M1890" s="22"/>
      <c r="N1890" s="22"/>
      <c r="O1890" s="22"/>
      <c r="P1890" s="22"/>
      <c r="Q1890" s="6">
        <f t="shared" si="37"/>
        <v>13.982959999999999</v>
      </c>
      <c r="R1890" s="32"/>
    </row>
    <row r="1891" spans="1:18" ht="21" x14ac:dyDescent="0.3">
      <c r="A1891" s="38" t="s">
        <v>1100</v>
      </c>
      <c r="B1891" s="31" t="s">
        <v>2369</v>
      </c>
      <c r="C1891" s="31">
        <v>0</v>
      </c>
      <c r="D1891" s="31" t="s">
        <v>45</v>
      </c>
      <c r="E1891" s="31" t="s">
        <v>76</v>
      </c>
      <c r="F1891" s="26" t="s">
        <v>62</v>
      </c>
      <c r="G1891" s="24">
        <v>0</v>
      </c>
      <c r="H1891" s="24">
        <v>0</v>
      </c>
      <c r="I1891" s="22"/>
      <c r="J1891" s="22"/>
      <c r="K1891" s="22"/>
      <c r="L1891" s="22"/>
      <c r="M1891" s="22"/>
      <c r="N1891" s="22"/>
      <c r="O1891" s="22"/>
      <c r="P1891" s="22"/>
      <c r="Q1891" s="6">
        <f t="shared" si="37"/>
        <v>0</v>
      </c>
      <c r="R1891" s="31" t="s">
        <v>9279</v>
      </c>
    </row>
    <row r="1892" spans="1:18" ht="52.5" x14ac:dyDescent="0.3">
      <c r="A1892" s="39" t="s">
        <v>57</v>
      </c>
      <c r="B1892" s="32"/>
      <c r="C1892" s="32"/>
      <c r="D1892" s="32" t="s">
        <v>45</v>
      </c>
      <c r="E1892" s="32"/>
      <c r="F1892" s="22" t="s">
        <v>3316</v>
      </c>
      <c r="G1892" s="24">
        <v>5.5956999999999999</v>
      </c>
      <c r="H1892" s="24">
        <v>0</v>
      </c>
      <c r="I1892" s="22"/>
      <c r="J1892" s="22"/>
      <c r="K1892" s="22"/>
      <c r="L1892" s="22"/>
      <c r="M1892" s="22"/>
      <c r="N1892" s="22"/>
      <c r="O1892" s="22"/>
      <c r="P1892" s="22"/>
      <c r="Q1892" s="6">
        <f t="shared" si="37"/>
        <v>5.5956999999999999</v>
      </c>
      <c r="R1892" s="32"/>
    </row>
    <row r="1893" spans="1:18" ht="21" x14ac:dyDescent="0.3">
      <c r="A1893" s="38" t="s">
        <v>1101</v>
      </c>
      <c r="B1893" s="31" t="s">
        <v>6550</v>
      </c>
      <c r="C1893" s="31">
        <v>1.4999999999999999E-2</v>
      </c>
      <c r="D1893" s="31" t="s">
        <v>45</v>
      </c>
      <c r="E1893" s="31" t="s">
        <v>78</v>
      </c>
      <c r="F1893" s="26" t="s">
        <v>62</v>
      </c>
      <c r="G1893" s="24">
        <v>139.19571999999999</v>
      </c>
      <c r="H1893" s="24">
        <v>0</v>
      </c>
      <c r="I1893" s="22"/>
      <c r="J1893" s="22"/>
      <c r="K1893" s="22"/>
      <c r="L1893" s="22"/>
      <c r="M1893" s="22"/>
      <c r="N1893" s="22"/>
      <c r="O1893" s="22"/>
      <c r="P1893" s="22"/>
      <c r="Q1893" s="6">
        <f t="shared" si="37"/>
        <v>139.19571999999999</v>
      </c>
      <c r="R1893" s="31" t="s">
        <v>10776</v>
      </c>
    </row>
    <row r="1894" spans="1:18" ht="52.5" x14ac:dyDescent="0.3">
      <c r="A1894" s="39" t="s">
        <v>57</v>
      </c>
      <c r="B1894" s="32"/>
      <c r="C1894" s="32"/>
      <c r="D1894" s="32" t="s">
        <v>45</v>
      </c>
      <c r="E1894" s="32"/>
      <c r="F1894" s="22" t="s">
        <v>3316</v>
      </c>
      <c r="G1894" s="24">
        <v>13.982959999999999</v>
      </c>
      <c r="H1894" s="24">
        <v>0</v>
      </c>
      <c r="I1894" s="22"/>
      <c r="J1894" s="22"/>
      <c r="K1894" s="22"/>
      <c r="L1894" s="22"/>
      <c r="M1894" s="22"/>
      <c r="N1894" s="22"/>
      <c r="O1894" s="22"/>
      <c r="P1894" s="22"/>
      <c r="Q1894" s="6">
        <f t="shared" si="37"/>
        <v>13.982959999999999</v>
      </c>
      <c r="R1894" s="32"/>
    </row>
    <row r="1895" spans="1:18" ht="21" x14ac:dyDescent="0.3">
      <c r="A1895" s="38" t="s">
        <v>1102</v>
      </c>
      <c r="B1895" s="31" t="s">
        <v>6551</v>
      </c>
      <c r="C1895" s="31">
        <v>0.01</v>
      </c>
      <c r="D1895" s="31" t="s">
        <v>45</v>
      </c>
      <c r="E1895" s="31" t="s">
        <v>73</v>
      </c>
      <c r="F1895" s="26" t="s">
        <v>62</v>
      </c>
      <c r="G1895" s="24">
        <v>114.04563</v>
      </c>
      <c r="H1895" s="24">
        <v>0</v>
      </c>
      <c r="I1895" s="22"/>
      <c r="J1895" s="22"/>
      <c r="K1895" s="22"/>
      <c r="L1895" s="22"/>
      <c r="M1895" s="22"/>
      <c r="N1895" s="22"/>
      <c r="O1895" s="22"/>
      <c r="P1895" s="22"/>
      <c r="Q1895" s="6">
        <f t="shared" si="37"/>
        <v>114.04563</v>
      </c>
      <c r="R1895" s="31" t="s">
        <v>10777</v>
      </c>
    </row>
    <row r="1896" spans="1:18" ht="52.5" x14ac:dyDescent="0.3">
      <c r="A1896" s="39" t="s">
        <v>57</v>
      </c>
      <c r="B1896" s="32"/>
      <c r="C1896" s="32"/>
      <c r="D1896" s="32" t="s">
        <v>45</v>
      </c>
      <c r="E1896" s="32"/>
      <c r="F1896" s="22" t="s">
        <v>3316</v>
      </c>
      <c r="G1896" s="24">
        <v>13.982959999999999</v>
      </c>
      <c r="H1896" s="24">
        <v>0</v>
      </c>
      <c r="I1896" s="22"/>
      <c r="J1896" s="22"/>
      <c r="K1896" s="22"/>
      <c r="L1896" s="22"/>
      <c r="M1896" s="22"/>
      <c r="N1896" s="22"/>
      <c r="O1896" s="22"/>
      <c r="P1896" s="22"/>
      <c r="Q1896" s="6">
        <f t="shared" si="37"/>
        <v>13.982959999999999</v>
      </c>
      <c r="R1896" s="32"/>
    </row>
    <row r="1897" spans="1:18" ht="21" x14ac:dyDescent="0.3">
      <c r="A1897" s="38" t="s">
        <v>1103</v>
      </c>
      <c r="B1897" s="31" t="s">
        <v>6552</v>
      </c>
      <c r="C1897" s="31">
        <v>1.4999999999999999E-2</v>
      </c>
      <c r="D1897" s="31" t="s">
        <v>45</v>
      </c>
      <c r="E1897" s="31" t="s">
        <v>78</v>
      </c>
      <c r="F1897" s="26" t="s">
        <v>62</v>
      </c>
      <c r="G1897" s="24">
        <v>139.19571999999999</v>
      </c>
      <c r="H1897" s="24">
        <v>0</v>
      </c>
      <c r="I1897" s="22"/>
      <c r="J1897" s="22"/>
      <c r="K1897" s="22"/>
      <c r="L1897" s="22"/>
      <c r="M1897" s="22"/>
      <c r="N1897" s="22"/>
      <c r="O1897" s="22"/>
      <c r="P1897" s="22"/>
      <c r="Q1897" s="6">
        <f t="shared" si="37"/>
        <v>139.19571999999999</v>
      </c>
      <c r="R1897" s="31" t="s">
        <v>10778</v>
      </c>
    </row>
    <row r="1898" spans="1:18" ht="52.5" x14ac:dyDescent="0.3">
      <c r="A1898" s="39" t="s">
        <v>57</v>
      </c>
      <c r="B1898" s="32"/>
      <c r="C1898" s="32"/>
      <c r="D1898" s="32" t="s">
        <v>45</v>
      </c>
      <c r="E1898" s="32"/>
      <c r="F1898" s="22" t="s">
        <v>3316</v>
      </c>
      <c r="G1898" s="24">
        <v>13.982959999999999</v>
      </c>
      <c r="H1898" s="24">
        <v>0</v>
      </c>
      <c r="I1898" s="22"/>
      <c r="J1898" s="22"/>
      <c r="K1898" s="22"/>
      <c r="L1898" s="22"/>
      <c r="M1898" s="22"/>
      <c r="N1898" s="22"/>
      <c r="O1898" s="22"/>
      <c r="P1898" s="22"/>
      <c r="Q1898" s="6">
        <f t="shared" si="37"/>
        <v>13.982959999999999</v>
      </c>
      <c r="R1898" s="32"/>
    </row>
    <row r="1899" spans="1:18" ht="21" x14ac:dyDescent="0.3">
      <c r="A1899" s="38" t="s">
        <v>1104</v>
      </c>
      <c r="B1899" s="31" t="s">
        <v>6553</v>
      </c>
      <c r="C1899" s="31">
        <v>0.01</v>
      </c>
      <c r="D1899" s="31" t="s">
        <v>45</v>
      </c>
      <c r="E1899" s="31" t="s">
        <v>73</v>
      </c>
      <c r="F1899" s="26" t="s">
        <v>62</v>
      </c>
      <c r="G1899" s="24">
        <v>114.04563</v>
      </c>
      <c r="H1899" s="24">
        <v>0</v>
      </c>
      <c r="I1899" s="22"/>
      <c r="J1899" s="22"/>
      <c r="K1899" s="22"/>
      <c r="L1899" s="22"/>
      <c r="M1899" s="22"/>
      <c r="N1899" s="22"/>
      <c r="O1899" s="22"/>
      <c r="P1899" s="22"/>
      <c r="Q1899" s="6">
        <f t="shared" si="37"/>
        <v>114.04563</v>
      </c>
      <c r="R1899" s="31" t="s">
        <v>10779</v>
      </c>
    </row>
    <row r="1900" spans="1:18" ht="52.5" x14ac:dyDescent="0.3">
      <c r="A1900" s="39" t="s">
        <v>57</v>
      </c>
      <c r="B1900" s="32"/>
      <c r="C1900" s="32"/>
      <c r="D1900" s="32" t="s">
        <v>45</v>
      </c>
      <c r="E1900" s="32"/>
      <c r="F1900" s="22" t="s">
        <v>3316</v>
      </c>
      <c r="G1900" s="24">
        <v>13.982959999999999</v>
      </c>
      <c r="H1900" s="24">
        <v>0</v>
      </c>
      <c r="I1900" s="22"/>
      <c r="J1900" s="22"/>
      <c r="K1900" s="22"/>
      <c r="L1900" s="22"/>
      <c r="M1900" s="22"/>
      <c r="N1900" s="22"/>
      <c r="O1900" s="22"/>
      <c r="P1900" s="22"/>
      <c r="Q1900" s="6">
        <f t="shared" si="37"/>
        <v>13.982959999999999</v>
      </c>
      <c r="R1900" s="32"/>
    </row>
    <row r="1901" spans="1:18" ht="21" x14ac:dyDescent="0.3">
      <c r="A1901" s="38" t="s">
        <v>1105</v>
      </c>
      <c r="B1901" s="31" t="s">
        <v>2370</v>
      </c>
      <c r="C1901" s="31">
        <v>0</v>
      </c>
      <c r="D1901" s="31" t="s">
        <v>45</v>
      </c>
      <c r="E1901" s="31" t="s">
        <v>76</v>
      </c>
      <c r="F1901" s="26" t="s">
        <v>62</v>
      </c>
      <c r="G1901" s="24">
        <v>0</v>
      </c>
      <c r="H1901" s="24">
        <v>0</v>
      </c>
      <c r="I1901" s="22"/>
      <c r="J1901" s="22"/>
      <c r="K1901" s="22"/>
      <c r="L1901" s="22"/>
      <c r="M1901" s="22"/>
      <c r="N1901" s="22"/>
      <c r="O1901" s="22"/>
      <c r="P1901" s="22"/>
      <c r="Q1901" s="6">
        <f t="shared" si="37"/>
        <v>0</v>
      </c>
      <c r="R1901" s="31" t="s">
        <v>9280</v>
      </c>
    </row>
    <row r="1902" spans="1:18" ht="52.5" x14ac:dyDescent="0.3">
      <c r="A1902" s="39" t="s">
        <v>57</v>
      </c>
      <c r="B1902" s="32"/>
      <c r="C1902" s="32"/>
      <c r="D1902" s="32" t="s">
        <v>45</v>
      </c>
      <c r="E1902" s="32"/>
      <c r="F1902" s="22" t="s">
        <v>3316</v>
      </c>
      <c r="G1902" s="24">
        <v>5.5956999999999999</v>
      </c>
      <c r="H1902" s="24">
        <v>0</v>
      </c>
      <c r="I1902" s="22"/>
      <c r="J1902" s="22"/>
      <c r="K1902" s="22"/>
      <c r="L1902" s="22"/>
      <c r="M1902" s="22"/>
      <c r="N1902" s="22"/>
      <c r="O1902" s="22"/>
      <c r="P1902" s="22"/>
      <c r="Q1902" s="6">
        <f t="shared" si="37"/>
        <v>5.5956999999999999</v>
      </c>
      <c r="R1902" s="32"/>
    </row>
    <row r="1903" spans="1:18" ht="21" x14ac:dyDescent="0.3">
      <c r="A1903" s="38" t="s">
        <v>1106</v>
      </c>
      <c r="B1903" s="31" t="s">
        <v>6554</v>
      </c>
      <c r="C1903" s="31">
        <v>0.02</v>
      </c>
      <c r="D1903" s="31" t="s">
        <v>45</v>
      </c>
      <c r="E1903" s="31" t="s">
        <v>73</v>
      </c>
      <c r="F1903" s="26" t="s">
        <v>62</v>
      </c>
      <c r="G1903" s="24">
        <v>164.3458</v>
      </c>
      <c r="H1903" s="24">
        <v>0</v>
      </c>
      <c r="I1903" s="22"/>
      <c r="J1903" s="22"/>
      <c r="K1903" s="22"/>
      <c r="L1903" s="22"/>
      <c r="M1903" s="22"/>
      <c r="N1903" s="22"/>
      <c r="O1903" s="22"/>
      <c r="P1903" s="22"/>
      <c r="Q1903" s="6">
        <f t="shared" si="37"/>
        <v>164.3458</v>
      </c>
      <c r="R1903" s="31" t="s">
        <v>10780</v>
      </c>
    </row>
    <row r="1904" spans="1:18" ht="52.5" x14ac:dyDescent="0.3">
      <c r="A1904" s="39" t="s">
        <v>57</v>
      </c>
      <c r="B1904" s="32"/>
      <c r="C1904" s="32"/>
      <c r="D1904" s="32" t="s">
        <v>45</v>
      </c>
      <c r="E1904" s="32"/>
      <c r="F1904" s="22" t="s">
        <v>3316</v>
      </c>
      <c r="G1904" s="24">
        <v>13.982959999999999</v>
      </c>
      <c r="H1904" s="24">
        <v>0</v>
      </c>
      <c r="I1904" s="22"/>
      <c r="J1904" s="22"/>
      <c r="K1904" s="22"/>
      <c r="L1904" s="22"/>
      <c r="M1904" s="22"/>
      <c r="N1904" s="22"/>
      <c r="O1904" s="22"/>
      <c r="P1904" s="22"/>
      <c r="Q1904" s="6">
        <f t="shared" si="37"/>
        <v>13.982959999999999</v>
      </c>
      <c r="R1904" s="32"/>
    </row>
    <row r="1905" spans="1:18" ht="21" x14ac:dyDescent="0.3">
      <c r="A1905" s="38" t="s">
        <v>1107</v>
      </c>
      <c r="B1905" s="31" t="s">
        <v>6555</v>
      </c>
      <c r="C1905" s="31">
        <v>0.01</v>
      </c>
      <c r="D1905" s="31" t="s">
        <v>45</v>
      </c>
      <c r="E1905" s="31" t="s">
        <v>73</v>
      </c>
      <c r="F1905" s="26" t="s">
        <v>62</v>
      </c>
      <c r="G1905" s="24">
        <v>114.04563</v>
      </c>
      <c r="H1905" s="24">
        <v>0</v>
      </c>
      <c r="I1905" s="22"/>
      <c r="J1905" s="22"/>
      <c r="K1905" s="22"/>
      <c r="L1905" s="22"/>
      <c r="M1905" s="22"/>
      <c r="N1905" s="22"/>
      <c r="O1905" s="22"/>
      <c r="P1905" s="22"/>
      <c r="Q1905" s="6">
        <f t="shared" si="37"/>
        <v>114.04563</v>
      </c>
      <c r="R1905" s="31" t="s">
        <v>10781</v>
      </c>
    </row>
    <row r="1906" spans="1:18" ht="52.5" x14ac:dyDescent="0.3">
      <c r="A1906" s="39" t="s">
        <v>57</v>
      </c>
      <c r="B1906" s="32"/>
      <c r="C1906" s="32"/>
      <c r="D1906" s="32" t="s">
        <v>45</v>
      </c>
      <c r="E1906" s="32"/>
      <c r="F1906" s="22" t="s">
        <v>3316</v>
      </c>
      <c r="G1906" s="24">
        <v>13.982959999999999</v>
      </c>
      <c r="H1906" s="24">
        <v>0</v>
      </c>
      <c r="I1906" s="22"/>
      <c r="J1906" s="22"/>
      <c r="K1906" s="22"/>
      <c r="L1906" s="22"/>
      <c r="M1906" s="22"/>
      <c r="N1906" s="22"/>
      <c r="O1906" s="22"/>
      <c r="P1906" s="22"/>
      <c r="Q1906" s="6">
        <f t="shared" si="37"/>
        <v>13.982959999999999</v>
      </c>
      <c r="R1906" s="32"/>
    </row>
    <row r="1907" spans="1:18" ht="21" x14ac:dyDescent="0.3">
      <c r="A1907" s="38" t="s">
        <v>1108</v>
      </c>
      <c r="B1907" s="31" t="s">
        <v>6556</v>
      </c>
      <c r="C1907" s="31">
        <v>0.01</v>
      </c>
      <c r="D1907" s="31" t="s">
        <v>45</v>
      </c>
      <c r="E1907" s="31" t="s">
        <v>73</v>
      </c>
      <c r="F1907" s="26" t="s">
        <v>62</v>
      </c>
      <c r="G1907" s="24">
        <v>114.04563</v>
      </c>
      <c r="H1907" s="24">
        <v>0</v>
      </c>
      <c r="I1907" s="22"/>
      <c r="J1907" s="22"/>
      <c r="K1907" s="22"/>
      <c r="L1907" s="22"/>
      <c r="M1907" s="22"/>
      <c r="N1907" s="22"/>
      <c r="O1907" s="22"/>
      <c r="P1907" s="22"/>
      <c r="Q1907" s="6">
        <f t="shared" si="37"/>
        <v>114.04563</v>
      </c>
      <c r="R1907" s="31" t="s">
        <v>10782</v>
      </c>
    </row>
    <row r="1908" spans="1:18" ht="52.5" x14ac:dyDescent="0.3">
      <c r="A1908" s="39" t="s">
        <v>57</v>
      </c>
      <c r="B1908" s="32"/>
      <c r="C1908" s="32"/>
      <c r="D1908" s="32" t="s">
        <v>45</v>
      </c>
      <c r="E1908" s="32"/>
      <c r="F1908" s="22" t="s">
        <v>3316</v>
      </c>
      <c r="G1908" s="24">
        <v>13.982959999999999</v>
      </c>
      <c r="H1908" s="24">
        <v>0</v>
      </c>
      <c r="I1908" s="22"/>
      <c r="J1908" s="22"/>
      <c r="K1908" s="22"/>
      <c r="L1908" s="22"/>
      <c r="M1908" s="22"/>
      <c r="N1908" s="22"/>
      <c r="O1908" s="22"/>
      <c r="P1908" s="22"/>
      <c r="Q1908" s="6">
        <f t="shared" si="37"/>
        <v>13.982959999999999</v>
      </c>
      <c r="R1908" s="32"/>
    </row>
    <row r="1909" spans="1:18" ht="21" x14ac:dyDescent="0.3">
      <c r="A1909" s="38" t="s">
        <v>1109</v>
      </c>
      <c r="B1909" s="31" t="s">
        <v>6557</v>
      </c>
      <c r="C1909" s="31">
        <v>5.0000000000000001E-3</v>
      </c>
      <c r="D1909" s="31" t="s">
        <v>45</v>
      </c>
      <c r="E1909" s="31" t="s">
        <v>73</v>
      </c>
      <c r="F1909" s="26" t="s">
        <v>62</v>
      </c>
      <c r="G1909" s="24">
        <v>88.89555</v>
      </c>
      <c r="H1909" s="24">
        <v>0</v>
      </c>
      <c r="I1909" s="22"/>
      <c r="J1909" s="22"/>
      <c r="K1909" s="22"/>
      <c r="L1909" s="22"/>
      <c r="M1909" s="22"/>
      <c r="N1909" s="22"/>
      <c r="O1909" s="22"/>
      <c r="P1909" s="22"/>
      <c r="Q1909" s="6">
        <f t="shared" si="37"/>
        <v>88.89555</v>
      </c>
      <c r="R1909" s="31" t="s">
        <v>10783</v>
      </c>
    </row>
    <row r="1910" spans="1:18" ht="52.5" x14ac:dyDescent="0.3">
      <c r="A1910" s="39" t="s">
        <v>57</v>
      </c>
      <c r="B1910" s="32"/>
      <c r="C1910" s="32"/>
      <c r="D1910" s="32" t="s">
        <v>45</v>
      </c>
      <c r="E1910" s="32"/>
      <c r="F1910" s="22" t="s">
        <v>3316</v>
      </c>
      <c r="G1910" s="24">
        <v>13.982959999999999</v>
      </c>
      <c r="H1910" s="24">
        <v>0</v>
      </c>
      <c r="I1910" s="22"/>
      <c r="J1910" s="22"/>
      <c r="K1910" s="22"/>
      <c r="L1910" s="22"/>
      <c r="M1910" s="22"/>
      <c r="N1910" s="22"/>
      <c r="O1910" s="22"/>
      <c r="P1910" s="22"/>
      <c r="Q1910" s="6">
        <f t="shared" si="37"/>
        <v>13.982959999999999</v>
      </c>
      <c r="R1910" s="32"/>
    </row>
    <row r="1911" spans="1:18" ht="21" x14ac:dyDescent="0.3">
      <c r="A1911" s="38" t="s">
        <v>1110</v>
      </c>
      <c r="B1911" s="31" t="s">
        <v>6558</v>
      </c>
      <c r="C1911" s="31">
        <v>5.0000000000000001E-3</v>
      </c>
      <c r="D1911" s="31" t="s">
        <v>45</v>
      </c>
      <c r="E1911" s="31" t="s">
        <v>73</v>
      </c>
      <c r="F1911" s="26" t="s">
        <v>62</v>
      </c>
      <c r="G1911" s="24">
        <v>88.89555</v>
      </c>
      <c r="H1911" s="24">
        <v>0</v>
      </c>
      <c r="I1911" s="22"/>
      <c r="J1911" s="22"/>
      <c r="K1911" s="22"/>
      <c r="L1911" s="22"/>
      <c r="M1911" s="22"/>
      <c r="N1911" s="22"/>
      <c r="O1911" s="22"/>
      <c r="P1911" s="22"/>
      <c r="Q1911" s="6">
        <f t="shared" si="37"/>
        <v>88.89555</v>
      </c>
      <c r="R1911" s="31" t="s">
        <v>10784</v>
      </c>
    </row>
    <row r="1912" spans="1:18" ht="52.5" x14ac:dyDescent="0.3">
      <c r="A1912" s="39" t="s">
        <v>57</v>
      </c>
      <c r="B1912" s="32"/>
      <c r="C1912" s="32"/>
      <c r="D1912" s="32" t="s">
        <v>45</v>
      </c>
      <c r="E1912" s="32"/>
      <c r="F1912" s="22" t="s">
        <v>3316</v>
      </c>
      <c r="G1912" s="24">
        <v>13.982959999999999</v>
      </c>
      <c r="H1912" s="24">
        <v>0</v>
      </c>
      <c r="I1912" s="22"/>
      <c r="J1912" s="22"/>
      <c r="K1912" s="22"/>
      <c r="L1912" s="22"/>
      <c r="M1912" s="22"/>
      <c r="N1912" s="22"/>
      <c r="O1912" s="22"/>
      <c r="P1912" s="22"/>
      <c r="Q1912" s="6">
        <f t="shared" si="37"/>
        <v>13.982959999999999</v>
      </c>
      <c r="R1912" s="32"/>
    </row>
    <row r="1913" spans="1:18" ht="21" x14ac:dyDescent="0.3">
      <c r="A1913" s="38" t="s">
        <v>1111</v>
      </c>
      <c r="B1913" s="31" t="s">
        <v>2371</v>
      </c>
      <c r="C1913" s="31">
        <v>0</v>
      </c>
      <c r="D1913" s="31" t="s">
        <v>45</v>
      </c>
      <c r="E1913" s="31" t="s">
        <v>76</v>
      </c>
      <c r="F1913" s="26" t="s">
        <v>62</v>
      </c>
      <c r="G1913" s="24">
        <v>0</v>
      </c>
      <c r="H1913" s="24">
        <v>0</v>
      </c>
      <c r="I1913" s="22"/>
      <c r="J1913" s="22"/>
      <c r="K1913" s="22"/>
      <c r="L1913" s="22"/>
      <c r="M1913" s="22"/>
      <c r="N1913" s="22"/>
      <c r="O1913" s="22"/>
      <c r="P1913" s="22"/>
      <c r="Q1913" s="6">
        <f t="shared" ref="Q1913:Q1976" si="38">SUM(G1913:P1913)</f>
        <v>0</v>
      </c>
      <c r="R1913" s="31" t="s">
        <v>9281</v>
      </c>
    </row>
    <row r="1914" spans="1:18" ht="52.5" x14ac:dyDescent="0.3">
      <c r="A1914" s="39" t="s">
        <v>57</v>
      </c>
      <c r="B1914" s="32"/>
      <c r="C1914" s="32"/>
      <c r="D1914" s="32" t="s">
        <v>45</v>
      </c>
      <c r="E1914" s="32"/>
      <c r="F1914" s="22" t="s">
        <v>3316</v>
      </c>
      <c r="G1914" s="24">
        <v>5.5956999999999999</v>
      </c>
      <c r="H1914" s="24">
        <v>0</v>
      </c>
      <c r="I1914" s="22"/>
      <c r="J1914" s="22"/>
      <c r="K1914" s="22"/>
      <c r="L1914" s="22"/>
      <c r="M1914" s="22"/>
      <c r="N1914" s="22"/>
      <c r="O1914" s="22"/>
      <c r="P1914" s="22"/>
      <c r="Q1914" s="6">
        <f t="shared" si="38"/>
        <v>5.5956999999999999</v>
      </c>
      <c r="R1914" s="32"/>
    </row>
    <row r="1915" spans="1:18" ht="21" x14ac:dyDescent="0.3">
      <c r="A1915" s="38" t="s">
        <v>1112</v>
      </c>
      <c r="B1915" s="31" t="s">
        <v>6559</v>
      </c>
      <c r="C1915" s="31">
        <v>1.4999999999999999E-2</v>
      </c>
      <c r="D1915" s="31" t="s">
        <v>45</v>
      </c>
      <c r="E1915" s="31" t="s">
        <v>78</v>
      </c>
      <c r="F1915" s="26" t="s">
        <v>62</v>
      </c>
      <c r="G1915" s="24">
        <v>139.19571999999999</v>
      </c>
      <c r="H1915" s="24">
        <v>0</v>
      </c>
      <c r="I1915" s="22"/>
      <c r="J1915" s="22"/>
      <c r="K1915" s="22"/>
      <c r="L1915" s="22"/>
      <c r="M1915" s="22"/>
      <c r="N1915" s="22"/>
      <c r="O1915" s="22"/>
      <c r="P1915" s="22"/>
      <c r="Q1915" s="6">
        <f t="shared" si="38"/>
        <v>139.19571999999999</v>
      </c>
      <c r="R1915" s="31" t="s">
        <v>10785</v>
      </c>
    </row>
    <row r="1916" spans="1:18" ht="52.5" x14ac:dyDescent="0.3">
      <c r="A1916" s="39" t="s">
        <v>57</v>
      </c>
      <c r="B1916" s="32"/>
      <c r="C1916" s="32"/>
      <c r="D1916" s="32" t="s">
        <v>45</v>
      </c>
      <c r="E1916" s="32"/>
      <c r="F1916" s="22" t="s">
        <v>3316</v>
      </c>
      <c r="G1916" s="24">
        <v>13.982959999999999</v>
      </c>
      <c r="H1916" s="24">
        <v>0</v>
      </c>
      <c r="I1916" s="22"/>
      <c r="J1916" s="22"/>
      <c r="K1916" s="22"/>
      <c r="L1916" s="22"/>
      <c r="M1916" s="22"/>
      <c r="N1916" s="22"/>
      <c r="O1916" s="22"/>
      <c r="P1916" s="22"/>
      <c r="Q1916" s="6">
        <f t="shared" si="38"/>
        <v>13.982959999999999</v>
      </c>
      <c r="R1916" s="32"/>
    </row>
    <row r="1917" spans="1:18" ht="21" x14ac:dyDescent="0.3">
      <c r="A1917" s="38" t="s">
        <v>1113</v>
      </c>
      <c r="B1917" s="31" t="s">
        <v>6560</v>
      </c>
      <c r="C1917" s="31">
        <v>0.01</v>
      </c>
      <c r="D1917" s="31" t="s">
        <v>45</v>
      </c>
      <c r="E1917" s="31" t="s">
        <v>73</v>
      </c>
      <c r="F1917" s="26" t="s">
        <v>62</v>
      </c>
      <c r="G1917" s="24">
        <v>114.04563</v>
      </c>
      <c r="H1917" s="24">
        <v>0</v>
      </c>
      <c r="I1917" s="22"/>
      <c r="J1917" s="22"/>
      <c r="K1917" s="22"/>
      <c r="L1917" s="22"/>
      <c r="M1917" s="22"/>
      <c r="N1917" s="22"/>
      <c r="O1917" s="22"/>
      <c r="P1917" s="22"/>
      <c r="Q1917" s="6">
        <f t="shared" si="38"/>
        <v>114.04563</v>
      </c>
      <c r="R1917" s="31" t="s">
        <v>10786</v>
      </c>
    </row>
    <row r="1918" spans="1:18" ht="52.5" x14ac:dyDescent="0.3">
      <c r="A1918" s="39" t="s">
        <v>57</v>
      </c>
      <c r="B1918" s="32"/>
      <c r="C1918" s="32"/>
      <c r="D1918" s="32" t="s">
        <v>45</v>
      </c>
      <c r="E1918" s="32"/>
      <c r="F1918" s="22" t="s">
        <v>3316</v>
      </c>
      <c r="G1918" s="24">
        <v>13.982959999999999</v>
      </c>
      <c r="H1918" s="24">
        <v>0</v>
      </c>
      <c r="I1918" s="22"/>
      <c r="J1918" s="22"/>
      <c r="K1918" s="22"/>
      <c r="L1918" s="22"/>
      <c r="M1918" s="22"/>
      <c r="N1918" s="22"/>
      <c r="O1918" s="22"/>
      <c r="P1918" s="22"/>
      <c r="Q1918" s="6">
        <f t="shared" si="38"/>
        <v>13.982959999999999</v>
      </c>
      <c r="R1918" s="32"/>
    </row>
    <row r="1919" spans="1:18" ht="21" x14ac:dyDescent="0.3">
      <c r="A1919" s="38" t="s">
        <v>1114</v>
      </c>
      <c r="B1919" s="31" t="s">
        <v>2372</v>
      </c>
      <c r="C1919" s="31">
        <v>0</v>
      </c>
      <c r="D1919" s="31" t="s">
        <v>45</v>
      </c>
      <c r="E1919" s="31" t="s">
        <v>76</v>
      </c>
      <c r="F1919" s="26" t="s">
        <v>62</v>
      </c>
      <c r="G1919" s="24">
        <v>0</v>
      </c>
      <c r="H1919" s="24">
        <v>0</v>
      </c>
      <c r="I1919" s="22"/>
      <c r="J1919" s="22"/>
      <c r="K1919" s="22"/>
      <c r="L1919" s="22"/>
      <c r="M1919" s="22"/>
      <c r="N1919" s="22"/>
      <c r="O1919" s="22"/>
      <c r="P1919" s="22"/>
      <c r="Q1919" s="6">
        <f t="shared" si="38"/>
        <v>0</v>
      </c>
      <c r="R1919" s="31" t="s">
        <v>9282</v>
      </c>
    </row>
    <row r="1920" spans="1:18" ht="52.5" x14ac:dyDescent="0.3">
      <c r="A1920" s="39" t="s">
        <v>57</v>
      </c>
      <c r="B1920" s="32"/>
      <c r="C1920" s="32"/>
      <c r="D1920" s="32" t="s">
        <v>45</v>
      </c>
      <c r="E1920" s="32"/>
      <c r="F1920" s="22" t="s">
        <v>3316</v>
      </c>
      <c r="G1920" s="24">
        <v>5.5956999999999999</v>
      </c>
      <c r="H1920" s="24">
        <v>0</v>
      </c>
      <c r="I1920" s="22"/>
      <c r="J1920" s="22"/>
      <c r="K1920" s="22"/>
      <c r="L1920" s="22"/>
      <c r="M1920" s="22"/>
      <c r="N1920" s="22"/>
      <c r="O1920" s="22"/>
      <c r="P1920" s="22"/>
      <c r="Q1920" s="6">
        <f t="shared" si="38"/>
        <v>5.5956999999999999</v>
      </c>
      <c r="R1920" s="32"/>
    </row>
    <row r="1921" spans="1:18" ht="21" x14ac:dyDescent="0.3">
      <c r="A1921" s="38" t="s">
        <v>1115</v>
      </c>
      <c r="B1921" s="31" t="s">
        <v>6561</v>
      </c>
      <c r="C1921" s="31">
        <v>1.4999999999999999E-2</v>
      </c>
      <c r="D1921" s="31" t="s">
        <v>45</v>
      </c>
      <c r="E1921" s="31" t="s">
        <v>73</v>
      </c>
      <c r="F1921" s="26" t="s">
        <v>62</v>
      </c>
      <c r="G1921" s="24">
        <v>139.19571999999999</v>
      </c>
      <c r="H1921" s="24">
        <v>0</v>
      </c>
      <c r="I1921" s="22"/>
      <c r="J1921" s="22"/>
      <c r="K1921" s="22"/>
      <c r="L1921" s="22"/>
      <c r="M1921" s="22"/>
      <c r="N1921" s="22"/>
      <c r="O1921" s="22"/>
      <c r="P1921" s="22"/>
      <c r="Q1921" s="6">
        <f t="shared" si="38"/>
        <v>139.19571999999999</v>
      </c>
      <c r="R1921" s="31" t="s">
        <v>10787</v>
      </c>
    </row>
    <row r="1922" spans="1:18" ht="52.5" x14ac:dyDescent="0.3">
      <c r="A1922" s="39" t="s">
        <v>57</v>
      </c>
      <c r="B1922" s="32"/>
      <c r="C1922" s="32"/>
      <c r="D1922" s="32" t="s">
        <v>45</v>
      </c>
      <c r="E1922" s="32"/>
      <c r="F1922" s="22" t="s">
        <v>3316</v>
      </c>
      <c r="G1922" s="24">
        <v>13.982959999999999</v>
      </c>
      <c r="H1922" s="24">
        <v>0</v>
      </c>
      <c r="I1922" s="22"/>
      <c r="J1922" s="22"/>
      <c r="K1922" s="22"/>
      <c r="L1922" s="22"/>
      <c r="M1922" s="22"/>
      <c r="N1922" s="22"/>
      <c r="O1922" s="22"/>
      <c r="P1922" s="22"/>
      <c r="Q1922" s="6">
        <f t="shared" si="38"/>
        <v>13.982959999999999</v>
      </c>
      <c r="R1922" s="32"/>
    </row>
    <row r="1923" spans="1:18" ht="21" x14ac:dyDescent="0.3">
      <c r="A1923" s="38" t="s">
        <v>1116</v>
      </c>
      <c r="B1923" s="31" t="s">
        <v>6562</v>
      </c>
      <c r="C1923" s="31">
        <v>0.01</v>
      </c>
      <c r="D1923" s="31" t="s">
        <v>45</v>
      </c>
      <c r="E1923" s="31" t="s">
        <v>73</v>
      </c>
      <c r="F1923" s="26" t="s">
        <v>62</v>
      </c>
      <c r="G1923" s="24">
        <v>114.04563</v>
      </c>
      <c r="H1923" s="24">
        <v>0</v>
      </c>
      <c r="I1923" s="22"/>
      <c r="J1923" s="22"/>
      <c r="K1923" s="22"/>
      <c r="L1923" s="22"/>
      <c r="M1923" s="22"/>
      <c r="N1923" s="22"/>
      <c r="O1923" s="22"/>
      <c r="P1923" s="22"/>
      <c r="Q1923" s="6">
        <f t="shared" si="38"/>
        <v>114.04563</v>
      </c>
      <c r="R1923" s="31" t="s">
        <v>10788</v>
      </c>
    </row>
    <row r="1924" spans="1:18" ht="52.5" x14ac:dyDescent="0.3">
      <c r="A1924" s="39" t="s">
        <v>57</v>
      </c>
      <c r="B1924" s="32"/>
      <c r="C1924" s="32"/>
      <c r="D1924" s="32" t="s">
        <v>45</v>
      </c>
      <c r="E1924" s="32"/>
      <c r="F1924" s="22" t="s">
        <v>3316</v>
      </c>
      <c r="G1924" s="24">
        <v>13.982959999999999</v>
      </c>
      <c r="H1924" s="24">
        <v>0</v>
      </c>
      <c r="I1924" s="22"/>
      <c r="J1924" s="22"/>
      <c r="K1924" s="22"/>
      <c r="L1924" s="22"/>
      <c r="M1924" s="22"/>
      <c r="N1924" s="22"/>
      <c r="O1924" s="22"/>
      <c r="P1924" s="22"/>
      <c r="Q1924" s="6">
        <f t="shared" si="38"/>
        <v>13.982959999999999</v>
      </c>
      <c r="R1924" s="32"/>
    </row>
    <row r="1925" spans="1:18" ht="21" x14ac:dyDescent="0.3">
      <c r="A1925" s="38" t="s">
        <v>1117</v>
      </c>
      <c r="B1925" s="31" t="s">
        <v>6563</v>
      </c>
      <c r="C1925" s="31">
        <v>0.16</v>
      </c>
      <c r="D1925" s="31" t="s">
        <v>45</v>
      </c>
      <c r="E1925" s="31" t="s">
        <v>78</v>
      </c>
      <c r="F1925" s="26" t="s">
        <v>62</v>
      </c>
      <c r="G1925" s="24">
        <v>1007.95192</v>
      </c>
      <c r="H1925" s="24">
        <v>0</v>
      </c>
      <c r="I1925" s="22"/>
      <c r="J1925" s="22"/>
      <c r="K1925" s="22"/>
      <c r="L1925" s="22"/>
      <c r="M1925" s="22"/>
      <c r="N1925" s="22"/>
      <c r="O1925" s="22"/>
      <c r="P1925" s="22"/>
      <c r="Q1925" s="6">
        <f t="shared" si="38"/>
        <v>1007.95192</v>
      </c>
      <c r="R1925" s="31" t="s">
        <v>10789</v>
      </c>
    </row>
    <row r="1926" spans="1:18" ht="52.5" x14ac:dyDescent="0.3">
      <c r="A1926" s="39" t="s">
        <v>57</v>
      </c>
      <c r="B1926" s="32"/>
      <c r="C1926" s="32"/>
      <c r="D1926" s="32" t="s">
        <v>45</v>
      </c>
      <c r="E1926" s="32"/>
      <c r="F1926" s="22" t="s">
        <v>3316</v>
      </c>
      <c r="G1926" s="24">
        <v>13.982959999999999</v>
      </c>
      <c r="H1926" s="24">
        <v>0</v>
      </c>
      <c r="I1926" s="22"/>
      <c r="J1926" s="22"/>
      <c r="K1926" s="22"/>
      <c r="L1926" s="22"/>
      <c r="M1926" s="22"/>
      <c r="N1926" s="22"/>
      <c r="O1926" s="22"/>
      <c r="P1926" s="22"/>
      <c r="Q1926" s="6">
        <f t="shared" si="38"/>
        <v>13.982959999999999</v>
      </c>
      <c r="R1926" s="32"/>
    </row>
    <row r="1927" spans="1:18" ht="21" x14ac:dyDescent="0.3">
      <c r="A1927" s="38" t="s">
        <v>1118</v>
      </c>
      <c r="B1927" s="31" t="s">
        <v>6564</v>
      </c>
      <c r="C1927" s="31">
        <v>0.01</v>
      </c>
      <c r="D1927" s="31" t="s">
        <v>45</v>
      </c>
      <c r="E1927" s="31" t="s">
        <v>73</v>
      </c>
      <c r="F1927" s="26" t="s">
        <v>62</v>
      </c>
      <c r="G1927" s="24">
        <v>114.04563</v>
      </c>
      <c r="H1927" s="24">
        <v>0</v>
      </c>
      <c r="I1927" s="22"/>
      <c r="J1927" s="22"/>
      <c r="K1927" s="22"/>
      <c r="L1927" s="22"/>
      <c r="M1927" s="22"/>
      <c r="N1927" s="22"/>
      <c r="O1927" s="22"/>
      <c r="P1927" s="22"/>
      <c r="Q1927" s="6">
        <f t="shared" si="38"/>
        <v>114.04563</v>
      </c>
      <c r="R1927" s="31" t="s">
        <v>10790</v>
      </c>
    </row>
    <row r="1928" spans="1:18" ht="52.5" x14ac:dyDescent="0.3">
      <c r="A1928" s="39" t="s">
        <v>57</v>
      </c>
      <c r="B1928" s="32"/>
      <c r="C1928" s="32"/>
      <c r="D1928" s="32" t="s">
        <v>45</v>
      </c>
      <c r="E1928" s="32"/>
      <c r="F1928" s="22" t="s">
        <v>3316</v>
      </c>
      <c r="G1928" s="24">
        <v>13.982959999999999</v>
      </c>
      <c r="H1928" s="24">
        <v>0</v>
      </c>
      <c r="I1928" s="22"/>
      <c r="J1928" s="22"/>
      <c r="K1928" s="22"/>
      <c r="L1928" s="22"/>
      <c r="M1928" s="22"/>
      <c r="N1928" s="22"/>
      <c r="O1928" s="22"/>
      <c r="P1928" s="22"/>
      <c r="Q1928" s="6">
        <f t="shared" si="38"/>
        <v>13.982959999999999</v>
      </c>
      <c r="R1928" s="32"/>
    </row>
    <row r="1929" spans="1:18" ht="21" x14ac:dyDescent="0.3">
      <c r="A1929" s="38" t="s">
        <v>1119</v>
      </c>
      <c r="B1929" s="31" t="s">
        <v>6565</v>
      </c>
      <c r="C1929" s="31">
        <v>8.0000000000000002E-3</v>
      </c>
      <c r="D1929" s="31" t="s">
        <v>45</v>
      </c>
      <c r="E1929" s="31" t="s">
        <v>78</v>
      </c>
      <c r="F1929" s="26" t="s">
        <v>62</v>
      </c>
      <c r="G1929" s="24">
        <v>103.98560000000001</v>
      </c>
      <c r="H1929" s="24">
        <v>0</v>
      </c>
      <c r="I1929" s="22"/>
      <c r="J1929" s="22"/>
      <c r="K1929" s="22"/>
      <c r="L1929" s="22"/>
      <c r="M1929" s="22"/>
      <c r="N1929" s="22"/>
      <c r="O1929" s="22"/>
      <c r="P1929" s="22"/>
      <c r="Q1929" s="6">
        <f t="shared" si="38"/>
        <v>103.98560000000001</v>
      </c>
      <c r="R1929" s="31" t="s">
        <v>10791</v>
      </c>
    </row>
    <row r="1930" spans="1:18" ht="52.5" x14ac:dyDescent="0.3">
      <c r="A1930" s="39" t="s">
        <v>57</v>
      </c>
      <c r="B1930" s="32"/>
      <c r="C1930" s="32"/>
      <c r="D1930" s="32" t="s">
        <v>45</v>
      </c>
      <c r="E1930" s="32"/>
      <c r="F1930" s="22" t="s">
        <v>3316</v>
      </c>
      <c r="G1930" s="24">
        <v>13.982959999999999</v>
      </c>
      <c r="H1930" s="24">
        <v>0</v>
      </c>
      <c r="I1930" s="22"/>
      <c r="J1930" s="22"/>
      <c r="K1930" s="22"/>
      <c r="L1930" s="22"/>
      <c r="M1930" s="22"/>
      <c r="N1930" s="22"/>
      <c r="O1930" s="22"/>
      <c r="P1930" s="22"/>
      <c r="Q1930" s="6">
        <f t="shared" si="38"/>
        <v>13.982959999999999</v>
      </c>
      <c r="R1930" s="32"/>
    </row>
    <row r="1931" spans="1:18" ht="21" x14ac:dyDescent="0.3">
      <c r="A1931" s="38" t="s">
        <v>1120</v>
      </c>
      <c r="B1931" s="31" t="s">
        <v>6566</v>
      </c>
      <c r="C1931" s="31">
        <v>5.0000000000000001E-3</v>
      </c>
      <c r="D1931" s="31" t="s">
        <v>45</v>
      </c>
      <c r="E1931" s="31" t="s">
        <v>78</v>
      </c>
      <c r="F1931" s="26" t="s">
        <v>62</v>
      </c>
      <c r="G1931" s="24">
        <v>88.89555</v>
      </c>
      <c r="H1931" s="24">
        <v>0</v>
      </c>
      <c r="I1931" s="22"/>
      <c r="J1931" s="22"/>
      <c r="K1931" s="22"/>
      <c r="L1931" s="22"/>
      <c r="M1931" s="22"/>
      <c r="N1931" s="22"/>
      <c r="O1931" s="22"/>
      <c r="P1931" s="22"/>
      <c r="Q1931" s="6">
        <f t="shared" si="38"/>
        <v>88.89555</v>
      </c>
      <c r="R1931" s="31" t="s">
        <v>10792</v>
      </c>
    </row>
    <row r="1932" spans="1:18" ht="52.5" x14ac:dyDescent="0.3">
      <c r="A1932" s="39" t="s">
        <v>57</v>
      </c>
      <c r="B1932" s="32"/>
      <c r="C1932" s="32"/>
      <c r="D1932" s="32" t="s">
        <v>45</v>
      </c>
      <c r="E1932" s="32"/>
      <c r="F1932" s="22" t="s">
        <v>3316</v>
      </c>
      <c r="G1932" s="24">
        <v>13.982959999999999</v>
      </c>
      <c r="H1932" s="24">
        <v>0</v>
      </c>
      <c r="I1932" s="22"/>
      <c r="J1932" s="22"/>
      <c r="K1932" s="22"/>
      <c r="L1932" s="22"/>
      <c r="M1932" s="22"/>
      <c r="N1932" s="22"/>
      <c r="O1932" s="22"/>
      <c r="P1932" s="22"/>
      <c r="Q1932" s="6">
        <f t="shared" si="38"/>
        <v>13.982959999999999</v>
      </c>
      <c r="R1932" s="32"/>
    </row>
    <row r="1933" spans="1:18" ht="21" x14ac:dyDescent="0.3">
      <c r="A1933" s="38" t="s">
        <v>1121</v>
      </c>
      <c r="B1933" s="31" t="s">
        <v>6567</v>
      </c>
      <c r="C1933" s="31">
        <v>0.2</v>
      </c>
      <c r="D1933" s="31" t="s">
        <v>45</v>
      </c>
      <c r="E1933" s="31" t="s">
        <v>80</v>
      </c>
      <c r="F1933" s="26" t="s">
        <v>62</v>
      </c>
      <c r="G1933" s="24">
        <v>1209.1526100000001</v>
      </c>
      <c r="H1933" s="24">
        <v>0</v>
      </c>
      <c r="I1933" s="22"/>
      <c r="J1933" s="22"/>
      <c r="K1933" s="22"/>
      <c r="L1933" s="22"/>
      <c r="M1933" s="22"/>
      <c r="N1933" s="22"/>
      <c r="O1933" s="22"/>
      <c r="P1933" s="22"/>
      <c r="Q1933" s="6">
        <f t="shared" si="38"/>
        <v>1209.1526100000001</v>
      </c>
      <c r="R1933" s="31" t="s">
        <v>10793</v>
      </c>
    </row>
    <row r="1934" spans="1:18" ht="52.5" x14ac:dyDescent="0.3">
      <c r="A1934" s="39" t="s">
        <v>57</v>
      </c>
      <c r="B1934" s="32"/>
      <c r="C1934" s="32"/>
      <c r="D1934" s="32" t="s">
        <v>45</v>
      </c>
      <c r="E1934" s="32"/>
      <c r="F1934" s="22" t="s">
        <v>3316</v>
      </c>
      <c r="G1934" s="24">
        <v>13.982959999999999</v>
      </c>
      <c r="H1934" s="24">
        <v>0</v>
      </c>
      <c r="I1934" s="22"/>
      <c r="J1934" s="22"/>
      <c r="K1934" s="22"/>
      <c r="L1934" s="22"/>
      <c r="M1934" s="22"/>
      <c r="N1934" s="22"/>
      <c r="O1934" s="22"/>
      <c r="P1934" s="22"/>
      <c r="Q1934" s="6">
        <f t="shared" si="38"/>
        <v>13.982959999999999</v>
      </c>
      <c r="R1934" s="32"/>
    </row>
    <row r="1935" spans="1:18" ht="21" x14ac:dyDescent="0.3">
      <c r="A1935" s="38" t="s">
        <v>1122</v>
      </c>
      <c r="B1935" s="31" t="s">
        <v>6568</v>
      </c>
      <c r="C1935" s="31">
        <v>1.4999999999999999E-2</v>
      </c>
      <c r="D1935" s="31" t="s">
        <v>45</v>
      </c>
      <c r="E1935" s="31" t="s">
        <v>78</v>
      </c>
      <c r="F1935" s="26" t="s">
        <v>62</v>
      </c>
      <c r="G1935" s="24">
        <v>139.19571999999999</v>
      </c>
      <c r="H1935" s="24">
        <v>0</v>
      </c>
      <c r="I1935" s="22"/>
      <c r="J1935" s="22"/>
      <c r="K1935" s="22"/>
      <c r="L1935" s="22"/>
      <c r="M1935" s="22"/>
      <c r="N1935" s="22"/>
      <c r="O1935" s="22"/>
      <c r="P1935" s="22"/>
      <c r="Q1935" s="6">
        <f t="shared" si="38"/>
        <v>139.19571999999999</v>
      </c>
      <c r="R1935" s="31" t="s">
        <v>10794</v>
      </c>
    </row>
    <row r="1936" spans="1:18" ht="52.5" x14ac:dyDescent="0.3">
      <c r="A1936" s="39" t="s">
        <v>57</v>
      </c>
      <c r="B1936" s="32"/>
      <c r="C1936" s="32"/>
      <c r="D1936" s="32" t="s">
        <v>45</v>
      </c>
      <c r="E1936" s="32"/>
      <c r="F1936" s="22" t="s">
        <v>3316</v>
      </c>
      <c r="G1936" s="24">
        <v>13.982959999999999</v>
      </c>
      <c r="H1936" s="24">
        <v>0</v>
      </c>
      <c r="I1936" s="22"/>
      <c r="J1936" s="22"/>
      <c r="K1936" s="22"/>
      <c r="L1936" s="22"/>
      <c r="M1936" s="22"/>
      <c r="N1936" s="22"/>
      <c r="O1936" s="22"/>
      <c r="P1936" s="22"/>
      <c r="Q1936" s="6">
        <f t="shared" si="38"/>
        <v>13.982959999999999</v>
      </c>
      <c r="R1936" s="32"/>
    </row>
    <row r="1937" spans="1:18" ht="21" x14ac:dyDescent="0.3">
      <c r="A1937" s="38" t="s">
        <v>1123</v>
      </c>
      <c r="B1937" s="31" t="s">
        <v>6569</v>
      </c>
      <c r="C1937" s="31">
        <v>0.01</v>
      </c>
      <c r="D1937" s="31" t="s">
        <v>45</v>
      </c>
      <c r="E1937" s="31" t="s">
        <v>78</v>
      </c>
      <c r="F1937" s="26" t="s">
        <v>62</v>
      </c>
      <c r="G1937" s="24">
        <v>114.04563</v>
      </c>
      <c r="H1937" s="24">
        <v>0</v>
      </c>
      <c r="I1937" s="22"/>
      <c r="J1937" s="22"/>
      <c r="K1937" s="22"/>
      <c r="L1937" s="22"/>
      <c r="M1937" s="22"/>
      <c r="N1937" s="22"/>
      <c r="O1937" s="22"/>
      <c r="P1937" s="22"/>
      <c r="Q1937" s="6">
        <f t="shared" si="38"/>
        <v>114.04563</v>
      </c>
      <c r="R1937" s="31" t="s">
        <v>10795</v>
      </c>
    </row>
    <row r="1938" spans="1:18" ht="52.5" x14ac:dyDescent="0.3">
      <c r="A1938" s="39" t="s">
        <v>57</v>
      </c>
      <c r="B1938" s="32"/>
      <c r="C1938" s="32"/>
      <c r="D1938" s="32" t="s">
        <v>45</v>
      </c>
      <c r="E1938" s="32"/>
      <c r="F1938" s="22" t="s">
        <v>3316</v>
      </c>
      <c r="G1938" s="24">
        <v>13.982959999999999</v>
      </c>
      <c r="H1938" s="24">
        <v>0</v>
      </c>
      <c r="I1938" s="22"/>
      <c r="J1938" s="22"/>
      <c r="K1938" s="22"/>
      <c r="L1938" s="22"/>
      <c r="M1938" s="22"/>
      <c r="N1938" s="22"/>
      <c r="O1938" s="22"/>
      <c r="P1938" s="22"/>
      <c r="Q1938" s="6">
        <f t="shared" si="38"/>
        <v>13.982959999999999</v>
      </c>
      <c r="R1938" s="32"/>
    </row>
    <row r="1939" spans="1:18" ht="21" x14ac:dyDescent="0.3">
      <c r="A1939" s="38" t="s">
        <v>1124</v>
      </c>
      <c r="B1939" s="31" t="s">
        <v>2373</v>
      </c>
      <c r="C1939" s="31">
        <v>0</v>
      </c>
      <c r="D1939" s="31" t="s">
        <v>45</v>
      </c>
      <c r="E1939" s="31" t="s">
        <v>78</v>
      </c>
      <c r="F1939" s="26" t="s">
        <v>62</v>
      </c>
      <c r="G1939" s="24">
        <v>0</v>
      </c>
      <c r="H1939" s="24">
        <v>0</v>
      </c>
      <c r="I1939" s="22"/>
      <c r="J1939" s="22"/>
      <c r="K1939" s="22"/>
      <c r="L1939" s="22"/>
      <c r="M1939" s="22"/>
      <c r="N1939" s="22"/>
      <c r="O1939" s="22"/>
      <c r="P1939" s="22"/>
      <c r="Q1939" s="6">
        <f t="shared" si="38"/>
        <v>0</v>
      </c>
      <c r="R1939" s="31" t="s">
        <v>9283</v>
      </c>
    </row>
    <row r="1940" spans="1:18" ht="52.5" x14ac:dyDescent="0.3">
      <c r="A1940" s="39" t="s">
        <v>57</v>
      </c>
      <c r="B1940" s="32"/>
      <c r="C1940" s="32"/>
      <c r="D1940" s="32" t="s">
        <v>45</v>
      </c>
      <c r="E1940" s="32"/>
      <c r="F1940" s="22" t="s">
        <v>3316</v>
      </c>
      <c r="G1940" s="24">
        <v>5.5956999999999999</v>
      </c>
      <c r="H1940" s="24">
        <v>0</v>
      </c>
      <c r="I1940" s="22"/>
      <c r="J1940" s="22"/>
      <c r="K1940" s="22"/>
      <c r="L1940" s="22"/>
      <c r="M1940" s="22"/>
      <c r="N1940" s="22"/>
      <c r="O1940" s="22"/>
      <c r="P1940" s="22"/>
      <c r="Q1940" s="6">
        <f t="shared" si="38"/>
        <v>5.5956999999999999</v>
      </c>
      <c r="R1940" s="32"/>
    </row>
    <row r="1941" spans="1:18" ht="21" x14ac:dyDescent="0.3">
      <c r="A1941" s="38" t="s">
        <v>1125</v>
      </c>
      <c r="B1941" s="31" t="s">
        <v>6570</v>
      </c>
      <c r="C1941" s="31">
        <v>1.4999999999999999E-2</v>
      </c>
      <c r="D1941" s="31" t="s">
        <v>45</v>
      </c>
      <c r="E1941" s="31" t="s">
        <v>78</v>
      </c>
      <c r="F1941" s="26" t="s">
        <v>62</v>
      </c>
      <c r="G1941" s="24">
        <v>139.19571999999999</v>
      </c>
      <c r="H1941" s="24">
        <v>0</v>
      </c>
      <c r="I1941" s="22"/>
      <c r="J1941" s="22"/>
      <c r="K1941" s="22"/>
      <c r="L1941" s="22"/>
      <c r="M1941" s="22"/>
      <c r="N1941" s="22"/>
      <c r="O1941" s="22"/>
      <c r="P1941" s="22"/>
      <c r="Q1941" s="6">
        <f t="shared" si="38"/>
        <v>139.19571999999999</v>
      </c>
      <c r="R1941" s="31" t="s">
        <v>10796</v>
      </c>
    </row>
    <row r="1942" spans="1:18" ht="52.5" x14ac:dyDescent="0.3">
      <c r="A1942" s="39" t="s">
        <v>57</v>
      </c>
      <c r="B1942" s="32"/>
      <c r="C1942" s="32"/>
      <c r="D1942" s="32" t="s">
        <v>45</v>
      </c>
      <c r="E1942" s="32"/>
      <c r="F1942" s="22" t="s">
        <v>3316</v>
      </c>
      <c r="G1942" s="24">
        <v>13.982959999999999</v>
      </c>
      <c r="H1942" s="24">
        <v>0</v>
      </c>
      <c r="I1942" s="22"/>
      <c r="J1942" s="22"/>
      <c r="K1942" s="22"/>
      <c r="L1942" s="22"/>
      <c r="M1942" s="22"/>
      <c r="N1942" s="22"/>
      <c r="O1942" s="22"/>
      <c r="P1942" s="22"/>
      <c r="Q1942" s="6">
        <f t="shared" si="38"/>
        <v>13.982959999999999</v>
      </c>
      <c r="R1942" s="32"/>
    </row>
    <row r="1943" spans="1:18" ht="21" x14ac:dyDescent="0.3">
      <c r="A1943" s="38" t="s">
        <v>1126</v>
      </c>
      <c r="B1943" s="31" t="s">
        <v>2374</v>
      </c>
      <c r="C1943" s="31">
        <v>0</v>
      </c>
      <c r="D1943" s="31" t="s">
        <v>45</v>
      </c>
      <c r="E1943" s="31" t="s">
        <v>76</v>
      </c>
      <c r="F1943" s="26" t="s">
        <v>62</v>
      </c>
      <c r="G1943" s="24">
        <v>0</v>
      </c>
      <c r="H1943" s="24">
        <v>0</v>
      </c>
      <c r="I1943" s="22"/>
      <c r="J1943" s="22"/>
      <c r="K1943" s="22"/>
      <c r="L1943" s="22"/>
      <c r="M1943" s="22"/>
      <c r="N1943" s="22"/>
      <c r="O1943" s="22"/>
      <c r="P1943" s="22"/>
      <c r="Q1943" s="6">
        <f t="shared" si="38"/>
        <v>0</v>
      </c>
      <c r="R1943" s="31" t="s">
        <v>9284</v>
      </c>
    </row>
    <row r="1944" spans="1:18" ht="52.5" x14ac:dyDescent="0.3">
      <c r="A1944" s="39" t="s">
        <v>57</v>
      </c>
      <c r="B1944" s="32"/>
      <c r="C1944" s="32"/>
      <c r="D1944" s="32" t="s">
        <v>45</v>
      </c>
      <c r="E1944" s="32"/>
      <c r="F1944" s="22" t="s">
        <v>3316</v>
      </c>
      <c r="G1944" s="24">
        <v>5.5956999999999999</v>
      </c>
      <c r="H1944" s="24">
        <v>0</v>
      </c>
      <c r="I1944" s="22"/>
      <c r="J1944" s="22"/>
      <c r="K1944" s="22"/>
      <c r="L1944" s="22"/>
      <c r="M1944" s="22"/>
      <c r="N1944" s="22"/>
      <c r="O1944" s="22"/>
      <c r="P1944" s="22"/>
      <c r="Q1944" s="6">
        <f t="shared" si="38"/>
        <v>5.5956999999999999</v>
      </c>
      <c r="R1944" s="32"/>
    </row>
    <row r="1945" spans="1:18" ht="21" x14ac:dyDescent="0.3">
      <c r="A1945" s="38" t="s">
        <v>1127</v>
      </c>
      <c r="B1945" s="31" t="s">
        <v>6571</v>
      </c>
      <c r="C1945" s="31">
        <v>6.0000000000000001E-3</v>
      </c>
      <c r="D1945" s="31" t="s">
        <v>45</v>
      </c>
      <c r="E1945" s="31" t="s">
        <v>80</v>
      </c>
      <c r="F1945" s="26" t="s">
        <v>62</v>
      </c>
      <c r="G1945" s="24">
        <v>93.925560000000004</v>
      </c>
      <c r="H1945" s="24">
        <v>0</v>
      </c>
      <c r="I1945" s="22"/>
      <c r="J1945" s="22"/>
      <c r="K1945" s="22"/>
      <c r="L1945" s="22"/>
      <c r="M1945" s="22"/>
      <c r="N1945" s="22"/>
      <c r="O1945" s="22"/>
      <c r="P1945" s="22"/>
      <c r="Q1945" s="6">
        <f t="shared" si="38"/>
        <v>93.925560000000004</v>
      </c>
      <c r="R1945" s="31" t="s">
        <v>10797</v>
      </c>
    </row>
    <row r="1946" spans="1:18" ht="52.5" x14ac:dyDescent="0.3">
      <c r="A1946" s="39" t="s">
        <v>57</v>
      </c>
      <c r="B1946" s="32"/>
      <c r="C1946" s="32"/>
      <c r="D1946" s="32" t="s">
        <v>45</v>
      </c>
      <c r="E1946" s="32"/>
      <c r="F1946" s="22" t="s">
        <v>3316</v>
      </c>
      <c r="G1946" s="24">
        <v>13.982959999999999</v>
      </c>
      <c r="H1946" s="24">
        <v>0</v>
      </c>
      <c r="I1946" s="22"/>
      <c r="J1946" s="22"/>
      <c r="K1946" s="22"/>
      <c r="L1946" s="22"/>
      <c r="M1946" s="22"/>
      <c r="N1946" s="22"/>
      <c r="O1946" s="22"/>
      <c r="P1946" s="22"/>
      <c r="Q1946" s="6">
        <f t="shared" si="38"/>
        <v>13.982959999999999</v>
      </c>
      <c r="R1946" s="32"/>
    </row>
    <row r="1947" spans="1:18" ht="21" x14ac:dyDescent="0.3">
      <c r="A1947" s="38" t="s">
        <v>1128</v>
      </c>
      <c r="B1947" s="31" t="s">
        <v>6572</v>
      </c>
      <c r="C1947" s="31">
        <v>0.01</v>
      </c>
      <c r="D1947" s="31" t="s">
        <v>45</v>
      </c>
      <c r="E1947" s="31" t="s">
        <v>80</v>
      </c>
      <c r="F1947" s="26" t="s">
        <v>62</v>
      </c>
      <c r="G1947" s="24">
        <v>114.04563</v>
      </c>
      <c r="H1947" s="24">
        <v>0</v>
      </c>
      <c r="I1947" s="22"/>
      <c r="J1947" s="22"/>
      <c r="K1947" s="22"/>
      <c r="L1947" s="22"/>
      <c r="M1947" s="22"/>
      <c r="N1947" s="22"/>
      <c r="O1947" s="22"/>
      <c r="P1947" s="22"/>
      <c r="Q1947" s="6">
        <f t="shared" si="38"/>
        <v>114.04563</v>
      </c>
      <c r="R1947" s="31" t="s">
        <v>10798</v>
      </c>
    </row>
    <row r="1948" spans="1:18" ht="52.5" x14ac:dyDescent="0.3">
      <c r="A1948" s="39" t="s">
        <v>57</v>
      </c>
      <c r="B1948" s="32"/>
      <c r="C1948" s="32"/>
      <c r="D1948" s="32" t="s">
        <v>45</v>
      </c>
      <c r="E1948" s="32"/>
      <c r="F1948" s="22" t="s">
        <v>3316</v>
      </c>
      <c r="G1948" s="24">
        <v>13.982959999999999</v>
      </c>
      <c r="H1948" s="24">
        <v>0</v>
      </c>
      <c r="I1948" s="22"/>
      <c r="J1948" s="22"/>
      <c r="K1948" s="22"/>
      <c r="L1948" s="22"/>
      <c r="M1948" s="22"/>
      <c r="N1948" s="22"/>
      <c r="O1948" s="22"/>
      <c r="P1948" s="22"/>
      <c r="Q1948" s="6">
        <f t="shared" si="38"/>
        <v>13.982959999999999</v>
      </c>
      <c r="R1948" s="32"/>
    </row>
    <row r="1949" spans="1:18" ht="21" x14ac:dyDescent="0.3">
      <c r="A1949" s="38" t="s">
        <v>1129</v>
      </c>
      <c r="B1949" s="31" t="s">
        <v>6573</v>
      </c>
      <c r="C1949" s="31">
        <v>1.4999999999999999E-2</v>
      </c>
      <c r="D1949" s="31" t="s">
        <v>45</v>
      </c>
      <c r="E1949" s="31" t="s">
        <v>78</v>
      </c>
      <c r="F1949" s="26" t="s">
        <v>62</v>
      </c>
      <c r="G1949" s="24">
        <v>139.19571999999999</v>
      </c>
      <c r="H1949" s="24">
        <v>0</v>
      </c>
      <c r="I1949" s="22"/>
      <c r="J1949" s="22"/>
      <c r="K1949" s="22"/>
      <c r="L1949" s="22"/>
      <c r="M1949" s="22"/>
      <c r="N1949" s="22"/>
      <c r="O1949" s="22"/>
      <c r="P1949" s="22"/>
      <c r="Q1949" s="6">
        <f t="shared" si="38"/>
        <v>139.19571999999999</v>
      </c>
      <c r="R1949" s="31" t="s">
        <v>10799</v>
      </c>
    </row>
    <row r="1950" spans="1:18" ht="52.5" x14ac:dyDescent="0.3">
      <c r="A1950" s="39" t="s">
        <v>57</v>
      </c>
      <c r="B1950" s="32"/>
      <c r="C1950" s="32"/>
      <c r="D1950" s="32" t="s">
        <v>45</v>
      </c>
      <c r="E1950" s="32"/>
      <c r="F1950" s="22" t="s">
        <v>3316</v>
      </c>
      <c r="G1950" s="24">
        <v>13.982959999999999</v>
      </c>
      <c r="H1950" s="24">
        <v>0</v>
      </c>
      <c r="I1950" s="22"/>
      <c r="J1950" s="22"/>
      <c r="K1950" s="22"/>
      <c r="L1950" s="22"/>
      <c r="M1950" s="22"/>
      <c r="N1950" s="22"/>
      <c r="O1950" s="22"/>
      <c r="P1950" s="22"/>
      <c r="Q1950" s="6">
        <f t="shared" si="38"/>
        <v>13.982959999999999</v>
      </c>
      <c r="R1950" s="32"/>
    </row>
    <row r="1951" spans="1:18" ht="21" x14ac:dyDescent="0.3">
      <c r="A1951" s="38" t="s">
        <v>1130</v>
      </c>
      <c r="B1951" s="31" t="s">
        <v>6574</v>
      </c>
      <c r="C1951" s="31">
        <v>8.0000000000000002E-3</v>
      </c>
      <c r="D1951" s="31" t="s">
        <v>45</v>
      </c>
      <c r="E1951" s="31" t="s">
        <v>81</v>
      </c>
      <c r="F1951" s="26" t="s">
        <v>62</v>
      </c>
      <c r="G1951" s="24">
        <v>103.98560000000001</v>
      </c>
      <c r="H1951" s="24">
        <v>0</v>
      </c>
      <c r="I1951" s="22"/>
      <c r="J1951" s="22"/>
      <c r="K1951" s="22"/>
      <c r="L1951" s="22"/>
      <c r="M1951" s="22"/>
      <c r="N1951" s="22"/>
      <c r="O1951" s="22"/>
      <c r="P1951" s="22"/>
      <c r="Q1951" s="6">
        <f t="shared" si="38"/>
        <v>103.98560000000001</v>
      </c>
      <c r="R1951" s="31" t="s">
        <v>10800</v>
      </c>
    </row>
    <row r="1952" spans="1:18" ht="52.5" x14ac:dyDescent="0.3">
      <c r="A1952" s="39" t="s">
        <v>57</v>
      </c>
      <c r="B1952" s="32"/>
      <c r="C1952" s="32"/>
      <c r="D1952" s="32" t="s">
        <v>45</v>
      </c>
      <c r="E1952" s="32"/>
      <c r="F1952" s="22" t="s">
        <v>3316</v>
      </c>
      <c r="G1952" s="24">
        <v>13.982959999999999</v>
      </c>
      <c r="H1952" s="24">
        <v>0</v>
      </c>
      <c r="I1952" s="22"/>
      <c r="J1952" s="22"/>
      <c r="K1952" s="22"/>
      <c r="L1952" s="22"/>
      <c r="M1952" s="22"/>
      <c r="N1952" s="22"/>
      <c r="O1952" s="22"/>
      <c r="P1952" s="22"/>
      <c r="Q1952" s="6">
        <f t="shared" si="38"/>
        <v>13.982959999999999</v>
      </c>
      <c r="R1952" s="32"/>
    </row>
    <row r="1953" spans="1:18" ht="21" x14ac:dyDescent="0.3">
      <c r="A1953" s="38" t="s">
        <v>1131</v>
      </c>
      <c r="B1953" s="31" t="s">
        <v>6575</v>
      </c>
      <c r="C1953" s="31">
        <v>2E-3</v>
      </c>
      <c r="D1953" s="31" t="s">
        <v>45</v>
      </c>
      <c r="E1953" s="31" t="s">
        <v>81</v>
      </c>
      <c r="F1953" s="26" t="s">
        <v>62</v>
      </c>
      <c r="G1953" s="24">
        <v>73.805499999999995</v>
      </c>
      <c r="H1953" s="24">
        <v>0</v>
      </c>
      <c r="I1953" s="22"/>
      <c r="J1953" s="22"/>
      <c r="K1953" s="22"/>
      <c r="L1953" s="22"/>
      <c r="M1953" s="22"/>
      <c r="N1953" s="22"/>
      <c r="O1953" s="22"/>
      <c r="P1953" s="22"/>
      <c r="Q1953" s="6">
        <f t="shared" si="38"/>
        <v>73.805499999999995</v>
      </c>
      <c r="R1953" s="31" t="s">
        <v>10801</v>
      </c>
    </row>
    <row r="1954" spans="1:18" ht="52.5" x14ac:dyDescent="0.3">
      <c r="A1954" s="39" t="s">
        <v>57</v>
      </c>
      <c r="B1954" s="32"/>
      <c r="C1954" s="32"/>
      <c r="D1954" s="32" t="s">
        <v>45</v>
      </c>
      <c r="E1954" s="32"/>
      <c r="F1954" s="22" t="s">
        <v>3316</v>
      </c>
      <c r="G1954" s="24">
        <v>13.982959999999999</v>
      </c>
      <c r="H1954" s="24">
        <v>0</v>
      </c>
      <c r="I1954" s="22"/>
      <c r="J1954" s="22"/>
      <c r="K1954" s="22"/>
      <c r="L1954" s="22"/>
      <c r="M1954" s="22"/>
      <c r="N1954" s="22"/>
      <c r="O1954" s="22"/>
      <c r="P1954" s="22"/>
      <c r="Q1954" s="6">
        <f t="shared" si="38"/>
        <v>13.982959999999999</v>
      </c>
      <c r="R1954" s="32"/>
    </row>
    <row r="1955" spans="1:18" ht="21" x14ac:dyDescent="0.3">
      <c r="A1955" s="38" t="s">
        <v>1132</v>
      </c>
      <c r="B1955" s="31" t="s">
        <v>6576</v>
      </c>
      <c r="C1955" s="31">
        <v>2E-3</v>
      </c>
      <c r="D1955" s="31" t="s">
        <v>45</v>
      </c>
      <c r="E1955" s="31" t="s">
        <v>81</v>
      </c>
      <c r="F1955" s="26" t="s">
        <v>62</v>
      </c>
      <c r="G1955" s="24">
        <v>73.805499999999995</v>
      </c>
      <c r="H1955" s="24">
        <v>0</v>
      </c>
      <c r="I1955" s="22"/>
      <c r="J1955" s="22"/>
      <c r="K1955" s="22"/>
      <c r="L1955" s="22"/>
      <c r="M1955" s="22"/>
      <c r="N1955" s="22"/>
      <c r="O1955" s="22"/>
      <c r="P1955" s="22"/>
      <c r="Q1955" s="6">
        <f t="shared" si="38"/>
        <v>73.805499999999995</v>
      </c>
      <c r="R1955" s="31" t="s">
        <v>10802</v>
      </c>
    </row>
    <row r="1956" spans="1:18" ht="52.5" x14ac:dyDescent="0.3">
      <c r="A1956" s="39" t="s">
        <v>57</v>
      </c>
      <c r="B1956" s="32"/>
      <c r="C1956" s="32"/>
      <c r="D1956" s="32" t="s">
        <v>45</v>
      </c>
      <c r="E1956" s="32"/>
      <c r="F1956" s="22" t="s">
        <v>3316</v>
      </c>
      <c r="G1956" s="24">
        <v>13.982959999999999</v>
      </c>
      <c r="H1956" s="24">
        <v>0</v>
      </c>
      <c r="I1956" s="22"/>
      <c r="J1956" s="22"/>
      <c r="K1956" s="22"/>
      <c r="L1956" s="22"/>
      <c r="M1956" s="22"/>
      <c r="N1956" s="22"/>
      <c r="O1956" s="22"/>
      <c r="P1956" s="22"/>
      <c r="Q1956" s="6">
        <f t="shared" si="38"/>
        <v>13.982959999999999</v>
      </c>
      <c r="R1956" s="32"/>
    </row>
    <row r="1957" spans="1:18" ht="21" x14ac:dyDescent="0.3">
      <c r="A1957" s="38" t="s">
        <v>1133</v>
      </c>
      <c r="B1957" s="31" t="s">
        <v>6577</v>
      </c>
      <c r="C1957" s="31">
        <v>0.02</v>
      </c>
      <c r="D1957" s="31" t="s">
        <v>45</v>
      </c>
      <c r="E1957" s="31" t="s">
        <v>81</v>
      </c>
      <c r="F1957" s="26" t="s">
        <v>62</v>
      </c>
      <c r="G1957" s="24">
        <v>164.3458</v>
      </c>
      <c r="H1957" s="24">
        <v>0</v>
      </c>
      <c r="I1957" s="22"/>
      <c r="J1957" s="22"/>
      <c r="K1957" s="22"/>
      <c r="L1957" s="22"/>
      <c r="M1957" s="22"/>
      <c r="N1957" s="22"/>
      <c r="O1957" s="22"/>
      <c r="P1957" s="22"/>
      <c r="Q1957" s="6">
        <f t="shared" si="38"/>
        <v>164.3458</v>
      </c>
      <c r="R1957" s="31" t="s">
        <v>10803</v>
      </c>
    </row>
    <row r="1958" spans="1:18" ht="52.5" x14ac:dyDescent="0.3">
      <c r="A1958" s="39" t="s">
        <v>57</v>
      </c>
      <c r="B1958" s="32"/>
      <c r="C1958" s="32"/>
      <c r="D1958" s="32" t="s">
        <v>45</v>
      </c>
      <c r="E1958" s="32"/>
      <c r="F1958" s="22" t="s">
        <v>3316</v>
      </c>
      <c r="G1958" s="24">
        <v>13.982959999999999</v>
      </c>
      <c r="H1958" s="24">
        <v>0</v>
      </c>
      <c r="I1958" s="22"/>
      <c r="J1958" s="22"/>
      <c r="K1958" s="22"/>
      <c r="L1958" s="22"/>
      <c r="M1958" s="22"/>
      <c r="N1958" s="22"/>
      <c r="O1958" s="22"/>
      <c r="P1958" s="22"/>
      <c r="Q1958" s="6">
        <f t="shared" si="38"/>
        <v>13.982959999999999</v>
      </c>
      <c r="R1958" s="32"/>
    </row>
    <row r="1959" spans="1:18" ht="21" x14ac:dyDescent="0.3">
      <c r="A1959" s="38" t="s">
        <v>1134</v>
      </c>
      <c r="B1959" s="31" t="s">
        <v>6578</v>
      </c>
      <c r="C1959" s="31">
        <v>2.5000000000000001E-2</v>
      </c>
      <c r="D1959" s="31" t="s">
        <v>45</v>
      </c>
      <c r="E1959" s="31" t="s">
        <v>81</v>
      </c>
      <c r="F1959" s="26" t="s">
        <v>62</v>
      </c>
      <c r="G1959" s="24">
        <v>189.49588999999997</v>
      </c>
      <c r="H1959" s="24">
        <v>0</v>
      </c>
      <c r="I1959" s="22"/>
      <c r="J1959" s="22"/>
      <c r="K1959" s="22"/>
      <c r="L1959" s="22"/>
      <c r="M1959" s="22"/>
      <c r="N1959" s="22"/>
      <c r="O1959" s="22"/>
      <c r="P1959" s="22"/>
      <c r="Q1959" s="6">
        <f t="shared" si="38"/>
        <v>189.49588999999997</v>
      </c>
      <c r="R1959" s="31" t="s">
        <v>10804</v>
      </c>
    </row>
    <row r="1960" spans="1:18" ht="52.5" x14ac:dyDescent="0.3">
      <c r="A1960" s="39" t="s">
        <v>57</v>
      </c>
      <c r="B1960" s="32"/>
      <c r="C1960" s="32"/>
      <c r="D1960" s="32" t="s">
        <v>45</v>
      </c>
      <c r="E1960" s="32"/>
      <c r="F1960" s="22" t="s">
        <v>3316</v>
      </c>
      <c r="G1960" s="24">
        <v>13.982959999999999</v>
      </c>
      <c r="H1960" s="24">
        <v>0</v>
      </c>
      <c r="I1960" s="22"/>
      <c r="J1960" s="22"/>
      <c r="K1960" s="22"/>
      <c r="L1960" s="22"/>
      <c r="M1960" s="22"/>
      <c r="N1960" s="22"/>
      <c r="O1960" s="22"/>
      <c r="P1960" s="22"/>
      <c r="Q1960" s="6">
        <f t="shared" si="38"/>
        <v>13.982959999999999</v>
      </c>
      <c r="R1960" s="32"/>
    </row>
    <row r="1961" spans="1:18" ht="21" x14ac:dyDescent="0.3">
      <c r="A1961" s="38" t="s">
        <v>1135</v>
      </c>
      <c r="B1961" s="31" t="s">
        <v>6579</v>
      </c>
      <c r="C1961" s="31">
        <v>0.03</v>
      </c>
      <c r="D1961" s="31" t="s">
        <v>45</v>
      </c>
      <c r="E1961" s="31" t="s">
        <v>81</v>
      </c>
      <c r="F1961" s="26" t="s">
        <v>62</v>
      </c>
      <c r="G1961" s="24">
        <v>214.64597999999998</v>
      </c>
      <c r="H1961" s="24">
        <v>0</v>
      </c>
      <c r="I1961" s="22"/>
      <c r="J1961" s="22"/>
      <c r="K1961" s="22"/>
      <c r="L1961" s="22"/>
      <c r="M1961" s="22"/>
      <c r="N1961" s="22"/>
      <c r="O1961" s="22"/>
      <c r="P1961" s="22"/>
      <c r="Q1961" s="6">
        <f t="shared" si="38"/>
        <v>214.64597999999998</v>
      </c>
      <c r="R1961" s="31" t="s">
        <v>10805</v>
      </c>
    </row>
    <row r="1962" spans="1:18" ht="52.5" x14ac:dyDescent="0.3">
      <c r="A1962" s="39" t="s">
        <v>57</v>
      </c>
      <c r="B1962" s="32"/>
      <c r="C1962" s="32"/>
      <c r="D1962" s="32" t="s">
        <v>45</v>
      </c>
      <c r="E1962" s="32"/>
      <c r="F1962" s="22" t="s">
        <v>3316</v>
      </c>
      <c r="G1962" s="24">
        <v>13.982959999999999</v>
      </c>
      <c r="H1962" s="24">
        <v>0</v>
      </c>
      <c r="I1962" s="22"/>
      <c r="J1962" s="22"/>
      <c r="K1962" s="22"/>
      <c r="L1962" s="22"/>
      <c r="M1962" s="22"/>
      <c r="N1962" s="22"/>
      <c r="O1962" s="22"/>
      <c r="P1962" s="22"/>
      <c r="Q1962" s="6">
        <f t="shared" si="38"/>
        <v>13.982959999999999</v>
      </c>
      <c r="R1962" s="32"/>
    </row>
    <row r="1963" spans="1:18" ht="21" x14ac:dyDescent="0.3">
      <c r="A1963" s="38" t="s">
        <v>1136</v>
      </c>
      <c r="B1963" s="31" t="s">
        <v>6580</v>
      </c>
      <c r="C1963" s="31">
        <v>8.0000000000000002E-3</v>
      </c>
      <c r="D1963" s="31" t="s">
        <v>45</v>
      </c>
      <c r="E1963" s="31" t="s">
        <v>81</v>
      </c>
      <c r="F1963" s="26" t="s">
        <v>62</v>
      </c>
      <c r="G1963" s="24">
        <v>103.98560000000001</v>
      </c>
      <c r="H1963" s="24">
        <v>0</v>
      </c>
      <c r="I1963" s="22"/>
      <c r="J1963" s="22"/>
      <c r="K1963" s="22"/>
      <c r="L1963" s="22"/>
      <c r="M1963" s="22"/>
      <c r="N1963" s="22"/>
      <c r="O1963" s="22"/>
      <c r="P1963" s="22"/>
      <c r="Q1963" s="6">
        <f t="shared" si="38"/>
        <v>103.98560000000001</v>
      </c>
      <c r="R1963" s="31" t="s">
        <v>10806</v>
      </c>
    </row>
    <row r="1964" spans="1:18" ht="52.5" x14ac:dyDescent="0.3">
      <c r="A1964" s="39" t="s">
        <v>57</v>
      </c>
      <c r="B1964" s="32"/>
      <c r="C1964" s="32"/>
      <c r="D1964" s="32" t="s">
        <v>45</v>
      </c>
      <c r="E1964" s="32"/>
      <c r="F1964" s="22" t="s">
        <v>3316</v>
      </c>
      <c r="G1964" s="24">
        <v>13.982959999999999</v>
      </c>
      <c r="H1964" s="24">
        <v>0</v>
      </c>
      <c r="I1964" s="22"/>
      <c r="J1964" s="22"/>
      <c r="K1964" s="22"/>
      <c r="L1964" s="22"/>
      <c r="M1964" s="22"/>
      <c r="N1964" s="22"/>
      <c r="O1964" s="22"/>
      <c r="P1964" s="22"/>
      <c r="Q1964" s="6">
        <f t="shared" si="38"/>
        <v>13.982959999999999</v>
      </c>
      <c r="R1964" s="32"/>
    </row>
    <row r="1965" spans="1:18" ht="21" x14ac:dyDescent="0.3">
      <c r="A1965" s="38" t="s">
        <v>1137</v>
      </c>
      <c r="B1965" s="31" t="s">
        <v>6581</v>
      </c>
      <c r="C1965" s="31">
        <v>2.1999999999999999E-2</v>
      </c>
      <c r="D1965" s="31" t="s">
        <v>45</v>
      </c>
      <c r="E1965" s="31" t="s">
        <v>81</v>
      </c>
      <c r="F1965" s="26" t="s">
        <v>62</v>
      </c>
      <c r="G1965" s="24">
        <v>174.40583999999998</v>
      </c>
      <c r="H1965" s="24">
        <v>0</v>
      </c>
      <c r="I1965" s="22"/>
      <c r="J1965" s="22"/>
      <c r="K1965" s="22"/>
      <c r="L1965" s="22"/>
      <c r="M1965" s="22"/>
      <c r="N1965" s="22"/>
      <c r="O1965" s="22"/>
      <c r="P1965" s="22"/>
      <c r="Q1965" s="6">
        <f t="shared" si="38"/>
        <v>174.40583999999998</v>
      </c>
      <c r="R1965" s="31" t="s">
        <v>10807</v>
      </c>
    </row>
    <row r="1966" spans="1:18" ht="52.5" x14ac:dyDescent="0.3">
      <c r="A1966" s="39" t="s">
        <v>57</v>
      </c>
      <c r="B1966" s="32"/>
      <c r="C1966" s="32"/>
      <c r="D1966" s="32" t="s">
        <v>45</v>
      </c>
      <c r="E1966" s="32"/>
      <c r="F1966" s="22" t="s">
        <v>3316</v>
      </c>
      <c r="G1966" s="24">
        <v>13.982959999999999</v>
      </c>
      <c r="H1966" s="24">
        <v>0</v>
      </c>
      <c r="I1966" s="22"/>
      <c r="J1966" s="22"/>
      <c r="K1966" s="22"/>
      <c r="L1966" s="22"/>
      <c r="M1966" s="22"/>
      <c r="N1966" s="22"/>
      <c r="O1966" s="22"/>
      <c r="P1966" s="22"/>
      <c r="Q1966" s="6">
        <f t="shared" si="38"/>
        <v>13.982959999999999</v>
      </c>
      <c r="R1966" s="32"/>
    </row>
    <row r="1967" spans="1:18" ht="21" x14ac:dyDescent="0.3">
      <c r="A1967" s="38" t="s">
        <v>1138</v>
      </c>
      <c r="B1967" s="31" t="s">
        <v>6582</v>
      </c>
      <c r="C1967" s="31">
        <v>3.1E-2</v>
      </c>
      <c r="D1967" s="31" t="s">
        <v>45</v>
      </c>
      <c r="E1967" s="31" t="s">
        <v>81</v>
      </c>
      <c r="F1967" s="26" t="s">
        <v>62</v>
      </c>
      <c r="G1967" s="24">
        <v>298.08373999999998</v>
      </c>
      <c r="H1967" s="24">
        <v>0</v>
      </c>
      <c r="I1967" s="22"/>
      <c r="J1967" s="22"/>
      <c r="K1967" s="22"/>
      <c r="L1967" s="22"/>
      <c r="M1967" s="22"/>
      <c r="N1967" s="22"/>
      <c r="O1967" s="22"/>
      <c r="P1967" s="22"/>
      <c r="Q1967" s="6">
        <f t="shared" si="38"/>
        <v>298.08373999999998</v>
      </c>
      <c r="R1967" s="31" t="s">
        <v>10808</v>
      </c>
    </row>
    <row r="1968" spans="1:18" ht="52.5" x14ac:dyDescent="0.3">
      <c r="A1968" s="39" t="s">
        <v>57</v>
      </c>
      <c r="B1968" s="32"/>
      <c r="C1968" s="32"/>
      <c r="D1968" s="32" t="s">
        <v>45</v>
      </c>
      <c r="E1968" s="32"/>
      <c r="F1968" s="22" t="s">
        <v>3316</v>
      </c>
      <c r="G1968" s="24">
        <v>13.982959999999999</v>
      </c>
      <c r="H1968" s="24">
        <v>0</v>
      </c>
      <c r="I1968" s="22"/>
      <c r="J1968" s="22"/>
      <c r="K1968" s="22"/>
      <c r="L1968" s="22"/>
      <c r="M1968" s="22"/>
      <c r="N1968" s="22"/>
      <c r="O1968" s="22"/>
      <c r="P1968" s="22"/>
      <c r="Q1968" s="6">
        <f t="shared" si="38"/>
        <v>13.982959999999999</v>
      </c>
      <c r="R1968" s="32"/>
    </row>
    <row r="1969" spans="1:18" ht="21" x14ac:dyDescent="0.3">
      <c r="A1969" s="38" t="s">
        <v>1139</v>
      </c>
      <c r="B1969" s="31" t="s">
        <v>6583</v>
      </c>
      <c r="C1969" s="31">
        <v>0.01</v>
      </c>
      <c r="D1969" s="31" t="s">
        <v>45</v>
      </c>
      <c r="E1969" s="31" t="s">
        <v>81</v>
      </c>
      <c r="F1969" s="26" t="s">
        <v>62</v>
      </c>
      <c r="G1969" s="24">
        <v>114.04563</v>
      </c>
      <c r="H1969" s="24">
        <v>0</v>
      </c>
      <c r="I1969" s="22"/>
      <c r="J1969" s="22"/>
      <c r="K1969" s="22"/>
      <c r="L1969" s="22"/>
      <c r="M1969" s="22"/>
      <c r="N1969" s="22"/>
      <c r="O1969" s="22"/>
      <c r="P1969" s="22"/>
      <c r="Q1969" s="6">
        <f t="shared" si="38"/>
        <v>114.04563</v>
      </c>
      <c r="R1969" s="31" t="s">
        <v>10809</v>
      </c>
    </row>
    <row r="1970" spans="1:18" ht="52.5" x14ac:dyDescent="0.3">
      <c r="A1970" s="39" t="s">
        <v>57</v>
      </c>
      <c r="B1970" s="32"/>
      <c r="C1970" s="32"/>
      <c r="D1970" s="32" t="s">
        <v>45</v>
      </c>
      <c r="E1970" s="32"/>
      <c r="F1970" s="22" t="s">
        <v>3316</v>
      </c>
      <c r="G1970" s="24">
        <v>13.982959999999999</v>
      </c>
      <c r="H1970" s="24">
        <v>0</v>
      </c>
      <c r="I1970" s="22"/>
      <c r="J1970" s="22"/>
      <c r="K1970" s="22"/>
      <c r="L1970" s="22"/>
      <c r="M1970" s="22"/>
      <c r="N1970" s="22"/>
      <c r="O1970" s="22"/>
      <c r="P1970" s="22"/>
      <c r="Q1970" s="6">
        <f t="shared" si="38"/>
        <v>13.982959999999999</v>
      </c>
      <c r="R1970" s="32"/>
    </row>
    <row r="1971" spans="1:18" ht="21" x14ac:dyDescent="0.3">
      <c r="A1971" s="38" t="s">
        <v>1140</v>
      </c>
      <c r="B1971" s="31" t="s">
        <v>6584</v>
      </c>
      <c r="C1971" s="31">
        <v>0.03</v>
      </c>
      <c r="D1971" s="31" t="s">
        <v>45</v>
      </c>
      <c r="E1971" s="31" t="s">
        <v>81</v>
      </c>
      <c r="F1971" s="26" t="s">
        <v>62</v>
      </c>
      <c r="G1971" s="24">
        <v>214.64597999999998</v>
      </c>
      <c r="H1971" s="24">
        <v>0</v>
      </c>
      <c r="I1971" s="22"/>
      <c r="J1971" s="22"/>
      <c r="K1971" s="22"/>
      <c r="L1971" s="22"/>
      <c r="M1971" s="22"/>
      <c r="N1971" s="22"/>
      <c r="O1971" s="22"/>
      <c r="P1971" s="22"/>
      <c r="Q1971" s="6">
        <f t="shared" si="38"/>
        <v>214.64597999999998</v>
      </c>
      <c r="R1971" s="31" t="s">
        <v>10810</v>
      </c>
    </row>
    <row r="1972" spans="1:18" ht="52.5" x14ac:dyDescent="0.3">
      <c r="A1972" s="39" t="s">
        <v>57</v>
      </c>
      <c r="B1972" s="32"/>
      <c r="C1972" s="32"/>
      <c r="D1972" s="32" t="s">
        <v>45</v>
      </c>
      <c r="E1972" s="32"/>
      <c r="F1972" s="22" t="s">
        <v>3316</v>
      </c>
      <c r="G1972" s="24">
        <v>13.982959999999999</v>
      </c>
      <c r="H1972" s="24">
        <v>0</v>
      </c>
      <c r="I1972" s="22"/>
      <c r="J1972" s="22"/>
      <c r="K1972" s="22"/>
      <c r="L1972" s="22"/>
      <c r="M1972" s="22"/>
      <c r="N1972" s="22"/>
      <c r="O1972" s="22"/>
      <c r="P1972" s="22"/>
      <c r="Q1972" s="6">
        <f t="shared" si="38"/>
        <v>13.982959999999999</v>
      </c>
      <c r="R1972" s="32"/>
    </row>
    <row r="1973" spans="1:18" ht="21" x14ac:dyDescent="0.3">
      <c r="A1973" s="38" t="s">
        <v>1141</v>
      </c>
      <c r="B1973" s="31" t="s">
        <v>6585</v>
      </c>
      <c r="C1973" s="31">
        <v>2.5000000000000001E-2</v>
      </c>
      <c r="D1973" s="31" t="s">
        <v>45</v>
      </c>
      <c r="E1973" s="31" t="s">
        <v>81</v>
      </c>
      <c r="F1973" s="26" t="s">
        <v>62</v>
      </c>
      <c r="G1973" s="24">
        <v>189.49588999999997</v>
      </c>
      <c r="H1973" s="24">
        <v>0</v>
      </c>
      <c r="I1973" s="22"/>
      <c r="J1973" s="22"/>
      <c r="K1973" s="22"/>
      <c r="L1973" s="22"/>
      <c r="M1973" s="22"/>
      <c r="N1973" s="22"/>
      <c r="O1973" s="22"/>
      <c r="P1973" s="22"/>
      <c r="Q1973" s="6">
        <f t="shared" si="38"/>
        <v>189.49588999999997</v>
      </c>
      <c r="R1973" s="31" t="s">
        <v>10811</v>
      </c>
    </row>
    <row r="1974" spans="1:18" ht="52.5" x14ac:dyDescent="0.3">
      <c r="A1974" s="39" t="s">
        <v>57</v>
      </c>
      <c r="B1974" s="32"/>
      <c r="C1974" s="32"/>
      <c r="D1974" s="32" t="s">
        <v>45</v>
      </c>
      <c r="E1974" s="32"/>
      <c r="F1974" s="22" t="s">
        <v>3316</v>
      </c>
      <c r="G1974" s="24">
        <v>13.982959999999999</v>
      </c>
      <c r="H1974" s="24">
        <v>0</v>
      </c>
      <c r="I1974" s="22"/>
      <c r="J1974" s="22"/>
      <c r="K1974" s="22"/>
      <c r="L1974" s="22"/>
      <c r="M1974" s="22"/>
      <c r="N1974" s="22"/>
      <c r="O1974" s="22"/>
      <c r="P1974" s="22"/>
      <c r="Q1974" s="6">
        <f t="shared" si="38"/>
        <v>13.982959999999999</v>
      </c>
      <c r="R1974" s="32"/>
    </row>
    <row r="1975" spans="1:18" ht="21" x14ac:dyDescent="0.3">
      <c r="A1975" s="38" t="s">
        <v>1142</v>
      </c>
      <c r="B1975" s="31" t="s">
        <v>6586</v>
      </c>
      <c r="C1975" s="31">
        <v>0.04</v>
      </c>
      <c r="D1975" s="31" t="s">
        <v>45</v>
      </c>
      <c r="E1975" s="31" t="s">
        <v>81</v>
      </c>
      <c r="F1975" s="26" t="s">
        <v>62</v>
      </c>
      <c r="G1975" s="24">
        <v>343.35390000000001</v>
      </c>
      <c r="H1975" s="24">
        <v>0</v>
      </c>
      <c r="I1975" s="22"/>
      <c r="J1975" s="22"/>
      <c r="K1975" s="22"/>
      <c r="L1975" s="22"/>
      <c r="M1975" s="22"/>
      <c r="N1975" s="22"/>
      <c r="O1975" s="22"/>
      <c r="P1975" s="22"/>
      <c r="Q1975" s="6">
        <f t="shared" si="38"/>
        <v>343.35390000000001</v>
      </c>
      <c r="R1975" s="31" t="s">
        <v>10812</v>
      </c>
    </row>
    <row r="1976" spans="1:18" ht="52.5" x14ac:dyDescent="0.3">
      <c r="A1976" s="39" t="s">
        <v>57</v>
      </c>
      <c r="B1976" s="32"/>
      <c r="C1976" s="32"/>
      <c r="D1976" s="32" t="s">
        <v>45</v>
      </c>
      <c r="E1976" s="32"/>
      <c r="F1976" s="22" t="s">
        <v>3316</v>
      </c>
      <c r="G1976" s="24">
        <v>13.982959999999999</v>
      </c>
      <c r="H1976" s="24">
        <v>0</v>
      </c>
      <c r="I1976" s="22"/>
      <c r="J1976" s="22"/>
      <c r="K1976" s="22"/>
      <c r="L1976" s="22"/>
      <c r="M1976" s="22"/>
      <c r="N1976" s="22"/>
      <c r="O1976" s="22"/>
      <c r="P1976" s="22"/>
      <c r="Q1976" s="6">
        <f t="shared" si="38"/>
        <v>13.982959999999999</v>
      </c>
      <c r="R1976" s="32"/>
    </row>
    <row r="1977" spans="1:18" ht="21" x14ac:dyDescent="0.3">
      <c r="A1977" s="38" t="s">
        <v>1143</v>
      </c>
      <c r="B1977" s="31" t="s">
        <v>6587</v>
      </c>
      <c r="C1977" s="31">
        <v>5.0000000000000001E-3</v>
      </c>
      <c r="D1977" s="31" t="s">
        <v>45</v>
      </c>
      <c r="E1977" s="31" t="s">
        <v>81</v>
      </c>
      <c r="F1977" s="26" t="s">
        <v>62</v>
      </c>
      <c r="G1977" s="24">
        <v>88.89555</v>
      </c>
      <c r="H1977" s="24">
        <v>0</v>
      </c>
      <c r="I1977" s="22"/>
      <c r="J1977" s="22"/>
      <c r="K1977" s="22"/>
      <c r="L1977" s="22"/>
      <c r="M1977" s="22"/>
      <c r="N1977" s="22"/>
      <c r="O1977" s="22"/>
      <c r="P1977" s="22"/>
      <c r="Q1977" s="6">
        <f t="shared" ref="Q1977:Q2040" si="39">SUM(G1977:P1977)</f>
        <v>88.89555</v>
      </c>
      <c r="R1977" s="31" t="s">
        <v>10813</v>
      </c>
    </row>
    <row r="1978" spans="1:18" ht="52.5" x14ac:dyDescent="0.3">
      <c r="A1978" s="39" t="s">
        <v>57</v>
      </c>
      <c r="B1978" s="32"/>
      <c r="C1978" s="32"/>
      <c r="D1978" s="32" t="s">
        <v>45</v>
      </c>
      <c r="E1978" s="32"/>
      <c r="F1978" s="22" t="s">
        <v>3316</v>
      </c>
      <c r="G1978" s="24">
        <v>13.982959999999999</v>
      </c>
      <c r="H1978" s="24">
        <v>0</v>
      </c>
      <c r="I1978" s="22"/>
      <c r="J1978" s="22"/>
      <c r="K1978" s="22"/>
      <c r="L1978" s="22"/>
      <c r="M1978" s="22"/>
      <c r="N1978" s="22"/>
      <c r="O1978" s="22"/>
      <c r="P1978" s="22"/>
      <c r="Q1978" s="6">
        <f t="shared" si="39"/>
        <v>13.982959999999999</v>
      </c>
      <c r="R1978" s="32"/>
    </row>
    <row r="1979" spans="1:18" ht="21" x14ac:dyDescent="0.3">
      <c r="A1979" s="38" t="s">
        <v>1144</v>
      </c>
      <c r="B1979" s="31" t="s">
        <v>2375</v>
      </c>
      <c r="C1979" s="31">
        <v>0</v>
      </c>
      <c r="D1979" s="31" t="s">
        <v>45</v>
      </c>
      <c r="E1979" s="31" t="s">
        <v>76</v>
      </c>
      <c r="F1979" s="26" t="s">
        <v>62</v>
      </c>
      <c r="G1979" s="24">
        <v>0</v>
      </c>
      <c r="H1979" s="24">
        <v>0</v>
      </c>
      <c r="I1979" s="22"/>
      <c r="J1979" s="22"/>
      <c r="K1979" s="22"/>
      <c r="L1979" s="22"/>
      <c r="M1979" s="22"/>
      <c r="N1979" s="22"/>
      <c r="O1979" s="22"/>
      <c r="P1979" s="22"/>
      <c r="Q1979" s="6">
        <f t="shared" si="39"/>
        <v>0</v>
      </c>
      <c r="R1979" s="31" t="s">
        <v>9285</v>
      </c>
    </row>
    <row r="1980" spans="1:18" ht="52.5" x14ac:dyDescent="0.3">
      <c r="A1980" s="39" t="s">
        <v>57</v>
      </c>
      <c r="B1980" s="32"/>
      <c r="C1980" s="32"/>
      <c r="D1980" s="32" t="s">
        <v>45</v>
      </c>
      <c r="E1980" s="32"/>
      <c r="F1980" s="22" t="s">
        <v>3316</v>
      </c>
      <c r="G1980" s="24">
        <v>5.5956999999999999</v>
      </c>
      <c r="H1980" s="24">
        <v>0</v>
      </c>
      <c r="I1980" s="22"/>
      <c r="J1980" s="22"/>
      <c r="K1980" s="22"/>
      <c r="L1980" s="22"/>
      <c r="M1980" s="22"/>
      <c r="N1980" s="22"/>
      <c r="O1980" s="22"/>
      <c r="P1980" s="22"/>
      <c r="Q1980" s="6">
        <f t="shared" si="39"/>
        <v>5.5956999999999999</v>
      </c>
      <c r="R1980" s="32"/>
    </row>
    <row r="1981" spans="1:18" ht="21" x14ac:dyDescent="0.3">
      <c r="A1981" s="38" t="s">
        <v>1145</v>
      </c>
      <c r="B1981" s="31" t="s">
        <v>6588</v>
      </c>
      <c r="C1981" s="31">
        <v>1.7999999999999999E-2</v>
      </c>
      <c r="D1981" s="31" t="s">
        <v>45</v>
      </c>
      <c r="E1981" s="31" t="s">
        <v>81</v>
      </c>
      <c r="F1981" s="26" t="s">
        <v>62</v>
      </c>
      <c r="G1981" s="24">
        <v>154.28576999999999</v>
      </c>
      <c r="H1981" s="24">
        <v>0</v>
      </c>
      <c r="I1981" s="22"/>
      <c r="J1981" s="22"/>
      <c r="K1981" s="22"/>
      <c r="L1981" s="22"/>
      <c r="M1981" s="22"/>
      <c r="N1981" s="22"/>
      <c r="O1981" s="22"/>
      <c r="P1981" s="22"/>
      <c r="Q1981" s="6">
        <f t="shared" si="39"/>
        <v>154.28576999999999</v>
      </c>
      <c r="R1981" s="31" t="s">
        <v>10814</v>
      </c>
    </row>
    <row r="1982" spans="1:18" ht="52.5" x14ac:dyDescent="0.3">
      <c r="A1982" s="39" t="s">
        <v>57</v>
      </c>
      <c r="B1982" s="32"/>
      <c r="C1982" s="32"/>
      <c r="D1982" s="32" t="s">
        <v>45</v>
      </c>
      <c r="E1982" s="32"/>
      <c r="F1982" s="22" t="s">
        <v>3316</v>
      </c>
      <c r="G1982" s="24">
        <v>13.982959999999999</v>
      </c>
      <c r="H1982" s="24">
        <v>0</v>
      </c>
      <c r="I1982" s="22"/>
      <c r="J1982" s="22"/>
      <c r="K1982" s="22"/>
      <c r="L1982" s="22"/>
      <c r="M1982" s="22"/>
      <c r="N1982" s="22"/>
      <c r="O1982" s="22"/>
      <c r="P1982" s="22"/>
      <c r="Q1982" s="6">
        <f t="shared" si="39"/>
        <v>13.982959999999999</v>
      </c>
      <c r="R1982" s="32"/>
    </row>
    <row r="1983" spans="1:18" ht="21" x14ac:dyDescent="0.3">
      <c r="A1983" s="38" t="s">
        <v>1146</v>
      </c>
      <c r="B1983" s="31" t="s">
        <v>6589</v>
      </c>
      <c r="C1983" s="31">
        <v>1.7999999999999999E-2</v>
      </c>
      <c r="D1983" s="31" t="s">
        <v>45</v>
      </c>
      <c r="E1983" s="31" t="s">
        <v>81</v>
      </c>
      <c r="F1983" s="26" t="s">
        <v>62</v>
      </c>
      <c r="G1983" s="24">
        <v>154.28576999999999</v>
      </c>
      <c r="H1983" s="24">
        <v>0</v>
      </c>
      <c r="I1983" s="22"/>
      <c r="J1983" s="22"/>
      <c r="K1983" s="22"/>
      <c r="L1983" s="22"/>
      <c r="M1983" s="22"/>
      <c r="N1983" s="22"/>
      <c r="O1983" s="22"/>
      <c r="P1983" s="22"/>
      <c r="Q1983" s="6">
        <f t="shared" si="39"/>
        <v>154.28576999999999</v>
      </c>
      <c r="R1983" s="31" t="s">
        <v>10815</v>
      </c>
    </row>
    <row r="1984" spans="1:18" ht="52.5" x14ac:dyDescent="0.3">
      <c r="A1984" s="39" t="s">
        <v>57</v>
      </c>
      <c r="B1984" s="32"/>
      <c r="C1984" s="32"/>
      <c r="D1984" s="32" t="s">
        <v>45</v>
      </c>
      <c r="E1984" s="32"/>
      <c r="F1984" s="22" t="s">
        <v>3316</v>
      </c>
      <c r="G1984" s="24">
        <v>13.982959999999999</v>
      </c>
      <c r="H1984" s="24">
        <v>0</v>
      </c>
      <c r="I1984" s="22"/>
      <c r="J1984" s="22"/>
      <c r="K1984" s="22"/>
      <c r="L1984" s="22"/>
      <c r="M1984" s="22"/>
      <c r="N1984" s="22"/>
      <c r="O1984" s="22"/>
      <c r="P1984" s="22"/>
      <c r="Q1984" s="6">
        <f t="shared" si="39"/>
        <v>13.982959999999999</v>
      </c>
      <c r="R1984" s="32"/>
    </row>
    <row r="1985" spans="1:18" ht="21" x14ac:dyDescent="0.3">
      <c r="A1985" s="38" t="s">
        <v>1147</v>
      </c>
      <c r="B1985" s="31" t="s">
        <v>6590</v>
      </c>
      <c r="C1985" s="31">
        <v>0.02</v>
      </c>
      <c r="D1985" s="31" t="s">
        <v>45</v>
      </c>
      <c r="E1985" s="31" t="s">
        <v>81</v>
      </c>
      <c r="F1985" s="26" t="s">
        <v>62</v>
      </c>
      <c r="G1985" s="24">
        <v>164.3458</v>
      </c>
      <c r="H1985" s="24">
        <v>0</v>
      </c>
      <c r="I1985" s="22"/>
      <c r="J1985" s="22"/>
      <c r="K1985" s="22"/>
      <c r="L1985" s="22"/>
      <c r="M1985" s="22"/>
      <c r="N1985" s="22"/>
      <c r="O1985" s="22"/>
      <c r="P1985" s="22"/>
      <c r="Q1985" s="6">
        <f t="shared" si="39"/>
        <v>164.3458</v>
      </c>
      <c r="R1985" s="31" t="s">
        <v>10816</v>
      </c>
    </row>
    <row r="1986" spans="1:18" ht="52.5" x14ac:dyDescent="0.3">
      <c r="A1986" s="39" t="s">
        <v>57</v>
      </c>
      <c r="B1986" s="32"/>
      <c r="C1986" s="32"/>
      <c r="D1986" s="32" t="s">
        <v>45</v>
      </c>
      <c r="E1986" s="32"/>
      <c r="F1986" s="22" t="s">
        <v>3316</v>
      </c>
      <c r="G1986" s="24">
        <v>13.982959999999999</v>
      </c>
      <c r="H1986" s="24">
        <v>0</v>
      </c>
      <c r="I1986" s="22"/>
      <c r="J1986" s="22"/>
      <c r="K1986" s="22"/>
      <c r="L1986" s="22"/>
      <c r="M1986" s="22"/>
      <c r="N1986" s="22"/>
      <c r="O1986" s="22"/>
      <c r="P1986" s="22"/>
      <c r="Q1986" s="6">
        <f t="shared" si="39"/>
        <v>13.982959999999999</v>
      </c>
      <c r="R1986" s="32"/>
    </row>
    <row r="1987" spans="1:18" ht="21" x14ac:dyDescent="0.3">
      <c r="A1987" s="38" t="s">
        <v>1148</v>
      </c>
      <c r="B1987" s="31" t="s">
        <v>6591</v>
      </c>
      <c r="C1987" s="31">
        <v>1.9E-2</v>
      </c>
      <c r="D1987" s="31" t="s">
        <v>45</v>
      </c>
      <c r="E1987" s="31" t="s">
        <v>81</v>
      </c>
      <c r="F1987" s="26" t="s">
        <v>62</v>
      </c>
      <c r="G1987" s="24">
        <v>159.31579000000002</v>
      </c>
      <c r="H1987" s="24">
        <v>0</v>
      </c>
      <c r="I1987" s="22"/>
      <c r="J1987" s="22"/>
      <c r="K1987" s="22"/>
      <c r="L1987" s="22"/>
      <c r="M1987" s="22"/>
      <c r="N1987" s="22"/>
      <c r="O1987" s="22"/>
      <c r="P1987" s="22"/>
      <c r="Q1987" s="6">
        <f t="shared" si="39"/>
        <v>159.31579000000002</v>
      </c>
      <c r="R1987" s="31" t="s">
        <v>10817</v>
      </c>
    </row>
    <row r="1988" spans="1:18" ht="52.5" x14ac:dyDescent="0.3">
      <c r="A1988" s="39" t="s">
        <v>57</v>
      </c>
      <c r="B1988" s="32"/>
      <c r="C1988" s="32"/>
      <c r="D1988" s="32" t="s">
        <v>45</v>
      </c>
      <c r="E1988" s="32"/>
      <c r="F1988" s="22" t="s">
        <v>3316</v>
      </c>
      <c r="G1988" s="24">
        <v>13.982959999999999</v>
      </c>
      <c r="H1988" s="24">
        <v>0</v>
      </c>
      <c r="I1988" s="22"/>
      <c r="J1988" s="22"/>
      <c r="K1988" s="22"/>
      <c r="L1988" s="22"/>
      <c r="M1988" s="22"/>
      <c r="N1988" s="22"/>
      <c r="O1988" s="22"/>
      <c r="P1988" s="22"/>
      <c r="Q1988" s="6">
        <f t="shared" si="39"/>
        <v>13.982959999999999</v>
      </c>
      <c r="R1988" s="32"/>
    </row>
    <row r="1989" spans="1:18" ht="21" x14ac:dyDescent="0.3">
      <c r="A1989" s="38" t="s">
        <v>1149</v>
      </c>
      <c r="B1989" s="31" t="s">
        <v>6592</v>
      </c>
      <c r="C1989" s="31">
        <v>3.0000000000000001E-3</v>
      </c>
      <c r="D1989" s="31" t="s">
        <v>45</v>
      </c>
      <c r="E1989" s="31" t="s">
        <v>80</v>
      </c>
      <c r="F1989" s="26" t="s">
        <v>62</v>
      </c>
      <c r="G1989" s="24">
        <v>78.835509999999999</v>
      </c>
      <c r="H1989" s="24">
        <v>0</v>
      </c>
      <c r="I1989" s="22"/>
      <c r="J1989" s="22"/>
      <c r="K1989" s="22"/>
      <c r="L1989" s="22"/>
      <c r="M1989" s="22"/>
      <c r="N1989" s="22"/>
      <c r="O1989" s="22"/>
      <c r="P1989" s="22"/>
      <c r="Q1989" s="6">
        <f t="shared" si="39"/>
        <v>78.835509999999999</v>
      </c>
      <c r="R1989" s="31" t="s">
        <v>10818</v>
      </c>
    </row>
    <row r="1990" spans="1:18" ht="52.5" x14ac:dyDescent="0.3">
      <c r="A1990" s="39" t="s">
        <v>57</v>
      </c>
      <c r="B1990" s="32"/>
      <c r="C1990" s="32"/>
      <c r="D1990" s="32" t="s">
        <v>45</v>
      </c>
      <c r="E1990" s="32"/>
      <c r="F1990" s="22" t="s">
        <v>3316</v>
      </c>
      <c r="G1990" s="24">
        <v>13.982959999999999</v>
      </c>
      <c r="H1990" s="24">
        <v>0</v>
      </c>
      <c r="I1990" s="22"/>
      <c r="J1990" s="22"/>
      <c r="K1990" s="22"/>
      <c r="L1990" s="22"/>
      <c r="M1990" s="22"/>
      <c r="N1990" s="22"/>
      <c r="O1990" s="22"/>
      <c r="P1990" s="22"/>
      <c r="Q1990" s="6">
        <f t="shared" si="39"/>
        <v>13.982959999999999</v>
      </c>
      <c r="R1990" s="32"/>
    </row>
    <row r="1991" spans="1:18" ht="21" x14ac:dyDescent="0.3">
      <c r="A1991" s="38" t="s">
        <v>1150</v>
      </c>
      <c r="B1991" s="31" t="s">
        <v>6593</v>
      </c>
      <c r="C1991" s="31">
        <v>1.4999999999999999E-2</v>
      </c>
      <c r="D1991" s="31" t="s">
        <v>45</v>
      </c>
      <c r="E1991" s="31" t="s">
        <v>80</v>
      </c>
      <c r="F1991" s="26" t="s">
        <v>62</v>
      </c>
      <c r="G1991" s="24">
        <v>139.19571999999999</v>
      </c>
      <c r="H1991" s="24">
        <v>0</v>
      </c>
      <c r="I1991" s="22"/>
      <c r="J1991" s="22"/>
      <c r="K1991" s="22"/>
      <c r="L1991" s="22"/>
      <c r="M1991" s="22"/>
      <c r="N1991" s="22"/>
      <c r="O1991" s="22"/>
      <c r="P1991" s="22"/>
      <c r="Q1991" s="6">
        <f t="shared" si="39"/>
        <v>139.19571999999999</v>
      </c>
      <c r="R1991" s="31" t="s">
        <v>10819</v>
      </c>
    </row>
    <row r="1992" spans="1:18" ht="52.5" x14ac:dyDescent="0.3">
      <c r="A1992" s="39" t="s">
        <v>57</v>
      </c>
      <c r="B1992" s="32"/>
      <c r="C1992" s="32"/>
      <c r="D1992" s="32" t="s">
        <v>45</v>
      </c>
      <c r="E1992" s="32"/>
      <c r="F1992" s="22" t="s">
        <v>3316</v>
      </c>
      <c r="G1992" s="24">
        <v>13.982959999999999</v>
      </c>
      <c r="H1992" s="24">
        <v>0</v>
      </c>
      <c r="I1992" s="22"/>
      <c r="J1992" s="22"/>
      <c r="K1992" s="22"/>
      <c r="L1992" s="22"/>
      <c r="M1992" s="22"/>
      <c r="N1992" s="22"/>
      <c r="O1992" s="22"/>
      <c r="P1992" s="22"/>
      <c r="Q1992" s="6">
        <f t="shared" si="39"/>
        <v>13.982959999999999</v>
      </c>
      <c r="R1992" s="32"/>
    </row>
    <row r="1993" spans="1:18" ht="21" x14ac:dyDescent="0.3">
      <c r="A1993" s="38" t="s">
        <v>1151</v>
      </c>
      <c r="B1993" s="31" t="s">
        <v>6594</v>
      </c>
      <c r="C1993" s="31">
        <v>1.4999999999999999E-2</v>
      </c>
      <c r="D1993" s="31" t="s">
        <v>45</v>
      </c>
      <c r="E1993" s="31" t="s">
        <v>80</v>
      </c>
      <c r="F1993" s="26" t="s">
        <v>62</v>
      </c>
      <c r="G1993" s="24">
        <v>139.19571999999999</v>
      </c>
      <c r="H1993" s="24">
        <v>0</v>
      </c>
      <c r="I1993" s="22"/>
      <c r="J1993" s="22"/>
      <c r="K1993" s="22"/>
      <c r="L1993" s="22"/>
      <c r="M1993" s="22"/>
      <c r="N1993" s="22"/>
      <c r="O1993" s="22"/>
      <c r="P1993" s="22"/>
      <c r="Q1993" s="6">
        <f t="shared" si="39"/>
        <v>139.19571999999999</v>
      </c>
      <c r="R1993" s="31" t="s">
        <v>10820</v>
      </c>
    </row>
    <row r="1994" spans="1:18" ht="52.5" x14ac:dyDescent="0.3">
      <c r="A1994" s="39" t="s">
        <v>57</v>
      </c>
      <c r="B1994" s="32"/>
      <c r="C1994" s="32"/>
      <c r="D1994" s="32" t="s">
        <v>45</v>
      </c>
      <c r="E1994" s="32"/>
      <c r="F1994" s="22" t="s">
        <v>3316</v>
      </c>
      <c r="G1994" s="24">
        <v>13.982959999999999</v>
      </c>
      <c r="H1994" s="24">
        <v>0</v>
      </c>
      <c r="I1994" s="22"/>
      <c r="J1994" s="22"/>
      <c r="K1994" s="22"/>
      <c r="L1994" s="22"/>
      <c r="M1994" s="22"/>
      <c r="N1994" s="22"/>
      <c r="O1994" s="22"/>
      <c r="P1994" s="22"/>
      <c r="Q1994" s="6">
        <f t="shared" si="39"/>
        <v>13.982959999999999</v>
      </c>
      <c r="R1994" s="32"/>
    </row>
    <row r="1995" spans="1:18" ht="21" x14ac:dyDescent="0.3">
      <c r="A1995" s="38" t="s">
        <v>1152</v>
      </c>
      <c r="B1995" s="31" t="s">
        <v>6595</v>
      </c>
      <c r="C1995" s="31">
        <v>1.4999999999999999E-2</v>
      </c>
      <c r="D1995" s="31" t="s">
        <v>45</v>
      </c>
      <c r="E1995" s="31" t="s">
        <v>80</v>
      </c>
      <c r="F1995" s="26" t="s">
        <v>62</v>
      </c>
      <c r="G1995" s="24">
        <v>139.19571999999999</v>
      </c>
      <c r="H1995" s="24">
        <v>0</v>
      </c>
      <c r="I1995" s="22"/>
      <c r="J1995" s="22"/>
      <c r="K1995" s="22"/>
      <c r="L1995" s="22"/>
      <c r="M1995" s="22"/>
      <c r="N1995" s="22"/>
      <c r="O1995" s="22"/>
      <c r="P1995" s="22"/>
      <c r="Q1995" s="6">
        <f t="shared" si="39"/>
        <v>139.19571999999999</v>
      </c>
      <c r="R1995" s="31" t="s">
        <v>10821</v>
      </c>
    </row>
    <row r="1996" spans="1:18" ht="52.5" x14ac:dyDescent="0.3">
      <c r="A1996" s="39" t="s">
        <v>57</v>
      </c>
      <c r="B1996" s="32"/>
      <c r="C1996" s="32"/>
      <c r="D1996" s="32" t="s">
        <v>45</v>
      </c>
      <c r="E1996" s="32"/>
      <c r="F1996" s="22" t="s">
        <v>3316</v>
      </c>
      <c r="G1996" s="24">
        <v>13.982959999999999</v>
      </c>
      <c r="H1996" s="24">
        <v>0</v>
      </c>
      <c r="I1996" s="22"/>
      <c r="J1996" s="22"/>
      <c r="K1996" s="22"/>
      <c r="L1996" s="22"/>
      <c r="M1996" s="22"/>
      <c r="N1996" s="22"/>
      <c r="O1996" s="22"/>
      <c r="P1996" s="22"/>
      <c r="Q1996" s="6">
        <f t="shared" si="39"/>
        <v>13.982959999999999</v>
      </c>
      <c r="R1996" s="32"/>
    </row>
    <row r="1997" spans="1:18" ht="21" x14ac:dyDescent="0.3">
      <c r="A1997" s="38" t="s">
        <v>1153</v>
      </c>
      <c r="B1997" s="31" t="s">
        <v>2376</v>
      </c>
      <c r="C1997" s="31">
        <v>0</v>
      </c>
      <c r="D1997" s="31" t="s">
        <v>45</v>
      </c>
      <c r="E1997" s="31" t="s">
        <v>76</v>
      </c>
      <c r="F1997" s="26" t="s">
        <v>62</v>
      </c>
      <c r="G1997" s="24">
        <v>0</v>
      </c>
      <c r="H1997" s="24">
        <v>0</v>
      </c>
      <c r="I1997" s="22"/>
      <c r="J1997" s="22"/>
      <c r="K1997" s="22"/>
      <c r="L1997" s="22"/>
      <c r="M1997" s="22"/>
      <c r="N1997" s="22"/>
      <c r="O1997" s="22"/>
      <c r="P1997" s="22"/>
      <c r="Q1997" s="6">
        <f t="shared" si="39"/>
        <v>0</v>
      </c>
      <c r="R1997" s="31" t="s">
        <v>9286</v>
      </c>
    </row>
    <row r="1998" spans="1:18" ht="52.5" x14ac:dyDescent="0.3">
      <c r="A1998" s="39" t="s">
        <v>57</v>
      </c>
      <c r="B1998" s="32"/>
      <c r="C1998" s="32"/>
      <c r="D1998" s="32" t="s">
        <v>45</v>
      </c>
      <c r="E1998" s="32"/>
      <c r="F1998" s="22" t="s">
        <v>3316</v>
      </c>
      <c r="G1998" s="24">
        <v>5.5956999999999999</v>
      </c>
      <c r="H1998" s="24">
        <v>0</v>
      </c>
      <c r="I1998" s="22"/>
      <c r="J1998" s="22"/>
      <c r="K1998" s="22"/>
      <c r="L1998" s="22"/>
      <c r="M1998" s="22"/>
      <c r="N1998" s="22"/>
      <c r="O1998" s="22"/>
      <c r="P1998" s="22"/>
      <c r="Q1998" s="6">
        <f t="shared" si="39"/>
        <v>5.5956999999999999</v>
      </c>
      <c r="R1998" s="32"/>
    </row>
    <row r="1999" spans="1:18" ht="21" x14ac:dyDescent="0.3">
      <c r="A1999" s="38" t="s">
        <v>1154</v>
      </c>
      <c r="B1999" s="31" t="s">
        <v>6596</v>
      </c>
      <c r="C1999" s="31">
        <v>1E-3</v>
      </c>
      <c r="D1999" s="31" t="s">
        <v>45</v>
      </c>
      <c r="E1999" s="31" t="s">
        <v>81</v>
      </c>
      <c r="F1999" s="26" t="s">
        <v>62</v>
      </c>
      <c r="G1999" s="24">
        <v>68.775480000000002</v>
      </c>
      <c r="H1999" s="24">
        <v>0</v>
      </c>
      <c r="I1999" s="22"/>
      <c r="J1999" s="22"/>
      <c r="K1999" s="22"/>
      <c r="L1999" s="22"/>
      <c r="M1999" s="22"/>
      <c r="N1999" s="22"/>
      <c r="O1999" s="22"/>
      <c r="P1999" s="22"/>
      <c r="Q1999" s="6">
        <f t="shared" si="39"/>
        <v>68.775480000000002</v>
      </c>
      <c r="R1999" s="31" t="s">
        <v>10822</v>
      </c>
    </row>
    <row r="2000" spans="1:18" ht="52.5" x14ac:dyDescent="0.3">
      <c r="A2000" s="39" t="s">
        <v>57</v>
      </c>
      <c r="B2000" s="32"/>
      <c r="C2000" s="32"/>
      <c r="D2000" s="32" t="s">
        <v>45</v>
      </c>
      <c r="E2000" s="32"/>
      <c r="F2000" s="22" t="s">
        <v>3316</v>
      </c>
      <c r="G2000" s="24">
        <v>13.982959999999999</v>
      </c>
      <c r="H2000" s="24">
        <v>0</v>
      </c>
      <c r="I2000" s="22"/>
      <c r="J2000" s="22"/>
      <c r="K2000" s="22"/>
      <c r="L2000" s="22"/>
      <c r="M2000" s="22"/>
      <c r="N2000" s="22"/>
      <c r="O2000" s="22"/>
      <c r="P2000" s="22"/>
      <c r="Q2000" s="6">
        <f t="shared" si="39"/>
        <v>13.982959999999999</v>
      </c>
      <c r="R2000" s="32"/>
    </row>
    <row r="2001" spans="1:18" ht="21" x14ac:dyDescent="0.3">
      <c r="A2001" s="38" t="s">
        <v>1155</v>
      </c>
      <c r="B2001" s="31" t="s">
        <v>2377</v>
      </c>
      <c r="C2001" s="31">
        <v>0</v>
      </c>
      <c r="D2001" s="31" t="s">
        <v>45</v>
      </c>
      <c r="E2001" s="31" t="s">
        <v>81</v>
      </c>
      <c r="F2001" s="26" t="s">
        <v>62</v>
      </c>
      <c r="G2001" s="24">
        <v>0</v>
      </c>
      <c r="H2001" s="24">
        <v>0</v>
      </c>
      <c r="I2001" s="22"/>
      <c r="J2001" s="22"/>
      <c r="K2001" s="22"/>
      <c r="L2001" s="22"/>
      <c r="M2001" s="22"/>
      <c r="N2001" s="22"/>
      <c r="O2001" s="22"/>
      <c r="P2001" s="22"/>
      <c r="Q2001" s="6">
        <f t="shared" si="39"/>
        <v>0</v>
      </c>
      <c r="R2001" s="31" t="s">
        <v>9287</v>
      </c>
    </row>
    <row r="2002" spans="1:18" ht="52.5" x14ac:dyDescent="0.3">
      <c r="A2002" s="39" t="s">
        <v>57</v>
      </c>
      <c r="B2002" s="32"/>
      <c r="C2002" s="32"/>
      <c r="D2002" s="32" t="s">
        <v>45</v>
      </c>
      <c r="E2002" s="32"/>
      <c r="F2002" s="22" t="s">
        <v>3316</v>
      </c>
      <c r="G2002" s="24">
        <v>5.5956999999999999</v>
      </c>
      <c r="H2002" s="24">
        <v>0</v>
      </c>
      <c r="I2002" s="22"/>
      <c r="J2002" s="22"/>
      <c r="K2002" s="22"/>
      <c r="L2002" s="22"/>
      <c r="M2002" s="22"/>
      <c r="N2002" s="22"/>
      <c r="O2002" s="22"/>
      <c r="P2002" s="22"/>
      <c r="Q2002" s="6">
        <f t="shared" si="39"/>
        <v>5.5956999999999999</v>
      </c>
      <c r="R2002" s="32"/>
    </row>
    <row r="2003" spans="1:18" ht="21" x14ac:dyDescent="0.3">
      <c r="A2003" s="38" t="s">
        <v>1156</v>
      </c>
      <c r="B2003" s="31" t="s">
        <v>6597</v>
      </c>
      <c r="C2003" s="31">
        <v>1.2E-2</v>
      </c>
      <c r="D2003" s="31" t="s">
        <v>45</v>
      </c>
      <c r="E2003" s="31" t="s">
        <v>81</v>
      </c>
      <c r="F2003" s="26" t="s">
        <v>62</v>
      </c>
      <c r="G2003" s="24">
        <v>124.10567</v>
      </c>
      <c r="H2003" s="24">
        <v>0</v>
      </c>
      <c r="I2003" s="22"/>
      <c r="J2003" s="22"/>
      <c r="K2003" s="22"/>
      <c r="L2003" s="22"/>
      <c r="M2003" s="22"/>
      <c r="N2003" s="22"/>
      <c r="O2003" s="22"/>
      <c r="P2003" s="22"/>
      <c r="Q2003" s="6">
        <f t="shared" si="39"/>
        <v>124.10567</v>
      </c>
      <c r="R2003" s="31" t="s">
        <v>10823</v>
      </c>
    </row>
    <row r="2004" spans="1:18" ht="52.5" x14ac:dyDescent="0.3">
      <c r="A2004" s="39" t="s">
        <v>57</v>
      </c>
      <c r="B2004" s="32"/>
      <c r="C2004" s="32"/>
      <c r="D2004" s="32" t="s">
        <v>45</v>
      </c>
      <c r="E2004" s="32"/>
      <c r="F2004" s="22" t="s">
        <v>3316</v>
      </c>
      <c r="G2004" s="24">
        <v>13.982959999999999</v>
      </c>
      <c r="H2004" s="24">
        <v>0</v>
      </c>
      <c r="I2004" s="22"/>
      <c r="J2004" s="22"/>
      <c r="K2004" s="22"/>
      <c r="L2004" s="22"/>
      <c r="M2004" s="22"/>
      <c r="N2004" s="22"/>
      <c r="O2004" s="22"/>
      <c r="P2004" s="22"/>
      <c r="Q2004" s="6">
        <f t="shared" si="39"/>
        <v>13.982959999999999</v>
      </c>
      <c r="R2004" s="32"/>
    </row>
    <row r="2005" spans="1:18" ht="21" x14ac:dyDescent="0.3">
      <c r="A2005" s="38" t="s">
        <v>1157</v>
      </c>
      <c r="B2005" s="31" t="s">
        <v>6598</v>
      </c>
      <c r="C2005" s="31">
        <v>5.0000000000000001E-3</v>
      </c>
      <c r="D2005" s="31" t="s">
        <v>45</v>
      </c>
      <c r="E2005" s="31" t="s">
        <v>81</v>
      </c>
      <c r="F2005" s="26" t="s">
        <v>62</v>
      </c>
      <c r="G2005" s="24">
        <v>88.89555</v>
      </c>
      <c r="H2005" s="24">
        <v>0</v>
      </c>
      <c r="I2005" s="22"/>
      <c r="J2005" s="22"/>
      <c r="K2005" s="22"/>
      <c r="L2005" s="22"/>
      <c r="M2005" s="22"/>
      <c r="N2005" s="22"/>
      <c r="O2005" s="22"/>
      <c r="P2005" s="22"/>
      <c r="Q2005" s="6">
        <f t="shared" si="39"/>
        <v>88.89555</v>
      </c>
      <c r="R2005" s="31" t="s">
        <v>10824</v>
      </c>
    </row>
    <row r="2006" spans="1:18" ht="52.5" x14ac:dyDescent="0.3">
      <c r="A2006" s="39" t="s">
        <v>57</v>
      </c>
      <c r="B2006" s="32"/>
      <c r="C2006" s="32"/>
      <c r="D2006" s="32" t="s">
        <v>45</v>
      </c>
      <c r="E2006" s="32"/>
      <c r="F2006" s="22" t="s">
        <v>3316</v>
      </c>
      <c r="G2006" s="24">
        <v>13.982959999999999</v>
      </c>
      <c r="H2006" s="24">
        <v>0</v>
      </c>
      <c r="I2006" s="22"/>
      <c r="J2006" s="22"/>
      <c r="K2006" s="22"/>
      <c r="L2006" s="22"/>
      <c r="M2006" s="22"/>
      <c r="N2006" s="22"/>
      <c r="O2006" s="22"/>
      <c r="P2006" s="22"/>
      <c r="Q2006" s="6">
        <f t="shared" si="39"/>
        <v>13.982959999999999</v>
      </c>
      <c r="R2006" s="32"/>
    </row>
    <row r="2007" spans="1:18" ht="21" x14ac:dyDescent="0.3">
      <c r="A2007" s="38" t="s">
        <v>1158</v>
      </c>
      <c r="B2007" s="31" t="s">
        <v>6599</v>
      </c>
      <c r="C2007" s="31">
        <v>0.01</v>
      </c>
      <c r="D2007" s="31" t="s">
        <v>45</v>
      </c>
      <c r="E2007" s="31" t="s">
        <v>81</v>
      </c>
      <c r="F2007" s="26" t="s">
        <v>62</v>
      </c>
      <c r="G2007" s="24">
        <v>114.04563</v>
      </c>
      <c r="H2007" s="24">
        <v>0</v>
      </c>
      <c r="I2007" s="22"/>
      <c r="J2007" s="22"/>
      <c r="K2007" s="22"/>
      <c r="L2007" s="22"/>
      <c r="M2007" s="22"/>
      <c r="N2007" s="22"/>
      <c r="O2007" s="22"/>
      <c r="P2007" s="22"/>
      <c r="Q2007" s="6">
        <f t="shared" si="39"/>
        <v>114.04563</v>
      </c>
      <c r="R2007" s="31" t="s">
        <v>10825</v>
      </c>
    </row>
    <row r="2008" spans="1:18" ht="52.5" x14ac:dyDescent="0.3">
      <c r="A2008" s="39" t="s">
        <v>57</v>
      </c>
      <c r="B2008" s="32"/>
      <c r="C2008" s="32"/>
      <c r="D2008" s="32" t="s">
        <v>45</v>
      </c>
      <c r="E2008" s="32"/>
      <c r="F2008" s="22" t="s">
        <v>3316</v>
      </c>
      <c r="G2008" s="24">
        <v>13.982959999999999</v>
      </c>
      <c r="H2008" s="24">
        <v>0</v>
      </c>
      <c r="I2008" s="22"/>
      <c r="J2008" s="22"/>
      <c r="K2008" s="22"/>
      <c r="L2008" s="22"/>
      <c r="M2008" s="22"/>
      <c r="N2008" s="22"/>
      <c r="O2008" s="22"/>
      <c r="P2008" s="22"/>
      <c r="Q2008" s="6">
        <f t="shared" si="39"/>
        <v>13.982959999999999</v>
      </c>
      <c r="R2008" s="32"/>
    </row>
    <row r="2009" spans="1:18" ht="21" x14ac:dyDescent="0.3">
      <c r="A2009" s="38" t="s">
        <v>1159</v>
      </c>
      <c r="B2009" s="31" t="s">
        <v>6600</v>
      </c>
      <c r="C2009" s="31">
        <v>8.9999999999999993E-3</v>
      </c>
      <c r="D2009" s="31" t="s">
        <v>45</v>
      </c>
      <c r="E2009" s="31" t="s">
        <v>81</v>
      </c>
      <c r="F2009" s="26" t="s">
        <v>62</v>
      </c>
      <c r="G2009" s="24">
        <v>109.01562</v>
      </c>
      <c r="H2009" s="24">
        <v>0</v>
      </c>
      <c r="I2009" s="22"/>
      <c r="J2009" s="22"/>
      <c r="K2009" s="22"/>
      <c r="L2009" s="22"/>
      <c r="M2009" s="22"/>
      <c r="N2009" s="22"/>
      <c r="O2009" s="22"/>
      <c r="P2009" s="22"/>
      <c r="Q2009" s="6">
        <f t="shared" si="39"/>
        <v>109.01562</v>
      </c>
      <c r="R2009" s="31" t="s">
        <v>10826</v>
      </c>
    </row>
    <row r="2010" spans="1:18" ht="52.5" x14ac:dyDescent="0.3">
      <c r="A2010" s="39" t="s">
        <v>57</v>
      </c>
      <c r="B2010" s="32"/>
      <c r="C2010" s="32"/>
      <c r="D2010" s="32" t="s">
        <v>45</v>
      </c>
      <c r="E2010" s="32"/>
      <c r="F2010" s="22" t="s">
        <v>3316</v>
      </c>
      <c r="G2010" s="24">
        <v>13.982959999999999</v>
      </c>
      <c r="H2010" s="24">
        <v>0</v>
      </c>
      <c r="I2010" s="22"/>
      <c r="J2010" s="22"/>
      <c r="K2010" s="22"/>
      <c r="L2010" s="22"/>
      <c r="M2010" s="22"/>
      <c r="N2010" s="22"/>
      <c r="O2010" s="22"/>
      <c r="P2010" s="22"/>
      <c r="Q2010" s="6">
        <f t="shared" si="39"/>
        <v>13.982959999999999</v>
      </c>
      <c r="R2010" s="32"/>
    </row>
    <row r="2011" spans="1:18" ht="21" x14ac:dyDescent="0.3">
      <c r="A2011" s="38" t="s">
        <v>1160</v>
      </c>
      <c r="B2011" s="31" t="s">
        <v>6601</v>
      </c>
      <c r="C2011" s="31">
        <v>5.0000000000000001E-3</v>
      </c>
      <c r="D2011" s="31" t="s">
        <v>45</v>
      </c>
      <c r="E2011" s="31" t="s">
        <v>81</v>
      </c>
      <c r="F2011" s="26" t="s">
        <v>62</v>
      </c>
      <c r="G2011" s="24">
        <v>88.89555</v>
      </c>
      <c r="H2011" s="24">
        <v>0</v>
      </c>
      <c r="I2011" s="22"/>
      <c r="J2011" s="22"/>
      <c r="K2011" s="22"/>
      <c r="L2011" s="22"/>
      <c r="M2011" s="22"/>
      <c r="N2011" s="22"/>
      <c r="O2011" s="22"/>
      <c r="P2011" s="22"/>
      <c r="Q2011" s="6">
        <f t="shared" si="39"/>
        <v>88.89555</v>
      </c>
      <c r="R2011" s="31" t="s">
        <v>10827</v>
      </c>
    </row>
    <row r="2012" spans="1:18" ht="52.5" x14ac:dyDescent="0.3">
      <c r="A2012" s="39" t="s">
        <v>57</v>
      </c>
      <c r="B2012" s="32"/>
      <c r="C2012" s="32"/>
      <c r="D2012" s="32" t="s">
        <v>45</v>
      </c>
      <c r="E2012" s="32"/>
      <c r="F2012" s="22" t="s">
        <v>3316</v>
      </c>
      <c r="G2012" s="24">
        <v>13.982959999999999</v>
      </c>
      <c r="H2012" s="24">
        <v>0</v>
      </c>
      <c r="I2012" s="22"/>
      <c r="J2012" s="22"/>
      <c r="K2012" s="22"/>
      <c r="L2012" s="22"/>
      <c r="M2012" s="22"/>
      <c r="N2012" s="22"/>
      <c r="O2012" s="22"/>
      <c r="P2012" s="22"/>
      <c r="Q2012" s="6">
        <f t="shared" si="39"/>
        <v>13.982959999999999</v>
      </c>
      <c r="R2012" s="32"/>
    </row>
    <row r="2013" spans="1:18" ht="21" x14ac:dyDescent="0.3">
      <c r="A2013" s="38" t="s">
        <v>1161</v>
      </c>
      <c r="B2013" s="31" t="s">
        <v>6602</v>
      </c>
      <c r="C2013" s="31">
        <v>1.2E-2</v>
      </c>
      <c r="D2013" s="31" t="s">
        <v>45</v>
      </c>
      <c r="E2013" s="31" t="s">
        <v>81</v>
      </c>
      <c r="F2013" s="26" t="s">
        <v>62</v>
      </c>
      <c r="G2013" s="24">
        <v>124.10567</v>
      </c>
      <c r="H2013" s="24">
        <v>0</v>
      </c>
      <c r="I2013" s="22"/>
      <c r="J2013" s="22"/>
      <c r="K2013" s="22"/>
      <c r="L2013" s="22"/>
      <c r="M2013" s="22"/>
      <c r="N2013" s="22"/>
      <c r="O2013" s="22"/>
      <c r="P2013" s="22"/>
      <c r="Q2013" s="6">
        <f t="shared" si="39"/>
        <v>124.10567</v>
      </c>
      <c r="R2013" s="31" t="s">
        <v>10828</v>
      </c>
    </row>
    <row r="2014" spans="1:18" ht="52.5" x14ac:dyDescent="0.3">
      <c r="A2014" s="39" t="s">
        <v>57</v>
      </c>
      <c r="B2014" s="32"/>
      <c r="C2014" s="32"/>
      <c r="D2014" s="32" t="s">
        <v>45</v>
      </c>
      <c r="E2014" s="32"/>
      <c r="F2014" s="22" t="s">
        <v>3316</v>
      </c>
      <c r="G2014" s="24">
        <v>13.982959999999999</v>
      </c>
      <c r="H2014" s="24">
        <v>0</v>
      </c>
      <c r="I2014" s="22"/>
      <c r="J2014" s="22"/>
      <c r="K2014" s="22"/>
      <c r="L2014" s="22"/>
      <c r="M2014" s="22"/>
      <c r="N2014" s="22"/>
      <c r="O2014" s="22"/>
      <c r="P2014" s="22"/>
      <c r="Q2014" s="6">
        <f t="shared" si="39"/>
        <v>13.982959999999999</v>
      </c>
      <c r="R2014" s="32"/>
    </row>
    <row r="2015" spans="1:18" ht="21" x14ac:dyDescent="0.3">
      <c r="A2015" s="38" t="s">
        <v>1162</v>
      </c>
      <c r="B2015" s="31" t="s">
        <v>6603</v>
      </c>
      <c r="C2015" s="31">
        <v>2E-3</v>
      </c>
      <c r="D2015" s="31" t="s">
        <v>45</v>
      </c>
      <c r="E2015" s="31" t="s">
        <v>81</v>
      </c>
      <c r="F2015" s="26" t="s">
        <v>62</v>
      </c>
      <c r="G2015" s="24">
        <v>73.805499999999995</v>
      </c>
      <c r="H2015" s="24">
        <v>0</v>
      </c>
      <c r="I2015" s="22"/>
      <c r="J2015" s="22"/>
      <c r="K2015" s="22"/>
      <c r="L2015" s="22"/>
      <c r="M2015" s="22"/>
      <c r="N2015" s="22"/>
      <c r="O2015" s="22"/>
      <c r="P2015" s="22"/>
      <c r="Q2015" s="6">
        <f t="shared" si="39"/>
        <v>73.805499999999995</v>
      </c>
      <c r="R2015" s="31" t="s">
        <v>10829</v>
      </c>
    </row>
    <row r="2016" spans="1:18" ht="52.5" x14ac:dyDescent="0.3">
      <c r="A2016" s="39" t="s">
        <v>57</v>
      </c>
      <c r="B2016" s="32"/>
      <c r="C2016" s="32"/>
      <c r="D2016" s="32" t="s">
        <v>45</v>
      </c>
      <c r="E2016" s="32"/>
      <c r="F2016" s="22" t="s">
        <v>3316</v>
      </c>
      <c r="G2016" s="24">
        <v>13.982959999999999</v>
      </c>
      <c r="H2016" s="24">
        <v>0</v>
      </c>
      <c r="I2016" s="22"/>
      <c r="J2016" s="22"/>
      <c r="K2016" s="22"/>
      <c r="L2016" s="22"/>
      <c r="M2016" s="22"/>
      <c r="N2016" s="22"/>
      <c r="O2016" s="22"/>
      <c r="P2016" s="22"/>
      <c r="Q2016" s="6">
        <f t="shared" si="39"/>
        <v>13.982959999999999</v>
      </c>
      <c r="R2016" s="32"/>
    </row>
    <row r="2017" spans="1:18" ht="21" x14ac:dyDescent="0.3">
      <c r="A2017" s="38" t="s">
        <v>1163</v>
      </c>
      <c r="B2017" s="31" t="s">
        <v>6604</v>
      </c>
      <c r="C2017" s="31">
        <v>2E-3</v>
      </c>
      <c r="D2017" s="31" t="s">
        <v>45</v>
      </c>
      <c r="E2017" s="31" t="s">
        <v>81</v>
      </c>
      <c r="F2017" s="26" t="s">
        <v>62</v>
      </c>
      <c r="G2017" s="24">
        <v>73.805499999999995</v>
      </c>
      <c r="H2017" s="24">
        <v>0</v>
      </c>
      <c r="I2017" s="22"/>
      <c r="J2017" s="22"/>
      <c r="K2017" s="22"/>
      <c r="L2017" s="22"/>
      <c r="M2017" s="22"/>
      <c r="N2017" s="22"/>
      <c r="O2017" s="22"/>
      <c r="P2017" s="22"/>
      <c r="Q2017" s="6">
        <f t="shared" si="39"/>
        <v>73.805499999999995</v>
      </c>
      <c r="R2017" s="31" t="s">
        <v>10830</v>
      </c>
    </row>
    <row r="2018" spans="1:18" ht="52.5" x14ac:dyDescent="0.3">
      <c r="A2018" s="39" t="s">
        <v>57</v>
      </c>
      <c r="B2018" s="32"/>
      <c r="C2018" s="32"/>
      <c r="D2018" s="32" t="s">
        <v>45</v>
      </c>
      <c r="E2018" s="32"/>
      <c r="F2018" s="22" t="s">
        <v>3316</v>
      </c>
      <c r="G2018" s="24">
        <v>13.982959999999999</v>
      </c>
      <c r="H2018" s="24">
        <v>0</v>
      </c>
      <c r="I2018" s="22"/>
      <c r="J2018" s="22"/>
      <c r="K2018" s="22"/>
      <c r="L2018" s="22"/>
      <c r="M2018" s="22"/>
      <c r="N2018" s="22"/>
      <c r="O2018" s="22"/>
      <c r="P2018" s="22"/>
      <c r="Q2018" s="6">
        <f t="shared" si="39"/>
        <v>13.982959999999999</v>
      </c>
      <c r="R2018" s="32"/>
    </row>
    <row r="2019" spans="1:18" ht="21" x14ac:dyDescent="0.3">
      <c r="A2019" s="38" t="s">
        <v>1164</v>
      </c>
      <c r="B2019" s="31" t="s">
        <v>6605</v>
      </c>
      <c r="C2019" s="31">
        <v>1.4999999999999999E-2</v>
      </c>
      <c r="D2019" s="31" t="s">
        <v>45</v>
      </c>
      <c r="E2019" s="31" t="s">
        <v>81</v>
      </c>
      <c r="F2019" s="26" t="s">
        <v>62</v>
      </c>
      <c r="G2019" s="24">
        <v>139.19571999999999</v>
      </c>
      <c r="H2019" s="24">
        <v>0</v>
      </c>
      <c r="I2019" s="22"/>
      <c r="J2019" s="22"/>
      <c r="K2019" s="22"/>
      <c r="L2019" s="22"/>
      <c r="M2019" s="22"/>
      <c r="N2019" s="22"/>
      <c r="O2019" s="22"/>
      <c r="P2019" s="22"/>
      <c r="Q2019" s="6">
        <f t="shared" si="39"/>
        <v>139.19571999999999</v>
      </c>
      <c r="R2019" s="31" t="s">
        <v>10831</v>
      </c>
    </row>
    <row r="2020" spans="1:18" ht="52.5" x14ac:dyDescent="0.3">
      <c r="A2020" s="39" t="s">
        <v>57</v>
      </c>
      <c r="B2020" s="32"/>
      <c r="C2020" s="32"/>
      <c r="D2020" s="32" t="s">
        <v>45</v>
      </c>
      <c r="E2020" s="32"/>
      <c r="F2020" s="22" t="s">
        <v>3316</v>
      </c>
      <c r="G2020" s="24">
        <v>13.982959999999999</v>
      </c>
      <c r="H2020" s="24">
        <v>0</v>
      </c>
      <c r="I2020" s="22"/>
      <c r="J2020" s="22"/>
      <c r="K2020" s="22"/>
      <c r="L2020" s="22"/>
      <c r="M2020" s="22"/>
      <c r="N2020" s="22"/>
      <c r="O2020" s="22"/>
      <c r="P2020" s="22"/>
      <c r="Q2020" s="6">
        <f t="shared" si="39"/>
        <v>13.982959999999999</v>
      </c>
      <c r="R2020" s="32"/>
    </row>
    <row r="2021" spans="1:18" ht="21" x14ac:dyDescent="0.3">
      <c r="A2021" s="38" t="s">
        <v>1165</v>
      </c>
      <c r="B2021" s="31" t="s">
        <v>2378</v>
      </c>
      <c r="C2021" s="31">
        <v>0</v>
      </c>
      <c r="D2021" s="31" t="s">
        <v>45</v>
      </c>
      <c r="E2021" s="31" t="s">
        <v>76</v>
      </c>
      <c r="F2021" s="26" t="s">
        <v>62</v>
      </c>
      <c r="G2021" s="24">
        <v>0</v>
      </c>
      <c r="H2021" s="24">
        <v>0</v>
      </c>
      <c r="I2021" s="22"/>
      <c r="J2021" s="22"/>
      <c r="K2021" s="22"/>
      <c r="L2021" s="22"/>
      <c r="M2021" s="22"/>
      <c r="N2021" s="22"/>
      <c r="O2021" s="22"/>
      <c r="P2021" s="22"/>
      <c r="Q2021" s="6">
        <f t="shared" si="39"/>
        <v>0</v>
      </c>
      <c r="R2021" s="31" t="s">
        <v>9288</v>
      </c>
    </row>
    <row r="2022" spans="1:18" ht="52.5" x14ac:dyDescent="0.3">
      <c r="A2022" s="39" t="s">
        <v>57</v>
      </c>
      <c r="B2022" s="32"/>
      <c r="C2022" s="32"/>
      <c r="D2022" s="32" t="s">
        <v>45</v>
      </c>
      <c r="E2022" s="32"/>
      <c r="F2022" s="22" t="s">
        <v>3316</v>
      </c>
      <c r="G2022" s="24">
        <v>5.5956999999999999</v>
      </c>
      <c r="H2022" s="24">
        <v>0</v>
      </c>
      <c r="I2022" s="22"/>
      <c r="J2022" s="22"/>
      <c r="K2022" s="22"/>
      <c r="L2022" s="22"/>
      <c r="M2022" s="22"/>
      <c r="N2022" s="22"/>
      <c r="O2022" s="22"/>
      <c r="P2022" s="22"/>
      <c r="Q2022" s="6">
        <f t="shared" si="39"/>
        <v>5.5956999999999999</v>
      </c>
      <c r="R2022" s="32"/>
    </row>
    <row r="2023" spans="1:18" ht="21" x14ac:dyDescent="0.3">
      <c r="A2023" s="38" t="s">
        <v>1166</v>
      </c>
      <c r="B2023" s="31" t="s">
        <v>6606</v>
      </c>
      <c r="C2023" s="31">
        <v>0.01</v>
      </c>
      <c r="D2023" s="31" t="s">
        <v>45</v>
      </c>
      <c r="E2023" s="31" t="s">
        <v>81</v>
      </c>
      <c r="F2023" s="26" t="s">
        <v>62</v>
      </c>
      <c r="G2023" s="24">
        <v>114.04563</v>
      </c>
      <c r="H2023" s="24">
        <v>0</v>
      </c>
      <c r="I2023" s="22"/>
      <c r="J2023" s="22"/>
      <c r="K2023" s="22"/>
      <c r="L2023" s="22"/>
      <c r="M2023" s="22"/>
      <c r="N2023" s="22"/>
      <c r="O2023" s="22"/>
      <c r="P2023" s="22"/>
      <c r="Q2023" s="6">
        <f t="shared" si="39"/>
        <v>114.04563</v>
      </c>
      <c r="R2023" s="31" t="s">
        <v>10832</v>
      </c>
    </row>
    <row r="2024" spans="1:18" ht="52.5" x14ac:dyDescent="0.3">
      <c r="A2024" s="39" t="s">
        <v>57</v>
      </c>
      <c r="B2024" s="32"/>
      <c r="C2024" s="32"/>
      <c r="D2024" s="32" t="s">
        <v>45</v>
      </c>
      <c r="E2024" s="32"/>
      <c r="F2024" s="22" t="s">
        <v>3316</v>
      </c>
      <c r="G2024" s="24">
        <v>13.982959999999999</v>
      </c>
      <c r="H2024" s="24">
        <v>0</v>
      </c>
      <c r="I2024" s="22"/>
      <c r="J2024" s="22"/>
      <c r="K2024" s="22"/>
      <c r="L2024" s="22"/>
      <c r="M2024" s="22"/>
      <c r="N2024" s="22"/>
      <c r="O2024" s="22"/>
      <c r="P2024" s="22"/>
      <c r="Q2024" s="6">
        <f t="shared" si="39"/>
        <v>13.982959999999999</v>
      </c>
      <c r="R2024" s="32"/>
    </row>
    <row r="2025" spans="1:18" ht="21" x14ac:dyDescent="0.3">
      <c r="A2025" s="38" t="s">
        <v>1167</v>
      </c>
      <c r="B2025" s="31" t="s">
        <v>6607</v>
      </c>
      <c r="C2025" s="31">
        <v>1E-3</v>
      </c>
      <c r="D2025" s="31" t="s">
        <v>45</v>
      </c>
      <c r="E2025" s="31" t="s">
        <v>81</v>
      </c>
      <c r="F2025" s="26" t="s">
        <v>62</v>
      </c>
      <c r="G2025" s="24">
        <v>68.775480000000002</v>
      </c>
      <c r="H2025" s="24">
        <v>0</v>
      </c>
      <c r="I2025" s="22"/>
      <c r="J2025" s="22"/>
      <c r="K2025" s="22"/>
      <c r="L2025" s="22"/>
      <c r="M2025" s="22"/>
      <c r="N2025" s="22"/>
      <c r="O2025" s="22"/>
      <c r="P2025" s="22"/>
      <c r="Q2025" s="6">
        <f t="shared" si="39"/>
        <v>68.775480000000002</v>
      </c>
      <c r="R2025" s="31" t="s">
        <v>10833</v>
      </c>
    </row>
    <row r="2026" spans="1:18" ht="52.5" x14ac:dyDescent="0.3">
      <c r="A2026" s="39" t="s">
        <v>57</v>
      </c>
      <c r="B2026" s="32"/>
      <c r="C2026" s="32"/>
      <c r="D2026" s="32" t="s">
        <v>45</v>
      </c>
      <c r="E2026" s="32"/>
      <c r="F2026" s="22" t="s">
        <v>3316</v>
      </c>
      <c r="G2026" s="24">
        <v>13.982959999999999</v>
      </c>
      <c r="H2026" s="24">
        <v>0</v>
      </c>
      <c r="I2026" s="22"/>
      <c r="J2026" s="22"/>
      <c r="K2026" s="22"/>
      <c r="L2026" s="22"/>
      <c r="M2026" s="22"/>
      <c r="N2026" s="22"/>
      <c r="O2026" s="22"/>
      <c r="P2026" s="22"/>
      <c r="Q2026" s="6">
        <f t="shared" si="39"/>
        <v>13.982959999999999</v>
      </c>
      <c r="R2026" s="32"/>
    </row>
    <row r="2027" spans="1:18" ht="21" x14ac:dyDescent="0.3">
      <c r="A2027" s="38" t="s">
        <v>1168</v>
      </c>
      <c r="B2027" s="31" t="s">
        <v>6608</v>
      </c>
      <c r="C2027" s="31">
        <v>2E-3</v>
      </c>
      <c r="D2027" s="31" t="s">
        <v>45</v>
      </c>
      <c r="E2027" s="31" t="s">
        <v>81</v>
      </c>
      <c r="F2027" s="26" t="s">
        <v>62</v>
      </c>
      <c r="G2027" s="24">
        <v>73.805499999999995</v>
      </c>
      <c r="H2027" s="24">
        <v>0</v>
      </c>
      <c r="I2027" s="22"/>
      <c r="J2027" s="22"/>
      <c r="K2027" s="22"/>
      <c r="L2027" s="22"/>
      <c r="M2027" s="22"/>
      <c r="N2027" s="22"/>
      <c r="O2027" s="22"/>
      <c r="P2027" s="22"/>
      <c r="Q2027" s="6">
        <f t="shared" si="39"/>
        <v>73.805499999999995</v>
      </c>
      <c r="R2027" s="31" t="s">
        <v>10834</v>
      </c>
    </row>
    <row r="2028" spans="1:18" ht="52.5" x14ac:dyDescent="0.3">
      <c r="A2028" s="39" t="s">
        <v>57</v>
      </c>
      <c r="B2028" s="32"/>
      <c r="C2028" s="32"/>
      <c r="D2028" s="32" t="s">
        <v>45</v>
      </c>
      <c r="E2028" s="32"/>
      <c r="F2028" s="22" t="s">
        <v>3316</v>
      </c>
      <c r="G2028" s="24">
        <v>13.982959999999999</v>
      </c>
      <c r="H2028" s="24">
        <v>0</v>
      </c>
      <c r="I2028" s="22"/>
      <c r="J2028" s="22"/>
      <c r="K2028" s="22"/>
      <c r="L2028" s="22"/>
      <c r="M2028" s="22"/>
      <c r="N2028" s="22"/>
      <c r="O2028" s="22"/>
      <c r="P2028" s="22"/>
      <c r="Q2028" s="6">
        <f t="shared" si="39"/>
        <v>13.982959999999999</v>
      </c>
      <c r="R2028" s="32"/>
    </row>
    <row r="2029" spans="1:18" ht="21" x14ac:dyDescent="0.3">
      <c r="A2029" s="38" t="s">
        <v>1169</v>
      </c>
      <c r="B2029" s="31" t="s">
        <v>6609</v>
      </c>
      <c r="C2029" s="31">
        <v>6.0000000000000001E-3</v>
      </c>
      <c r="D2029" s="31" t="s">
        <v>45</v>
      </c>
      <c r="E2029" s="31" t="s">
        <v>81</v>
      </c>
      <c r="F2029" s="26" t="s">
        <v>62</v>
      </c>
      <c r="G2029" s="24">
        <v>93.925560000000004</v>
      </c>
      <c r="H2029" s="24">
        <v>0</v>
      </c>
      <c r="I2029" s="22"/>
      <c r="J2029" s="22"/>
      <c r="K2029" s="22"/>
      <c r="L2029" s="22"/>
      <c r="M2029" s="22"/>
      <c r="N2029" s="22"/>
      <c r="O2029" s="22"/>
      <c r="P2029" s="22"/>
      <c r="Q2029" s="6">
        <f t="shared" si="39"/>
        <v>93.925560000000004</v>
      </c>
      <c r="R2029" s="31" t="s">
        <v>10835</v>
      </c>
    </row>
    <row r="2030" spans="1:18" ht="52.5" x14ac:dyDescent="0.3">
      <c r="A2030" s="39" t="s">
        <v>57</v>
      </c>
      <c r="B2030" s="32"/>
      <c r="C2030" s="32"/>
      <c r="D2030" s="32" t="s">
        <v>45</v>
      </c>
      <c r="E2030" s="32"/>
      <c r="F2030" s="22" t="s">
        <v>3316</v>
      </c>
      <c r="G2030" s="24">
        <v>13.982959999999999</v>
      </c>
      <c r="H2030" s="24">
        <v>0</v>
      </c>
      <c r="I2030" s="22"/>
      <c r="J2030" s="22"/>
      <c r="K2030" s="22"/>
      <c r="L2030" s="22"/>
      <c r="M2030" s="22"/>
      <c r="N2030" s="22"/>
      <c r="O2030" s="22"/>
      <c r="P2030" s="22"/>
      <c r="Q2030" s="6">
        <f t="shared" si="39"/>
        <v>13.982959999999999</v>
      </c>
      <c r="R2030" s="32"/>
    </row>
    <row r="2031" spans="1:18" ht="21" x14ac:dyDescent="0.3">
      <c r="A2031" s="38" t="s">
        <v>1170</v>
      </c>
      <c r="B2031" s="31" t="s">
        <v>6610</v>
      </c>
      <c r="C2031" s="31">
        <v>6.0000000000000001E-3</v>
      </c>
      <c r="D2031" s="31" t="s">
        <v>45</v>
      </c>
      <c r="E2031" s="31" t="s">
        <v>81</v>
      </c>
      <c r="F2031" s="26" t="s">
        <v>62</v>
      </c>
      <c r="G2031" s="24">
        <v>93.925560000000004</v>
      </c>
      <c r="H2031" s="24">
        <v>0</v>
      </c>
      <c r="I2031" s="22"/>
      <c r="J2031" s="22"/>
      <c r="K2031" s="22"/>
      <c r="L2031" s="22"/>
      <c r="M2031" s="22"/>
      <c r="N2031" s="22"/>
      <c r="O2031" s="22"/>
      <c r="P2031" s="22"/>
      <c r="Q2031" s="6">
        <f t="shared" si="39"/>
        <v>93.925560000000004</v>
      </c>
      <c r="R2031" s="31" t="s">
        <v>10836</v>
      </c>
    </row>
    <row r="2032" spans="1:18" ht="52.5" x14ac:dyDescent="0.3">
      <c r="A2032" s="39" t="s">
        <v>57</v>
      </c>
      <c r="B2032" s="32"/>
      <c r="C2032" s="32"/>
      <c r="D2032" s="32" t="s">
        <v>45</v>
      </c>
      <c r="E2032" s="32"/>
      <c r="F2032" s="22" t="s">
        <v>3316</v>
      </c>
      <c r="G2032" s="24">
        <v>13.982959999999999</v>
      </c>
      <c r="H2032" s="24">
        <v>0</v>
      </c>
      <c r="I2032" s="22"/>
      <c r="J2032" s="22"/>
      <c r="K2032" s="22"/>
      <c r="L2032" s="22"/>
      <c r="M2032" s="22"/>
      <c r="N2032" s="22"/>
      <c r="O2032" s="22"/>
      <c r="P2032" s="22"/>
      <c r="Q2032" s="6">
        <f t="shared" si="39"/>
        <v>13.982959999999999</v>
      </c>
      <c r="R2032" s="32"/>
    </row>
    <row r="2033" spans="1:18" ht="21" x14ac:dyDescent="0.3">
      <c r="A2033" s="38" t="s">
        <v>1171</v>
      </c>
      <c r="B2033" s="31" t="s">
        <v>6611</v>
      </c>
      <c r="C2033" s="31">
        <v>1E-3</v>
      </c>
      <c r="D2033" s="31" t="s">
        <v>45</v>
      </c>
      <c r="E2033" s="31" t="s">
        <v>81</v>
      </c>
      <c r="F2033" s="26" t="s">
        <v>62</v>
      </c>
      <c r="G2033" s="24">
        <v>68.775480000000002</v>
      </c>
      <c r="H2033" s="24">
        <v>0</v>
      </c>
      <c r="I2033" s="22"/>
      <c r="J2033" s="22"/>
      <c r="K2033" s="22"/>
      <c r="L2033" s="22"/>
      <c r="M2033" s="22"/>
      <c r="N2033" s="22"/>
      <c r="O2033" s="22"/>
      <c r="P2033" s="22"/>
      <c r="Q2033" s="6">
        <f t="shared" si="39"/>
        <v>68.775480000000002</v>
      </c>
      <c r="R2033" s="31" t="s">
        <v>10837</v>
      </c>
    </row>
    <row r="2034" spans="1:18" ht="52.5" x14ac:dyDescent="0.3">
      <c r="A2034" s="39" t="s">
        <v>57</v>
      </c>
      <c r="B2034" s="32"/>
      <c r="C2034" s="32"/>
      <c r="D2034" s="32" t="s">
        <v>45</v>
      </c>
      <c r="E2034" s="32"/>
      <c r="F2034" s="22" t="s">
        <v>3316</v>
      </c>
      <c r="G2034" s="24">
        <v>13.982959999999999</v>
      </c>
      <c r="H2034" s="24">
        <v>0</v>
      </c>
      <c r="I2034" s="22"/>
      <c r="J2034" s="22"/>
      <c r="K2034" s="22"/>
      <c r="L2034" s="22"/>
      <c r="M2034" s="22"/>
      <c r="N2034" s="22"/>
      <c r="O2034" s="22"/>
      <c r="P2034" s="22"/>
      <c r="Q2034" s="6">
        <f t="shared" si="39"/>
        <v>13.982959999999999</v>
      </c>
      <c r="R2034" s="32"/>
    </row>
    <row r="2035" spans="1:18" ht="21" x14ac:dyDescent="0.3">
      <c r="A2035" s="38" t="s">
        <v>1172</v>
      </c>
      <c r="B2035" s="31" t="s">
        <v>6612</v>
      </c>
      <c r="C2035" s="31">
        <v>8.0000000000000002E-3</v>
      </c>
      <c r="D2035" s="31" t="s">
        <v>45</v>
      </c>
      <c r="E2035" s="31" t="s">
        <v>81</v>
      </c>
      <c r="F2035" s="26" t="s">
        <v>62</v>
      </c>
      <c r="G2035" s="24">
        <v>103.98560000000001</v>
      </c>
      <c r="H2035" s="24">
        <v>0</v>
      </c>
      <c r="I2035" s="22"/>
      <c r="J2035" s="22"/>
      <c r="K2035" s="22"/>
      <c r="L2035" s="22"/>
      <c r="M2035" s="22"/>
      <c r="N2035" s="22"/>
      <c r="O2035" s="22"/>
      <c r="P2035" s="22"/>
      <c r="Q2035" s="6">
        <f t="shared" si="39"/>
        <v>103.98560000000001</v>
      </c>
      <c r="R2035" s="31" t="s">
        <v>10838</v>
      </c>
    </row>
    <row r="2036" spans="1:18" ht="52.5" x14ac:dyDescent="0.3">
      <c r="A2036" s="39" t="s">
        <v>57</v>
      </c>
      <c r="B2036" s="32"/>
      <c r="C2036" s="32"/>
      <c r="D2036" s="32" t="s">
        <v>45</v>
      </c>
      <c r="E2036" s="32"/>
      <c r="F2036" s="22" t="s">
        <v>3316</v>
      </c>
      <c r="G2036" s="24">
        <v>13.982959999999999</v>
      </c>
      <c r="H2036" s="24">
        <v>0</v>
      </c>
      <c r="I2036" s="22"/>
      <c r="J2036" s="22"/>
      <c r="K2036" s="22"/>
      <c r="L2036" s="22"/>
      <c r="M2036" s="22"/>
      <c r="N2036" s="22"/>
      <c r="O2036" s="22"/>
      <c r="P2036" s="22"/>
      <c r="Q2036" s="6">
        <f t="shared" si="39"/>
        <v>13.982959999999999</v>
      </c>
      <c r="R2036" s="32"/>
    </row>
    <row r="2037" spans="1:18" ht="21" x14ac:dyDescent="0.3">
      <c r="A2037" s="38" t="s">
        <v>1173</v>
      </c>
      <c r="B2037" s="31" t="s">
        <v>6613</v>
      </c>
      <c r="C2037" s="31">
        <v>8.0000000000000002E-3</v>
      </c>
      <c r="D2037" s="31" t="s">
        <v>45</v>
      </c>
      <c r="E2037" s="31" t="s">
        <v>81</v>
      </c>
      <c r="F2037" s="26" t="s">
        <v>62</v>
      </c>
      <c r="G2037" s="24">
        <v>103.98560000000001</v>
      </c>
      <c r="H2037" s="24">
        <v>0</v>
      </c>
      <c r="I2037" s="22"/>
      <c r="J2037" s="22"/>
      <c r="K2037" s="22"/>
      <c r="L2037" s="22"/>
      <c r="M2037" s="22"/>
      <c r="N2037" s="22"/>
      <c r="O2037" s="22"/>
      <c r="P2037" s="22"/>
      <c r="Q2037" s="6">
        <f t="shared" si="39"/>
        <v>103.98560000000001</v>
      </c>
      <c r="R2037" s="31" t="s">
        <v>10839</v>
      </c>
    </row>
    <row r="2038" spans="1:18" ht="52.5" x14ac:dyDescent="0.3">
      <c r="A2038" s="39" t="s">
        <v>57</v>
      </c>
      <c r="B2038" s="32"/>
      <c r="C2038" s="32"/>
      <c r="D2038" s="32" t="s">
        <v>45</v>
      </c>
      <c r="E2038" s="32"/>
      <c r="F2038" s="22" t="s">
        <v>3316</v>
      </c>
      <c r="G2038" s="24">
        <v>13.982959999999999</v>
      </c>
      <c r="H2038" s="24">
        <v>0</v>
      </c>
      <c r="I2038" s="22"/>
      <c r="J2038" s="22"/>
      <c r="K2038" s="22"/>
      <c r="L2038" s="22"/>
      <c r="M2038" s="22"/>
      <c r="N2038" s="22"/>
      <c r="O2038" s="22"/>
      <c r="P2038" s="22"/>
      <c r="Q2038" s="6">
        <f t="shared" si="39"/>
        <v>13.982959999999999</v>
      </c>
      <c r="R2038" s="32"/>
    </row>
    <row r="2039" spans="1:18" ht="21" x14ac:dyDescent="0.3">
      <c r="A2039" s="38" t="s">
        <v>1174</v>
      </c>
      <c r="B2039" s="31" t="s">
        <v>6614</v>
      </c>
      <c r="C2039" s="31">
        <v>1.4E-2</v>
      </c>
      <c r="D2039" s="31" t="s">
        <v>45</v>
      </c>
      <c r="E2039" s="31" t="s">
        <v>81</v>
      </c>
      <c r="F2039" s="26" t="s">
        <v>62</v>
      </c>
      <c r="G2039" s="24">
        <v>134.16570000000002</v>
      </c>
      <c r="H2039" s="24">
        <v>0</v>
      </c>
      <c r="I2039" s="22"/>
      <c r="J2039" s="22"/>
      <c r="K2039" s="22"/>
      <c r="L2039" s="22"/>
      <c r="M2039" s="22"/>
      <c r="N2039" s="22"/>
      <c r="O2039" s="22"/>
      <c r="P2039" s="22"/>
      <c r="Q2039" s="6">
        <f t="shared" si="39"/>
        <v>134.16570000000002</v>
      </c>
      <c r="R2039" s="31" t="s">
        <v>10840</v>
      </c>
    </row>
    <row r="2040" spans="1:18" ht="52.5" x14ac:dyDescent="0.3">
      <c r="A2040" s="39" t="s">
        <v>57</v>
      </c>
      <c r="B2040" s="32"/>
      <c r="C2040" s="32"/>
      <c r="D2040" s="32" t="s">
        <v>45</v>
      </c>
      <c r="E2040" s="32"/>
      <c r="F2040" s="22" t="s">
        <v>3316</v>
      </c>
      <c r="G2040" s="24">
        <v>13.982959999999999</v>
      </c>
      <c r="H2040" s="24">
        <v>0</v>
      </c>
      <c r="I2040" s="22"/>
      <c r="J2040" s="22"/>
      <c r="K2040" s="22"/>
      <c r="L2040" s="22"/>
      <c r="M2040" s="22"/>
      <c r="N2040" s="22"/>
      <c r="O2040" s="22"/>
      <c r="P2040" s="22"/>
      <c r="Q2040" s="6">
        <f t="shared" si="39"/>
        <v>13.982959999999999</v>
      </c>
      <c r="R2040" s="32"/>
    </row>
    <row r="2041" spans="1:18" ht="21" x14ac:dyDescent="0.3">
      <c r="A2041" s="38" t="s">
        <v>1175</v>
      </c>
      <c r="B2041" s="31" t="s">
        <v>6615</v>
      </c>
      <c r="C2041" s="31">
        <v>2E-3</v>
      </c>
      <c r="D2041" s="31" t="s">
        <v>45</v>
      </c>
      <c r="E2041" s="31" t="s">
        <v>81</v>
      </c>
      <c r="F2041" s="26" t="s">
        <v>62</v>
      </c>
      <c r="G2041" s="24">
        <v>73.805499999999995</v>
      </c>
      <c r="H2041" s="24">
        <v>0</v>
      </c>
      <c r="I2041" s="22"/>
      <c r="J2041" s="22"/>
      <c r="K2041" s="22"/>
      <c r="L2041" s="22"/>
      <c r="M2041" s="22"/>
      <c r="N2041" s="22"/>
      <c r="O2041" s="22"/>
      <c r="P2041" s="22"/>
      <c r="Q2041" s="6">
        <f t="shared" ref="Q2041:Q2104" si="40">SUM(G2041:P2041)</f>
        <v>73.805499999999995</v>
      </c>
      <c r="R2041" s="31" t="s">
        <v>10841</v>
      </c>
    </row>
    <row r="2042" spans="1:18" ht="52.5" x14ac:dyDescent="0.3">
      <c r="A2042" s="39" t="s">
        <v>57</v>
      </c>
      <c r="B2042" s="32"/>
      <c r="C2042" s="32"/>
      <c r="D2042" s="32" t="s">
        <v>45</v>
      </c>
      <c r="E2042" s="32"/>
      <c r="F2042" s="22" t="s">
        <v>3316</v>
      </c>
      <c r="G2042" s="24">
        <v>13.982959999999999</v>
      </c>
      <c r="H2042" s="24">
        <v>0</v>
      </c>
      <c r="I2042" s="22"/>
      <c r="J2042" s="22"/>
      <c r="K2042" s="22"/>
      <c r="L2042" s="22"/>
      <c r="M2042" s="22"/>
      <c r="N2042" s="22"/>
      <c r="O2042" s="22"/>
      <c r="P2042" s="22"/>
      <c r="Q2042" s="6">
        <f t="shared" si="40"/>
        <v>13.982959999999999</v>
      </c>
      <c r="R2042" s="32"/>
    </row>
    <row r="2043" spans="1:18" ht="21" x14ac:dyDescent="0.3">
      <c r="A2043" s="38" t="s">
        <v>1176</v>
      </c>
      <c r="B2043" s="31" t="s">
        <v>6616</v>
      </c>
      <c r="C2043" s="31">
        <v>1.2999999999999999E-2</v>
      </c>
      <c r="D2043" s="31" t="s">
        <v>45</v>
      </c>
      <c r="E2043" s="31" t="s">
        <v>81</v>
      </c>
      <c r="F2043" s="26" t="s">
        <v>62</v>
      </c>
      <c r="G2043" s="24">
        <v>129.13567999999998</v>
      </c>
      <c r="H2043" s="24">
        <v>0</v>
      </c>
      <c r="I2043" s="22"/>
      <c r="J2043" s="22"/>
      <c r="K2043" s="22"/>
      <c r="L2043" s="22"/>
      <c r="M2043" s="22"/>
      <c r="N2043" s="22"/>
      <c r="O2043" s="22"/>
      <c r="P2043" s="22"/>
      <c r="Q2043" s="6">
        <f t="shared" si="40"/>
        <v>129.13567999999998</v>
      </c>
      <c r="R2043" s="31" t="s">
        <v>10842</v>
      </c>
    </row>
    <row r="2044" spans="1:18" ht="52.5" x14ac:dyDescent="0.3">
      <c r="A2044" s="39" t="s">
        <v>57</v>
      </c>
      <c r="B2044" s="32"/>
      <c r="C2044" s="32"/>
      <c r="D2044" s="32" t="s">
        <v>45</v>
      </c>
      <c r="E2044" s="32"/>
      <c r="F2044" s="22" t="s">
        <v>3316</v>
      </c>
      <c r="G2044" s="24">
        <v>13.982959999999999</v>
      </c>
      <c r="H2044" s="24">
        <v>0</v>
      </c>
      <c r="I2044" s="22"/>
      <c r="J2044" s="22"/>
      <c r="K2044" s="22"/>
      <c r="L2044" s="22"/>
      <c r="M2044" s="22"/>
      <c r="N2044" s="22"/>
      <c r="O2044" s="22"/>
      <c r="P2044" s="22"/>
      <c r="Q2044" s="6">
        <f t="shared" si="40"/>
        <v>13.982959999999999</v>
      </c>
      <c r="R2044" s="32"/>
    </row>
    <row r="2045" spans="1:18" ht="21" x14ac:dyDescent="0.3">
      <c r="A2045" s="38" t="s">
        <v>1177</v>
      </c>
      <c r="B2045" s="31" t="s">
        <v>6617</v>
      </c>
      <c r="C2045" s="31">
        <v>5.0000000000000001E-3</v>
      </c>
      <c r="D2045" s="31" t="s">
        <v>45</v>
      </c>
      <c r="E2045" s="31" t="s">
        <v>81</v>
      </c>
      <c r="F2045" s="26" t="s">
        <v>62</v>
      </c>
      <c r="G2045" s="24">
        <v>88.89555</v>
      </c>
      <c r="H2045" s="24">
        <v>0</v>
      </c>
      <c r="I2045" s="22"/>
      <c r="J2045" s="22"/>
      <c r="K2045" s="22"/>
      <c r="L2045" s="22"/>
      <c r="M2045" s="22"/>
      <c r="N2045" s="22"/>
      <c r="O2045" s="22"/>
      <c r="P2045" s="22"/>
      <c r="Q2045" s="6">
        <f t="shared" si="40"/>
        <v>88.89555</v>
      </c>
      <c r="R2045" s="31" t="s">
        <v>10843</v>
      </c>
    </row>
    <row r="2046" spans="1:18" ht="52.5" x14ac:dyDescent="0.3">
      <c r="A2046" s="39" t="s">
        <v>57</v>
      </c>
      <c r="B2046" s="32"/>
      <c r="C2046" s="32"/>
      <c r="D2046" s="32" t="s">
        <v>45</v>
      </c>
      <c r="E2046" s="32"/>
      <c r="F2046" s="22" t="s">
        <v>3316</v>
      </c>
      <c r="G2046" s="24">
        <v>13.982959999999999</v>
      </c>
      <c r="H2046" s="24">
        <v>0</v>
      </c>
      <c r="I2046" s="22"/>
      <c r="J2046" s="22"/>
      <c r="K2046" s="22"/>
      <c r="L2046" s="22"/>
      <c r="M2046" s="22"/>
      <c r="N2046" s="22"/>
      <c r="O2046" s="22"/>
      <c r="P2046" s="22"/>
      <c r="Q2046" s="6">
        <f t="shared" si="40"/>
        <v>13.982959999999999</v>
      </c>
      <c r="R2046" s="32"/>
    </row>
    <row r="2047" spans="1:18" ht="21" x14ac:dyDescent="0.3">
      <c r="A2047" s="38" t="s">
        <v>1178</v>
      </c>
      <c r="B2047" s="31" t="s">
        <v>6618</v>
      </c>
      <c r="C2047" s="31">
        <v>0.03</v>
      </c>
      <c r="D2047" s="31" t="s">
        <v>45</v>
      </c>
      <c r="E2047" s="31" t="s">
        <v>81</v>
      </c>
      <c r="F2047" s="26" t="s">
        <v>62</v>
      </c>
      <c r="G2047" s="24">
        <v>214.64597999999998</v>
      </c>
      <c r="H2047" s="24">
        <v>0</v>
      </c>
      <c r="I2047" s="22"/>
      <c r="J2047" s="22"/>
      <c r="K2047" s="22"/>
      <c r="L2047" s="22"/>
      <c r="M2047" s="22"/>
      <c r="N2047" s="22"/>
      <c r="O2047" s="22"/>
      <c r="P2047" s="22"/>
      <c r="Q2047" s="6">
        <f t="shared" si="40"/>
        <v>214.64597999999998</v>
      </c>
      <c r="R2047" s="31" t="s">
        <v>10844</v>
      </c>
    </row>
    <row r="2048" spans="1:18" ht="52.5" x14ac:dyDescent="0.3">
      <c r="A2048" s="39" t="s">
        <v>57</v>
      </c>
      <c r="B2048" s="32"/>
      <c r="C2048" s="32"/>
      <c r="D2048" s="32" t="s">
        <v>45</v>
      </c>
      <c r="E2048" s="32"/>
      <c r="F2048" s="22" t="s">
        <v>3316</v>
      </c>
      <c r="G2048" s="24">
        <v>13.982959999999999</v>
      </c>
      <c r="H2048" s="24">
        <v>0</v>
      </c>
      <c r="I2048" s="22"/>
      <c r="J2048" s="22"/>
      <c r="K2048" s="22"/>
      <c r="L2048" s="22"/>
      <c r="M2048" s="22"/>
      <c r="N2048" s="22"/>
      <c r="O2048" s="22"/>
      <c r="P2048" s="22"/>
      <c r="Q2048" s="6">
        <f t="shared" si="40"/>
        <v>13.982959999999999</v>
      </c>
      <c r="R2048" s="32"/>
    </row>
    <row r="2049" spans="1:18" ht="21" x14ac:dyDescent="0.3">
      <c r="A2049" s="38" t="s">
        <v>1179</v>
      </c>
      <c r="B2049" s="31" t="s">
        <v>6619</v>
      </c>
      <c r="C2049" s="31">
        <v>8.9999999999999993E-3</v>
      </c>
      <c r="D2049" s="31" t="s">
        <v>45</v>
      </c>
      <c r="E2049" s="31" t="s">
        <v>81</v>
      </c>
      <c r="F2049" s="26" t="s">
        <v>62</v>
      </c>
      <c r="G2049" s="24">
        <v>109.01562</v>
      </c>
      <c r="H2049" s="24">
        <v>0</v>
      </c>
      <c r="I2049" s="22"/>
      <c r="J2049" s="22"/>
      <c r="K2049" s="22"/>
      <c r="L2049" s="22"/>
      <c r="M2049" s="22"/>
      <c r="N2049" s="22"/>
      <c r="O2049" s="22"/>
      <c r="P2049" s="22"/>
      <c r="Q2049" s="6">
        <f t="shared" si="40"/>
        <v>109.01562</v>
      </c>
      <c r="R2049" s="31" t="s">
        <v>10845</v>
      </c>
    </row>
    <row r="2050" spans="1:18" ht="52.5" x14ac:dyDescent="0.3">
      <c r="A2050" s="39" t="s">
        <v>57</v>
      </c>
      <c r="B2050" s="32"/>
      <c r="C2050" s="32"/>
      <c r="D2050" s="32" t="s">
        <v>45</v>
      </c>
      <c r="E2050" s="32"/>
      <c r="F2050" s="22" t="s">
        <v>3316</v>
      </c>
      <c r="G2050" s="24">
        <v>13.982959999999999</v>
      </c>
      <c r="H2050" s="24">
        <v>0</v>
      </c>
      <c r="I2050" s="22"/>
      <c r="J2050" s="22"/>
      <c r="K2050" s="22"/>
      <c r="L2050" s="22"/>
      <c r="M2050" s="22"/>
      <c r="N2050" s="22"/>
      <c r="O2050" s="22"/>
      <c r="P2050" s="22"/>
      <c r="Q2050" s="6">
        <f t="shared" si="40"/>
        <v>13.982959999999999</v>
      </c>
      <c r="R2050" s="32"/>
    </row>
    <row r="2051" spans="1:18" ht="21" x14ac:dyDescent="0.3">
      <c r="A2051" s="38" t="s">
        <v>1180</v>
      </c>
      <c r="B2051" s="31" t="s">
        <v>6620</v>
      </c>
      <c r="C2051" s="31">
        <v>6.0000000000000001E-3</v>
      </c>
      <c r="D2051" s="31" t="s">
        <v>45</v>
      </c>
      <c r="E2051" s="31" t="s">
        <v>81</v>
      </c>
      <c r="F2051" s="26" t="s">
        <v>62</v>
      </c>
      <c r="G2051" s="24">
        <v>93.925560000000004</v>
      </c>
      <c r="H2051" s="24">
        <v>0</v>
      </c>
      <c r="I2051" s="22"/>
      <c r="J2051" s="22"/>
      <c r="K2051" s="22"/>
      <c r="L2051" s="22"/>
      <c r="M2051" s="22"/>
      <c r="N2051" s="22"/>
      <c r="O2051" s="22"/>
      <c r="P2051" s="22"/>
      <c r="Q2051" s="6">
        <f t="shared" si="40"/>
        <v>93.925560000000004</v>
      </c>
      <c r="R2051" s="31" t="s">
        <v>10846</v>
      </c>
    </row>
    <row r="2052" spans="1:18" ht="52.5" x14ac:dyDescent="0.3">
      <c r="A2052" s="39" t="s">
        <v>57</v>
      </c>
      <c r="B2052" s="32"/>
      <c r="C2052" s="32"/>
      <c r="D2052" s="32" t="s">
        <v>45</v>
      </c>
      <c r="E2052" s="32"/>
      <c r="F2052" s="22" t="s">
        <v>3316</v>
      </c>
      <c r="G2052" s="24">
        <v>13.982959999999999</v>
      </c>
      <c r="H2052" s="24">
        <v>0</v>
      </c>
      <c r="I2052" s="22"/>
      <c r="J2052" s="22"/>
      <c r="K2052" s="22"/>
      <c r="L2052" s="22"/>
      <c r="M2052" s="22"/>
      <c r="N2052" s="22"/>
      <c r="O2052" s="22"/>
      <c r="P2052" s="22"/>
      <c r="Q2052" s="6">
        <f t="shared" si="40"/>
        <v>13.982959999999999</v>
      </c>
      <c r="R2052" s="32"/>
    </row>
    <row r="2053" spans="1:18" ht="21" x14ac:dyDescent="0.3">
      <c r="A2053" s="38" t="s">
        <v>1181</v>
      </c>
      <c r="B2053" s="31" t="s">
        <v>6621</v>
      </c>
      <c r="C2053" s="31">
        <v>5.0000000000000001E-3</v>
      </c>
      <c r="D2053" s="31" t="s">
        <v>45</v>
      </c>
      <c r="E2053" s="31" t="s">
        <v>81</v>
      </c>
      <c r="F2053" s="26" t="s">
        <v>62</v>
      </c>
      <c r="G2053" s="24">
        <v>88.89555</v>
      </c>
      <c r="H2053" s="24">
        <v>0</v>
      </c>
      <c r="I2053" s="22"/>
      <c r="J2053" s="22"/>
      <c r="K2053" s="22"/>
      <c r="L2053" s="22"/>
      <c r="M2053" s="22"/>
      <c r="N2053" s="22"/>
      <c r="O2053" s="22"/>
      <c r="P2053" s="22"/>
      <c r="Q2053" s="6">
        <f t="shared" si="40"/>
        <v>88.89555</v>
      </c>
      <c r="R2053" s="31" t="s">
        <v>10847</v>
      </c>
    </row>
    <row r="2054" spans="1:18" ht="52.5" x14ac:dyDescent="0.3">
      <c r="A2054" s="39" t="s">
        <v>57</v>
      </c>
      <c r="B2054" s="32"/>
      <c r="C2054" s="32"/>
      <c r="D2054" s="32" t="s">
        <v>45</v>
      </c>
      <c r="E2054" s="32"/>
      <c r="F2054" s="22" t="s">
        <v>3316</v>
      </c>
      <c r="G2054" s="24">
        <v>13.982959999999999</v>
      </c>
      <c r="H2054" s="24">
        <v>0</v>
      </c>
      <c r="I2054" s="22"/>
      <c r="J2054" s="22"/>
      <c r="K2054" s="22"/>
      <c r="L2054" s="22"/>
      <c r="M2054" s="22"/>
      <c r="N2054" s="22"/>
      <c r="O2054" s="22"/>
      <c r="P2054" s="22"/>
      <c r="Q2054" s="6">
        <f t="shared" si="40"/>
        <v>13.982959999999999</v>
      </c>
      <c r="R2054" s="32"/>
    </row>
    <row r="2055" spans="1:18" ht="21" x14ac:dyDescent="0.3">
      <c r="A2055" s="38" t="s">
        <v>1182</v>
      </c>
      <c r="B2055" s="31" t="s">
        <v>6622</v>
      </c>
      <c r="C2055" s="31">
        <v>1E-3</v>
      </c>
      <c r="D2055" s="31" t="s">
        <v>45</v>
      </c>
      <c r="E2055" s="31" t="s">
        <v>81</v>
      </c>
      <c r="F2055" s="26" t="s">
        <v>62</v>
      </c>
      <c r="G2055" s="24">
        <v>68.775480000000002</v>
      </c>
      <c r="H2055" s="24">
        <v>0</v>
      </c>
      <c r="I2055" s="22"/>
      <c r="J2055" s="22"/>
      <c r="K2055" s="22"/>
      <c r="L2055" s="22"/>
      <c r="M2055" s="22"/>
      <c r="N2055" s="22"/>
      <c r="O2055" s="22"/>
      <c r="P2055" s="22"/>
      <c r="Q2055" s="6">
        <f t="shared" si="40"/>
        <v>68.775480000000002</v>
      </c>
      <c r="R2055" s="31" t="s">
        <v>10848</v>
      </c>
    </row>
    <row r="2056" spans="1:18" ht="52.5" x14ac:dyDescent="0.3">
      <c r="A2056" s="39" t="s">
        <v>57</v>
      </c>
      <c r="B2056" s="32"/>
      <c r="C2056" s="32"/>
      <c r="D2056" s="32" t="s">
        <v>45</v>
      </c>
      <c r="E2056" s="32"/>
      <c r="F2056" s="22" t="s">
        <v>3316</v>
      </c>
      <c r="G2056" s="24">
        <v>13.982959999999999</v>
      </c>
      <c r="H2056" s="24">
        <v>0</v>
      </c>
      <c r="I2056" s="22"/>
      <c r="J2056" s="22"/>
      <c r="K2056" s="22"/>
      <c r="L2056" s="22"/>
      <c r="M2056" s="22"/>
      <c r="N2056" s="22"/>
      <c r="O2056" s="22"/>
      <c r="P2056" s="22"/>
      <c r="Q2056" s="6">
        <f t="shared" si="40"/>
        <v>13.982959999999999</v>
      </c>
      <c r="R2056" s="32"/>
    </row>
    <row r="2057" spans="1:18" ht="21" x14ac:dyDescent="0.3">
      <c r="A2057" s="38" t="s">
        <v>1183</v>
      </c>
      <c r="B2057" s="31" t="s">
        <v>6623</v>
      </c>
      <c r="C2057" s="31">
        <v>1.4999999999999999E-2</v>
      </c>
      <c r="D2057" s="31" t="s">
        <v>45</v>
      </c>
      <c r="E2057" s="31" t="s">
        <v>81</v>
      </c>
      <c r="F2057" s="26" t="s">
        <v>62</v>
      </c>
      <c r="G2057" s="24">
        <v>139.19571999999999</v>
      </c>
      <c r="H2057" s="24">
        <v>0</v>
      </c>
      <c r="I2057" s="22"/>
      <c r="J2057" s="22"/>
      <c r="K2057" s="22"/>
      <c r="L2057" s="22"/>
      <c r="M2057" s="22"/>
      <c r="N2057" s="22"/>
      <c r="O2057" s="22"/>
      <c r="P2057" s="22"/>
      <c r="Q2057" s="6">
        <f t="shared" si="40"/>
        <v>139.19571999999999</v>
      </c>
      <c r="R2057" s="31" t="s">
        <v>10849</v>
      </c>
    </row>
    <row r="2058" spans="1:18" ht="52.5" x14ac:dyDescent="0.3">
      <c r="A2058" s="39" t="s">
        <v>57</v>
      </c>
      <c r="B2058" s="32"/>
      <c r="C2058" s="32"/>
      <c r="D2058" s="32" t="s">
        <v>45</v>
      </c>
      <c r="E2058" s="32"/>
      <c r="F2058" s="22" t="s">
        <v>3316</v>
      </c>
      <c r="G2058" s="24">
        <v>13.982959999999999</v>
      </c>
      <c r="H2058" s="24">
        <v>0</v>
      </c>
      <c r="I2058" s="22"/>
      <c r="J2058" s="22"/>
      <c r="K2058" s="22"/>
      <c r="L2058" s="22"/>
      <c r="M2058" s="22"/>
      <c r="N2058" s="22"/>
      <c r="O2058" s="22"/>
      <c r="P2058" s="22"/>
      <c r="Q2058" s="6">
        <f t="shared" si="40"/>
        <v>13.982959999999999</v>
      </c>
      <c r="R2058" s="32"/>
    </row>
    <row r="2059" spans="1:18" ht="21" x14ac:dyDescent="0.3">
      <c r="A2059" s="38" t="s">
        <v>1184</v>
      </c>
      <c r="B2059" s="31" t="s">
        <v>6624</v>
      </c>
      <c r="C2059" s="31">
        <v>8.0000000000000002E-3</v>
      </c>
      <c r="D2059" s="31" t="s">
        <v>45</v>
      </c>
      <c r="E2059" s="31" t="s">
        <v>81</v>
      </c>
      <c r="F2059" s="26" t="s">
        <v>62</v>
      </c>
      <c r="G2059" s="24">
        <v>103.98560000000001</v>
      </c>
      <c r="H2059" s="24">
        <v>0</v>
      </c>
      <c r="I2059" s="22"/>
      <c r="J2059" s="22"/>
      <c r="K2059" s="22"/>
      <c r="L2059" s="22"/>
      <c r="M2059" s="22"/>
      <c r="N2059" s="22"/>
      <c r="O2059" s="22"/>
      <c r="P2059" s="22"/>
      <c r="Q2059" s="6">
        <f t="shared" si="40"/>
        <v>103.98560000000001</v>
      </c>
      <c r="R2059" s="31" t="s">
        <v>10850</v>
      </c>
    </row>
    <row r="2060" spans="1:18" ht="52.5" x14ac:dyDescent="0.3">
      <c r="A2060" s="39" t="s">
        <v>57</v>
      </c>
      <c r="B2060" s="32"/>
      <c r="C2060" s="32"/>
      <c r="D2060" s="32" t="s">
        <v>45</v>
      </c>
      <c r="E2060" s="32"/>
      <c r="F2060" s="22" t="s">
        <v>3316</v>
      </c>
      <c r="G2060" s="24">
        <v>13.982959999999999</v>
      </c>
      <c r="H2060" s="24">
        <v>0</v>
      </c>
      <c r="I2060" s="22"/>
      <c r="J2060" s="22"/>
      <c r="K2060" s="22"/>
      <c r="L2060" s="22"/>
      <c r="M2060" s="22"/>
      <c r="N2060" s="22"/>
      <c r="O2060" s="22"/>
      <c r="P2060" s="22"/>
      <c r="Q2060" s="6">
        <f t="shared" si="40"/>
        <v>13.982959999999999</v>
      </c>
      <c r="R2060" s="32"/>
    </row>
    <row r="2061" spans="1:18" ht="21" x14ac:dyDescent="0.3">
      <c r="A2061" s="38" t="s">
        <v>1185</v>
      </c>
      <c r="B2061" s="31" t="s">
        <v>6625</v>
      </c>
      <c r="C2061" s="31">
        <v>5.1999999999999998E-2</v>
      </c>
      <c r="D2061" s="31" t="s">
        <v>45</v>
      </c>
      <c r="E2061" s="31" t="s">
        <v>81</v>
      </c>
      <c r="F2061" s="26" t="s">
        <v>62</v>
      </c>
      <c r="G2061" s="24">
        <v>403.71409999999997</v>
      </c>
      <c r="H2061" s="24">
        <v>0</v>
      </c>
      <c r="I2061" s="22"/>
      <c r="J2061" s="22"/>
      <c r="K2061" s="22"/>
      <c r="L2061" s="22"/>
      <c r="M2061" s="22"/>
      <c r="N2061" s="22"/>
      <c r="O2061" s="22"/>
      <c r="P2061" s="22"/>
      <c r="Q2061" s="6">
        <f t="shared" si="40"/>
        <v>403.71409999999997</v>
      </c>
      <c r="R2061" s="31" t="s">
        <v>10851</v>
      </c>
    </row>
    <row r="2062" spans="1:18" ht="52.5" x14ac:dyDescent="0.3">
      <c r="A2062" s="39" t="s">
        <v>57</v>
      </c>
      <c r="B2062" s="32"/>
      <c r="C2062" s="32"/>
      <c r="D2062" s="32" t="s">
        <v>45</v>
      </c>
      <c r="E2062" s="32"/>
      <c r="F2062" s="22" t="s">
        <v>3316</v>
      </c>
      <c r="G2062" s="24">
        <v>13.982959999999999</v>
      </c>
      <c r="H2062" s="24">
        <v>0</v>
      </c>
      <c r="I2062" s="22"/>
      <c r="J2062" s="22"/>
      <c r="K2062" s="22"/>
      <c r="L2062" s="22"/>
      <c r="M2062" s="22"/>
      <c r="N2062" s="22"/>
      <c r="O2062" s="22"/>
      <c r="P2062" s="22"/>
      <c r="Q2062" s="6">
        <f t="shared" si="40"/>
        <v>13.982959999999999</v>
      </c>
      <c r="R2062" s="32"/>
    </row>
    <row r="2063" spans="1:18" ht="21" x14ac:dyDescent="0.3">
      <c r="A2063" s="38" t="s">
        <v>1186</v>
      </c>
      <c r="B2063" s="31" t="s">
        <v>6626</v>
      </c>
      <c r="C2063" s="31">
        <v>8.9999999999999993E-3</v>
      </c>
      <c r="D2063" s="31" t="s">
        <v>45</v>
      </c>
      <c r="E2063" s="31" t="s">
        <v>81</v>
      </c>
      <c r="F2063" s="26" t="s">
        <v>62</v>
      </c>
      <c r="G2063" s="24">
        <v>109.01562</v>
      </c>
      <c r="H2063" s="24">
        <v>0</v>
      </c>
      <c r="I2063" s="22"/>
      <c r="J2063" s="22"/>
      <c r="K2063" s="22"/>
      <c r="L2063" s="22"/>
      <c r="M2063" s="22"/>
      <c r="N2063" s="22"/>
      <c r="O2063" s="22"/>
      <c r="P2063" s="22"/>
      <c r="Q2063" s="6">
        <f t="shared" si="40"/>
        <v>109.01562</v>
      </c>
      <c r="R2063" s="31" t="s">
        <v>10852</v>
      </c>
    </row>
    <row r="2064" spans="1:18" ht="52.5" x14ac:dyDescent="0.3">
      <c r="A2064" s="39" t="s">
        <v>57</v>
      </c>
      <c r="B2064" s="32"/>
      <c r="C2064" s="32"/>
      <c r="D2064" s="32" t="s">
        <v>45</v>
      </c>
      <c r="E2064" s="32"/>
      <c r="F2064" s="22" t="s">
        <v>3316</v>
      </c>
      <c r="G2064" s="24">
        <v>13.982959999999999</v>
      </c>
      <c r="H2064" s="24">
        <v>0</v>
      </c>
      <c r="I2064" s="22"/>
      <c r="J2064" s="22"/>
      <c r="K2064" s="22"/>
      <c r="L2064" s="22"/>
      <c r="M2064" s="22"/>
      <c r="N2064" s="22"/>
      <c r="O2064" s="22"/>
      <c r="P2064" s="22"/>
      <c r="Q2064" s="6">
        <f t="shared" si="40"/>
        <v>13.982959999999999</v>
      </c>
      <c r="R2064" s="32"/>
    </row>
    <row r="2065" spans="1:18" ht="21" x14ac:dyDescent="0.3">
      <c r="A2065" s="38" t="s">
        <v>1187</v>
      </c>
      <c r="B2065" s="31" t="s">
        <v>6627</v>
      </c>
      <c r="C2065" s="31">
        <v>6.0000000000000001E-3</v>
      </c>
      <c r="D2065" s="31" t="s">
        <v>45</v>
      </c>
      <c r="E2065" s="31" t="s">
        <v>81</v>
      </c>
      <c r="F2065" s="26" t="s">
        <v>62</v>
      </c>
      <c r="G2065" s="24">
        <v>93.925560000000004</v>
      </c>
      <c r="H2065" s="24">
        <v>0</v>
      </c>
      <c r="I2065" s="22"/>
      <c r="J2065" s="22"/>
      <c r="K2065" s="22"/>
      <c r="L2065" s="22"/>
      <c r="M2065" s="22"/>
      <c r="N2065" s="22"/>
      <c r="O2065" s="22"/>
      <c r="P2065" s="22"/>
      <c r="Q2065" s="6">
        <f t="shared" si="40"/>
        <v>93.925560000000004</v>
      </c>
      <c r="R2065" s="31" t="s">
        <v>10853</v>
      </c>
    </row>
    <row r="2066" spans="1:18" ht="52.5" x14ac:dyDescent="0.3">
      <c r="A2066" s="39" t="s">
        <v>57</v>
      </c>
      <c r="B2066" s="32"/>
      <c r="C2066" s="32"/>
      <c r="D2066" s="32" t="s">
        <v>45</v>
      </c>
      <c r="E2066" s="32"/>
      <c r="F2066" s="22" t="s">
        <v>3316</v>
      </c>
      <c r="G2066" s="24">
        <v>13.982959999999999</v>
      </c>
      <c r="H2066" s="24">
        <v>0</v>
      </c>
      <c r="I2066" s="22"/>
      <c r="J2066" s="22"/>
      <c r="K2066" s="22"/>
      <c r="L2066" s="22"/>
      <c r="M2066" s="22"/>
      <c r="N2066" s="22"/>
      <c r="O2066" s="22"/>
      <c r="P2066" s="22"/>
      <c r="Q2066" s="6">
        <f t="shared" si="40"/>
        <v>13.982959999999999</v>
      </c>
      <c r="R2066" s="32"/>
    </row>
    <row r="2067" spans="1:18" ht="21" x14ac:dyDescent="0.3">
      <c r="A2067" s="38" t="s">
        <v>1188</v>
      </c>
      <c r="B2067" s="31" t="s">
        <v>6628</v>
      </c>
      <c r="C2067" s="31">
        <v>6.0000000000000001E-3</v>
      </c>
      <c r="D2067" s="31" t="s">
        <v>45</v>
      </c>
      <c r="E2067" s="31" t="s">
        <v>81</v>
      </c>
      <c r="F2067" s="26" t="s">
        <v>62</v>
      </c>
      <c r="G2067" s="24">
        <v>93.925560000000004</v>
      </c>
      <c r="H2067" s="24">
        <v>0</v>
      </c>
      <c r="I2067" s="22"/>
      <c r="J2067" s="22"/>
      <c r="K2067" s="22"/>
      <c r="L2067" s="22"/>
      <c r="M2067" s="22"/>
      <c r="N2067" s="22"/>
      <c r="O2067" s="22"/>
      <c r="P2067" s="22"/>
      <c r="Q2067" s="6">
        <f t="shared" si="40"/>
        <v>93.925560000000004</v>
      </c>
      <c r="R2067" s="31" t="s">
        <v>10854</v>
      </c>
    </row>
    <row r="2068" spans="1:18" ht="52.5" x14ac:dyDescent="0.3">
      <c r="A2068" s="39" t="s">
        <v>57</v>
      </c>
      <c r="B2068" s="32"/>
      <c r="C2068" s="32"/>
      <c r="D2068" s="32" t="s">
        <v>45</v>
      </c>
      <c r="E2068" s="32"/>
      <c r="F2068" s="22" t="s">
        <v>3316</v>
      </c>
      <c r="G2068" s="24">
        <v>13.982959999999999</v>
      </c>
      <c r="H2068" s="24">
        <v>0</v>
      </c>
      <c r="I2068" s="22"/>
      <c r="J2068" s="22"/>
      <c r="K2068" s="22"/>
      <c r="L2068" s="22"/>
      <c r="M2068" s="22"/>
      <c r="N2068" s="22"/>
      <c r="O2068" s="22"/>
      <c r="P2068" s="22"/>
      <c r="Q2068" s="6">
        <f t="shared" si="40"/>
        <v>13.982959999999999</v>
      </c>
      <c r="R2068" s="32"/>
    </row>
    <row r="2069" spans="1:18" ht="21" x14ac:dyDescent="0.3">
      <c r="A2069" s="38" t="s">
        <v>1189</v>
      </c>
      <c r="B2069" s="31" t="s">
        <v>6629</v>
      </c>
      <c r="C2069" s="31">
        <v>1.0999999999999999E-2</v>
      </c>
      <c r="D2069" s="31" t="s">
        <v>45</v>
      </c>
      <c r="E2069" s="31" t="s">
        <v>81</v>
      </c>
      <c r="F2069" s="26" t="s">
        <v>62</v>
      </c>
      <c r="G2069" s="24">
        <v>119.07565</v>
      </c>
      <c r="H2069" s="24">
        <v>0</v>
      </c>
      <c r="I2069" s="22"/>
      <c r="J2069" s="22"/>
      <c r="K2069" s="22"/>
      <c r="L2069" s="22"/>
      <c r="M2069" s="22"/>
      <c r="N2069" s="22"/>
      <c r="O2069" s="22"/>
      <c r="P2069" s="22"/>
      <c r="Q2069" s="6">
        <f t="shared" si="40"/>
        <v>119.07565</v>
      </c>
      <c r="R2069" s="31" t="s">
        <v>10855</v>
      </c>
    </row>
    <row r="2070" spans="1:18" ht="52.5" x14ac:dyDescent="0.3">
      <c r="A2070" s="39" t="s">
        <v>57</v>
      </c>
      <c r="B2070" s="32"/>
      <c r="C2070" s="32"/>
      <c r="D2070" s="32" t="s">
        <v>45</v>
      </c>
      <c r="E2070" s="32"/>
      <c r="F2070" s="22" t="s">
        <v>3316</v>
      </c>
      <c r="G2070" s="24">
        <v>13.982959999999999</v>
      </c>
      <c r="H2070" s="24">
        <v>0</v>
      </c>
      <c r="I2070" s="22"/>
      <c r="J2070" s="22"/>
      <c r="K2070" s="22"/>
      <c r="L2070" s="22"/>
      <c r="M2070" s="22"/>
      <c r="N2070" s="22"/>
      <c r="O2070" s="22"/>
      <c r="P2070" s="22"/>
      <c r="Q2070" s="6">
        <f t="shared" si="40"/>
        <v>13.982959999999999</v>
      </c>
      <c r="R2070" s="32"/>
    </row>
    <row r="2071" spans="1:18" ht="21" x14ac:dyDescent="0.3">
      <c r="A2071" s="38" t="s">
        <v>1190</v>
      </c>
      <c r="B2071" s="31" t="s">
        <v>6630</v>
      </c>
      <c r="C2071" s="31">
        <v>5.0000000000000001E-3</v>
      </c>
      <c r="D2071" s="31" t="s">
        <v>45</v>
      </c>
      <c r="E2071" s="31" t="s">
        <v>81</v>
      </c>
      <c r="F2071" s="26" t="s">
        <v>62</v>
      </c>
      <c r="G2071" s="24">
        <v>88.89555</v>
      </c>
      <c r="H2071" s="24">
        <v>0</v>
      </c>
      <c r="I2071" s="22"/>
      <c r="J2071" s="22"/>
      <c r="K2071" s="22"/>
      <c r="L2071" s="22"/>
      <c r="M2071" s="22"/>
      <c r="N2071" s="22"/>
      <c r="O2071" s="22"/>
      <c r="P2071" s="22"/>
      <c r="Q2071" s="6">
        <f t="shared" si="40"/>
        <v>88.89555</v>
      </c>
      <c r="R2071" s="31" t="s">
        <v>10856</v>
      </c>
    </row>
    <row r="2072" spans="1:18" ht="52.5" x14ac:dyDescent="0.3">
      <c r="A2072" s="39" t="s">
        <v>57</v>
      </c>
      <c r="B2072" s="32"/>
      <c r="C2072" s="32"/>
      <c r="D2072" s="32" t="s">
        <v>45</v>
      </c>
      <c r="E2072" s="32"/>
      <c r="F2072" s="22" t="s">
        <v>3316</v>
      </c>
      <c r="G2072" s="24">
        <v>13.982959999999999</v>
      </c>
      <c r="H2072" s="24">
        <v>0</v>
      </c>
      <c r="I2072" s="22"/>
      <c r="J2072" s="22"/>
      <c r="K2072" s="22"/>
      <c r="L2072" s="22"/>
      <c r="M2072" s="22"/>
      <c r="N2072" s="22"/>
      <c r="O2072" s="22"/>
      <c r="P2072" s="22"/>
      <c r="Q2072" s="6">
        <f t="shared" si="40"/>
        <v>13.982959999999999</v>
      </c>
      <c r="R2072" s="32"/>
    </row>
    <row r="2073" spans="1:18" ht="21" x14ac:dyDescent="0.3">
      <c r="A2073" s="38" t="s">
        <v>1191</v>
      </c>
      <c r="B2073" s="31" t="s">
        <v>6631</v>
      </c>
      <c r="C2073" s="31">
        <v>1.2E-2</v>
      </c>
      <c r="D2073" s="31" t="s">
        <v>45</v>
      </c>
      <c r="E2073" s="31" t="s">
        <v>81</v>
      </c>
      <c r="F2073" s="26" t="s">
        <v>62</v>
      </c>
      <c r="G2073" s="24">
        <v>124.10567</v>
      </c>
      <c r="H2073" s="24">
        <v>0</v>
      </c>
      <c r="I2073" s="22"/>
      <c r="J2073" s="22"/>
      <c r="K2073" s="22"/>
      <c r="L2073" s="22"/>
      <c r="M2073" s="22"/>
      <c r="N2073" s="22"/>
      <c r="O2073" s="22"/>
      <c r="P2073" s="22"/>
      <c r="Q2073" s="6">
        <f t="shared" si="40"/>
        <v>124.10567</v>
      </c>
      <c r="R2073" s="31" t="s">
        <v>10857</v>
      </c>
    </row>
    <row r="2074" spans="1:18" ht="52.5" x14ac:dyDescent="0.3">
      <c r="A2074" s="39" t="s">
        <v>57</v>
      </c>
      <c r="B2074" s="32"/>
      <c r="C2074" s="32"/>
      <c r="D2074" s="32" t="s">
        <v>45</v>
      </c>
      <c r="E2074" s="32"/>
      <c r="F2074" s="22" t="s">
        <v>3316</v>
      </c>
      <c r="G2074" s="24">
        <v>13.982959999999999</v>
      </c>
      <c r="H2074" s="24">
        <v>0</v>
      </c>
      <c r="I2074" s="22"/>
      <c r="J2074" s="22"/>
      <c r="K2074" s="22"/>
      <c r="L2074" s="22"/>
      <c r="M2074" s="22"/>
      <c r="N2074" s="22"/>
      <c r="O2074" s="22"/>
      <c r="P2074" s="22"/>
      <c r="Q2074" s="6">
        <f t="shared" si="40"/>
        <v>13.982959999999999</v>
      </c>
      <c r="R2074" s="32"/>
    </row>
    <row r="2075" spans="1:18" ht="21" x14ac:dyDescent="0.3">
      <c r="A2075" s="38" t="s">
        <v>1192</v>
      </c>
      <c r="B2075" s="31" t="s">
        <v>6632</v>
      </c>
      <c r="C2075" s="31">
        <v>6.0000000000000001E-3</v>
      </c>
      <c r="D2075" s="31" t="s">
        <v>45</v>
      </c>
      <c r="E2075" s="31" t="s">
        <v>81</v>
      </c>
      <c r="F2075" s="26" t="s">
        <v>62</v>
      </c>
      <c r="G2075" s="24">
        <v>93.925560000000004</v>
      </c>
      <c r="H2075" s="24">
        <v>0</v>
      </c>
      <c r="I2075" s="22"/>
      <c r="J2075" s="22"/>
      <c r="K2075" s="22"/>
      <c r="L2075" s="22"/>
      <c r="M2075" s="22"/>
      <c r="N2075" s="22"/>
      <c r="O2075" s="22"/>
      <c r="P2075" s="22"/>
      <c r="Q2075" s="6">
        <f t="shared" si="40"/>
        <v>93.925560000000004</v>
      </c>
      <c r="R2075" s="31" t="s">
        <v>10858</v>
      </c>
    </row>
    <row r="2076" spans="1:18" ht="52.5" x14ac:dyDescent="0.3">
      <c r="A2076" s="39" t="s">
        <v>57</v>
      </c>
      <c r="B2076" s="32"/>
      <c r="C2076" s="32"/>
      <c r="D2076" s="32" t="s">
        <v>45</v>
      </c>
      <c r="E2076" s="32"/>
      <c r="F2076" s="22" t="s">
        <v>3316</v>
      </c>
      <c r="G2076" s="24">
        <v>13.982959999999999</v>
      </c>
      <c r="H2076" s="24">
        <v>0</v>
      </c>
      <c r="I2076" s="22"/>
      <c r="J2076" s="22"/>
      <c r="K2076" s="22"/>
      <c r="L2076" s="22"/>
      <c r="M2076" s="22"/>
      <c r="N2076" s="22"/>
      <c r="O2076" s="22"/>
      <c r="P2076" s="22"/>
      <c r="Q2076" s="6">
        <f t="shared" si="40"/>
        <v>13.982959999999999</v>
      </c>
      <c r="R2076" s="32"/>
    </row>
    <row r="2077" spans="1:18" ht="21" x14ac:dyDescent="0.3">
      <c r="A2077" s="38" t="s">
        <v>1193</v>
      </c>
      <c r="B2077" s="31" t="s">
        <v>6633</v>
      </c>
      <c r="C2077" s="31">
        <v>1.4999999999999999E-2</v>
      </c>
      <c r="D2077" s="31" t="s">
        <v>45</v>
      </c>
      <c r="E2077" s="31" t="s">
        <v>76</v>
      </c>
      <c r="F2077" s="26" t="s">
        <v>62</v>
      </c>
      <c r="G2077" s="24">
        <v>139.19571999999999</v>
      </c>
      <c r="H2077" s="24">
        <v>0</v>
      </c>
      <c r="I2077" s="22"/>
      <c r="J2077" s="22"/>
      <c r="K2077" s="22"/>
      <c r="L2077" s="22"/>
      <c r="M2077" s="22"/>
      <c r="N2077" s="22"/>
      <c r="O2077" s="22"/>
      <c r="P2077" s="22"/>
      <c r="Q2077" s="6">
        <f t="shared" si="40"/>
        <v>139.19571999999999</v>
      </c>
      <c r="R2077" s="31" t="s">
        <v>10859</v>
      </c>
    </row>
    <row r="2078" spans="1:18" ht="52.5" x14ac:dyDescent="0.3">
      <c r="A2078" s="39" t="s">
        <v>57</v>
      </c>
      <c r="B2078" s="32"/>
      <c r="C2078" s="32"/>
      <c r="D2078" s="32" t="s">
        <v>45</v>
      </c>
      <c r="E2078" s="32"/>
      <c r="F2078" s="22" t="s">
        <v>3316</v>
      </c>
      <c r="G2078" s="24">
        <v>13.982959999999999</v>
      </c>
      <c r="H2078" s="24">
        <v>0</v>
      </c>
      <c r="I2078" s="22"/>
      <c r="J2078" s="22"/>
      <c r="K2078" s="22"/>
      <c r="L2078" s="22"/>
      <c r="M2078" s="22"/>
      <c r="N2078" s="22"/>
      <c r="O2078" s="22"/>
      <c r="P2078" s="22"/>
      <c r="Q2078" s="6">
        <f t="shared" si="40"/>
        <v>13.982959999999999</v>
      </c>
      <c r="R2078" s="32"/>
    </row>
    <row r="2079" spans="1:18" ht="21" x14ac:dyDescent="0.3">
      <c r="A2079" s="38" t="s">
        <v>1194</v>
      </c>
      <c r="B2079" s="31" t="s">
        <v>6634</v>
      </c>
      <c r="C2079" s="31">
        <v>0.02</v>
      </c>
      <c r="D2079" s="31" t="s">
        <v>45</v>
      </c>
      <c r="E2079" s="31" t="s">
        <v>76</v>
      </c>
      <c r="F2079" s="26" t="s">
        <v>62</v>
      </c>
      <c r="G2079" s="24">
        <v>164.3458</v>
      </c>
      <c r="H2079" s="24">
        <v>0</v>
      </c>
      <c r="I2079" s="22"/>
      <c r="J2079" s="22"/>
      <c r="K2079" s="22"/>
      <c r="L2079" s="22"/>
      <c r="M2079" s="22"/>
      <c r="N2079" s="22"/>
      <c r="O2079" s="22"/>
      <c r="P2079" s="22"/>
      <c r="Q2079" s="6">
        <f t="shared" si="40"/>
        <v>164.3458</v>
      </c>
      <c r="R2079" s="31" t="s">
        <v>10860</v>
      </c>
    </row>
    <row r="2080" spans="1:18" ht="52.5" x14ac:dyDescent="0.3">
      <c r="A2080" s="39" t="s">
        <v>57</v>
      </c>
      <c r="B2080" s="32"/>
      <c r="C2080" s="32"/>
      <c r="D2080" s="32" t="s">
        <v>45</v>
      </c>
      <c r="E2080" s="32"/>
      <c r="F2080" s="22" t="s">
        <v>3316</v>
      </c>
      <c r="G2080" s="24">
        <v>13.982959999999999</v>
      </c>
      <c r="H2080" s="24">
        <v>0</v>
      </c>
      <c r="I2080" s="22"/>
      <c r="J2080" s="22"/>
      <c r="K2080" s="22"/>
      <c r="L2080" s="22"/>
      <c r="M2080" s="22"/>
      <c r="N2080" s="22"/>
      <c r="O2080" s="22"/>
      <c r="P2080" s="22"/>
      <c r="Q2080" s="6">
        <f t="shared" si="40"/>
        <v>13.982959999999999</v>
      </c>
      <c r="R2080" s="32"/>
    </row>
    <row r="2081" spans="1:18" ht="21" x14ac:dyDescent="0.3">
      <c r="A2081" s="38" t="s">
        <v>1195</v>
      </c>
      <c r="B2081" s="31" t="s">
        <v>6635</v>
      </c>
      <c r="C2081" s="31">
        <v>1.4999999999999999E-2</v>
      </c>
      <c r="D2081" s="31" t="s">
        <v>45</v>
      </c>
      <c r="E2081" s="31" t="s">
        <v>76</v>
      </c>
      <c r="F2081" s="26" t="s">
        <v>62</v>
      </c>
      <c r="G2081" s="24">
        <v>139.19571999999999</v>
      </c>
      <c r="H2081" s="24">
        <v>0</v>
      </c>
      <c r="I2081" s="22"/>
      <c r="J2081" s="22"/>
      <c r="K2081" s="22"/>
      <c r="L2081" s="22"/>
      <c r="M2081" s="22"/>
      <c r="N2081" s="22"/>
      <c r="O2081" s="22"/>
      <c r="P2081" s="22"/>
      <c r="Q2081" s="6">
        <f t="shared" si="40"/>
        <v>139.19571999999999</v>
      </c>
      <c r="R2081" s="31" t="s">
        <v>10861</v>
      </c>
    </row>
    <row r="2082" spans="1:18" ht="52.5" x14ac:dyDescent="0.3">
      <c r="A2082" s="39" t="s">
        <v>57</v>
      </c>
      <c r="B2082" s="32"/>
      <c r="C2082" s="32"/>
      <c r="D2082" s="32" t="s">
        <v>45</v>
      </c>
      <c r="E2082" s="32"/>
      <c r="F2082" s="22" t="s">
        <v>3316</v>
      </c>
      <c r="G2082" s="24">
        <v>13.982959999999999</v>
      </c>
      <c r="H2082" s="24">
        <v>0</v>
      </c>
      <c r="I2082" s="22"/>
      <c r="J2082" s="22"/>
      <c r="K2082" s="22"/>
      <c r="L2082" s="22"/>
      <c r="M2082" s="22"/>
      <c r="N2082" s="22"/>
      <c r="O2082" s="22"/>
      <c r="P2082" s="22"/>
      <c r="Q2082" s="6">
        <f t="shared" si="40"/>
        <v>13.982959999999999</v>
      </c>
      <c r="R2082" s="32"/>
    </row>
    <row r="2083" spans="1:18" ht="21" x14ac:dyDescent="0.3">
      <c r="A2083" s="38" t="s">
        <v>1196</v>
      </c>
      <c r="B2083" s="31" t="s">
        <v>6636</v>
      </c>
      <c r="C2083" s="31">
        <v>1.4999999999999999E-2</v>
      </c>
      <c r="D2083" s="31" t="s">
        <v>45</v>
      </c>
      <c r="E2083" s="31" t="s">
        <v>76</v>
      </c>
      <c r="F2083" s="26" t="s">
        <v>62</v>
      </c>
      <c r="G2083" s="24">
        <v>139.19571999999999</v>
      </c>
      <c r="H2083" s="24">
        <v>0</v>
      </c>
      <c r="I2083" s="22"/>
      <c r="J2083" s="22"/>
      <c r="K2083" s="22"/>
      <c r="L2083" s="22"/>
      <c r="M2083" s="22"/>
      <c r="N2083" s="22"/>
      <c r="O2083" s="22"/>
      <c r="P2083" s="22"/>
      <c r="Q2083" s="6">
        <f t="shared" si="40"/>
        <v>139.19571999999999</v>
      </c>
      <c r="R2083" s="31" t="s">
        <v>10862</v>
      </c>
    </row>
    <row r="2084" spans="1:18" ht="52.5" x14ac:dyDescent="0.3">
      <c r="A2084" s="39" t="s">
        <v>57</v>
      </c>
      <c r="B2084" s="32"/>
      <c r="C2084" s="32"/>
      <c r="D2084" s="32" t="s">
        <v>45</v>
      </c>
      <c r="E2084" s="32"/>
      <c r="F2084" s="22" t="s">
        <v>3316</v>
      </c>
      <c r="G2084" s="24">
        <v>13.982959999999999</v>
      </c>
      <c r="H2084" s="24">
        <v>0</v>
      </c>
      <c r="I2084" s="22"/>
      <c r="J2084" s="22"/>
      <c r="K2084" s="22"/>
      <c r="L2084" s="22"/>
      <c r="M2084" s="22"/>
      <c r="N2084" s="22"/>
      <c r="O2084" s="22"/>
      <c r="P2084" s="22"/>
      <c r="Q2084" s="6">
        <f t="shared" si="40"/>
        <v>13.982959999999999</v>
      </c>
      <c r="R2084" s="32"/>
    </row>
    <row r="2085" spans="1:18" ht="21" x14ac:dyDescent="0.3">
      <c r="A2085" s="38" t="s">
        <v>1197</v>
      </c>
      <c r="B2085" s="31" t="s">
        <v>6637</v>
      </c>
      <c r="C2085" s="31">
        <v>5.0000000000000001E-3</v>
      </c>
      <c r="D2085" s="31" t="s">
        <v>45</v>
      </c>
      <c r="E2085" s="31" t="s">
        <v>76</v>
      </c>
      <c r="F2085" s="26" t="s">
        <v>62</v>
      </c>
      <c r="G2085" s="24">
        <v>88.89555</v>
      </c>
      <c r="H2085" s="24">
        <v>0</v>
      </c>
      <c r="I2085" s="22"/>
      <c r="J2085" s="22"/>
      <c r="K2085" s="22"/>
      <c r="L2085" s="22"/>
      <c r="M2085" s="22"/>
      <c r="N2085" s="22"/>
      <c r="O2085" s="22"/>
      <c r="P2085" s="22"/>
      <c r="Q2085" s="6">
        <f t="shared" si="40"/>
        <v>88.89555</v>
      </c>
      <c r="R2085" s="31" t="s">
        <v>10863</v>
      </c>
    </row>
    <row r="2086" spans="1:18" ht="52.5" x14ac:dyDescent="0.3">
      <c r="A2086" s="39" t="s">
        <v>57</v>
      </c>
      <c r="B2086" s="32"/>
      <c r="C2086" s="32"/>
      <c r="D2086" s="32" t="s">
        <v>45</v>
      </c>
      <c r="E2086" s="32"/>
      <c r="F2086" s="22" t="s">
        <v>3316</v>
      </c>
      <c r="G2086" s="24">
        <v>13.982959999999999</v>
      </c>
      <c r="H2086" s="24">
        <v>0</v>
      </c>
      <c r="I2086" s="22"/>
      <c r="J2086" s="22"/>
      <c r="K2086" s="22"/>
      <c r="L2086" s="22"/>
      <c r="M2086" s="22"/>
      <c r="N2086" s="22"/>
      <c r="O2086" s="22"/>
      <c r="P2086" s="22"/>
      <c r="Q2086" s="6">
        <f t="shared" si="40"/>
        <v>13.982959999999999</v>
      </c>
      <c r="R2086" s="32"/>
    </row>
    <row r="2087" spans="1:18" ht="21" x14ac:dyDescent="0.3">
      <c r="A2087" s="38" t="s">
        <v>1198</v>
      </c>
      <c r="B2087" s="31" t="s">
        <v>6638</v>
      </c>
      <c r="C2087" s="31">
        <v>0.08</v>
      </c>
      <c r="D2087" s="31" t="s">
        <v>45</v>
      </c>
      <c r="E2087" s="31" t="s">
        <v>76</v>
      </c>
      <c r="F2087" s="26" t="s">
        <v>62</v>
      </c>
      <c r="G2087" s="24">
        <v>544.5545800000001</v>
      </c>
      <c r="H2087" s="24">
        <v>0</v>
      </c>
      <c r="I2087" s="22"/>
      <c r="J2087" s="22"/>
      <c r="K2087" s="22"/>
      <c r="L2087" s="22"/>
      <c r="M2087" s="22"/>
      <c r="N2087" s="22"/>
      <c r="O2087" s="22"/>
      <c r="P2087" s="22"/>
      <c r="Q2087" s="6">
        <f t="shared" si="40"/>
        <v>544.5545800000001</v>
      </c>
      <c r="R2087" s="31" t="s">
        <v>10864</v>
      </c>
    </row>
    <row r="2088" spans="1:18" ht="52.5" x14ac:dyDescent="0.3">
      <c r="A2088" s="39" t="s">
        <v>57</v>
      </c>
      <c r="B2088" s="32"/>
      <c r="C2088" s="32"/>
      <c r="D2088" s="32" t="s">
        <v>45</v>
      </c>
      <c r="E2088" s="32"/>
      <c r="F2088" s="22" t="s">
        <v>3316</v>
      </c>
      <c r="G2088" s="24">
        <v>13.982959999999999</v>
      </c>
      <c r="H2088" s="24">
        <v>0</v>
      </c>
      <c r="I2088" s="22"/>
      <c r="J2088" s="22"/>
      <c r="K2088" s="22"/>
      <c r="L2088" s="22"/>
      <c r="M2088" s="22"/>
      <c r="N2088" s="22"/>
      <c r="O2088" s="22"/>
      <c r="P2088" s="22"/>
      <c r="Q2088" s="6">
        <f t="shared" si="40"/>
        <v>13.982959999999999</v>
      </c>
      <c r="R2088" s="32"/>
    </row>
    <row r="2089" spans="1:18" ht="21" x14ac:dyDescent="0.3">
      <c r="A2089" s="38" t="s">
        <v>1199</v>
      </c>
      <c r="B2089" s="31" t="s">
        <v>6639</v>
      </c>
      <c r="C2089" s="31">
        <v>1.4999999999999999E-2</v>
      </c>
      <c r="D2089" s="31" t="s">
        <v>45</v>
      </c>
      <c r="E2089" s="31" t="s">
        <v>76</v>
      </c>
      <c r="F2089" s="26" t="s">
        <v>62</v>
      </c>
      <c r="G2089" s="24">
        <v>139.19571999999999</v>
      </c>
      <c r="H2089" s="24">
        <v>0</v>
      </c>
      <c r="I2089" s="22"/>
      <c r="J2089" s="22"/>
      <c r="K2089" s="22"/>
      <c r="L2089" s="22"/>
      <c r="M2089" s="22"/>
      <c r="N2089" s="22"/>
      <c r="O2089" s="22"/>
      <c r="P2089" s="22"/>
      <c r="Q2089" s="6">
        <f t="shared" si="40"/>
        <v>139.19571999999999</v>
      </c>
      <c r="R2089" s="31" t="s">
        <v>10865</v>
      </c>
    </row>
    <row r="2090" spans="1:18" ht="52.5" x14ac:dyDescent="0.3">
      <c r="A2090" s="39" t="s">
        <v>57</v>
      </c>
      <c r="B2090" s="32"/>
      <c r="C2090" s="32"/>
      <c r="D2090" s="32" t="s">
        <v>45</v>
      </c>
      <c r="E2090" s="32"/>
      <c r="F2090" s="22" t="s">
        <v>3316</v>
      </c>
      <c r="G2090" s="24">
        <v>13.982959999999999</v>
      </c>
      <c r="H2090" s="24">
        <v>0</v>
      </c>
      <c r="I2090" s="22"/>
      <c r="J2090" s="22"/>
      <c r="K2090" s="22"/>
      <c r="L2090" s="22"/>
      <c r="M2090" s="22"/>
      <c r="N2090" s="22"/>
      <c r="O2090" s="22"/>
      <c r="P2090" s="22"/>
      <c r="Q2090" s="6">
        <f t="shared" si="40"/>
        <v>13.982959999999999</v>
      </c>
      <c r="R2090" s="32"/>
    </row>
    <row r="2091" spans="1:18" ht="21" x14ac:dyDescent="0.3">
      <c r="A2091" s="38" t="s">
        <v>1200</v>
      </c>
      <c r="B2091" s="31" t="s">
        <v>6640</v>
      </c>
      <c r="C2091" s="31">
        <v>1.4999999999999999E-2</v>
      </c>
      <c r="D2091" s="31" t="s">
        <v>45</v>
      </c>
      <c r="E2091" s="31" t="s">
        <v>76</v>
      </c>
      <c r="F2091" s="26" t="s">
        <v>62</v>
      </c>
      <c r="G2091" s="24">
        <v>139.19571999999999</v>
      </c>
      <c r="H2091" s="24">
        <v>0</v>
      </c>
      <c r="I2091" s="22"/>
      <c r="J2091" s="22"/>
      <c r="K2091" s="22"/>
      <c r="L2091" s="22"/>
      <c r="M2091" s="22"/>
      <c r="N2091" s="22"/>
      <c r="O2091" s="22"/>
      <c r="P2091" s="22"/>
      <c r="Q2091" s="6">
        <f t="shared" si="40"/>
        <v>139.19571999999999</v>
      </c>
      <c r="R2091" s="31" t="s">
        <v>10866</v>
      </c>
    </row>
    <row r="2092" spans="1:18" ht="52.5" x14ac:dyDescent="0.3">
      <c r="A2092" s="39" t="s">
        <v>57</v>
      </c>
      <c r="B2092" s="32"/>
      <c r="C2092" s="32"/>
      <c r="D2092" s="32" t="s">
        <v>45</v>
      </c>
      <c r="E2092" s="32"/>
      <c r="F2092" s="22" t="s">
        <v>3316</v>
      </c>
      <c r="G2092" s="24">
        <v>13.982959999999999</v>
      </c>
      <c r="H2092" s="24">
        <v>0</v>
      </c>
      <c r="I2092" s="22"/>
      <c r="J2092" s="22"/>
      <c r="K2092" s="22"/>
      <c r="L2092" s="22"/>
      <c r="M2092" s="22"/>
      <c r="N2092" s="22"/>
      <c r="O2092" s="22"/>
      <c r="P2092" s="22"/>
      <c r="Q2092" s="6">
        <f t="shared" si="40"/>
        <v>13.982959999999999</v>
      </c>
      <c r="R2092" s="32"/>
    </row>
    <row r="2093" spans="1:18" ht="21" x14ac:dyDescent="0.3">
      <c r="A2093" s="38" t="s">
        <v>1201</v>
      </c>
      <c r="B2093" s="31" t="s">
        <v>6641</v>
      </c>
      <c r="C2093" s="31">
        <v>7.0000000000000001E-3</v>
      </c>
      <c r="D2093" s="31" t="s">
        <v>45</v>
      </c>
      <c r="E2093" s="31" t="s">
        <v>76</v>
      </c>
      <c r="F2093" s="26" t="s">
        <v>62</v>
      </c>
      <c r="G2093" s="24">
        <v>98.955579999999983</v>
      </c>
      <c r="H2093" s="24">
        <v>0</v>
      </c>
      <c r="I2093" s="22"/>
      <c r="J2093" s="22"/>
      <c r="K2093" s="22"/>
      <c r="L2093" s="22"/>
      <c r="M2093" s="22"/>
      <c r="N2093" s="22"/>
      <c r="O2093" s="22"/>
      <c r="P2093" s="22"/>
      <c r="Q2093" s="6">
        <f t="shared" si="40"/>
        <v>98.955579999999983</v>
      </c>
      <c r="R2093" s="31" t="s">
        <v>10867</v>
      </c>
    </row>
    <row r="2094" spans="1:18" ht="52.5" x14ac:dyDescent="0.3">
      <c r="A2094" s="39" t="s">
        <v>57</v>
      </c>
      <c r="B2094" s="32"/>
      <c r="C2094" s="32"/>
      <c r="D2094" s="32" t="s">
        <v>45</v>
      </c>
      <c r="E2094" s="32"/>
      <c r="F2094" s="22" t="s">
        <v>3316</v>
      </c>
      <c r="G2094" s="24">
        <v>13.982959999999999</v>
      </c>
      <c r="H2094" s="24">
        <v>0</v>
      </c>
      <c r="I2094" s="22"/>
      <c r="J2094" s="22"/>
      <c r="K2094" s="22"/>
      <c r="L2094" s="22"/>
      <c r="M2094" s="22"/>
      <c r="N2094" s="22"/>
      <c r="O2094" s="22"/>
      <c r="P2094" s="22"/>
      <c r="Q2094" s="6">
        <f t="shared" si="40"/>
        <v>13.982959999999999</v>
      </c>
      <c r="R2094" s="32"/>
    </row>
    <row r="2095" spans="1:18" ht="21" x14ac:dyDescent="0.3">
      <c r="A2095" s="38" t="s">
        <v>1202</v>
      </c>
      <c r="B2095" s="31" t="s">
        <v>6642</v>
      </c>
      <c r="C2095" s="31">
        <v>1.4999999999999999E-2</v>
      </c>
      <c r="D2095" s="31" t="s">
        <v>45</v>
      </c>
      <c r="E2095" s="31" t="s">
        <v>76</v>
      </c>
      <c r="F2095" s="26" t="s">
        <v>62</v>
      </c>
      <c r="G2095" s="24">
        <v>139.19571999999999</v>
      </c>
      <c r="H2095" s="24">
        <v>0</v>
      </c>
      <c r="I2095" s="22"/>
      <c r="J2095" s="22"/>
      <c r="K2095" s="22"/>
      <c r="L2095" s="22"/>
      <c r="M2095" s="22"/>
      <c r="N2095" s="22"/>
      <c r="O2095" s="22"/>
      <c r="P2095" s="22"/>
      <c r="Q2095" s="6">
        <f t="shared" si="40"/>
        <v>139.19571999999999</v>
      </c>
      <c r="R2095" s="31" t="s">
        <v>10868</v>
      </c>
    </row>
    <row r="2096" spans="1:18" ht="52.5" x14ac:dyDescent="0.3">
      <c r="A2096" s="39" t="s">
        <v>57</v>
      </c>
      <c r="B2096" s="32"/>
      <c r="C2096" s="32"/>
      <c r="D2096" s="32" t="s">
        <v>45</v>
      </c>
      <c r="E2096" s="32"/>
      <c r="F2096" s="22" t="s">
        <v>3316</v>
      </c>
      <c r="G2096" s="24">
        <v>13.982959999999999</v>
      </c>
      <c r="H2096" s="24">
        <v>0</v>
      </c>
      <c r="I2096" s="22"/>
      <c r="J2096" s="22"/>
      <c r="K2096" s="22"/>
      <c r="L2096" s="22"/>
      <c r="M2096" s="22"/>
      <c r="N2096" s="22"/>
      <c r="O2096" s="22"/>
      <c r="P2096" s="22"/>
      <c r="Q2096" s="6">
        <f t="shared" si="40"/>
        <v>13.982959999999999</v>
      </c>
      <c r="R2096" s="32"/>
    </row>
    <row r="2097" spans="1:18" ht="21" x14ac:dyDescent="0.3">
      <c r="A2097" s="38" t="s">
        <v>1203</v>
      </c>
      <c r="B2097" s="31" t="s">
        <v>2379</v>
      </c>
      <c r="C2097" s="31">
        <v>0</v>
      </c>
      <c r="D2097" s="31" t="s">
        <v>45</v>
      </c>
      <c r="E2097" s="31" t="s">
        <v>76</v>
      </c>
      <c r="F2097" s="26" t="s">
        <v>62</v>
      </c>
      <c r="G2097" s="24">
        <v>0</v>
      </c>
      <c r="H2097" s="24">
        <v>0</v>
      </c>
      <c r="I2097" s="22"/>
      <c r="J2097" s="22"/>
      <c r="K2097" s="22"/>
      <c r="L2097" s="22"/>
      <c r="M2097" s="22"/>
      <c r="N2097" s="22"/>
      <c r="O2097" s="22"/>
      <c r="P2097" s="22"/>
      <c r="Q2097" s="6">
        <f t="shared" si="40"/>
        <v>0</v>
      </c>
      <c r="R2097" s="31" t="s">
        <v>9289</v>
      </c>
    </row>
    <row r="2098" spans="1:18" ht="52.5" x14ac:dyDescent="0.3">
      <c r="A2098" s="39" t="s">
        <v>57</v>
      </c>
      <c r="B2098" s="32"/>
      <c r="C2098" s="32"/>
      <c r="D2098" s="32" t="s">
        <v>45</v>
      </c>
      <c r="E2098" s="32"/>
      <c r="F2098" s="22" t="s">
        <v>3316</v>
      </c>
      <c r="G2098" s="24">
        <v>5.5956999999999999</v>
      </c>
      <c r="H2098" s="24">
        <v>0</v>
      </c>
      <c r="I2098" s="22"/>
      <c r="J2098" s="22"/>
      <c r="K2098" s="22"/>
      <c r="L2098" s="22"/>
      <c r="M2098" s="22"/>
      <c r="N2098" s="22"/>
      <c r="O2098" s="22"/>
      <c r="P2098" s="22"/>
      <c r="Q2098" s="6">
        <f t="shared" si="40"/>
        <v>5.5956999999999999</v>
      </c>
      <c r="R2098" s="32"/>
    </row>
    <row r="2099" spans="1:18" ht="21" x14ac:dyDescent="0.3">
      <c r="A2099" s="38" t="s">
        <v>1204</v>
      </c>
      <c r="B2099" s="31" t="s">
        <v>6643</v>
      </c>
      <c r="C2099" s="31">
        <v>1.4999999999999999E-2</v>
      </c>
      <c r="D2099" s="31" t="s">
        <v>45</v>
      </c>
      <c r="E2099" s="31" t="s">
        <v>76</v>
      </c>
      <c r="F2099" s="26" t="s">
        <v>62</v>
      </c>
      <c r="G2099" s="24">
        <v>139.19571999999999</v>
      </c>
      <c r="H2099" s="24">
        <v>0</v>
      </c>
      <c r="I2099" s="22"/>
      <c r="J2099" s="22"/>
      <c r="K2099" s="22"/>
      <c r="L2099" s="22"/>
      <c r="M2099" s="22"/>
      <c r="N2099" s="22"/>
      <c r="O2099" s="22"/>
      <c r="P2099" s="22"/>
      <c r="Q2099" s="6">
        <f t="shared" si="40"/>
        <v>139.19571999999999</v>
      </c>
      <c r="R2099" s="31" t="s">
        <v>10869</v>
      </c>
    </row>
    <row r="2100" spans="1:18" ht="52.5" x14ac:dyDescent="0.3">
      <c r="A2100" s="39" t="s">
        <v>57</v>
      </c>
      <c r="B2100" s="32"/>
      <c r="C2100" s="32"/>
      <c r="D2100" s="32" t="s">
        <v>45</v>
      </c>
      <c r="E2100" s="32"/>
      <c r="F2100" s="22" t="s">
        <v>3316</v>
      </c>
      <c r="G2100" s="24">
        <v>13.982959999999999</v>
      </c>
      <c r="H2100" s="24">
        <v>0</v>
      </c>
      <c r="I2100" s="22"/>
      <c r="J2100" s="22"/>
      <c r="K2100" s="22"/>
      <c r="L2100" s="22"/>
      <c r="M2100" s="22"/>
      <c r="N2100" s="22"/>
      <c r="O2100" s="22"/>
      <c r="P2100" s="22"/>
      <c r="Q2100" s="6">
        <f t="shared" si="40"/>
        <v>13.982959999999999</v>
      </c>
      <c r="R2100" s="32"/>
    </row>
    <row r="2101" spans="1:18" ht="21" x14ac:dyDescent="0.3">
      <c r="A2101" s="38" t="s">
        <v>1205</v>
      </c>
      <c r="B2101" s="31" t="s">
        <v>6644</v>
      </c>
      <c r="C2101" s="31">
        <v>1.4999999999999999E-2</v>
      </c>
      <c r="D2101" s="31" t="s">
        <v>45</v>
      </c>
      <c r="E2101" s="31" t="s">
        <v>76</v>
      </c>
      <c r="F2101" s="26" t="s">
        <v>62</v>
      </c>
      <c r="G2101" s="24">
        <v>139.19571999999999</v>
      </c>
      <c r="H2101" s="24">
        <v>0</v>
      </c>
      <c r="I2101" s="22"/>
      <c r="J2101" s="22"/>
      <c r="K2101" s="22"/>
      <c r="L2101" s="22"/>
      <c r="M2101" s="22"/>
      <c r="N2101" s="22"/>
      <c r="O2101" s="22"/>
      <c r="P2101" s="22"/>
      <c r="Q2101" s="6">
        <f t="shared" si="40"/>
        <v>139.19571999999999</v>
      </c>
      <c r="R2101" s="31" t="s">
        <v>10870</v>
      </c>
    </row>
    <row r="2102" spans="1:18" ht="52.5" x14ac:dyDescent="0.3">
      <c r="A2102" s="39" t="s">
        <v>57</v>
      </c>
      <c r="B2102" s="32"/>
      <c r="C2102" s="32"/>
      <c r="D2102" s="32" t="s">
        <v>45</v>
      </c>
      <c r="E2102" s="32"/>
      <c r="F2102" s="22" t="s">
        <v>3316</v>
      </c>
      <c r="G2102" s="24">
        <v>13.982959999999999</v>
      </c>
      <c r="H2102" s="24">
        <v>0</v>
      </c>
      <c r="I2102" s="22"/>
      <c r="J2102" s="22"/>
      <c r="K2102" s="22"/>
      <c r="L2102" s="22"/>
      <c r="M2102" s="22"/>
      <c r="N2102" s="22"/>
      <c r="O2102" s="22"/>
      <c r="P2102" s="22"/>
      <c r="Q2102" s="6">
        <f t="shared" si="40"/>
        <v>13.982959999999999</v>
      </c>
      <c r="R2102" s="32"/>
    </row>
    <row r="2103" spans="1:18" ht="21" x14ac:dyDescent="0.3">
      <c r="A2103" s="38" t="s">
        <v>1206</v>
      </c>
      <c r="B2103" s="31" t="s">
        <v>6645</v>
      </c>
      <c r="C2103" s="31">
        <v>1.4999999999999999E-2</v>
      </c>
      <c r="D2103" s="31" t="s">
        <v>45</v>
      </c>
      <c r="E2103" s="31" t="s">
        <v>76</v>
      </c>
      <c r="F2103" s="26" t="s">
        <v>62</v>
      </c>
      <c r="G2103" s="24">
        <v>139.19571999999999</v>
      </c>
      <c r="H2103" s="24">
        <v>0</v>
      </c>
      <c r="I2103" s="22"/>
      <c r="J2103" s="22"/>
      <c r="K2103" s="22"/>
      <c r="L2103" s="22"/>
      <c r="M2103" s="22"/>
      <c r="N2103" s="22"/>
      <c r="O2103" s="22"/>
      <c r="P2103" s="22"/>
      <c r="Q2103" s="6">
        <f t="shared" si="40"/>
        <v>139.19571999999999</v>
      </c>
      <c r="R2103" s="31" t="s">
        <v>10871</v>
      </c>
    </row>
    <row r="2104" spans="1:18" ht="52.5" x14ac:dyDescent="0.3">
      <c r="A2104" s="39" t="s">
        <v>57</v>
      </c>
      <c r="B2104" s="32"/>
      <c r="C2104" s="32"/>
      <c r="D2104" s="32" t="s">
        <v>45</v>
      </c>
      <c r="E2104" s="32"/>
      <c r="F2104" s="22" t="s">
        <v>3316</v>
      </c>
      <c r="G2104" s="24">
        <v>13.982959999999999</v>
      </c>
      <c r="H2104" s="24">
        <v>0</v>
      </c>
      <c r="I2104" s="22"/>
      <c r="J2104" s="22"/>
      <c r="K2104" s="22"/>
      <c r="L2104" s="22"/>
      <c r="M2104" s="22"/>
      <c r="N2104" s="22"/>
      <c r="O2104" s="22"/>
      <c r="P2104" s="22"/>
      <c r="Q2104" s="6">
        <f t="shared" si="40"/>
        <v>13.982959999999999</v>
      </c>
      <c r="R2104" s="32"/>
    </row>
    <row r="2105" spans="1:18" ht="21" x14ac:dyDescent="0.3">
      <c r="A2105" s="38" t="s">
        <v>1207</v>
      </c>
      <c r="B2105" s="31" t="s">
        <v>2380</v>
      </c>
      <c r="C2105" s="31">
        <v>0</v>
      </c>
      <c r="D2105" s="31" t="s">
        <v>45</v>
      </c>
      <c r="E2105" s="31" t="s">
        <v>76</v>
      </c>
      <c r="F2105" s="26" t="s">
        <v>62</v>
      </c>
      <c r="G2105" s="24">
        <v>0</v>
      </c>
      <c r="H2105" s="24">
        <v>0</v>
      </c>
      <c r="I2105" s="22"/>
      <c r="J2105" s="22"/>
      <c r="K2105" s="22"/>
      <c r="L2105" s="22"/>
      <c r="M2105" s="22"/>
      <c r="N2105" s="22"/>
      <c r="O2105" s="22"/>
      <c r="P2105" s="22"/>
      <c r="Q2105" s="6">
        <f t="shared" ref="Q2105:Q2168" si="41">SUM(G2105:P2105)</f>
        <v>0</v>
      </c>
      <c r="R2105" s="31" t="s">
        <v>9290</v>
      </c>
    </row>
    <row r="2106" spans="1:18" ht="52.5" x14ac:dyDescent="0.3">
      <c r="A2106" s="39" t="s">
        <v>57</v>
      </c>
      <c r="B2106" s="32"/>
      <c r="C2106" s="32"/>
      <c r="D2106" s="32" t="s">
        <v>45</v>
      </c>
      <c r="E2106" s="32"/>
      <c r="F2106" s="22" t="s">
        <v>3316</v>
      </c>
      <c r="G2106" s="24">
        <v>5.5956999999999999</v>
      </c>
      <c r="H2106" s="24">
        <v>0</v>
      </c>
      <c r="I2106" s="22"/>
      <c r="J2106" s="22"/>
      <c r="K2106" s="22"/>
      <c r="L2106" s="22"/>
      <c r="M2106" s="22"/>
      <c r="N2106" s="22"/>
      <c r="O2106" s="22"/>
      <c r="P2106" s="22"/>
      <c r="Q2106" s="6">
        <f t="shared" si="41"/>
        <v>5.5956999999999999</v>
      </c>
      <c r="R2106" s="32"/>
    </row>
    <row r="2107" spans="1:18" ht="21" x14ac:dyDescent="0.3">
      <c r="A2107" s="38" t="s">
        <v>1208</v>
      </c>
      <c r="B2107" s="31" t="s">
        <v>6646</v>
      </c>
      <c r="C2107" s="31">
        <v>1.4999999999999999E-2</v>
      </c>
      <c r="D2107" s="31" t="s">
        <v>45</v>
      </c>
      <c r="E2107" s="31" t="s">
        <v>76</v>
      </c>
      <c r="F2107" s="26" t="s">
        <v>62</v>
      </c>
      <c r="G2107" s="24">
        <v>139.19571999999999</v>
      </c>
      <c r="H2107" s="24">
        <v>0</v>
      </c>
      <c r="I2107" s="22"/>
      <c r="J2107" s="22"/>
      <c r="K2107" s="22"/>
      <c r="L2107" s="22"/>
      <c r="M2107" s="22"/>
      <c r="N2107" s="22"/>
      <c r="O2107" s="22"/>
      <c r="P2107" s="22"/>
      <c r="Q2107" s="6">
        <f t="shared" si="41"/>
        <v>139.19571999999999</v>
      </c>
      <c r="R2107" s="31" t="s">
        <v>10872</v>
      </c>
    </row>
    <row r="2108" spans="1:18" ht="52.5" x14ac:dyDescent="0.3">
      <c r="A2108" s="39" t="s">
        <v>57</v>
      </c>
      <c r="B2108" s="32"/>
      <c r="C2108" s="32"/>
      <c r="D2108" s="32" t="s">
        <v>45</v>
      </c>
      <c r="E2108" s="32"/>
      <c r="F2108" s="22" t="s">
        <v>3316</v>
      </c>
      <c r="G2108" s="24">
        <v>13.982959999999999</v>
      </c>
      <c r="H2108" s="24">
        <v>0</v>
      </c>
      <c r="I2108" s="22"/>
      <c r="J2108" s="22"/>
      <c r="K2108" s="22"/>
      <c r="L2108" s="22"/>
      <c r="M2108" s="22"/>
      <c r="N2108" s="22"/>
      <c r="O2108" s="22"/>
      <c r="P2108" s="22"/>
      <c r="Q2108" s="6">
        <f t="shared" si="41"/>
        <v>13.982959999999999</v>
      </c>
      <c r="R2108" s="32"/>
    </row>
    <row r="2109" spans="1:18" ht="21" x14ac:dyDescent="0.3">
      <c r="A2109" s="38" t="s">
        <v>1209</v>
      </c>
      <c r="B2109" s="31" t="s">
        <v>6647</v>
      </c>
      <c r="C2109" s="31">
        <v>1.4999999999999999E-2</v>
      </c>
      <c r="D2109" s="31" t="s">
        <v>45</v>
      </c>
      <c r="E2109" s="31" t="s">
        <v>76</v>
      </c>
      <c r="F2109" s="26" t="s">
        <v>62</v>
      </c>
      <c r="G2109" s="24">
        <v>139.19571999999999</v>
      </c>
      <c r="H2109" s="24">
        <v>0</v>
      </c>
      <c r="I2109" s="22"/>
      <c r="J2109" s="22"/>
      <c r="K2109" s="22"/>
      <c r="L2109" s="22"/>
      <c r="M2109" s="22"/>
      <c r="N2109" s="22"/>
      <c r="O2109" s="22"/>
      <c r="P2109" s="22"/>
      <c r="Q2109" s="6">
        <f t="shared" si="41"/>
        <v>139.19571999999999</v>
      </c>
      <c r="R2109" s="31" t="s">
        <v>10873</v>
      </c>
    </row>
    <row r="2110" spans="1:18" ht="52.5" x14ac:dyDescent="0.3">
      <c r="A2110" s="39" t="s">
        <v>57</v>
      </c>
      <c r="B2110" s="32"/>
      <c r="C2110" s="32"/>
      <c r="D2110" s="32" t="s">
        <v>45</v>
      </c>
      <c r="E2110" s="32"/>
      <c r="F2110" s="22" t="s">
        <v>3316</v>
      </c>
      <c r="G2110" s="24">
        <v>13.982959999999999</v>
      </c>
      <c r="H2110" s="24">
        <v>0</v>
      </c>
      <c r="I2110" s="22"/>
      <c r="J2110" s="22"/>
      <c r="K2110" s="22"/>
      <c r="L2110" s="22"/>
      <c r="M2110" s="22"/>
      <c r="N2110" s="22"/>
      <c r="O2110" s="22"/>
      <c r="P2110" s="22"/>
      <c r="Q2110" s="6">
        <f t="shared" si="41"/>
        <v>13.982959999999999</v>
      </c>
      <c r="R2110" s="32"/>
    </row>
    <row r="2111" spans="1:18" ht="21" x14ac:dyDescent="0.3">
      <c r="A2111" s="38" t="s">
        <v>1210</v>
      </c>
      <c r="B2111" s="31" t="s">
        <v>2381</v>
      </c>
      <c r="C2111" s="31">
        <v>0</v>
      </c>
      <c r="D2111" s="31" t="s">
        <v>45</v>
      </c>
      <c r="E2111" s="31" t="s">
        <v>73</v>
      </c>
      <c r="F2111" s="26" t="s">
        <v>62</v>
      </c>
      <c r="G2111" s="24">
        <v>0</v>
      </c>
      <c r="H2111" s="24">
        <v>0</v>
      </c>
      <c r="I2111" s="22"/>
      <c r="J2111" s="22"/>
      <c r="K2111" s="22"/>
      <c r="L2111" s="22"/>
      <c r="M2111" s="22"/>
      <c r="N2111" s="22"/>
      <c r="O2111" s="22"/>
      <c r="P2111" s="22"/>
      <c r="Q2111" s="6">
        <f t="shared" si="41"/>
        <v>0</v>
      </c>
      <c r="R2111" s="31" t="s">
        <v>9291</v>
      </c>
    </row>
    <row r="2112" spans="1:18" ht="52.5" x14ac:dyDescent="0.3">
      <c r="A2112" s="39" t="s">
        <v>57</v>
      </c>
      <c r="B2112" s="32"/>
      <c r="C2112" s="32"/>
      <c r="D2112" s="32" t="s">
        <v>45</v>
      </c>
      <c r="E2112" s="32"/>
      <c r="F2112" s="22" t="s">
        <v>3316</v>
      </c>
      <c r="G2112" s="24">
        <v>5.5956999999999999</v>
      </c>
      <c r="H2112" s="24">
        <v>0</v>
      </c>
      <c r="I2112" s="22"/>
      <c r="J2112" s="22"/>
      <c r="K2112" s="22"/>
      <c r="L2112" s="22"/>
      <c r="M2112" s="22"/>
      <c r="N2112" s="22"/>
      <c r="O2112" s="22"/>
      <c r="P2112" s="22"/>
      <c r="Q2112" s="6">
        <f t="shared" si="41"/>
        <v>5.5956999999999999</v>
      </c>
      <c r="R2112" s="32"/>
    </row>
    <row r="2113" spans="1:18" ht="21" x14ac:dyDescent="0.3">
      <c r="A2113" s="38" t="s">
        <v>1211</v>
      </c>
      <c r="B2113" s="31" t="s">
        <v>6648</v>
      </c>
      <c r="C2113" s="31">
        <v>3.3000000000000002E-2</v>
      </c>
      <c r="D2113" s="31" t="s">
        <v>45</v>
      </c>
      <c r="E2113" s="31" t="s">
        <v>76</v>
      </c>
      <c r="F2113" s="26" t="s">
        <v>62</v>
      </c>
      <c r="G2113" s="24">
        <v>308.14378000000005</v>
      </c>
      <c r="H2113" s="24">
        <v>0</v>
      </c>
      <c r="I2113" s="22"/>
      <c r="J2113" s="22"/>
      <c r="K2113" s="22"/>
      <c r="L2113" s="22"/>
      <c r="M2113" s="22"/>
      <c r="N2113" s="22"/>
      <c r="O2113" s="22"/>
      <c r="P2113" s="22"/>
      <c r="Q2113" s="6">
        <f t="shared" si="41"/>
        <v>308.14378000000005</v>
      </c>
      <c r="R2113" s="31" t="s">
        <v>10874</v>
      </c>
    </row>
    <row r="2114" spans="1:18" ht="52.5" x14ac:dyDescent="0.3">
      <c r="A2114" s="39" t="s">
        <v>57</v>
      </c>
      <c r="B2114" s="32"/>
      <c r="C2114" s="32"/>
      <c r="D2114" s="32" t="s">
        <v>45</v>
      </c>
      <c r="E2114" s="32"/>
      <c r="F2114" s="22" t="s">
        <v>3316</v>
      </c>
      <c r="G2114" s="24">
        <v>13.982959999999999</v>
      </c>
      <c r="H2114" s="24">
        <v>0</v>
      </c>
      <c r="I2114" s="22"/>
      <c r="J2114" s="22"/>
      <c r="K2114" s="22"/>
      <c r="L2114" s="22"/>
      <c r="M2114" s="22"/>
      <c r="N2114" s="22"/>
      <c r="O2114" s="22"/>
      <c r="P2114" s="22"/>
      <c r="Q2114" s="6">
        <f t="shared" si="41"/>
        <v>13.982959999999999</v>
      </c>
      <c r="R2114" s="32"/>
    </row>
    <row r="2115" spans="1:18" ht="21" x14ac:dyDescent="0.3">
      <c r="A2115" s="38" t="s">
        <v>1212</v>
      </c>
      <c r="B2115" s="31" t="s">
        <v>6649</v>
      </c>
      <c r="C2115" s="31">
        <v>1.4999999999999999E-2</v>
      </c>
      <c r="D2115" s="31" t="s">
        <v>45</v>
      </c>
      <c r="E2115" s="31" t="s">
        <v>76</v>
      </c>
      <c r="F2115" s="26" t="s">
        <v>62</v>
      </c>
      <c r="G2115" s="24">
        <v>139.19571999999999</v>
      </c>
      <c r="H2115" s="24">
        <v>0</v>
      </c>
      <c r="I2115" s="22"/>
      <c r="J2115" s="22"/>
      <c r="K2115" s="22"/>
      <c r="L2115" s="22"/>
      <c r="M2115" s="22"/>
      <c r="N2115" s="22"/>
      <c r="O2115" s="22"/>
      <c r="P2115" s="22"/>
      <c r="Q2115" s="6">
        <f t="shared" si="41"/>
        <v>139.19571999999999</v>
      </c>
      <c r="R2115" s="31" t="s">
        <v>10875</v>
      </c>
    </row>
    <row r="2116" spans="1:18" ht="52.5" x14ac:dyDescent="0.3">
      <c r="A2116" s="39" t="s">
        <v>57</v>
      </c>
      <c r="B2116" s="32"/>
      <c r="C2116" s="32"/>
      <c r="D2116" s="32" t="s">
        <v>45</v>
      </c>
      <c r="E2116" s="32"/>
      <c r="F2116" s="22" t="s">
        <v>3316</v>
      </c>
      <c r="G2116" s="24">
        <v>13.982959999999999</v>
      </c>
      <c r="H2116" s="24">
        <v>0</v>
      </c>
      <c r="I2116" s="22"/>
      <c r="J2116" s="22"/>
      <c r="K2116" s="22"/>
      <c r="L2116" s="22"/>
      <c r="M2116" s="22"/>
      <c r="N2116" s="22"/>
      <c r="O2116" s="22"/>
      <c r="P2116" s="22"/>
      <c r="Q2116" s="6">
        <f t="shared" si="41"/>
        <v>13.982959999999999</v>
      </c>
      <c r="R2116" s="32"/>
    </row>
    <row r="2117" spans="1:18" ht="21" x14ac:dyDescent="0.3">
      <c r="A2117" s="38" t="s">
        <v>1213</v>
      </c>
      <c r="B2117" s="31" t="s">
        <v>6650</v>
      </c>
      <c r="C2117" s="31">
        <v>0.03</v>
      </c>
      <c r="D2117" s="31" t="s">
        <v>45</v>
      </c>
      <c r="E2117" s="31" t="s">
        <v>76</v>
      </c>
      <c r="F2117" s="26" t="s">
        <v>62</v>
      </c>
      <c r="G2117" s="24">
        <v>214.64597999999998</v>
      </c>
      <c r="H2117" s="24">
        <v>0</v>
      </c>
      <c r="I2117" s="22"/>
      <c r="J2117" s="22"/>
      <c r="K2117" s="22"/>
      <c r="L2117" s="22"/>
      <c r="M2117" s="22"/>
      <c r="N2117" s="22"/>
      <c r="O2117" s="22"/>
      <c r="P2117" s="22"/>
      <c r="Q2117" s="6">
        <f t="shared" si="41"/>
        <v>214.64597999999998</v>
      </c>
      <c r="R2117" s="31" t="s">
        <v>10876</v>
      </c>
    </row>
    <row r="2118" spans="1:18" ht="52.5" x14ac:dyDescent="0.3">
      <c r="A2118" s="39" t="s">
        <v>57</v>
      </c>
      <c r="B2118" s="32"/>
      <c r="C2118" s="32"/>
      <c r="D2118" s="32" t="s">
        <v>45</v>
      </c>
      <c r="E2118" s="32"/>
      <c r="F2118" s="22" t="s">
        <v>3316</v>
      </c>
      <c r="G2118" s="24">
        <v>13.982959999999999</v>
      </c>
      <c r="H2118" s="24">
        <v>0</v>
      </c>
      <c r="I2118" s="22"/>
      <c r="J2118" s="22"/>
      <c r="K2118" s="22"/>
      <c r="L2118" s="22"/>
      <c r="M2118" s="22"/>
      <c r="N2118" s="22"/>
      <c r="O2118" s="22"/>
      <c r="P2118" s="22"/>
      <c r="Q2118" s="6">
        <f t="shared" si="41"/>
        <v>13.982959999999999</v>
      </c>
      <c r="R2118" s="32"/>
    </row>
    <row r="2119" spans="1:18" ht="21" x14ac:dyDescent="0.3">
      <c r="A2119" s="38" t="s">
        <v>1214</v>
      </c>
      <c r="B2119" s="31" t="s">
        <v>6651</v>
      </c>
      <c r="C2119" s="31">
        <v>1.4999999999999999E-2</v>
      </c>
      <c r="D2119" s="31" t="s">
        <v>45</v>
      </c>
      <c r="E2119" s="31" t="s">
        <v>76</v>
      </c>
      <c r="F2119" s="26" t="s">
        <v>62</v>
      </c>
      <c r="G2119" s="24">
        <v>139.19571999999999</v>
      </c>
      <c r="H2119" s="24">
        <v>0</v>
      </c>
      <c r="I2119" s="22"/>
      <c r="J2119" s="22"/>
      <c r="K2119" s="22"/>
      <c r="L2119" s="22"/>
      <c r="M2119" s="22"/>
      <c r="N2119" s="22"/>
      <c r="O2119" s="22"/>
      <c r="P2119" s="22"/>
      <c r="Q2119" s="6">
        <f t="shared" si="41"/>
        <v>139.19571999999999</v>
      </c>
      <c r="R2119" s="31" t="s">
        <v>10877</v>
      </c>
    </row>
    <row r="2120" spans="1:18" ht="52.5" x14ac:dyDescent="0.3">
      <c r="A2120" s="39" t="s">
        <v>57</v>
      </c>
      <c r="B2120" s="32"/>
      <c r="C2120" s="32"/>
      <c r="D2120" s="32" t="s">
        <v>45</v>
      </c>
      <c r="E2120" s="32"/>
      <c r="F2120" s="22" t="s">
        <v>3316</v>
      </c>
      <c r="G2120" s="24">
        <v>13.982959999999999</v>
      </c>
      <c r="H2120" s="24">
        <v>0</v>
      </c>
      <c r="I2120" s="22"/>
      <c r="J2120" s="22"/>
      <c r="K2120" s="22"/>
      <c r="L2120" s="22"/>
      <c r="M2120" s="22"/>
      <c r="N2120" s="22"/>
      <c r="O2120" s="22"/>
      <c r="P2120" s="22"/>
      <c r="Q2120" s="6">
        <f t="shared" si="41"/>
        <v>13.982959999999999</v>
      </c>
      <c r="R2120" s="32"/>
    </row>
    <row r="2121" spans="1:18" ht="21" x14ac:dyDescent="0.3">
      <c r="A2121" s="38" t="s">
        <v>1215</v>
      </c>
      <c r="B2121" s="31" t="s">
        <v>6652</v>
      </c>
      <c r="C2121" s="31">
        <v>7.0000000000000007E-2</v>
      </c>
      <c r="D2121" s="31" t="s">
        <v>45</v>
      </c>
      <c r="E2121" s="31" t="s">
        <v>76</v>
      </c>
      <c r="F2121" s="26" t="s">
        <v>62</v>
      </c>
      <c r="G2121" s="24">
        <v>494.25440999999995</v>
      </c>
      <c r="H2121" s="24">
        <v>0</v>
      </c>
      <c r="I2121" s="22"/>
      <c r="J2121" s="22"/>
      <c r="K2121" s="22"/>
      <c r="L2121" s="22"/>
      <c r="M2121" s="22"/>
      <c r="N2121" s="22"/>
      <c r="O2121" s="22"/>
      <c r="P2121" s="22"/>
      <c r="Q2121" s="6">
        <f t="shared" si="41"/>
        <v>494.25440999999995</v>
      </c>
      <c r="R2121" s="31" t="s">
        <v>10878</v>
      </c>
    </row>
    <row r="2122" spans="1:18" ht="52.5" x14ac:dyDescent="0.3">
      <c r="A2122" s="39" t="s">
        <v>57</v>
      </c>
      <c r="B2122" s="32"/>
      <c r="C2122" s="32"/>
      <c r="D2122" s="32" t="s">
        <v>45</v>
      </c>
      <c r="E2122" s="32"/>
      <c r="F2122" s="22" t="s">
        <v>3316</v>
      </c>
      <c r="G2122" s="24">
        <v>13.982959999999999</v>
      </c>
      <c r="H2122" s="24">
        <v>0</v>
      </c>
      <c r="I2122" s="22"/>
      <c r="J2122" s="22"/>
      <c r="K2122" s="22"/>
      <c r="L2122" s="22"/>
      <c r="M2122" s="22"/>
      <c r="N2122" s="22"/>
      <c r="O2122" s="22"/>
      <c r="P2122" s="22"/>
      <c r="Q2122" s="6">
        <f t="shared" si="41"/>
        <v>13.982959999999999</v>
      </c>
      <c r="R2122" s="32"/>
    </row>
    <row r="2123" spans="1:18" ht="21" x14ac:dyDescent="0.3">
      <c r="A2123" s="38" t="s">
        <v>1216</v>
      </c>
      <c r="B2123" s="31" t="s">
        <v>6653</v>
      </c>
      <c r="C2123" s="31">
        <v>1.4999999999999999E-2</v>
      </c>
      <c r="D2123" s="31" t="s">
        <v>45</v>
      </c>
      <c r="E2123" s="31" t="s">
        <v>76</v>
      </c>
      <c r="F2123" s="26" t="s">
        <v>62</v>
      </c>
      <c r="G2123" s="24">
        <v>139.19571999999999</v>
      </c>
      <c r="H2123" s="24">
        <v>0</v>
      </c>
      <c r="I2123" s="22"/>
      <c r="J2123" s="22"/>
      <c r="K2123" s="22"/>
      <c r="L2123" s="22"/>
      <c r="M2123" s="22"/>
      <c r="N2123" s="22"/>
      <c r="O2123" s="22"/>
      <c r="P2123" s="22"/>
      <c r="Q2123" s="6">
        <f t="shared" si="41"/>
        <v>139.19571999999999</v>
      </c>
      <c r="R2123" s="31" t="s">
        <v>10879</v>
      </c>
    </row>
    <row r="2124" spans="1:18" ht="52.5" x14ac:dyDescent="0.3">
      <c r="A2124" s="39" t="s">
        <v>57</v>
      </c>
      <c r="B2124" s="32"/>
      <c r="C2124" s="32"/>
      <c r="D2124" s="32" t="s">
        <v>45</v>
      </c>
      <c r="E2124" s="32"/>
      <c r="F2124" s="22" t="s">
        <v>3316</v>
      </c>
      <c r="G2124" s="24">
        <v>13.982959999999999</v>
      </c>
      <c r="H2124" s="24">
        <v>0</v>
      </c>
      <c r="I2124" s="22"/>
      <c r="J2124" s="22"/>
      <c r="K2124" s="22"/>
      <c r="L2124" s="22"/>
      <c r="M2124" s="22"/>
      <c r="N2124" s="22"/>
      <c r="O2124" s="22"/>
      <c r="P2124" s="22"/>
      <c r="Q2124" s="6">
        <f t="shared" si="41"/>
        <v>13.982959999999999</v>
      </c>
      <c r="R2124" s="32"/>
    </row>
    <row r="2125" spans="1:18" ht="21" x14ac:dyDescent="0.3">
      <c r="A2125" s="38" t="s">
        <v>1217</v>
      </c>
      <c r="B2125" s="31" t="s">
        <v>6654</v>
      </c>
      <c r="C2125" s="31">
        <v>0.05</v>
      </c>
      <c r="D2125" s="31" t="s">
        <v>45</v>
      </c>
      <c r="E2125" s="31" t="s">
        <v>76</v>
      </c>
      <c r="F2125" s="26" t="s">
        <v>62</v>
      </c>
      <c r="G2125" s="24">
        <v>393.65406999999993</v>
      </c>
      <c r="H2125" s="24">
        <v>0</v>
      </c>
      <c r="I2125" s="22"/>
      <c r="J2125" s="22"/>
      <c r="K2125" s="22"/>
      <c r="L2125" s="22"/>
      <c r="M2125" s="22"/>
      <c r="N2125" s="22"/>
      <c r="O2125" s="22"/>
      <c r="P2125" s="22"/>
      <c r="Q2125" s="6">
        <f t="shared" si="41"/>
        <v>393.65406999999993</v>
      </c>
      <c r="R2125" s="31" t="s">
        <v>10880</v>
      </c>
    </row>
    <row r="2126" spans="1:18" ht="52.5" x14ac:dyDescent="0.3">
      <c r="A2126" s="39" t="s">
        <v>57</v>
      </c>
      <c r="B2126" s="32"/>
      <c r="C2126" s="32"/>
      <c r="D2126" s="32" t="s">
        <v>45</v>
      </c>
      <c r="E2126" s="32"/>
      <c r="F2126" s="22" t="s">
        <v>3316</v>
      </c>
      <c r="G2126" s="24">
        <v>13.982959999999999</v>
      </c>
      <c r="H2126" s="24">
        <v>0</v>
      </c>
      <c r="I2126" s="22"/>
      <c r="J2126" s="22"/>
      <c r="K2126" s="22"/>
      <c r="L2126" s="22"/>
      <c r="M2126" s="22"/>
      <c r="N2126" s="22"/>
      <c r="O2126" s="22"/>
      <c r="P2126" s="22"/>
      <c r="Q2126" s="6">
        <f t="shared" si="41"/>
        <v>13.982959999999999</v>
      </c>
      <c r="R2126" s="32"/>
    </row>
    <row r="2127" spans="1:18" ht="21" x14ac:dyDescent="0.3">
      <c r="A2127" s="38" t="s">
        <v>1218</v>
      </c>
      <c r="B2127" s="31" t="s">
        <v>6655</v>
      </c>
      <c r="C2127" s="31">
        <v>1.4999999999999999E-2</v>
      </c>
      <c r="D2127" s="31" t="s">
        <v>45</v>
      </c>
      <c r="E2127" s="31" t="s">
        <v>76</v>
      </c>
      <c r="F2127" s="26" t="s">
        <v>62</v>
      </c>
      <c r="G2127" s="24">
        <v>139.19571999999999</v>
      </c>
      <c r="H2127" s="24">
        <v>0</v>
      </c>
      <c r="I2127" s="22"/>
      <c r="J2127" s="22"/>
      <c r="K2127" s="22"/>
      <c r="L2127" s="22"/>
      <c r="M2127" s="22"/>
      <c r="N2127" s="22"/>
      <c r="O2127" s="22"/>
      <c r="P2127" s="22"/>
      <c r="Q2127" s="6">
        <f t="shared" si="41"/>
        <v>139.19571999999999</v>
      </c>
      <c r="R2127" s="31" t="s">
        <v>10881</v>
      </c>
    </row>
    <row r="2128" spans="1:18" ht="52.5" x14ac:dyDescent="0.3">
      <c r="A2128" s="39" t="s">
        <v>57</v>
      </c>
      <c r="B2128" s="32"/>
      <c r="C2128" s="32"/>
      <c r="D2128" s="32" t="s">
        <v>45</v>
      </c>
      <c r="E2128" s="32"/>
      <c r="F2128" s="22" t="s">
        <v>3316</v>
      </c>
      <c r="G2128" s="24">
        <v>13.982959999999999</v>
      </c>
      <c r="H2128" s="24">
        <v>0</v>
      </c>
      <c r="I2128" s="22"/>
      <c r="J2128" s="22"/>
      <c r="K2128" s="22"/>
      <c r="L2128" s="22"/>
      <c r="M2128" s="22"/>
      <c r="N2128" s="22"/>
      <c r="O2128" s="22"/>
      <c r="P2128" s="22"/>
      <c r="Q2128" s="6">
        <f t="shared" si="41"/>
        <v>13.982959999999999</v>
      </c>
      <c r="R2128" s="32"/>
    </row>
    <row r="2129" spans="1:18" ht="21" x14ac:dyDescent="0.3">
      <c r="A2129" s="38" t="s">
        <v>1219</v>
      </c>
      <c r="B2129" s="31" t="s">
        <v>6656</v>
      </c>
      <c r="C2129" s="31">
        <v>1.4999999999999999E-2</v>
      </c>
      <c r="D2129" s="31" t="s">
        <v>45</v>
      </c>
      <c r="E2129" s="31" t="s">
        <v>76</v>
      </c>
      <c r="F2129" s="26" t="s">
        <v>62</v>
      </c>
      <c r="G2129" s="24">
        <v>139.19571999999999</v>
      </c>
      <c r="H2129" s="24">
        <v>0</v>
      </c>
      <c r="I2129" s="22"/>
      <c r="J2129" s="22"/>
      <c r="K2129" s="22"/>
      <c r="L2129" s="22"/>
      <c r="M2129" s="22"/>
      <c r="N2129" s="22"/>
      <c r="O2129" s="22"/>
      <c r="P2129" s="22"/>
      <c r="Q2129" s="6">
        <f t="shared" si="41"/>
        <v>139.19571999999999</v>
      </c>
      <c r="R2129" s="31" t="s">
        <v>10882</v>
      </c>
    </row>
    <row r="2130" spans="1:18" ht="52.5" x14ac:dyDescent="0.3">
      <c r="A2130" s="39" t="s">
        <v>57</v>
      </c>
      <c r="B2130" s="32"/>
      <c r="C2130" s="32"/>
      <c r="D2130" s="32" t="s">
        <v>45</v>
      </c>
      <c r="E2130" s="32"/>
      <c r="F2130" s="22" t="s">
        <v>3316</v>
      </c>
      <c r="G2130" s="24">
        <v>13.982959999999999</v>
      </c>
      <c r="H2130" s="24">
        <v>0</v>
      </c>
      <c r="I2130" s="22"/>
      <c r="J2130" s="22"/>
      <c r="K2130" s="22"/>
      <c r="L2130" s="22"/>
      <c r="M2130" s="22"/>
      <c r="N2130" s="22"/>
      <c r="O2130" s="22"/>
      <c r="P2130" s="22"/>
      <c r="Q2130" s="6">
        <f t="shared" si="41"/>
        <v>13.982959999999999</v>
      </c>
      <c r="R2130" s="32"/>
    </row>
    <row r="2131" spans="1:18" ht="21" x14ac:dyDescent="0.3">
      <c r="A2131" s="38" t="s">
        <v>1220</v>
      </c>
      <c r="B2131" s="31" t="s">
        <v>6657</v>
      </c>
      <c r="C2131" s="31">
        <v>1.7999999999999999E-2</v>
      </c>
      <c r="D2131" s="31" t="s">
        <v>45</v>
      </c>
      <c r="E2131" s="31" t="s">
        <v>76</v>
      </c>
      <c r="F2131" s="26" t="s">
        <v>62</v>
      </c>
      <c r="G2131" s="24">
        <v>154.28576999999999</v>
      </c>
      <c r="H2131" s="24">
        <v>0</v>
      </c>
      <c r="I2131" s="22"/>
      <c r="J2131" s="22"/>
      <c r="K2131" s="22"/>
      <c r="L2131" s="22"/>
      <c r="M2131" s="22"/>
      <c r="N2131" s="22"/>
      <c r="O2131" s="22"/>
      <c r="P2131" s="22"/>
      <c r="Q2131" s="6">
        <f t="shared" si="41"/>
        <v>154.28576999999999</v>
      </c>
      <c r="R2131" s="31" t="s">
        <v>10883</v>
      </c>
    </row>
    <row r="2132" spans="1:18" ht="52.5" x14ac:dyDescent="0.3">
      <c r="A2132" s="39" t="s">
        <v>57</v>
      </c>
      <c r="B2132" s="32"/>
      <c r="C2132" s="32"/>
      <c r="D2132" s="32" t="s">
        <v>45</v>
      </c>
      <c r="E2132" s="32"/>
      <c r="F2132" s="22" t="s">
        <v>3316</v>
      </c>
      <c r="G2132" s="24">
        <v>13.982959999999999</v>
      </c>
      <c r="H2132" s="24">
        <v>0</v>
      </c>
      <c r="I2132" s="22"/>
      <c r="J2132" s="22"/>
      <c r="K2132" s="22"/>
      <c r="L2132" s="22"/>
      <c r="M2132" s="22"/>
      <c r="N2132" s="22"/>
      <c r="O2132" s="22"/>
      <c r="P2132" s="22"/>
      <c r="Q2132" s="6">
        <f t="shared" si="41"/>
        <v>13.982959999999999</v>
      </c>
      <c r="R2132" s="32"/>
    </row>
    <row r="2133" spans="1:18" ht="21" x14ac:dyDescent="0.3">
      <c r="A2133" s="38" t="s">
        <v>1221</v>
      </c>
      <c r="B2133" s="31" t="s">
        <v>2382</v>
      </c>
      <c r="C2133" s="31">
        <v>0</v>
      </c>
      <c r="D2133" s="31" t="s">
        <v>45</v>
      </c>
      <c r="E2133" s="31" t="s">
        <v>77</v>
      </c>
      <c r="F2133" s="26" t="s">
        <v>62</v>
      </c>
      <c r="G2133" s="24">
        <v>0</v>
      </c>
      <c r="H2133" s="24">
        <v>0</v>
      </c>
      <c r="I2133" s="22"/>
      <c r="J2133" s="22"/>
      <c r="K2133" s="22"/>
      <c r="L2133" s="22"/>
      <c r="M2133" s="22"/>
      <c r="N2133" s="22"/>
      <c r="O2133" s="22"/>
      <c r="P2133" s="22"/>
      <c r="Q2133" s="6">
        <f t="shared" si="41"/>
        <v>0</v>
      </c>
      <c r="R2133" s="31" t="s">
        <v>9292</v>
      </c>
    </row>
    <row r="2134" spans="1:18" ht="52.5" x14ac:dyDescent="0.3">
      <c r="A2134" s="39" t="s">
        <v>57</v>
      </c>
      <c r="B2134" s="32"/>
      <c r="C2134" s="32"/>
      <c r="D2134" s="32" t="s">
        <v>45</v>
      </c>
      <c r="E2134" s="32"/>
      <c r="F2134" s="22" t="s">
        <v>3316</v>
      </c>
      <c r="G2134" s="24">
        <v>5.5956999999999999</v>
      </c>
      <c r="H2134" s="24">
        <v>0</v>
      </c>
      <c r="I2134" s="22"/>
      <c r="J2134" s="22"/>
      <c r="K2134" s="22"/>
      <c r="L2134" s="22"/>
      <c r="M2134" s="22"/>
      <c r="N2134" s="22"/>
      <c r="O2134" s="22"/>
      <c r="P2134" s="22"/>
      <c r="Q2134" s="6">
        <f t="shared" si="41"/>
        <v>5.5956999999999999</v>
      </c>
      <c r="R2134" s="32"/>
    </row>
    <row r="2135" spans="1:18" ht="21" x14ac:dyDescent="0.3">
      <c r="A2135" s="38" t="s">
        <v>1222</v>
      </c>
      <c r="B2135" s="31" t="s">
        <v>6658</v>
      </c>
      <c r="C2135" s="31">
        <v>1.4999999999999999E-2</v>
      </c>
      <c r="D2135" s="31" t="s">
        <v>45</v>
      </c>
      <c r="E2135" s="31" t="s">
        <v>76</v>
      </c>
      <c r="F2135" s="26" t="s">
        <v>62</v>
      </c>
      <c r="G2135" s="24">
        <v>139.19571999999999</v>
      </c>
      <c r="H2135" s="24">
        <v>0</v>
      </c>
      <c r="I2135" s="22"/>
      <c r="J2135" s="22"/>
      <c r="K2135" s="22"/>
      <c r="L2135" s="22"/>
      <c r="M2135" s="22"/>
      <c r="N2135" s="22"/>
      <c r="O2135" s="22"/>
      <c r="P2135" s="22"/>
      <c r="Q2135" s="6">
        <f t="shared" si="41"/>
        <v>139.19571999999999</v>
      </c>
      <c r="R2135" s="31" t="s">
        <v>10884</v>
      </c>
    </row>
    <row r="2136" spans="1:18" ht="52.5" x14ac:dyDescent="0.3">
      <c r="A2136" s="39" t="s">
        <v>57</v>
      </c>
      <c r="B2136" s="32"/>
      <c r="C2136" s="32"/>
      <c r="D2136" s="32" t="s">
        <v>45</v>
      </c>
      <c r="E2136" s="32"/>
      <c r="F2136" s="22" t="s">
        <v>3316</v>
      </c>
      <c r="G2136" s="24">
        <v>13.982959999999999</v>
      </c>
      <c r="H2136" s="24">
        <v>0</v>
      </c>
      <c r="I2136" s="22"/>
      <c r="J2136" s="22"/>
      <c r="K2136" s="22"/>
      <c r="L2136" s="22"/>
      <c r="M2136" s="22"/>
      <c r="N2136" s="22"/>
      <c r="O2136" s="22"/>
      <c r="P2136" s="22"/>
      <c r="Q2136" s="6">
        <f t="shared" si="41"/>
        <v>13.982959999999999</v>
      </c>
      <c r="R2136" s="32"/>
    </row>
    <row r="2137" spans="1:18" ht="21" x14ac:dyDescent="0.3">
      <c r="A2137" s="38" t="s">
        <v>1223</v>
      </c>
      <c r="B2137" s="31" t="s">
        <v>2383</v>
      </c>
      <c r="C2137" s="31">
        <v>0</v>
      </c>
      <c r="D2137" s="31" t="s">
        <v>45</v>
      </c>
      <c r="E2137" s="31" t="s">
        <v>77</v>
      </c>
      <c r="F2137" s="26" t="s">
        <v>62</v>
      </c>
      <c r="G2137" s="24">
        <v>0</v>
      </c>
      <c r="H2137" s="24">
        <v>0</v>
      </c>
      <c r="I2137" s="22"/>
      <c r="J2137" s="22"/>
      <c r="K2137" s="22"/>
      <c r="L2137" s="22"/>
      <c r="M2137" s="22"/>
      <c r="N2137" s="22"/>
      <c r="O2137" s="22"/>
      <c r="P2137" s="22"/>
      <c r="Q2137" s="6">
        <f t="shared" si="41"/>
        <v>0</v>
      </c>
      <c r="R2137" s="31" t="s">
        <v>9293</v>
      </c>
    </row>
    <row r="2138" spans="1:18" ht="52.5" x14ac:dyDescent="0.3">
      <c r="A2138" s="39" t="s">
        <v>57</v>
      </c>
      <c r="B2138" s="32"/>
      <c r="C2138" s="32"/>
      <c r="D2138" s="32" t="s">
        <v>45</v>
      </c>
      <c r="E2138" s="32"/>
      <c r="F2138" s="22" t="s">
        <v>3316</v>
      </c>
      <c r="G2138" s="24">
        <v>5.5956999999999999</v>
      </c>
      <c r="H2138" s="24">
        <v>0</v>
      </c>
      <c r="I2138" s="22"/>
      <c r="J2138" s="22"/>
      <c r="K2138" s="22"/>
      <c r="L2138" s="22"/>
      <c r="M2138" s="22"/>
      <c r="N2138" s="22"/>
      <c r="O2138" s="22"/>
      <c r="P2138" s="22"/>
      <c r="Q2138" s="6">
        <f t="shared" si="41"/>
        <v>5.5956999999999999</v>
      </c>
      <c r="R2138" s="32"/>
    </row>
    <row r="2139" spans="1:18" ht="21" x14ac:dyDescent="0.3">
      <c r="A2139" s="38" t="s">
        <v>1224</v>
      </c>
      <c r="B2139" s="31" t="s">
        <v>6659</v>
      </c>
      <c r="C2139" s="31">
        <v>1.4999999999999999E-2</v>
      </c>
      <c r="D2139" s="31" t="s">
        <v>45</v>
      </c>
      <c r="E2139" s="31" t="s">
        <v>76</v>
      </c>
      <c r="F2139" s="26" t="s">
        <v>62</v>
      </c>
      <c r="G2139" s="24">
        <v>139.19571999999999</v>
      </c>
      <c r="H2139" s="24">
        <v>0</v>
      </c>
      <c r="I2139" s="22"/>
      <c r="J2139" s="22"/>
      <c r="K2139" s="22"/>
      <c r="L2139" s="22"/>
      <c r="M2139" s="22"/>
      <c r="N2139" s="22"/>
      <c r="O2139" s="22"/>
      <c r="P2139" s="22"/>
      <c r="Q2139" s="6">
        <f t="shared" si="41"/>
        <v>139.19571999999999</v>
      </c>
      <c r="R2139" s="31" t="s">
        <v>10885</v>
      </c>
    </row>
    <row r="2140" spans="1:18" ht="52.5" x14ac:dyDescent="0.3">
      <c r="A2140" s="39" t="s">
        <v>57</v>
      </c>
      <c r="B2140" s="32"/>
      <c r="C2140" s="32"/>
      <c r="D2140" s="32" t="s">
        <v>45</v>
      </c>
      <c r="E2140" s="32"/>
      <c r="F2140" s="22" t="s">
        <v>3316</v>
      </c>
      <c r="G2140" s="24">
        <v>13.982959999999999</v>
      </c>
      <c r="H2140" s="24">
        <v>0</v>
      </c>
      <c r="I2140" s="22"/>
      <c r="J2140" s="22"/>
      <c r="K2140" s="22"/>
      <c r="L2140" s="22"/>
      <c r="M2140" s="22"/>
      <c r="N2140" s="22"/>
      <c r="O2140" s="22"/>
      <c r="P2140" s="22"/>
      <c r="Q2140" s="6">
        <f t="shared" si="41"/>
        <v>13.982959999999999</v>
      </c>
      <c r="R2140" s="32"/>
    </row>
    <row r="2141" spans="1:18" ht="21" x14ac:dyDescent="0.3">
      <c r="A2141" s="38" t="s">
        <v>1225</v>
      </c>
      <c r="B2141" s="31" t="s">
        <v>6660</v>
      </c>
      <c r="C2141" s="31">
        <v>0.1</v>
      </c>
      <c r="D2141" s="31" t="s">
        <v>45</v>
      </c>
      <c r="E2141" s="31" t="s">
        <v>76</v>
      </c>
      <c r="F2141" s="26" t="s">
        <v>62</v>
      </c>
      <c r="G2141" s="24">
        <v>645.15492999999992</v>
      </c>
      <c r="H2141" s="24">
        <v>0</v>
      </c>
      <c r="I2141" s="22"/>
      <c r="J2141" s="22"/>
      <c r="K2141" s="22"/>
      <c r="L2141" s="22"/>
      <c r="M2141" s="22"/>
      <c r="N2141" s="22"/>
      <c r="O2141" s="22"/>
      <c r="P2141" s="22"/>
      <c r="Q2141" s="6">
        <f t="shared" si="41"/>
        <v>645.15492999999992</v>
      </c>
      <c r="R2141" s="31" t="s">
        <v>10886</v>
      </c>
    </row>
    <row r="2142" spans="1:18" ht="52.5" x14ac:dyDescent="0.3">
      <c r="A2142" s="39" t="s">
        <v>57</v>
      </c>
      <c r="B2142" s="32"/>
      <c r="C2142" s="32"/>
      <c r="D2142" s="32" t="s">
        <v>45</v>
      </c>
      <c r="E2142" s="32"/>
      <c r="F2142" s="22" t="s">
        <v>3316</v>
      </c>
      <c r="G2142" s="24">
        <v>13.982959999999999</v>
      </c>
      <c r="H2142" s="24">
        <v>0</v>
      </c>
      <c r="I2142" s="22"/>
      <c r="J2142" s="22"/>
      <c r="K2142" s="22"/>
      <c r="L2142" s="22"/>
      <c r="M2142" s="22"/>
      <c r="N2142" s="22"/>
      <c r="O2142" s="22"/>
      <c r="P2142" s="22"/>
      <c r="Q2142" s="6">
        <f t="shared" si="41"/>
        <v>13.982959999999999</v>
      </c>
      <c r="R2142" s="32"/>
    </row>
    <row r="2143" spans="1:18" ht="21" x14ac:dyDescent="0.3">
      <c r="A2143" s="38" t="s">
        <v>1226</v>
      </c>
      <c r="B2143" s="31" t="s">
        <v>6661</v>
      </c>
      <c r="C2143" s="31">
        <v>5.5E-2</v>
      </c>
      <c r="D2143" s="31" t="s">
        <v>45</v>
      </c>
      <c r="E2143" s="31" t="s">
        <v>76</v>
      </c>
      <c r="F2143" s="26" t="s">
        <v>62</v>
      </c>
      <c r="G2143" s="24">
        <v>418.80414999999999</v>
      </c>
      <c r="H2143" s="24">
        <v>0</v>
      </c>
      <c r="I2143" s="22"/>
      <c r="J2143" s="22"/>
      <c r="K2143" s="22"/>
      <c r="L2143" s="22"/>
      <c r="M2143" s="22"/>
      <c r="N2143" s="22"/>
      <c r="O2143" s="22"/>
      <c r="P2143" s="22"/>
      <c r="Q2143" s="6">
        <f t="shared" si="41"/>
        <v>418.80414999999999</v>
      </c>
      <c r="R2143" s="31" t="s">
        <v>10887</v>
      </c>
    </row>
    <row r="2144" spans="1:18" ht="52.5" x14ac:dyDescent="0.3">
      <c r="A2144" s="39" t="s">
        <v>57</v>
      </c>
      <c r="B2144" s="32"/>
      <c r="C2144" s="32"/>
      <c r="D2144" s="32" t="s">
        <v>45</v>
      </c>
      <c r="E2144" s="32"/>
      <c r="F2144" s="22" t="s">
        <v>3316</v>
      </c>
      <c r="G2144" s="24">
        <v>13.982959999999999</v>
      </c>
      <c r="H2144" s="24">
        <v>0</v>
      </c>
      <c r="I2144" s="22"/>
      <c r="J2144" s="22"/>
      <c r="K2144" s="22"/>
      <c r="L2144" s="22"/>
      <c r="M2144" s="22"/>
      <c r="N2144" s="22"/>
      <c r="O2144" s="22"/>
      <c r="P2144" s="22"/>
      <c r="Q2144" s="6">
        <f t="shared" si="41"/>
        <v>13.982959999999999</v>
      </c>
      <c r="R2144" s="32"/>
    </row>
    <row r="2145" spans="1:18" ht="21" x14ac:dyDescent="0.3">
      <c r="A2145" s="38" t="s">
        <v>1227</v>
      </c>
      <c r="B2145" s="31" t="s">
        <v>6662</v>
      </c>
      <c r="C2145" s="31">
        <v>1.4999999999999999E-2</v>
      </c>
      <c r="D2145" s="31" t="s">
        <v>45</v>
      </c>
      <c r="E2145" s="31" t="s">
        <v>76</v>
      </c>
      <c r="F2145" s="26" t="s">
        <v>62</v>
      </c>
      <c r="G2145" s="24">
        <v>139.19571999999999</v>
      </c>
      <c r="H2145" s="24">
        <v>0</v>
      </c>
      <c r="I2145" s="22"/>
      <c r="J2145" s="22"/>
      <c r="K2145" s="22"/>
      <c r="L2145" s="22"/>
      <c r="M2145" s="22"/>
      <c r="N2145" s="22"/>
      <c r="O2145" s="22"/>
      <c r="P2145" s="22"/>
      <c r="Q2145" s="6">
        <f t="shared" si="41"/>
        <v>139.19571999999999</v>
      </c>
      <c r="R2145" s="31" t="s">
        <v>10888</v>
      </c>
    </row>
    <row r="2146" spans="1:18" ht="52.5" x14ac:dyDescent="0.3">
      <c r="A2146" s="39" t="s">
        <v>57</v>
      </c>
      <c r="B2146" s="32"/>
      <c r="C2146" s="32"/>
      <c r="D2146" s="32" t="s">
        <v>45</v>
      </c>
      <c r="E2146" s="32"/>
      <c r="F2146" s="22" t="s">
        <v>3316</v>
      </c>
      <c r="G2146" s="24">
        <v>13.982959999999999</v>
      </c>
      <c r="H2146" s="24">
        <v>0</v>
      </c>
      <c r="I2146" s="22"/>
      <c r="J2146" s="22"/>
      <c r="K2146" s="22"/>
      <c r="L2146" s="22"/>
      <c r="M2146" s="22"/>
      <c r="N2146" s="22"/>
      <c r="O2146" s="22"/>
      <c r="P2146" s="22"/>
      <c r="Q2146" s="6">
        <f t="shared" si="41"/>
        <v>13.982959999999999</v>
      </c>
      <c r="R2146" s="32"/>
    </row>
    <row r="2147" spans="1:18" ht="21" x14ac:dyDescent="0.3">
      <c r="A2147" s="38" t="s">
        <v>1228</v>
      </c>
      <c r="B2147" s="31" t="s">
        <v>6663</v>
      </c>
      <c r="C2147" s="31">
        <v>8.0000000000000002E-3</v>
      </c>
      <c r="D2147" s="31" t="s">
        <v>45</v>
      </c>
      <c r="E2147" s="31" t="s">
        <v>76</v>
      </c>
      <c r="F2147" s="26" t="s">
        <v>62</v>
      </c>
      <c r="G2147" s="24">
        <v>103.98560000000001</v>
      </c>
      <c r="H2147" s="24">
        <v>0</v>
      </c>
      <c r="I2147" s="22"/>
      <c r="J2147" s="22"/>
      <c r="K2147" s="22"/>
      <c r="L2147" s="22"/>
      <c r="M2147" s="22"/>
      <c r="N2147" s="22"/>
      <c r="O2147" s="22"/>
      <c r="P2147" s="22"/>
      <c r="Q2147" s="6">
        <f t="shared" si="41"/>
        <v>103.98560000000001</v>
      </c>
      <c r="R2147" s="31" t="s">
        <v>10889</v>
      </c>
    </row>
    <row r="2148" spans="1:18" ht="52.5" x14ac:dyDescent="0.3">
      <c r="A2148" s="39" t="s">
        <v>57</v>
      </c>
      <c r="B2148" s="32"/>
      <c r="C2148" s="32"/>
      <c r="D2148" s="32" t="s">
        <v>45</v>
      </c>
      <c r="E2148" s="32"/>
      <c r="F2148" s="22" t="s">
        <v>3316</v>
      </c>
      <c r="G2148" s="24">
        <v>13.982959999999999</v>
      </c>
      <c r="H2148" s="24">
        <v>0</v>
      </c>
      <c r="I2148" s="22"/>
      <c r="J2148" s="22"/>
      <c r="K2148" s="22"/>
      <c r="L2148" s="22"/>
      <c r="M2148" s="22"/>
      <c r="N2148" s="22"/>
      <c r="O2148" s="22"/>
      <c r="P2148" s="22"/>
      <c r="Q2148" s="6">
        <f t="shared" si="41"/>
        <v>13.982959999999999</v>
      </c>
      <c r="R2148" s="32"/>
    </row>
    <row r="2149" spans="1:18" ht="21" x14ac:dyDescent="0.3">
      <c r="A2149" s="38" t="s">
        <v>1229</v>
      </c>
      <c r="B2149" s="31" t="s">
        <v>6664</v>
      </c>
      <c r="C2149" s="31">
        <v>0.01</v>
      </c>
      <c r="D2149" s="31" t="s">
        <v>45</v>
      </c>
      <c r="E2149" s="31" t="s">
        <v>76</v>
      </c>
      <c r="F2149" s="26" t="s">
        <v>62</v>
      </c>
      <c r="G2149" s="24">
        <v>114.04563</v>
      </c>
      <c r="H2149" s="24">
        <v>0</v>
      </c>
      <c r="I2149" s="22"/>
      <c r="J2149" s="22"/>
      <c r="K2149" s="22"/>
      <c r="L2149" s="22"/>
      <c r="M2149" s="22"/>
      <c r="N2149" s="22"/>
      <c r="O2149" s="22"/>
      <c r="P2149" s="22"/>
      <c r="Q2149" s="6">
        <f t="shared" si="41"/>
        <v>114.04563</v>
      </c>
      <c r="R2149" s="31" t="s">
        <v>10890</v>
      </c>
    </row>
    <row r="2150" spans="1:18" ht="52.5" x14ac:dyDescent="0.3">
      <c r="A2150" s="39" t="s">
        <v>57</v>
      </c>
      <c r="B2150" s="32"/>
      <c r="C2150" s="32"/>
      <c r="D2150" s="32" t="s">
        <v>45</v>
      </c>
      <c r="E2150" s="32"/>
      <c r="F2150" s="22" t="s">
        <v>3316</v>
      </c>
      <c r="G2150" s="24">
        <v>13.982959999999999</v>
      </c>
      <c r="H2150" s="24">
        <v>0</v>
      </c>
      <c r="I2150" s="22"/>
      <c r="J2150" s="22"/>
      <c r="K2150" s="22"/>
      <c r="L2150" s="22"/>
      <c r="M2150" s="22"/>
      <c r="N2150" s="22"/>
      <c r="O2150" s="22"/>
      <c r="P2150" s="22"/>
      <c r="Q2150" s="6">
        <f t="shared" si="41"/>
        <v>13.982959999999999</v>
      </c>
      <c r="R2150" s="32"/>
    </row>
    <row r="2151" spans="1:18" ht="21" x14ac:dyDescent="0.3">
      <c r="A2151" s="38" t="s">
        <v>1230</v>
      </c>
      <c r="B2151" s="31" t="s">
        <v>6665</v>
      </c>
      <c r="C2151" s="31">
        <v>0.01</v>
      </c>
      <c r="D2151" s="31" t="s">
        <v>45</v>
      </c>
      <c r="E2151" s="31" t="s">
        <v>76</v>
      </c>
      <c r="F2151" s="26" t="s">
        <v>62</v>
      </c>
      <c r="G2151" s="24">
        <v>114.04563</v>
      </c>
      <c r="H2151" s="24">
        <v>0</v>
      </c>
      <c r="I2151" s="22"/>
      <c r="J2151" s="22"/>
      <c r="K2151" s="22"/>
      <c r="L2151" s="22"/>
      <c r="M2151" s="22"/>
      <c r="N2151" s="22"/>
      <c r="O2151" s="22"/>
      <c r="P2151" s="22"/>
      <c r="Q2151" s="6">
        <f t="shared" si="41"/>
        <v>114.04563</v>
      </c>
      <c r="R2151" s="31" t="s">
        <v>10891</v>
      </c>
    </row>
    <row r="2152" spans="1:18" ht="52.5" x14ac:dyDescent="0.3">
      <c r="A2152" s="39" t="s">
        <v>57</v>
      </c>
      <c r="B2152" s="32"/>
      <c r="C2152" s="32"/>
      <c r="D2152" s="32" t="s">
        <v>45</v>
      </c>
      <c r="E2152" s="32"/>
      <c r="F2152" s="22" t="s">
        <v>3316</v>
      </c>
      <c r="G2152" s="24">
        <v>13.982959999999999</v>
      </c>
      <c r="H2152" s="24">
        <v>0</v>
      </c>
      <c r="I2152" s="22"/>
      <c r="J2152" s="22"/>
      <c r="K2152" s="22"/>
      <c r="L2152" s="22"/>
      <c r="M2152" s="22"/>
      <c r="N2152" s="22"/>
      <c r="O2152" s="22"/>
      <c r="P2152" s="22"/>
      <c r="Q2152" s="6">
        <f t="shared" si="41"/>
        <v>13.982959999999999</v>
      </c>
      <c r="R2152" s="32"/>
    </row>
    <row r="2153" spans="1:18" ht="21" x14ac:dyDescent="0.3">
      <c r="A2153" s="38" t="s">
        <v>1231</v>
      </c>
      <c r="B2153" s="31" t="s">
        <v>6666</v>
      </c>
      <c r="C2153" s="31">
        <v>0.02</v>
      </c>
      <c r="D2153" s="31" t="s">
        <v>45</v>
      </c>
      <c r="E2153" s="31" t="s">
        <v>76</v>
      </c>
      <c r="F2153" s="26" t="s">
        <v>62</v>
      </c>
      <c r="G2153" s="24">
        <v>164.3458</v>
      </c>
      <c r="H2153" s="24">
        <v>0</v>
      </c>
      <c r="I2153" s="22"/>
      <c r="J2153" s="22"/>
      <c r="K2153" s="22"/>
      <c r="L2153" s="22"/>
      <c r="M2153" s="22"/>
      <c r="N2153" s="22"/>
      <c r="O2153" s="22"/>
      <c r="P2153" s="22"/>
      <c r="Q2153" s="6">
        <f t="shared" si="41"/>
        <v>164.3458</v>
      </c>
      <c r="R2153" s="31" t="s">
        <v>10892</v>
      </c>
    </row>
    <row r="2154" spans="1:18" ht="52.5" x14ac:dyDescent="0.3">
      <c r="A2154" s="39" t="s">
        <v>57</v>
      </c>
      <c r="B2154" s="32"/>
      <c r="C2154" s="32"/>
      <c r="D2154" s="32" t="s">
        <v>45</v>
      </c>
      <c r="E2154" s="32"/>
      <c r="F2154" s="22" t="s">
        <v>3316</v>
      </c>
      <c r="G2154" s="24">
        <v>13.982959999999999</v>
      </c>
      <c r="H2154" s="24">
        <v>0</v>
      </c>
      <c r="I2154" s="22"/>
      <c r="J2154" s="22"/>
      <c r="K2154" s="22"/>
      <c r="L2154" s="22"/>
      <c r="M2154" s="22"/>
      <c r="N2154" s="22"/>
      <c r="O2154" s="22"/>
      <c r="P2154" s="22"/>
      <c r="Q2154" s="6">
        <f t="shared" si="41"/>
        <v>13.982959999999999</v>
      </c>
      <c r="R2154" s="32"/>
    </row>
    <row r="2155" spans="1:18" ht="21" x14ac:dyDescent="0.3">
      <c r="A2155" s="38" t="s">
        <v>1232</v>
      </c>
      <c r="B2155" s="31" t="s">
        <v>6667</v>
      </c>
      <c r="C2155" s="31">
        <v>0.01</v>
      </c>
      <c r="D2155" s="31" t="s">
        <v>45</v>
      </c>
      <c r="E2155" s="31" t="s">
        <v>76</v>
      </c>
      <c r="F2155" s="26" t="s">
        <v>62</v>
      </c>
      <c r="G2155" s="24">
        <v>114.04563</v>
      </c>
      <c r="H2155" s="24">
        <v>0</v>
      </c>
      <c r="I2155" s="22"/>
      <c r="J2155" s="22"/>
      <c r="K2155" s="22"/>
      <c r="L2155" s="22"/>
      <c r="M2155" s="22"/>
      <c r="N2155" s="22"/>
      <c r="O2155" s="22"/>
      <c r="P2155" s="22"/>
      <c r="Q2155" s="6">
        <f t="shared" si="41"/>
        <v>114.04563</v>
      </c>
      <c r="R2155" s="31" t="s">
        <v>10893</v>
      </c>
    </row>
    <row r="2156" spans="1:18" ht="52.5" x14ac:dyDescent="0.3">
      <c r="A2156" s="39" t="s">
        <v>57</v>
      </c>
      <c r="B2156" s="32"/>
      <c r="C2156" s="32"/>
      <c r="D2156" s="32" t="s">
        <v>45</v>
      </c>
      <c r="E2156" s="32"/>
      <c r="F2156" s="22" t="s">
        <v>3316</v>
      </c>
      <c r="G2156" s="24">
        <v>13.982959999999999</v>
      </c>
      <c r="H2156" s="24">
        <v>0</v>
      </c>
      <c r="I2156" s="22"/>
      <c r="J2156" s="22"/>
      <c r="K2156" s="22"/>
      <c r="L2156" s="22"/>
      <c r="M2156" s="22"/>
      <c r="N2156" s="22"/>
      <c r="O2156" s="22"/>
      <c r="P2156" s="22"/>
      <c r="Q2156" s="6">
        <f t="shared" si="41"/>
        <v>13.982959999999999</v>
      </c>
      <c r="R2156" s="32"/>
    </row>
    <row r="2157" spans="1:18" ht="21" x14ac:dyDescent="0.3">
      <c r="A2157" s="38" t="s">
        <v>1233</v>
      </c>
      <c r="B2157" s="31" t="s">
        <v>6668</v>
      </c>
      <c r="C2157" s="31">
        <v>1.4999999999999999E-2</v>
      </c>
      <c r="D2157" s="31" t="s">
        <v>45</v>
      </c>
      <c r="E2157" s="31" t="s">
        <v>76</v>
      </c>
      <c r="F2157" s="26" t="s">
        <v>62</v>
      </c>
      <c r="G2157" s="24">
        <v>139.19571999999999</v>
      </c>
      <c r="H2157" s="24">
        <v>0</v>
      </c>
      <c r="I2157" s="22"/>
      <c r="J2157" s="22"/>
      <c r="K2157" s="22"/>
      <c r="L2157" s="22"/>
      <c r="M2157" s="22"/>
      <c r="N2157" s="22"/>
      <c r="O2157" s="22"/>
      <c r="P2157" s="22"/>
      <c r="Q2157" s="6">
        <f t="shared" si="41"/>
        <v>139.19571999999999</v>
      </c>
      <c r="R2157" s="31" t="s">
        <v>10894</v>
      </c>
    </row>
    <row r="2158" spans="1:18" ht="52.5" x14ac:dyDescent="0.3">
      <c r="A2158" s="39" t="s">
        <v>57</v>
      </c>
      <c r="B2158" s="32"/>
      <c r="C2158" s="32"/>
      <c r="D2158" s="32" t="s">
        <v>45</v>
      </c>
      <c r="E2158" s="32"/>
      <c r="F2158" s="22" t="s">
        <v>3316</v>
      </c>
      <c r="G2158" s="24">
        <v>13.982959999999999</v>
      </c>
      <c r="H2158" s="24">
        <v>0</v>
      </c>
      <c r="I2158" s="22"/>
      <c r="J2158" s="22"/>
      <c r="K2158" s="22"/>
      <c r="L2158" s="22"/>
      <c r="M2158" s="22"/>
      <c r="N2158" s="22"/>
      <c r="O2158" s="22"/>
      <c r="P2158" s="22"/>
      <c r="Q2158" s="6">
        <f t="shared" si="41"/>
        <v>13.982959999999999</v>
      </c>
      <c r="R2158" s="32"/>
    </row>
    <row r="2159" spans="1:18" ht="21" x14ac:dyDescent="0.3">
      <c r="A2159" s="38" t="s">
        <v>1234</v>
      </c>
      <c r="B2159" s="31" t="s">
        <v>6669</v>
      </c>
      <c r="C2159" s="31">
        <v>0.02</v>
      </c>
      <c r="D2159" s="31" t="s">
        <v>45</v>
      </c>
      <c r="E2159" s="31" t="s">
        <v>76</v>
      </c>
      <c r="F2159" s="26" t="s">
        <v>62</v>
      </c>
      <c r="G2159" s="24">
        <v>164.3458</v>
      </c>
      <c r="H2159" s="24">
        <v>0</v>
      </c>
      <c r="I2159" s="22"/>
      <c r="J2159" s="22"/>
      <c r="K2159" s="22"/>
      <c r="L2159" s="22"/>
      <c r="M2159" s="22"/>
      <c r="N2159" s="22"/>
      <c r="O2159" s="22"/>
      <c r="P2159" s="22"/>
      <c r="Q2159" s="6">
        <f t="shared" si="41"/>
        <v>164.3458</v>
      </c>
      <c r="R2159" s="31" t="s">
        <v>10895</v>
      </c>
    </row>
    <row r="2160" spans="1:18" ht="52.5" x14ac:dyDescent="0.3">
      <c r="A2160" s="39" t="s">
        <v>57</v>
      </c>
      <c r="B2160" s="32"/>
      <c r="C2160" s="32"/>
      <c r="D2160" s="32" t="s">
        <v>45</v>
      </c>
      <c r="E2160" s="32"/>
      <c r="F2160" s="22" t="s">
        <v>3316</v>
      </c>
      <c r="G2160" s="24">
        <v>13.982959999999999</v>
      </c>
      <c r="H2160" s="24">
        <v>0</v>
      </c>
      <c r="I2160" s="22"/>
      <c r="J2160" s="22"/>
      <c r="K2160" s="22"/>
      <c r="L2160" s="22"/>
      <c r="M2160" s="22"/>
      <c r="N2160" s="22"/>
      <c r="O2160" s="22"/>
      <c r="P2160" s="22"/>
      <c r="Q2160" s="6">
        <f t="shared" si="41"/>
        <v>13.982959999999999</v>
      </c>
      <c r="R2160" s="32"/>
    </row>
    <row r="2161" spans="1:18" ht="21" x14ac:dyDescent="0.3">
      <c r="A2161" s="38" t="s">
        <v>1235</v>
      </c>
      <c r="B2161" s="31" t="s">
        <v>2384</v>
      </c>
      <c r="C2161" s="31">
        <v>0</v>
      </c>
      <c r="D2161" s="31" t="s">
        <v>45</v>
      </c>
      <c r="E2161" s="31" t="s">
        <v>74</v>
      </c>
      <c r="F2161" s="26" t="s">
        <v>62</v>
      </c>
      <c r="G2161" s="24">
        <v>0</v>
      </c>
      <c r="H2161" s="24">
        <v>0</v>
      </c>
      <c r="I2161" s="22"/>
      <c r="J2161" s="22"/>
      <c r="K2161" s="22"/>
      <c r="L2161" s="22"/>
      <c r="M2161" s="22"/>
      <c r="N2161" s="22"/>
      <c r="O2161" s="22"/>
      <c r="P2161" s="22"/>
      <c r="Q2161" s="6">
        <f t="shared" si="41"/>
        <v>0</v>
      </c>
      <c r="R2161" s="31" t="s">
        <v>9294</v>
      </c>
    </row>
    <row r="2162" spans="1:18" ht="52.5" x14ac:dyDescent="0.3">
      <c r="A2162" s="39" t="s">
        <v>57</v>
      </c>
      <c r="B2162" s="32"/>
      <c r="C2162" s="32"/>
      <c r="D2162" s="32" t="s">
        <v>45</v>
      </c>
      <c r="E2162" s="32"/>
      <c r="F2162" s="22" t="s">
        <v>3316</v>
      </c>
      <c r="G2162" s="24">
        <v>5.5956999999999999</v>
      </c>
      <c r="H2162" s="24">
        <v>0</v>
      </c>
      <c r="I2162" s="22"/>
      <c r="J2162" s="22"/>
      <c r="K2162" s="22"/>
      <c r="L2162" s="22"/>
      <c r="M2162" s="22"/>
      <c r="N2162" s="22"/>
      <c r="O2162" s="22"/>
      <c r="P2162" s="22"/>
      <c r="Q2162" s="6">
        <f t="shared" si="41"/>
        <v>5.5956999999999999</v>
      </c>
      <c r="R2162" s="32"/>
    </row>
    <row r="2163" spans="1:18" ht="21" x14ac:dyDescent="0.3">
      <c r="A2163" s="38" t="s">
        <v>1236</v>
      </c>
      <c r="B2163" s="31" t="s">
        <v>6670</v>
      </c>
      <c r="C2163" s="31">
        <v>1.4999999999999999E-2</v>
      </c>
      <c r="D2163" s="31" t="s">
        <v>45</v>
      </c>
      <c r="E2163" s="31" t="s">
        <v>76</v>
      </c>
      <c r="F2163" s="26" t="s">
        <v>62</v>
      </c>
      <c r="G2163" s="24">
        <v>139.19571999999999</v>
      </c>
      <c r="H2163" s="24">
        <v>0</v>
      </c>
      <c r="I2163" s="22"/>
      <c r="J2163" s="22"/>
      <c r="K2163" s="22"/>
      <c r="L2163" s="22"/>
      <c r="M2163" s="22"/>
      <c r="N2163" s="22"/>
      <c r="O2163" s="22"/>
      <c r="P2163" s="22"/>
      <c r="Q2163" s="6">
        <f t="shared" si="41"/>
        <v>139.19571999999999</v>
      </c>
      <c r="R2163" s="31" t="s">
        <v>10896</v>
      </c>
    </row>
    <row r="2164" spans="1:18" ht="52.5" x14ac:dyDescent="0.3">
      <c r="A2164" s="39" t="s">
        <v>57</v>
      </c>
      <c r="B2164" s="32"/>
      <c r="C2164" s="32"/>
      <c r="D2164" s="32" t="s">
        <v>45</v>
      </c>
      <c r="E2164" s="32"/>
      <c r="F2164" s="22" t="s">
        <v>3316</v>
      </c>
      <c r="G2164" s="24">
        <v>13.982959999999999</v>
      </c>
      <c r="H2164" s="24">
        <v>0</v>
      </c>
      <c r="I2164" s="22"/>
      <c r="J2164" s="22"/>
      <c r="K2164" s="22"/>
      <c r="L2164" s="22"/>
      <c r="M2164" s="22"/>
      <c r="N2164" s="22"/>
      <c r="O2164" s="22"/>
      <c r="P2164" s="22"/>
      <c r="Q2164" s="6">
        <f t="shared" si="41"/>
        <v>13.982959999999999</v>
      </c>
      <c r="R2164" s="32"/>
    </row>
    <row r="2165" spans="1:18" ht="21" x14ac:dyDescent="0.3">
      <c r="A2165" s="38" t="s">
        <v>1237</v>
      </c>
      <c r="B2165" s="31" t="s">
        <v>6671</v>
      </c>
      <c r="C2165" s="31">
        <v>3.9E-2</v>
      </c>
      <c r="D2165" s="31" t="s">
        <v>45</v>
      </c>
      <c r="E2165" s="31" t="s">
        <v>76</v>
      </c>
      <c r="F2165" s="26" t="s">
        <v>62</v>
      </c>
      <c r="G2165" s="24">
        <v>338.32388000000003</v>
      </c>
      <c r="H2165" s="24">
        <v>0</v>
      </c>
      <c r="I2165" s="22"/>
      <c r="J2165" s="22"/>
      <c r="K2165" s="22"/>
      <c r="L2165" s="22"/>
      <c r="M2165" s="22"/>
      <c r="N2165" s="22"/>
      <c r="O2165" s="22"/>
      <c r="P2165" s="22"/>
      <c r="Q2165" s="6">
        <f t="shared" si="41"/>
        <v>338.32388000000003</v>
      </c>
      <c r="R2165" s="31" t="s">
        <v>10897</v>
      </c>
    </row>
    <row r="2166" spans="1:18" ht="52.5" x14ac:dyDescent="0.3">
      <c r="A2166" s="39" t="s">
        <v>57</v>
      </c>
      <c r="B2166" s="32"/>
      <c r="C2166" s="32"/>
      <c r="D2166" s="32" t="s">
        <v>45</v>
      </c>
      <c r="E2166" s="32"/>
      <c r="F2166" s="22" t="s">
        <v>3316</v>
      </c>
      <c r="G2166" s="24">
        <v>13.982959999999999</v>
      </c>
      <c r="H2166" s="24">
        <v>0</v>
      </c>
      <c r="I2166" s="22"/>
      <c r="J2166" s="22"/>
      <c r="K2166" s="22"/>
      <c r="L2166" s="22"/>
      <c r="M2166" s="22"/>
      <c r="N2166" s="22"/>
      <c r="O2166" s="22"/>
      <c r="P2166" s="22"/>
      <c r="Q2166" s="6">
        <f t="shared" si="41"/>
        <v>13.982959999999999</v>
      </c>
      <c r="R2166" s="32"/>
    </row>
    <row r="2167" spans="1:18" ht="21" x14ac:dyDescent="0.3">
      <c r="A2167" s="38" t="s">
        <v>1238</v>
      </c>
      <c r="B2167" s="31" t="s">
        <v>6672</v>
      </c>
      <c r="C2167" s="31">
        <v>1.4999999999999999E-2</v>
      </c>
      <c r="D2167" s="31" t="s">
        <v>45</v>
      </c>
      <c r="E2167" s="31" t="s">
        <v>76</v>
      </c>
      <c r="F2167" s="26" t="s">
        <v>62</v>
      </c>
      <c r="G2167" s="24">
        <v>139.19571999999999</v>
      </c>
      <c r="H2167" s="24">
        <v>0</v>
      </c>
      <c r="I2167" s="22"/>
      <c r="J2167" s="22"/>
      <c r="K2167" s="22"/>
      <c r="L2167" s="22"/>
      <c r="M2167" s="22"/>
      <c r="N2167" s="22"/>
      <c r="O2167" s="22"/>
      <c r="P2167" s="22"/>
      <c r="Q2167" s="6">
        <f t="shared" si="41"/>
        <v>139.19571999999999</v>
      </c>
      <c r="R2167" s="31" t="s">
        <v>10898</v>
      </c>
    </row>
    <row r="2168" spans="1:18" ht="52.5" x14ac:dyDescent="0.3">
      <c r="A2168" s="39" t="s">
        <v>57</v>
      </c>
      <c r="B2168" s="32"/>
      <c r="C2168" s="32"/>
      <c r="D2168" s="32" t="s">
        <v>45</v>
      </c>
      <c r="E2168" s="32"/>
      <c r="F2168" s="22" t="s">
        <v>3316</v>
      </c>
      <c r="G2168" s="24">
        <v>13.982959999999999</v>
      </c>
      <c r="H2168" s="24">
        <v>0</v>
      </c>
      <c r="I2168" s="22"/>
      <c r="J2168" s="22"/>
      <c r="K2168" s="22"/>
      <c r="L2168" s="22"/>
      <c r="M2168" s="22"/>
      <c r="N2168" s="22"/>
      <c r="O2168" s="22"/>
      <c r="P2168" s="22"/>
      <c r="Q2168" s="6">
        <f t="shared" si="41"/>
        <v>13.982959999999999</v>
      </c>
      <c r="R2168" s="32"/>
    </row>
    <row r="2169" spans="1:18" ht="21" x14ac:dyDescent="0.3">
      <c r="A2169" s="38" t="s">
        <v>1239</v>
      </c>
      <c r="B2169" s="31" t="s">
        <v>6673</v>
      </c>
      <c r="C2169" s="31">
        <v>0.05</v>
      </c>
      <c r="D2169" s="31" t="s">
        <v>45</v>
      </c>
      <c r="E2169" s="31" t="s">
        <v>76</v>
      </c>
      <c r="F2169" s="26" t="s">
        <v>62</v>
      </c>
      <c r="G2169" s="24">
        <v>393.65406999999993</v>
      </c>
      <c r="H2169" s="24">
        <v>0</v>
      </c>
      <c r="I2169" s="22"/>
      <c r="J2169" s="22"/>
      <c r="K2169" s="22"/>
      <c r="L2169" s="22"/>
      <c r="M2169" s="22"/>
      <c r="N2169" s="22"/>
      <c r="O2169" s="22"/>
      <c r="P2169" s="22"/>
      <c r="Q2169" s="6">
        <f t="shared" ref="Q2169:Q2232" si="42">SUM(G2169:P2169)</f>
        <v>393.65406999999993</v>
      </c>
      <c r="R2169" s="31" t="s">
        <v>10899</v>
      </c>
    </row>
    <row r="2170" spans="1:18" ht="52.5" x14ac:dyDescent="0.3">
      <c r="A2170" s="39" t="s">
        <v>57</v>
      </c>
      <c r="B2170" s="32"/>
      <c r="C2170" s="32"/>
      <c r="D2170" s="32" t="s">
        <v>45</v>
      </c>
      <c r="E2170" s="32"/>
      <c r="F2170" s="22" t="s">
        <v>3316</v>
      </c>
      <c r="G2170" s="24">
        <v>13.982959999999999</v>
      </c>
      <c r="H2170" s="24">
        <v>0</v>
      </c>
      <c r="I2170" s="22"/>
      <c r="J2170" s="22"/>
      <c r="K2170" s="22"/>
      <c r="L2170" s="22"/>
      <c r="M2170" s="22"/>
      <c r="N2170" s="22"/>
      <c r="O2170" s="22"/>
      <c r="P2170" s="22"/>
      <c r="Q2170" s="6">
        <f t="shared" si="42"/>
        <v>13.982959999999999</v>
      </c>
      <c r="R2170" s="32"/>
    </row>
    <row r="2171" spans="1:18" ht="21" x14ac:dyDescent="0.3">
      <c r="A2171" s="38" t="s">
        <v>1240</v>
      </c>
      <c r="B2171" s="31" t="s">
        <v>6674</v>
      </c>
      <c r="C2171" s="31">
        <v>4.4999999999999998E-2</v>
      </c>
      <c r="D2171" s="31" t="s">
        <v>45</v>
      </c>
      <c r="E2171" s="31" t="s">
        <v>76</v>
      </c>
      <c r="F2171" s="26" t="s">
        <v>62</v>
      </c>
      <c r="G2171" s="24">
        <v>368.50397999999996</v>
      </c>
      <c r="H2171" s="24">
        <v>0</v>
      </c>
      <c r="I2171" s="22"/>
      <c r="J2171" s="22"/>
      <c r="K2171" s="22"/>
      <c r="L2171" s="22"/>
      <c r="M2171" s="22"/>
      <c r="N2171" s="22"/>
      <c r="O2171" s="22"/>
      <c r="P2171" s="22"/>
      <c r="Q2171" s="6">
        <f t="shared" si="42"/>
        <v>368.50397999999996</v>
      </c>
      <c r="R2171" s="31" t="s">
        <v>10900</v>
      </c>
    </row>
    <row r="2172" spans="1:18" ht="52.5" x14ac:dyDescent="0.3">
      <c r="A2172" s="39" t="s">
        <v>57</v>
      </c>
      <c r="B2172" s="32"/>
      <c r="C2172" s="32"/>
      <c r="D2172" s="32" t="s">
        <v>45</v>
      </c>
      <c r="E2172" s="32"/>
      <c r="F2172" s="22" t="s">
        <v>3316</v>
      </c>
      <c r="G2172" s="24">
        <v>13.982959999999999</v>
      </c>
      <c r="H2172" s="24">
        <v>0</v>
      </c>
      <c r="I2172" s="22"/>
      <c r="J2172" s="22"/>
      <c r="K2172" s="22"/>
      <c r="L2172" s="22"/>
      <c r="M2172" s="22"/>
      <c r="N2172" s="22"/>
      <c r="O2172" s="22"/>
      <c r="P2172" s="22"/>
      <c r="Q2172" s="6">
        <f t="shared" si="42"/>
        <v>13.982959999999999</v>
      </c>
      <c r="R2172" s="32"/>
    </row>
    <row r="2173" spans="1:18" ht="21" x14ac:dyDescent="0.3">
      <c r="A2173" s="38" t="s">
        <v>1241</v>
      </c>
      <c r="B2173" s="31" t="s">
        <v>2385</v>
      </c>
      <c r="C2173" s="31">
        <v>0</v>
      </c>
      <c r="D2173" s="31" t="s">
        <v>45</v>
      </c>
      <c r="E2173" s="31" t="s">
        <v>73</v>
      </c>
      <c r="F2173" s="26" t="s">
        <v>62</v>
      </c>
      <c r="G2173" s="24">
        <v>0</v>
      </c>
      <c r="H2173" s="24">
        <v>0</v>
      </c>
      <c r="I2173" s="22"/>
      <c r="J2173" s="22"/>
      <c r="K2173" s="22"/>
      <c r="L2173" s="22"/>
      <c r="M2173" s="22"/>
      <c r="N2173" s="22"/>
      <c r="O2173" s="22"/>
      <c r="P2173" s="22"/>
      <c r="Q2173" s="6">
        <f t="shared" si="42"/>
        <v>0</v>
      </c>
      <c r="R2173" s="31" t="s">
        <v>9295</v>
      </c>
    </row>
    <row r="2174" spans="1:18" ht="52.5" x14ac:dyDescent="0.3">
      <c r="A2174" s="39" t="s">
        <v>57</v>
      </c>
      <c r="B2174" s="32"/>
      <c r="C2174" s="32"/>
      <c r="D2174" s="32" t="s">
        <v>45</v>
      </c>
      <c r="E2174" s="32"/>
      <c r="F2174" s="22" t="s">
        <v>3316</v>
      </c>
      <c r="G2174" s="24">
        <v>5.5956999999999999</v>
      </c>
      <c r="H2174" s="24">
        <v>0</v>
      </c>
      <c r="I2174" s="22"/>
      <c r="J2174" s="22"/>
      <c r="K2174" s="22"/>
      <c r="L2174" s="22"/>
      <c r="M2174" s="22"/>
      <c r="N2174" s="22"/>
      <c r="O2174" s="22"/>
      <c r="P2174" s="22"/>
      <c r="Q2174" s="6">
        <f t="shared" si="42"/>
        <v>5.5956999999999999</v>
      </c>
      <c r="R2174" s="32"/>
    </row>
    <row r="2175" spans="1:18" ht="21" x14ac:dyDescent="0.3">
      <c r="A2175" s="38" t="s">
        <v>1242</v>
      </c>
      <c r="B2175" s="31" t="s">
        <v>6675</v>
      </c>
      <c r="C2175" s="31">
        <v>1.4999999999999999E-2</v>
      </c>
      <c r="D2175" s="31" t="s">
        <v>45</v>
      </c>
      <c r="E2175" s="31" t="s">
        <v>80</v>
      </c>
      <c r="F2175" s="26" t="s">
        <v>62</v>
      </c>
      <c r="G2175" s="24">
        <v>139.19571999999999</v>
      </c>
      <c r="H2175" s="24">
        <v>0</v>
      </c>
      <c r="I2175" s="22"/>
      <c r="J2175" s="22"/>
      <c r="K2175" s="22"/>
      <c r="L2175" s="22"/>
      <c r="M2175" s="22"/>
      <c r="N2175" s="22"/>
      <c r="O2175" s="22"/>
      <c r="P2175" s="22"/>
      <c r="Q2175" s="6">
        <f t="shared" si="42"/>
        <v>139.19571999999999</v>
      </c>
      <c r="R2175" s="31" t="s">
        <v>10901</v>
      </c>
    </row>
    <row r="2176" spans="1:18" ht="52.5" x14ac:dyDescent="0.3">
      <c r="A2176" s="39" t="s">
        <v>57</v>
      </c>
      <c r="B2176" s="32"/>
      <c r="C2176" s="32"/>
      <c r="D2176" s="32" t="s">
        <v>45</v>
      </c>
      <c r="E2176" s="32"/>
      <c r="F2176" s="22" t="s">
        <v>3316</v>
      </c>
      <c r="G2176" s="24">
        <v>13.982959999999999</v>
      </c>
      <c r="H2176" s="24">
        <v>0</v>
      </c>
      <c r="I2176" s="22"/>
      <c r="J2176" s="22"/>
      <c r="K2176" s="22"/>
      <c r="L2176" s="22"/>
      <c r="M2176" s="22"/>
      <c r="N2176" s="22"/>
      <c r="O2176" s="22"/>
      <c r="P2176" s="22"/>
      <c r="Q2176" s="6">
        <f t="shared" si="42"/>
        <v>13.982959999999999</v>
      </c>
      <c r="R2176" s="32"/>
    </row>
    <row r="2177" spans="1:18" ht="21" x14ac:dyDescent="0.3">
      <c r="A2177" s="38" t="s">
        <v>1243</v>
      </c>
      <c r="B2177" s="31" t="s">
        <v>6676</v>
      </c>
      <c r="C2177" s="31">
        <v>1.4999999999999999E-2</v>
      </c>
      <c r="D2177" s="31" t="s">
        <v>45</v>
      </c>
      <c r="E2177" s="31" t="s">
        <v>76</v>
      </c>
      <c r="F2177" s="26" t="s">
        <v>62</v>
      </c>
      <c r="G2177" s="24">
        <v>139.19571999999999</v>
      </c>
      <c r="H2177" s="24">
        <v>0</v>
      </c>
      <c r="I2177" s="22"/>
      <c r="J2177" s="22"/>
      <c r="K2177" s="22"/>
      <c r="L2177" s="22"/>
      <c r="M2177" s="22"/>
      <c r="N2177" s="22"/>
      <c r="O2177" s="22"/>
      <c r="P2177" s="22"/>
      <c r="Q2177" s="6">
        <f t="shared" si="42"/>
        <v>139.19571999999999</v>
      </c>
      <c r="R2177" s="31" t="s">
        <v>10902</v>
      </c>
    </row>
    <row r="2178" spans="1:18" ht="52.5" x14ac:dyDescent="0.3">
      <c r="A2178" s="39" t="s">
        <v>57</v>
      </c>
      <c r="B2178" s="32"/>
      <c r="C2178" s="32"/>
      <c r="D2178" s="32" t="s">
        <v>45</v>
      </c>
      <c r="E2178" s="32"/>
      <c r="F2178" s="22" t="s">
        <v>3316</v>
      </c>
      <c r="G2178" s="24">
        <v>13.982959999999999</v>
      </c>
      <c r="H2178" s="24">
        <v>0</v>
      </c>
      <c r="I2178" s="22"/>
      <c r="J2178" s="22"/>
      <c r="K2178" s="22"/>
      <c r="L2178" s="22"/>
      <c r="M2178" s="22"/>
      <c r="N2178" s="22"/>
      <c r="O2178" s="22"/>
      <c r="P2178" s="22"/>
      <c r="Q2178" s="6">
        <f t="shared" si="42"/>
        <v>13.982959999999999</v>
      </c>
      <c r="R2178" s="32"/>
    </row>
    <row r="2179" spans="1:18" ht="21" x14ac:dyDescent="0.3">
      <c r="A2179" s="38" t="s">
        <v>1244</v>
      </c>
      <c r="B2179" s="31" t="s">
        <v>2386</v>
      </c>
      <c r="C2179" s="31">
        <v>0</v>
      </c>
      <c r="D2179" s="31" t="s">
        <v>45</v>
      </c>
      <c r="E2179" s="31" t="s">
        <v>74</v>
      </c>
      <c r="F2179" s="26" t="s">
        <v>62</v>
      </c>
      <c r="G2179" s="24">
        <v>0</v>
      </c>
      <c r="H2179" s="24">
        <v>0</v>
      </c>
      <c r="I2179" s="22"/>
      <c r="J2179" s="22"/>
      <c r="K2179" s="22"/>
      <c r="L2179" s="22"/>
      <c r="M2179" s="22"/>
      <c r="N2179" s="22"/>
      <c r="O2179" s="22"/>
      <c r="P2179" s="22"/>
      <c r="Q2179" s="6">
        <f t="shared" si="42"/>
        <v>0</v>
      </c>
      <c r="R2179" s="31" t="s">
        <v>9296</v>
      </c>
    </row>
    <row r="2180" spans="1:18" ht="52.5" x14ac:dyDescent="0.3">
      <c r="A2180" s="39" t="s">
        <v>57</v>
      </c>
      <c r="B2180" s="32"/>
      <c r="C2180" s="32"/>
      <c r="D2180" s="32" t="s">
        <v>45</v>
      </c>
      <c r="E2180" s="32"/>
      <c r="F2180" s="22" t="s">
        <v>3316</v>
      </c>
      <c r="G2180" s="24">
        <v>5.5956999999999999</v>
      </c>
      <c r="H2180" s="24">
        <v>0</v>
      </c>
      <c r="I2180" s="22"/>
      <c r="J2180" s="22"/>
      <c r="K2180" s="22"/>
      <c r="L2180" s="22"/>
      <c r="M2180" s="22"/>
      <c r="N2180" s="22"/>
      <c r="O2180" s="22"/>
      <c r="P2180" s="22"/>
      <c r="Q2180" s="6">
        <f t="shared" si="42"/>
        <v>5.5956999999999999</v>
      </c>
      <c r="R2180" s="32"/>
    </row>
    <row r="2181" spans="1:18" ht="21" x14ac:dyDescent="0.3">
      <c r="A2181" s="38" t="s">
        <v>1245</v>
      </c>
      <c r="B2181" s="31" t="s">
        <v>2387</v>
      </c>
      <c r="C2181" s="31">
        <v>0</v>
      </c>
      <c r="D2181" s="31" t="s">
        <v>45</v>
      </c>
      <c r="E2181" s="31" t="s">
        <v>74</v>
      </c>
      <c r="F2181" s="26" t="s">
        <v>62</v>
      </c>
      <c r="G2181" s="24">
        <v>0</v>
      </c>
      <c r="H2181" s="24">
        <v>0</v>
      </c>
      <c r="I2181" s="22"/>
      <c r="J2181" s="22"/>
      <c r="K2181" s="22"/>
      <c r="L2181" s="22"/>
      <c r="M2181" s="22"/>
      <c r="N2181" s="22"/>
      <c r="O2181" s="22"/>
      <c r="P2181" s="22"/>
      <c r="Q2181" s="6">
        <f t="shared" si="42"/>
        <v>0</v>
      </c>
      <c r="R2181" s="31" t="s">
        <v>9297</v>
      </c>
    </row>
    <row r="2182" spans="1:18" ht="52.5" x14ac:dyDescent="0.3">
      <c r="A2182" s="39" t="s">
        <v>57</v>
      </c>
      <c r="B2182" s="32"/>
      <c r="C2182" s="32"/>
      <c r="D2182" s="32" t="s">
        <v>45</v>
      </c>
      <c r="E2182" s="32"/>
      <c r="F2182" s="22" t="s">
        <v>3316</v>
      </c>
      <c r="G2182" s="24">
        <v>5.5956999999999999</v>
      </c>
      <c r="H2182" s="24">
        <v>0</v>
      </c>
      <c r="I2182" s="22"/>
      <c r="J2182" s="22"/>
      <c r="K2182" s="22"/>
      <c r="L2182" s="22"/>
      <c r="M2182" s="22"/>
      <c r="N2182" s="22"/>
      <c r="O2182" s="22"/>
      <c r="P2182" s="22"/>
      <c r="Q2182" s="6">
        <f t="shared" si="42"/>
        <v>5.5956999999999999</v>
      </c>
      <c r="R2182" s="32"/>
    </row>
    <row r="2183" spans="1:18" ht="21" x14ac:dyDescent="0.3">
      <c r="A2183" s="38" t="s">
        <v>1246</v>
      </c>
      <c r="B2183" s="31" t="s">
        <v>2388</v>
      </c>
      <c r="C2183" s="31">
        <v>0</v>
      </c>
      <c r="D2183" s="31" t="s">
        <v>45</v>
      </c>
      <c r="E2183" s="31" t="s">
        <v>83</v>
      </c>
      <c r="F2183" s="26" t="s">
        <v>62</v>
      </c>
      <c r="G2183" s="24">
        <v>0</v>
      </c>
      <c r="H2183" s="24">
        <v>0</v>
      </c>
      <c r="I2183" s="22"/>
      <c r="J2183" s="22"/>
      <c r="K2183" s="22"/>
      <c r="L2183" s="22"/>
      <c r="M2183" s="22"/>
      <c r="N2183" s="22"/>
      <c r="O2183" s="22"/>
      <c r="P2183" s="22"/>
      <c r="Q2183" s="6">
        <f t="shared" si="42"/>
        <v>0</v>
      </c>
      <c r="R2183" s="31" t="s">
        <v>9298</v>
      </c>
    </row>
    <row r="2184" spans="1:18" ht="52.5" x14ac:dyDescent="0.3">
      <c r="A2184" s="39" t="s">
        <v>57</v>
      </c>
      <c r="B2184" s="32"/>
      <c r="C2184" s="32"/>
      <c r="D2184" s="32" t="s">
        <v>45</v>
      </c>
      <c r="E2184" s="32"/>
      <c r="F2184" s="22" t="s">
        <v>3316</v>
      </c>
      <c r="G2184" s="24">
        <v>5.5956999999999999</v>
      </c>
      <c r="H2184" s="24">
        <v>0</v>
      </c>
      <c r="I2184" s="22"/>
      <c r="J2184" s="22"/>
      <c r="K2184" s="22"/>
      <c r="L2184" s="22"/>
      <c r="M2184" s="22"/>
      <c r="N2184" s="22"/>
      <c r="O2184" s="22"/>
      <c r="P2184" s="22"/>
      <c r="Q2184" s="6">
        <f t="shared" si="42"/>
        <v>5.5956999999999999</v>
      </c>
      <c r="R2184" s="32"/>
    </row>
    <row r="2185" spans="1:18" ht="21" x14ac:dyDescent="0.3">
      <c r="A2185" s="38" t="s">
        <v>1247</v>
      </c>
      <c r="B2185" s="31" t="s">
        <v>6677</v>
      </c>
      <c r="C2185" s="31">
        <v>1.4999999999999999E-2</v>
      </c>
      <c r="D2185" s="31" t="s">
        <v>45</v>
      </c>
      <c r="E2185" s="31" t="s">
        <v>76</v>
      </c>
      <c r="F2185" s="26" t="s">
        <v>62</v>
      </c>
      <c r="G2185" s="24">
        <v>139.19571999999999</v>
      </c>
      <c r="H2185" s="24">
        <v>0</v>
      </c>
      <c r="I2185" s="22"/>
      <c r="J2185" s="22"/>
      <c r="K2185" s="22"/>
      <c r="L2185" s="22"/>
      <c r="M2185" s="22"/>
      <c r="N2185" s="22"/>
      <c r="O2185" s="22"/>
      <c r="P2185" s="22"/>
      <c r="Q2185" s="6">
        <f t="shared" si="42"/>
        <v>139.19571999999999</v>
      </c>
      <c r="R2185" s="31" t="s">
        <v>10903</v>
      </c>
    </row>
    <row r="2186" spans="1:18" ht="52.5" x14ac:dyDescent="0.3">
      <c r="A2186" s="39" t="s">
        <v>57</v>
      </c>
      <c r="B2186" s="32"/>
      <c r="C2186" s="32"/>
      <c r="D2186" s="32" t="s">
        <v>45</v>
      </c>
      <c r="E2186" s="32"/>
      <c r="F2186" s="22" t="s">
        <v>3316</v>
      </c>
      <c r="G2186" s="24">
        <v>13.982959999999999</v>
      </c>
      <c r="H2186" s="24">
        <v>0</v>
      </c>
      <c r="I2186" s="22"/>
      <c r="J2186" s="22"/>
      <c r="K2186" s="22"/>
      <c r="L2186" s="22"/>
      <c r="M2186" s="22"/>
      <c r="N2186" s="22"/>
      <c r="O2186" s="22"/>
      <c r="P2186" s="22"/>
      <c r="Q2186" s="6">
        <f t="shared" si="42"/>
        <v>13.982959999999999</v>
      </c>
      <c r="R2186" s="32"/>
    </row>
    <row r="2187" spans="1:18" ht="21" x14ac:dyDescent="0.3">
      <c r="A2187" s="38" t="s">
        <v>1248</v>
      </c>
      <c r="B2187" s="31" t="s">
        <v>2389</v>
      </c>
      <c r="C2187" s="31">
        <v>0</v>
      </c>
      <c r="D2187" s="31" t="s">
        <v>45</v>
      </c>
      <c r="E2187" s="31" t="s">
        <v>80</v>
      </c>
      <c r="F2187" s="26" t="s">
        <v>62</v>
      </c>
      <c r="G2187" s="24">
        <v>0</v>
      </c>
      <c r="H2187" s="24">
        <v>0</v>
      </c>
      <c r="I2187" s="22"/>
      <c r="J2187" s="22"/>
      <c r="K2187" s="22"/>
      <c r="L2187" s="22"/>
      <c r="M2187" s="22"/>
      <c r="N2187" s="22"/>
      <c r="O2187" s="22"/>
      <c r="P2187" s="22"/>
      <c r="Q2187" s="6">
        <f t="shared" si="42"/>
        <v>0</v>
      </c>
      <c r="R2187" s="31" t="s">
        <v>9299</v>
      </c>
    </row>
    <row r="2188" spans="1:18" ht="52.5" x14ac:dyDescent="0.3">
      <c r="A2188" s="39" t="s">
        <v>57</v>
      </c>
      <c r="B2188" s="32"/>
      <c r="C2188" s="32"/>
      <c r="D2188" s="32" t="s">
        <v>45</v>
      </c>
      <c r="E2188" s="32"/>
      <c r="F2188" s="22" t="s">
        <v>3316</v>
      </c>
      <c r="G2188" s="24">
        <v>5.5956999999999999</v>
      </c>
      <c r="H2188" s="24">
        <v>0</v>
      </c>
      <c r="I2188" s="22"/>
      <c r="J2188" s="22"/>
      <c r="K2188" s="22"/>
      <c r="L2188" s="22"/>
      <c r="M2188" s="22"/>
      <c r="N2188" s="22"/>
      <c r="O2188" s="22"/>
      <c r="P2188" s="22"/>
      <c r="Q2188" s="6">
        <f t="shared" si="42"/>
        <v>5.5956999999999999</v>
      </c>
      <c r="R2188" s="32"/>
    </row>
    <row r="2189" spans="1:18" ht="21" x14ac:dyDescent="0.3">
      <c r="A2189" s="38" t="s">
        <v>1249</v>
      </c>
      <c r="B2189" s="31" t="s">
        <v>6678</v>
      </c>
      <c r="C2189" s="31">
        <v>7.0000000000000007E-2</v>
      </c>
      <c r="D2189" s="31" t="s">
        <v>45</v>
      </c>
      <c r="E2189" s="31" t="s">
        <v>80</v>
      </c>
      <c r="F2189" s="26" t="s">
        <v>62</v>
      </c>
      <c r="G2189" s="24">
        <v>494.25440999999995</v>
      </c>
      <c r="H2189" s="24">
        <v>0</v>
      </c>
      <c r="I2189" s="22"/>
      <c r="J2189" s="22"/>
      <c r="K2189" s="22"/>
      <c r="L2189" s="22"/>
      <c r="M2189" s="22"/>
      <c r="N2189" s="22"/>
      <c r="O2189" s="22"/>
      <c r="P2189" s="22"/>
      <c r="Q2189" s="6">
        <f t="shared" si="42"/>
        <v>494.25440999999995</v>
      </c>
      <c r="R2189" s="31" t="s">
        <v>10904</v>
      </c>
    </row>
    <row r="2190" spans="1:18" ht="52.5" x14ac:dyDescent="0.3">
      <c r="A2190" s="39" t="s">
        <v>57</v>
      </c>
      <c r="B2190" s="32"/>
      <c r="C2190" s="32"/>
      <c r="D2190" s="32" t="s">
        <v>45</v>
      </c>
      <c r="E2190" s="32"/>
      <c r="F2190" s="22" t="s">
        <v>3316</v>
      </c>
      <c r="G2190" s="24">
        <v>13.982959999999999</v>
      </c>
      <c r="H2190" s="24">
        <v>0</v>
      </c>
      <c r="I2190" s="22"/>
      <c r="J2190" s="22"/>
      <c r="K2190" s="22"/>
      <c r="L2190" s="22"/>
      <c r="M2190" s="22"/>
      <c r="N2190" s="22"/>
      <c r="O2190" s="22"/>
      <c r="P2190" s="22"/>
      <c r="Q2190" s="6">
        <f t="shared" si="42"/>
        <v>13.982959999999999</v>
      </c>
      <c r="R2190" s="32"/>
    </row>
    <row r="2191" spans="1:18" ht="21" x14ac:dyDescent="0.3">
      <c r="A2191" s="38" t="s">
        <v>1250</v>
      </c>
      <c r="B2191" s="31" t="s">
        <v>2390</v>
      </c>
      <c r="C2191" s="31">
        <v>0</v>
      </c>
      <c r="D2191" s="31" t="s">
        <v>45</v>
      </c>
      <c r="E2191" s="31" t="s">
        <v>80</v>
      </c>
      <c r="F2191" s="26" t="s">
        <v>62</v>
      </c>
      <c r="G2191" s="24">
        <v>0</v>
      </c>
      <c r="H2191" s="24">
        <v>0</v>
      </c>
      <c r="I2191" s="22"/>
      <c r="J2191" s="22"/>
      <c r="K2191" s="22"/>
      <c r="L2191" s="22"/>
      <c r="M2191" s="22"/>
      <c r="N2191" s="22"/>
      <c r="O2191" s="22"/>
      <c r="P2191" s="22"/>
      <c r="Q2191" s="6">
        <f t="shared" si="42"/>
        <v>0</v>
      </c>
      <c r="R2191" s="31" t="s">
        <v>9300</v>
      </c>
    </row>
    <row r="2192" spans="1:18" ht="52.5" x14ac:dyDescent="0.3">
      <c r="A2192" s="39" t="s">
        <v>57</v>
      </c>
      <c r="B2192" s="32"/>
      <c r="C2192" s="32"/>
      <c r="D2192" s="32" t="s">
        <v>45</v>
      </c>
      <c r="E2192" s="32"/>
      <c r="F2192" s="22" t="s">
        <v>3316</v>
      </c>
      <c r="G2192" s="24">
        <v>5.5956999999999999</v>
      </c>
      <c r="H2192" s="24">
        <v>0</v>
      </c>
      <c r="I2192" s="22"/>
      <c r="J2192" s="22"/>
      <c r="K2192" s="22"/>
      <c r="L2192" s="22"/>
      <c r="M2192" s="22"/>
      <c r="N2192" s="22"/>
      <c r="O2192" s="22"/>
      <c r="P2192" s="22"/>
      <c r="Q2192" s="6">
        <f t="shared" si="42"/>
        <v>5.5956999999999999</v>
      </c>
      <c r="R2192" s="32"/>
    </row>
    <row r="2193" spans="1:18" ht="21" x14ac:dyDescent="0.3">
      <c r="A2193" s="38" t="s">
        <v>1251</v>
      </c>
      <c r="B2193" s="31" t="s">
        <v>2391</v>
      </c>
      <c r="C2193" s="31">
        <v>0</v>
      </c>
      <c r="D2193" s="31" t="s">
        <v>45</v>
      </c>
      <c r="E2193" s="31" t="s">
        <v>80</v>
      </c>
      <c r="F2193" s="26" t="s">
        <v>62</v>
      </c>
      <c r="G2193" s="24">
        <v>0</v>
      </c>
      <c r="H2193" s="24">
        <v>0</v>
      </c>
      <c r="I2193" s="22"/>
      <c r="J2193" s="22"/>
      <c r="K2193" s="22"/>
      <c r="L2193" s="22"/>
      <c r="M2193" s="22"/>
      <c r="N2193" s="22"/>
      <c r="O2193" s="22"/>
      <c r="P2193" s="22"/>
      <c r="Q2193" s="6">
        <f t="shared" si="42"/>
        <v>0</v>
      </c>
      <c r="R2193" s="31" t="s">
        <v>9301</v>
      </c>
    </row>
    <row r="2194" spans="1:18" ht="52.5" x14ac:dyDescent="0.3">
      <c r="A2194" s="39" t="s">
        <v>57</v>
      </c>
      <c r="B2194" s="32"/>
      <c r="C2194" s="32"/>
      <c r="D2194" s="32" t="s">
        <v>45</v>
      </c>
      <c r="E2194" s="32"/>
      <c r="F2194" s="22" t="s">
        <v>3316</v>
      </c>
      <c r="G2194" s="24">
        <v>5.5956999999999999</v>
      </c>
      <c r="H2194" s="24">
        <v>0</v>
      </c>
      <c r="I2194" s="22"/>
      <c r="J2194" s="22"/>
      <c r="K2194" s="22"/>
      <c r="L2194" s="22"/>
      <c r="M2194" s="22"/>
      <c r="N2194" s="22"/>
      <c r="O2194" s="22"/>
      <c r="P2194" s="22"/>
      <c r="Q2194" s="6">
        <f t="shared" si="42"/>
        <v>5.5956999999999999</v>
      </c>
      <c r="R2194" s="32"/>
    </row>
    <row r="2195" spans="1:18" ht="21" x14ac:dyDescent="0.3">
      <c r="A2195" s="38" t="s">
        <v>1252</v>
      </c>
      <c r="B2195" s="31" t="s">
        <v>6679</v>
      </c>
      <c r="C2195" s="31">
        <v>6.0000000000000001E-3</v>
      </c>
      <c r="D2195" s="31" t="s">
        <v>45</v>
      </c>
      <c r="E2195" s="31" t="s">
        <v>80</v>
      </c>
      <c r="F2195" s="26" t="s">
        <v>62</v>
      </c>
      <c r="G2195" s="24">
        <v>93.925560000000004</v>
      </c>
      <c r="H2195" s="24">
        <v>0</v>
      </c>
      <c r="I2195" s="22"/>
      <c r="J2195" s="22"/>
      <c r="K2195" s="22"/>
      <c r="L2195" s="22"/>
      <c r="M2195" s="22"/>
      <c r="N2195" s="22"/>
      <c r="O2195" s="22"/>
      <c r="P2195" s="22"/>
      <c r="Q2195" s="6">
        <f t="shared" si="42"/>
        <v>93.925560000000004</v>
      </c>
      <c r="R2195" s="31" t="s">
        <v>10905</v>
      </c>
    </row>
    <row r="2196" spans="1:18" ht="52.5" x14ac:dyDescent="0.3">
      <c r="A2196" s="39" t="s">
        <v>57</v>
      </c>
      <c r="B2196" s="32"/>
      <c r="C2196" s="32"/>
      <c r="D2196" s="32" t="s">
        <v>45</v>
      </c>
      <c r="E2196" s="32"/>
      <c r="F2196" s="22" t="s">
        <v>3316</v>
      </c>
      <c r="G2196" s="24">
        <v>13.982959999999999</v>
      </c>
      <c r="H2196" s="24">
        <v>0</v>
      </c>
      <c r="I2196" s="22"/>
      <c r="J2196" s="22"/>
      <c r="K2196" s="22"/>
      <c r="L2196" s="22"/>
      <c r="M2196" s="22"/>
      <c r="N2196" s="22"/>
      <c r="O2196" s="22"/>
      <c r="P2196" s="22"/>
      <c r="Q2196" s="6">
        <f t="shared" si="42"/>
        <v>13.982959999999999</v>
      </c>
      <c r="R2196" s="32"/>
    </row>
    <row r="2197" spans="1:18" ht="21" x14ac:dyDescent="0.3">
      <c r="A2197" s="38" t="s">
        <v>1253</v>
      </c>
      <c r="B2197" s="31" t="s">
        <v>6680</v>
      </c>
      <c r="C2197" s="31">
        <v>0.01</v>
      </c>
      <c r="D2197" s="31" t="s">
        <v>45</v>
      </c>
      <c r="E2197" s="31" t="s">
        <v>80</v>
      </c>
      <c r="F2197" s="26" t="s">
        <v>62</v>
      </c>
      <c r="G2197" s="24">
        <v>114.04563</v>
      </c>
      <c r="H2197" s="24">
        <v>0</v>
      </c>
      <c r="I2197" s="22"/>
      <c r="J2197" s="22"/>
      <c r="K2197" s="22"/>
      <c r="L2197" s="22"/>
      <c r="M2197" s="22"/>
      <c r="N2197" s="22"/>
      <c r="O2197" s="22"/>
      <c r="P2197" s="22"/>
      <c r="Q2197" s="6">
        <f t="shared" si="42"/>
        <v>114.04563</v>
      </c>
      <c r="R2197" s="31" t="s">
        <v>10906</v>
      </c>
    </row>
    <row r="2198" spans="1:18" ht="52.5" x14ac:dyDescent="0.3">
      <c r="A2198" s="39" t="s">
        <v>57</v>
      </c>
      <c r="B2198" s="32"/>
      <c r="C2198" s="32"/>
      <c r="D2198" s="32" t="s">
        <v>45</v>
      </c>
      <c r="E2198" s="32"/>
      <c r="F2198" s="22" t="s">
        <v>3316</v>
      </c>
      <c r="G2198" s="24">
        <v>13.982959999999999</v>
      </c>
      <c r="H2198" s="24">
        <v>0</v>
      </c>
      <c r="I2198" s="22"/>
      <c r="J2198" s="22"/>
      <c r="K2198" s="22"/>
      <c r="L2198" s="22"/>
      <c r="M2198" s="22"/>
      <c r="N2198" s="22"/>
      <c r="O2198" s="22"/>
      <c r="P2198" s="22"/>
      <c r="Q2198" s="6">
        <f t="shared" si="42"/>
        <v>13.982959999999999</v>
      </c>
      <c r="R2198" s="32"/>
    </row>
    <row r="2199" spans="1:18" ht="21" x14ac:dyDescent="0.3">
      <c r="A2199" s="38" t="s">
        <v>1254</v>
      </c>
      <c r="B2199" s="31" t="s">
        <v>6681</v>
      </c>
      <c r="C2199" s="31">
        <v>0.01</v>
      </c>
      <c r="D2199" s="31" t="s">
        <v>45</v>
      </c>
      <c r="E2199" s="31" t="s">
        <v>80</v>
      </c>
      <c r="F2199" s="26" t="s">
        <v>62</v>
      </c>
      <c r="G2199" s="24">
        <v>114.04563</v>
      </c>
      <c r="H2199" s="24">
        <v>0</v>
      </c>
      <c r="I2199" s="22"/>
      <c r="J2199" s="22"/>
      <c r="K2199" s="22"/>
      <c r="L2199" s="22"/>
      <c r="M2199" s="22"/>
      <c r="N2199" s="22"/>
      <c r="O2199" s="22"/>
      <c r="P2199" s="22"/>
      <c r="Q2199" s="6">
        <f t="shared" si="42"/>
        <v>114.04563</v>
      </c>
      <c r="R2199" s="31" t="s">
        <v>10907</v>
      </c>
    </row>
    <row r="2200" spans="1:18" ht="52.5" x14ac:dyDescent="0.3">
      <c r="A2200" s="39" t="s">
        <v>57</v>
      </c>
      <c r="B2200" s="32"/>
      <c r="C2200" s="32"/>
      <c r="D2200" s="32" t="s">
        <v>45</v>
      </c>
      <c r="E2200" s="32"/>
      <c r="F2200" s="22" t="s">
        <v>3316</v>
      </c>
      <c r="G2200" s="24">
        <v>13.982959999999999</v>
      </c>
      <c r="H2200" s="24">
        <v>0</v>
      </c>
      <c r="I2200" s="22"/>
      <c r="J2200" s="22"/>
      <c r="K2200" s="22"/>
      <c r="L2200" s="22"/>
      <c r="M2200" s="22"/>
      <c r="N2200" s="22"/>
      <c r="O2200" s="22"/>
      <c r="P2200" s="22"/>
      <c r="Q2200" s="6">
        <f t="shared" si="42"/>
        <v>13.982959999999999</v>
      </c>
      <c r="R2200" s="32"/>
    </row>
    <row r="2201" spans="1:18" ht="21" x14ac:dyDescent="0.3">
      <c r="A2201" s="38" t="s">
        <v>1255</v>
      </c>
      <c r="B2201" s="31" t="s">
        <v>2392</v>
      </c>
      <c r="C2201" s="31">
        <v>0</v>
      </c>
      <c r="D2201" s="31" t="s">
        <v>45</v>
      </c>
      <c r="E2201" s="31" t="s">
        <v>80</v>
      </c>
      <c r="F2201" s="26" t="s">
        <v>62</v>
      </c>
      <c r="G2201" s="24">
        <v>0</v>
      </c>
      <c r="H2201" s="24">
        <v>0</v>
      </c>
      <c r="I2201" s="22"/>
      <c r="J2201" s="22"/>
      <c r="K2201" s="22"/>
      <c r="L2201" s="22"/>
      <c r="M2201" s="22"/>
      <c r="N2201" s="22"/>
      <c r="O2201" s="22"/>
      <c r="P2201" s="22"/>
      <c r="Q2201" s="6">
        <f t="shared" si="42"/>
        <v>0</v>
      </c>
      <c r="R2201" s="31" t="s">
        <v>9302</v>
      </c>
    </row>
    <row r="2202" spans="1:18" ht="52.5" x14ac:dyDescent="0.3">
      <c r="A2202" s="39" t="s">
        <v>57</v>
      </c>
      <c r="B2202" s="32"/>
      <c r="C2202" s="32"/>
      <c r="D2202" s="32" t="s">
        <v>45</v>
      </c>
      <c r="E2202" s="32"/>
      <c r="F2202" s="22" t="s">
        <v>3316</v>
      </c>
      <c r="G2202" s="24">
        <v>5.5956999999999999</v>
      </c>
      <c r="H2202" s="24">
        <v>0</v>
      </c>
      <c r="I2202" s="22"/>
      <c r="J2202" s="22"/>
      <c r="K2202" s="22"/>
      <c r="L2202" s="22"/>
      <c r="M2202" s="22"/>
      <c r="N2202" s="22"/>
      <c r="O2202" s="22"/>
      <c r="P2202" s="22"/>
      <c r="Q2202" s="6">
        <f t="shared" si="42"/>
        <v>5.5956999999999999</v>
      </c>
      <c r="R2202" s="32"/>
    </row>
    <row r="2203" spans="1:18" ht="21" x14ac:dyDescent="0.3">
      <c r="A2203" s="38" t="s">
        <v>1256</v>
      </c>
      <c r="B2203" s="31" t="s">
        <v>2393</v>
      </c>
      <c r="C2203" s="31">
        <v>0</v>
      </c>
      <c r="D2203" s="31" t="s">
        <v>45</v>
      </c>
      <c r="E2203" s="31" t="s">
        <v>80</v>
      </c>
      <c r="F2203" s="26" t="s">
        <v>62</v>
      </c>
      <c r="G2203" s="24">
        <v>0</v>
      </c>
      <c r="H2203" s="24">
        <v>0</v>
      </c>
      <c r="I2203" s="22"/>
      <c r="J2203" s="22"/>
      <c r="K2203" s="22"/>
      <c r="L2203" s="22"/>
      <c r="M2203" s="22"/>
      <c r="N2203" s="22"/>
      <c r="O2203" s="22"/>
      <c r="P2203" s="22"/>
      <c r="Q2203" s="6">
        <f t="shared" si="42"/>
        <v>0</v>
      </c>
      <c r="R2203" s="31" t="s">
        <v>9303</v>
      </c>
    </row>
    <row r="2204" spans="1:18" ht="52.5" x14ac:dyDescent="0.3">
      <c r="A2204" s="39" t="s">
        <v>57</v>
      </c>
      <c r="B2204" s="32"/>
      <c r="C2204" s="32"/>
      <c r="D2204" s="32" t="s">
        <v>45</v>
      </c>
      <c r="E2204" s="32"/>
      <c r="F2204" s="22" t="s">
        <v>3316</v>
      </c>
      <c r="G2204" s="24">
        <v>5.5956999999999999</v>
      </c>
      <c r="H2204" s="24">
        <v>0</v>
      </c>
      <c r="I2204" s="22"/>
      <c r="J2204" s="22"/>
      <c r="K2204" s="22"/>
      <c r="L2204" s="22"/>
      <c r="M2204" s="22"/>
      <c r="N2204" s="22"/>
      <c r="O2204" s="22"/>
      <c r="P2204" s="22"/>
      <c r="Q2204" s="6">
        <f t="shared" si="42"/>
        <v>5.5956999999999999</v>
      </c>
      <c r="R2204" s="32"/>
    </row>
    <row r="2205" spans="1:18" ht="21" x14ac:dyDescent="0.3">
      <c r="A2205" s="38" t="s">
        <v>1257</v>
      </c>
      <c r="B2205" s="31" t="s">
        <v>6682</v>
      </c>
      <c r="C2205" s="31">
        <v>0.04</v>
      </c>
      <c r="D2205" s="31" t="s">
        <v>45</v>
      </c>
      <c r="E2205" s="31" t="s">
        <v>76</v>
      </c>
      <c r="F2205" s="26" t="s">
        <v>62</v>
      </c>
      <c r="G2205" s="24">
        <v>343.35390000000001</v>
      </c>
      <c r="H2205" s="24">
        <v>0</v>
      </c>
      <c r="I2205" s="22"/>
      <c r="J2205" s="22"/>
      <c r="K2205" s="22"/>
      <c r="L2205" s="22"/>
      <c r="M2205" s="22"/>
      <c r="N2205" s="22"/>
      <c r="O2205" s="22"/>
      <c r="P2205" s="22"/>
      <c r="Q2205" s="6">
        <f t="shared" si="42"/>
        <v>343.35390000000001</v>
      </c>
      <c r="R2205" s="31" t="s">
        <v>10908</v>
      </c>
    </row>
    <row r="2206" spans="1:18" ht="52.5" x14ac:dyDescent="0.3">
      <c r="A2206" s="39" t="s">
        <v>57</v>
      </c>
      <c r="B2206" s="32"/>
      <c r="C2206" s="32"/>
      <c r="D2206" s="32" t="s">
        <v>45</v>
      </c>
      <c r="E2206" s="32"/>
      <c r="F2206" s="22" t="s">
        <v>3316</v>
      </c>
      <c r="G2206" s="24">
        <v>13.982959999999999</v>
      </c>
      <c r="H2206" s="24">
        <v>0</v>
      </c>
      <c r="I2206" s="22"/>
      <c r="J2206" s="22"/>
      <c r="K2206" s="22"/>
      <c r="L2206" s="22"/>
      <c r="M2206" s="22"/>
      <c r="N2206" s="22"/>
      <c r="O2206" s="22"/>
      <c r="P2206" s="22"/>
      <c r="Q2206" s="6">
        <f t="shared" si="42"/>
        <v>13.982959999999999</v>
      </c>
      <c r="R2206" s="32"/>
    </row>
    <row r="2207" spans="1:18" ht="21" x14ac:dyDescent="0.3">
      <c r="A2207" s="38" t="s">
        <v>1258</v>
      </c>
      <c r="B2207" s="31" t="s">
        <v>6683</v>
      </c>
      <c r="C2207" s="31">
        <v>1.4999999999999999E-2</v>
      </c>
      <c r="D2207" s="31" t="s">
        <v>45</v>
      </c>
      <c r="E2207" s="31" t="s">
        <v>76</v>
      </c>
      <c r="F2207" s="26" t="s">
        <v>62</v>
      </c>
      <c r="G2207" s="24">
        <v>139.19571999999999</v>
      </c>
      <c r="H2207" s="24">
        <v>0</v>
      </c>
      <c r="I2207" s="22"/>
      <c r="J2207" s="22"/>
      <c r="K2207" s="22"/>
      <c r="L2207" s="22"/>
      <c r="M2207" s="22"/>
      <c r="N2207" s="22"/>
      <c r="O2207" s="22"/>
      <c r="P2207" s="22"/>
      <c r="Q2207" s="6">
        <f t="shared" si="42"/>
        <v>139.19571999999999</v>
      </c>
      <c r="R2207" s="31" t="s">
        <v>10909</v>
      </c>
    </row>
    <row r="2208" spans="1:18" ht="52.5" x14ac:dyDescent="0.3">
      <c r="A2208" s="39" t="s">
        <v>57</v>
      </c>
      <c r="B2208" s="32"/>
      <c r="C2208" s="32"/>
      <c r="D2208" s="32" t="s">
        <v>45</v>
      </c>
      <c r="E2208" s="32"/>
      <c r="F2208" s="22" t="s">
        <v>3316</v>
      </c>
      <c r="G2208" s="24">
        <v>13.982959999999999</v>
      </c>
      <c r="H2208" s="24">
        <v>0</v>
      </c>
      <c r="I2208" s="22"/>
      <c r="J2208" s="22"/>
      <c r="K2208" s="22"/>
      <c r="L2208" s="22"/>
      <c r="M2208" s="22"/>
      <c r="N2208" s="22"/>
      <c r="O2208" s="22"/>
      <c r="P2208" s="22"/>
      <c r="Q2208" s="6">
        <f t="shared" si="42"/>
        <v>13.982959999999999</v>
      </c>
      <c r="R2208" s="32"/>
    </row>
    <row r="2209" spans="1:18" ht="21" x14ac:dyDescent="0.3">
      <c r="A2209" s="38" t="s">
        <v>1259</v>
      </c>
      <c r="B2209" s="31" t="s">
        <v>6684</v>
      </c>
      <c r="C2209" s="31">
        <v>1.4999999999999999E-2</v>
      </c>
      <c r="D2209" s="31" t="s">
        <v>45</v>
      </c>
      <c r="E2209" s="31" t="s">
        <v>76</v>
      </c>
      <c r="F2209" s="26" t="s">
        <v>62</v>
      </c>
      <c r="G2209" s="24">
        <v>139.19571999999999</v>
      </c>
      <c r="H2209" s="24">
        <v>0</v>
      </c>
      <c r="I2209" s="22"/>
      <c r="J2209" s="22"/>
      <c r="K2209" s="22"/>
      <c r="L2209" s="22"/>
      <c r="M2209" s="22"/>
      <c r="N2209" s="22"/>
      <c r="O2209" s="22"/>
      <c r="P2209" s="22"/>
      <c r="Q2209" s="6">
        <f t="shared" si="42"/>
        <v>139.19571999999999</v>
      </c>
      <c r="R2209" s="31" t="s">
        <v>10910</v>
      </c>
    </row>
    <row r="2210" spans="1:18" ht="52.5" x14ac:dyDescent="0.3">
      <c r="A2210" s="39" t="s">
        <v>57</v>
      </c>
      <c r="B2210" s="32"/>
      <c r="C2210" s="32"/>
      <c r="D2210" s="32" t="s">
        <v>45</v>
      </c>
      <c r="E2210" s="32"/>
      <c r="F2210" s="22" t="s">
        <v>3316</v>
      </c>
      <c r="G2210" s="24">
        <v>13.982959999999999</v>
      </c>
      <c r="H2210" s="24">
        <v>0</v>
      </c>
      <c r="I2210" s="22"/>
      <c r="J2210" s="22"/>
      <c r="K2210" s="22"/>
      <c r="L2210" s="22"/>
      <c r="M2210" s="22"/>
      <c r="N2210" s="22"/>
      <c r="O2210" s="22"/>
      <c r="P2210" s="22"/>
      <c r="Q2210" s="6">
        <f t="shared" si="42"/>
        <v>13.982959999999999</v>
      </c>
      <c r="R2210" s="32"/>
    </row>
    <row r="2211" spans="1:18" ht="21" x14ac:dyDescent="0.3">
      <c r="A2211" s="38" t="s">
        <v>1260</v>
      </c>
      <c r="B2211" s="31" t="s">
        <v>2394</v>
      </c>
      <c r="C2211" s="31">
        <v>0</v>
      </c>
      <c r="D2211" s="31" t="s">
        <v>45</v>
      </c>
      <c r="E2211" s="31" t="s">
        <v>80</v>
      </c>
      <c r="F2211" s="26" t="s">
        <v>62</v>
      </c>
      <c r="G2211" s="24">
        <v>0</v>
      </c>
      <c r="H2211" s="24">
        <v>0</v>
      </c>
      <c r="I2211" s="22"/>
      <c r="J2211" s="22"/>
      <c r="K2211" s="22"/>
      <c r="L2211" s="22"/>
      <c r="M2211" s="22"/>
      <c r="N2211" s="22"/>
      <c r="O2211" s="22"/>
      <c r="P2211" s="22"/>
      <c r="Q2211" s="6">
        <f t="shared" si="42"/>
        <v>0</v>
      </c>
      <c r="R2211" s="31" t="s">
        <v>9304</v>
      </c>
    </row>
    <row r="2212" spans="1:18" ht="52.5" x14ac:dyDescent="0.3">
      <c r="A2212" s="39" t="s">
        <v>57</v>
      </c>
      <c r="B2212" s="32"/>
      <c r="C2212" s="32"/>
      <c r="D2212" s="32" t="s">
        <v>45</v>
      </c>
      <c r="E2212" s="32"/>
      <c r="F2212" s="22" t="s">
        <v>3316</v>
      </c>
      <c r="G2212" s="24">
        <v>5.5956999999999999</v>
      </c>
      <c r="H2212" s="24">
        <v>0</v>
      </c>
      <c r="I2212" s="22"/>
      <c r="J2212" s="22"/>
      <c r="K2212" s="22"/>
      <c r="L2212" s="22"/>
      <c r="M2212" s="22"/>
      <c r="N2212" s="22"/>
      <c r="O2212" s="22"/>
      <c r="P2212" s="22"/>
      <c r="Q2212" s="6">
        <f t="shared" si="42"/>
        <v>5.5956999999999999</v>
      </c>
      <c r="R2212" s="32"/>
    </row>
    <row r="2213" spans="1:18" ht="21" x14ac:dyDescent="0.3">
      <c r="A2213" s="38" t="s">
        <v>1261</v>
      </c>
      <c r="B2213" s="31" t="s">
        <v>6685</v>
      </c>
      <c r="C2213" s="31">
        <v>1.4999999999999999E-2</v>
      </c>
      <c r="D2213" s="31" t="s">
        <v>45</v>
      </c>
      <c r="E2213" s="31" t="s">
        <v>76</v>
      </c>
      <c r="F2213" s="26" t="s">
        <v>62</v>
      </c>
      <c r="G2213" s="24">
        <v>139.19571999999999</v>
      </c>
      <c r="H2213" s="24">
        <v>0</v>
      </c>
      <c r="I2213" s="22"/>
      <c r="J2213" s="22"/>
      <c r="K2213" s="22"/>
      <c r="L2213" s="22"/>
      <c r="M2213" s="22"/>
      <c r="N2213" s="22"/>
      <c r="O2213" s="22"/>
      <c r="P2213" s="22"/>
      <c r="Q2213" s="6">
        <f t="shared" si="42"/>
        <v>139.19571999999999</v>
      </c>
      <c r="R2213" s="31" t="s">
        <v>10911</v>
      </c>
    </row>
    <row r="2214" spans="1:18" ht="52.5" x14ac:dyDescent="0.3">
      <c r="A2214" s="39" t="s">
        <v>57</v>
      </c>
      <c r="B2214" s="32"/>
      <c r="C2214" s="32"/>
      <c r="D2214" s="32" t="s">
        <v>45</v>
      </c>
      <c r="E2214" s="32"/>
      <c r="F2214" s="22" t="s">
        <v>3316</v>
      </c>
      <c r="G2214" s="24">
        <v>13.982959999999999</v>
      </c>
      <c r="H2214" s="24">
        <v>0</v>
      </c>
      <c r="I2214" s="22"/>
      <c r="J2214" s="22"/>
      <c r="K2214" s="22"/>
      <c r="L2214" s="22"/>
      <c r="M2214" s="22"/>
      <c r="N2214" s="22"/>
      <c r="O2214" s="22"/>
      <c r="P2214" s="22"/>
      <c r="Q2214" s="6">
        <f t="shared" si="42"/>
        <v>13.982959999999999</v>
      </c>
      <c r="R2214" s="32"/>
    </row>
    <row r="2215" spans="1:18" ht="21" x14ac:dyDescent="0.3">
      <c r="A2215" s="38" t="s">
        <v>1262</v>
      </c>
      <c r="B2215" s="31" t="s">
        <v>6686</v>
      </c>
      <c r="C2215" s="31">
        <v>5.0000000000000001E-3</v>
      </c>
      <c r="D2215" s="31" t="s">
        <v>45</v>
      </c>
      <c r="E2215" s="31" t="s">
        <v>76</v>
      </c>
      <c r="F2215" s="26" t="s">
        <v>62</v>
      </c>
      <c r="G2215" s="24">
        <v>88.89555</v>
      </c>
      <c r="H2215" s="24">
        <v>0</v>
      </c>
      <c r="I2215" s="22"/>
      <c r="J2215" s="22"/>
      <c r="K2215" s="22"/>
      <c r="L2215" s="22"/>
      <c r="M2215" s="22"/>
      <c r="N2215" s="22"/>
      <c r="O2215" s="22"/>
      <c r="P2215" s="22"/>
      <c r="Q2215" s="6">
        <f t="shared" si="42"/>
        <v>88.89555</v>
      </c>
      <c r="R2215" s="31" t="s">
        <v>10912</v>
      </c>
    </row>
    <row r="2216" spans="1:18" ht="52.5" x14ac:dyDescent="0.3">
      <c r="A2216" s="39" t="s">
        <v>57</v>
      </c>
      <c r="B2216" s="32"/>
      <c r="C2216" s="32"/>
      <c r="D2216" s="32" t="s">
        <v>45</v>
      </c>
      <c r="E2216" s="32"/>
      <c r="F2216" s="22" t="s">
        <v>3316</v>
      </c>
      <c r="G2216" s="24">
        <v>13.982959999999999</v>
      </c>
      <c r="H2216" s="24">
        <v>0</v>
      </c>
      <c r="I2216" s="22"/>
      <c r="J2216" s="22"/>
      <c r="K2216" s="22"/>
      <c r="L2216" s="22"/>
      <c r="M2216" s="22"/>
      <c r="N2216" s="22"/>
      <c r="O2216" s="22"/>
      <c r="P2216" s="22"/>
      <c r="Q2216" s="6">
        <f t="shared" si="42"/>
        <v>13.982959999999999</v>
      </c>
      <c r="R2216" s="32"/>
    </row>
    <row r="2217" spans="1:18" ht="21" x14ac:dyDescent="0.3">
      <c r="A2217" s="38" t="s">
        <v>1263</v>
      </c>
      <c r="B2217" s="31" t="s">
        <v>6687</v>
      </c>
      <c r="C2217" s="31">
        <v>0.02</v>
      </c>
      <c r="D2217" s="31" t="s">
        <v>45</v>
      </c>
      <c r="E2217" s="31" t="s">
        <v>76</v>
      </c>
      <c r="F2217" s="26" t="s">
        <v>62</v>
      </c>
      <c r="G2217" s="24">
        <v>164.3458</v>
      </c>
      <c r="H2217" s="24">
        <v>0</v>
      </c>
      <c r="I2217" s="22"/>
      <c r="J2217" s="22"/>
      <c r="K2217" s="22"/>
      <c r="L2217" s="22"/>
      <c r="M2217" s="22"/>
      <c r="N2217" s="22"/>
      <c r="O2217" s="22"/>
      <c r="P2217" s="22"/>
      <c r="Q2217" s="6">
        <f t="shared" si="42"/>
        <v>164.3458</v>
      </c>
      <c r="R2217" s="31" t="s">
        <v>10913</v>
      </c>
    </row>
    <row r="2218" spans="1:18" ht="52.5" x14ac:dyDescent="0.3">
      <c r="A2218" s="39" t="s">
        <v>57</v>
      </c>
      <c r="B2218" s="32"/>
      <c r="C2218" s="32"/>
      <c r="D2218" s="32" t="s">
        <v>45</v>
      </c>
      <c r="E2218" s="32"/>
      <c r="F2218" s="22" t="s">
        <v>3316</v>
      </c>
      <c r="G2218" s="24">
        <v>13.982959999999999</v>
      </c>
      <c r="H2218" s="24">
        <v>0</v>
      </c>
      <c r="I2218" s="22"/>
      <c r="J2218" s="22"/>
      <c r="K2218" s="22"/>
      <c r="L2218" s="22"/>
      <c r="M2218" s="22"/>
      <c r="N2218" s="22"/>
      <c r="O2218" s="22"/>
      <c r="P2218" s="22"/>
      <c r="Q2218" s="6">
        <f t="shared" si="42"/>
        <v>13.982959999999999</v>
      </c>
      <c r="R2218" s="32"/>
    </row>
    <row r="2219" spans="1:18" ht="21" x14ac:dyDescent="0.3">
      <c r="A2219" s="38" t="s">
        <v>1264</v>
      </c>
      <c r="B2219" s="31" t="s">
        <v>6688</v>
      </c>
      <c r="C2219" s="31">
        <v>1.4999999999999999E-2</v>
      </c>
      <c r="D2219" s="31" t="s">
        <v>45</v>
      </c>
      <c r="E2219" s="31" t="s">
        <v>76</v>
      </c>
      <c r="F2219" s="26" t="s">
        <v>62</v>
      </c>
      <c r="G2219" s="24">
        <v>139.19571999999999</v>
      </c>
      <c r="H2219" s="24">
        <v>0</v>
      </c>
      <c r="I2219" s="22"/>
      <c r="J2219" s="22"/>
      <c r="K2219" s="22"/>
      <c r="L2219" s="22"/>
      <c r="M2219" s="22"/>
      <c r="N2219" s="22"/>
      <c r="O2219" s="22"/>
      <c r="P2219" s="22"/>
      <c r="Q2219" s="6">
        <f t="shared" si="42"/>
        <v>139.19571999999999</v>
      </c>
      <c r="R2219" s="31" t="s">
        <v>10914</v>
      </c>
    </row>
    <row r="2220" spans="1:18" ht="52.5" x14ac:dyDescent="0.3">
      <c r="A2220" s="39" t="s">
        <v>57</v>
      </c>
      <c r="B2220" s="32"/>
      <c r="C2220" s="32"/>
      <c r="D2220" s="32" t="s">
        <v>45</v>
      </c>
      <c r="E2220" s="32"/>
      <c r="F2220" s="22" t="s">
        <v>3316</v>
      </c>
      <c r="G2220" s="24">
        <v>13.982959999999999</v>
      </c>
      <c r="H2220" s="24">
        <v>0</v>
      </c>
      <c r="I2220" s="22"/>
      <c r="J2220" s="22"/>
      <c r="K2220" s="22"/>
      <c r="L2220" s="22"/>
      <c r="M2220" s="22"/>
      <c r="N2220" s="22"/>
      <c r="O2220" s="22"/>
      <c r="P2220" s="22"/>
      <c r="Q2220" s="6">
        <f t="shared" si="42"/>
        <v>13.982959999999999</v>
      </c>
      <c r="R2220" s="32"/>
    </row>
    <row r="2221" spans="1:18" ht="21" x14ac:dyDescent="0.3">
      <c r="A2221" s="38" t="s">
        <v>1265</v>
      </c>
      <c r="B2221" s="31" t="s">
        <v>6689</v>
      </c>
      <c r="C2221" s="31">
        <v>0.02</v>
      </c>
      <c r="D2221" s="31" t="s">
        <v>45</v>
      </c>
      <c r="E2221" s="31" t="s">
        <v>76</v>
      </c>
      <c r="F2221" s="26" t="s">
        <v>62</v>
      </c>
      <c r="G2221" s="24">
        <v>164.3458</v>
      </c>
      <c r="H2221" s="24">
        <v>0</v>
      </c>
      <c r="I2221" s="22"/>
      <c r="J2221" s="22"/>
      <c r="K2221" s="22"/>
      <c r="L2221" s="22"/>
      <c r="M2221" s="22"/>
      <c r="N2221" s="22"/>
      <c r="O2221" s="22"/>
      <c r="P2221" s="22"/>
      <c r="Q2221" s="6">
        <f t="shared" si="42"/>
        <v>164.3458</v>
      </c>
      <c r="R2221" s="31" t="s">
        <v>10915</v>
      </c>
    </row>
    <row r="2222" spans="1:18" ht="52.5" x14ac:dyDescent="0.3">
      <c r="A2222" s="39" t="s">
        <v>57</v>
      </c>
      <c r="B2222" s="32"/>
      <c r="C2222" s="32"/>
      <c r="D2222" s="32" t="s">
        <v>45</v>
      </c>
      <c r="E2222" s="32"/>
      <c r="F2222" s="22" t="s">
        <v>3316</v>
      </c>
      <c r="G2222" s="24">
        <v>13.982959999999999</v>
      </c>
      <c r="H2222" s="24">
        <v>0</v>
      </c>
      <c r="I2222" s="22"/>
      <c r="J2222" s="22"/>
      <c r="K2222" s="22"/>
      <c r="L2222" s="22"/>
      <c r="M2222" s="22"/>
      <c r="N2222" s="22"/>
      <c r="O2222" s="22"/>
      <c r="P2222" s="22"/>
      <c r="Q2222" s="6">
        <f t="shared" si="42"/>
        <v>13.982959999999999</v>
      </c>
      <c r="R2222" s="32"/>
    </row>
    <row r="2223" spans="1:18" ht="21" x14ac:dyDescent="0.3">
      <c r="A2223" s="38" t="s">
        <v>1266</v>
      </c>
      <c r="B2223" s="31" t="s">
        <v>6690</v>
      </c>
      <c r="C2223" s="31">
        <v>3.0000000000000001E-3</v>
      </c>
      <c r="D2223" s="31" t="s">
        <v>45</v>
      </c>
      <c r="E2223" s="31" t="s">
        <v>76</v>
      </c>
      <c r="F2223" s="26" t="s">
        <v>62</v>
      </c>
      <c r="G2223" s="24">
        <v>78.835509999999999</v>
      </c>
      <c r="H2223" s="24">
        <v>0</v>
      </c>
      <c r="I2223" s="22"/>
      <c r="J2223" s="22"/>
      <c r="K2223" s="22"/>
      <c r="L2223" s="22"/>
      <c r="M2223" s="22"/>
      <c r="N2223" s="22"/>
      <c r="O2223" s="22"/>
      <c r="P2223" s="22"/>
      <c r="Q2223" s="6">
        <f t="shared" si="42"/>
        <v>78.835509999999999</v>
      </c>
      <c r="R2223" s="31" t="s">
        <v>10916</v>
      </c>
    </row>
    <row r="2224" spans="1:18" ht="52.5" x14ac:dyDescent="0.3">
      <c r="A2224" s="39" t="s">
        <v>57</v>
      </c>
      <c r="B2224" s="32"/>
      <c r="C2224" s="32"/>
      <c r="D2224" s="32" t="s">
        <v>45</v>
      </c>
      <c r="E2224" s="32"/>
      <c r="F2224" s="22" t="s">
        <v>3316</v>
      </c>
      <c r="G2224" s="24">
        <v>13.982959999999999</v>
      </c>
      <c r="H2224" s="24">
        <v>0</v>
      </c>
      <c r="I2224" s="22"/>
      <c r="J2224" s="22"/>
      <c r="K2224" s="22"/>
      <c r="L2224" s="22"/>
      <c r="M2224" s="22"/>
      <c r="N2224" s="22"/>
      <c r="O2224" s="22"/>
      <c r="P2224" s="22"/>
      <c r="Q2224" s="6">
        <f t="shared" si="42"/>
        <v>13.982959999999999</v>
      </c>
      <c r="R2224" s="32"/>
    </row>
    <row r="2225" spans="1:18" ht="21" x14ac:dyDescent="0.3">
      <c r="A2225" s="38" t="s">
        <v>1267</v>
      </c>
      <c r="B2225" s="31" t="s">
        <v>2395</v>
      </c>
      <c r="C2225" s="31">
        <v>0</v>
      </c>
      <c r="D2225" s="31" t="s">
        <v>45</v>
      </c>
      <c r="E2225" s="31" t="s">
        <v>81</v>
      </c>
      <c r="F2225" s="26" t="s">
        <v>62</v>
      </c>
      <c r="G2225" s="24">
        <v>0</v>
      </c>
      <c r="H2225" s="24">
        <v>0</v>
      </c>
      <c r="I2225" s="22"/>
      <c r="J2225" s="22"/>
      <c r="K2225" s="22"/>
      <c r="L2225" s="22"/>
      <c r="M2225" s="22"/>
      <c r="N2225" s="22"/>
      <c r="O2225" s="22"/>
      <c r="P2225" s="22"/>
      <c r="Q2225" s="6">
        <f t="shared" si="42"/>
        <v>0</v>
      </c>
      <c r="R2225" s="31" t="s">
        <v>9305</v>
      </c>
    </row>
    <row r="2226" spans="1:18" ht="52.5" x14ac:dyDescent="0.3">
      <c r="A2226" s="39" t="s">
        <v>57</v>
      </c>
      <c r="B2226" s="32"/>
      <c r="C2226" s="32"/>
      <c r="D2226" s="32" t="s">
        <v>45</v>
      </c>
      <c r="E2226" s="32"/>
      <c r="F2226" s="22" t="s">
        <v>3316</v>
      </c>
      <c r="G2226" s="24">
        <v>5.5956999999999999</v>
      </c>
      <c r="H2226" s="24">
        <v>0</v>
      </c>
      <c r="I2226" s="22"/>
      <c r="J2226" s="22"/>
      <c r="K2226" s="22"/>
      <c r="L2226" s="22"/>
      <c r="M2226" s="22"/>
      <c r="N2226" s="22"/>
      <c r="O2226" s="22"/>
      <c r="P2226" s="22"/>
      <c r="Q2226" s="6">
        <f t="shared" si="42"/>
        <v>5.5956999999999999</v>
      </c>
      <c r="R2226" s="32"/>
    </row>
    <row r="2227" spans="1:18" ht="21" x14ac:dyDescent="0.3">
      <c r="A2227" s="38" t="s">
        <v>1268</v>
      </c>
      <c r="B2227" s="31" t="s">
        <v>6691</v>
      </c>
      <c r="C2227" s="31">
        <v>5.0000000000000001E-3</v>
      </c>
      <c r="D2227" s="31" t="s">
        <v>45</v>
      </c>
      <c r="E2227" s="31" t="s">
        <v>76</v>
      </c>
      <c r="F2227" s="26" t="s">
        <v>62</v>
      </c>
      <c r="G2227" s="24">
        <v>88.89555</v>
      </c>
      <c r="H2227" s="24">
        <v>0</v>
      </c>
      <c r="I2227" s="22"/>
      <c r="J2227" s="22"/>
      <c r="K2227" s="22"/>
      <c r="L2227" s="22"/>
      <c r="M2227" s="22"/>
      <c r="N2227" s="22"/>
      <c r="O2227" s="22"/>
      <c r="P2227" s="22"/>
      <c r="Q2227" s="6">
        <f t="shared" si="42"/>
        <v>88.89555</v>
      </c>
      <c r="R2227" s="31" t="s">
        <v>10917</v>
      </c>
    </row>
    <row r="2228" spans="1:18" ht="52.5" x14ac:dyDescent="0.3">
      <c r="A2228" s="39" t="s">
        <v>57</v>
      </c>
      <c r="B2228" s="32"/>
      <c r="C2228" s="32"/>
      <c r="D2228" s="32" t="s">
        <v>45</v>
      </c>
      <c r="E2228" s="32"/>
      <c r="F2228" s="22" t="s">
        <v>3316</v>
      </c>
      <c r="G2228" s="24">
        <v>13.982959999999999</v>
      </c>
      <c r="H2228" s="24">
        <v>0</v>
      </c>
      <c r="I2228" s="22"/>
      <c r="J2228" s="22"/>
      <c r="K2228" s="22"/>
      <c r="L2228" s="22"/>
      <c r="M2228" s="22"/>
      <c r="N2228" s="22"/>
      <c r="O2228" s="22"/>
      <c r="P2228" s="22"/>
      <c r="Q2228" s="6">
        <f t="shared" si="42"/>
        <v>13.982959999999999</v>
      </c>
      <c r="R2228" s="32"/>
    </row>
    <row r="2229" spans="1:18" ht="21" x14ac:dyDescent="0.3">
      <c r="A2229" s="38" t="s">
        <v>1269</v>
      </c>
      <c r="B2229" s="31" t="s">
        <v>6692</v>
      </c>
      <c r="C2229" s="31">
        <v>1.4999999999999999E-2</v>
      </c>
      <c r="D2229" s="31" t="s">
        <v>45</v>
      </c>
      <c r="E2229" s="31" t="s">
        <v>80</v>
      </c>
      <c r="F2229" s="26" t="s">
        <v>62</v>
      </c>
      <c r="G2229" s="24">
        <v>139.19571999999999</v>
      </c>
      <c r="H2229" s="24">
        <v>0</v>
      </c>
      <c r="I2229" s="22"/>
      <c r="J2229" s="22"/>
      <c r="K2229" s="22"/>
      <c r="L2229" s="22"/>
      <c r="M2229" s="22"/>
      <c r="N2229" s="22"/>
      <c r="O2229" s="22"/>
      <c r="P2229" s="22"/>
      <c r="Q2229" s="6">
        <f t="shared" si="42"/>
        <v>139.19571999999999</v>
      </c>
      <c r="R2229" s="31" t="s">
        <v>10918</v>
      </c>
    </row>
    <row r="2230" spans="1:18" ht="52.5" x14ac:dyDescent="0.3">
      <c r="A2230" s="39" t="s">
        <v>57</v>
      </c>
      <c r="B2230" s="32"/>
      <c r="C2230" s="32"/>
      <c r="D2230" s="32" t="s">
        <v>45</v>
      </c>
      <c r="E2230" s="32"/>
      <c r="F2230" s="22" t="s">
        <v>3316</v>
      </c>
      <c r="G2230" s="24">
        <v>13.982959999999999</v>
      </c>
      <c r="H2230" s="24">
        <v>0</v>
      </c>
      <c r="I2230" s="22"/>
      <c r="J2230" s="22"/>
      <c r="K2230" s="22"/>
      <c r="L2230" s="22"/>
      <c r="M2230" s="22"/>
      <c r="N2230" s="22"/>
      <c r="O2230" s="22"/>
      <c r="P2230" s="22"/>
      <c r="Q2230" s="6">
        <f t="shared" si="42"/>
        <v>13.982959999999999</v>
      </c>
      <c r="R2230" s="32"/>
    </row>
    <row r="2231" spans="1:18" ht="21" x14ac:dyDescent="0.3">
      <c r="A2231" s="38" t="s">
        <v>1270</v>
      </c>
      <c r="B2231" s="31" t="s">
        <v>6693</v>
      </c>
      <c r="C2231" s="31">
        <v>1.4999999999999999E-2</v>
      </c>
      <c r="D2231" s="31" t="s">
        <v>45</v>
      </c>
      <c r="E2231" s="31" t="s">
        <v>80</v>
      </c>
      <c r="F2231" s="26" t="s">
        <v>62</v>
      </c>
      <c r="G2231" s="24">
        <v>139.19571999999999</v>
      </c>
      <c r="H2231" s="24">
        <v>0</v>
      </c>
      <c r="I2231" s="22"/>
      <c r="J2231" s="22"/>
      <c r="K2231" s="22"/>
      <c r="L2231" s="22"/>
      <c r="M2231" s="22"/>
      <c r="N2231" s="22"/>
      <c r="O2231" s="22"/>
      <c r="P2231" s="22"/>
      <c r="Q2231" s="6">
        <f t="shared" si="42"/>
        <v>139.19571999999999</v>
      </c>
      <c r="R2231" s="31" t="s">
        <v>10919</v>
      </c>
    </row>
    <row r="2232" spans="1:18" ht="52.5" x14ac:dyDescent="0.3">
      <c r="A2232" s="39" t="s">
        <v>57</v>
      </c>
      <c r="B2232" s="32"/>
      <c r="C2232" s="32"/>
      <c r="D2232" s="32" t="s">
        <v>45</v>
      </c>
      <c r="E2232" s="32"/>
      <c r="F2232" s="22" t="s">
        <v>3316</v>
      </c>
      <c r="G2232" s="24">
        <v>13.982959999999999</v>
      </c>
      <c r="H2232" s="24">
        <v>0</v>
      </c>
      <c r="I2232" s="22"/>
      <c r="J2232" s="22"/>
      <c r="K2232" s="22"/>
      <c r="L2232" s="22"/>
      <c r="M2232" s="22"/>
      <c r="N2232" s="22"/>
      <c r="O2232" s="22"/>
      <c r="P2232" s="22"/>
      <c r="Q2232" s="6">
        <f t="shared" si="42"/>
        <v>13.982959999999999</v>
      </c>
      <c r="R2232" s="32"/>
    </row>
    <row r="2233" spans="1:18" ht="21" x14ac:dyDescent="0.3">
      <c r="A2233" s="38" t="s">
        <v>1271</v>
      </c>
      <c r="B2233" s="31" t="s">
        <v>6694</v>
      </c>
      <c r="C2233" s="31">
        <v>0.03</v>
      </c>
      <c r="D2233" s="31" t="s">
        <v>45</v>
      </c>
      <c r="E2233" s="31" t="s">
        <v>80</v>
      </c>
      <c r="F2233" s="26" t="s">
        <v>62</v>
      </c>
      <c r="G2233" s="24">
        <v>214.64597999999998</v>
      </c>
      <c r="H2233" s="24">
        <v>0</v>
      </c>
      <c r="I2233" s="22"/>
      <c r="J2233" s="22"/>
      <c r="K2233" s="22"/>
      <c r="L2233" s="22"/>
      <c r="M2233" s="22"/>
      <c r="N2233" s="22"/>
      <c r="O2233" s="22"/>
      <c r="P2233" s="22"/>
      <c r="Q2233" s="6">
        <f t="shared" ref="Q2233:Q2296" si="43">SUM(G2233:P2233)</f>
        <v>214.64597999999998</v>
      </c>
      <c r="R2233" s="31" t="s">
        <v>10920</v>
      </c>
    </row>
    <row r="2234" spans="1:18" ht="52.5" x14ac:dyDescent="0.3">
      <c r="A2234" s="39" t="s">
        <v>57</v>
      </c>
      <c r="B2234" s="32"/>
      <c r="C2234" s="32"/>
      <c r="D2234" s="32" t="s">
        <v>45</v>
      </c>
      <c r="E2234" s="32"/>
      <c r="F2234" s="22" t="s">
        <v>3316</v>
      </c>
      <c r="G2234" s="24">
        <v>13.982959999999999</v>
      </c>
      <c r="H2234" s="24">
        <v>0</v>
      </c>
      <c r="I2234" s="22"/>
      <c r="J2234" s="22"/>
      <c r="K2234" s="22"/>
      <c r="L2234" s="22"/>
      <c r="M2234" s="22"/>
      <c r="N2234" s="22"/>
      <c r="O2234" s="22"/>
      <c r="P2234" s="22"/>
      <c r="Q2234" s="6">
        <f t="shared" si="43"/>
        <v>13.982959999999999</v>
      </c>
      <c r="R2234" s="32"/>
    </row>
    <row r="2235" spans="1:18" ht="21" x14ac:dyDescent="0.3">
      <c r="A2235" s="38" t="s">
        <v>1272</v>
      </c>
      <c r="B2235" s="31" t="s">
        <v>6695</v>
      </c>
      <c r="C2235" s="31">
        <v>1.4999999999999999E-2</v>
      </c>
      <c r="D2235" s="31" t="s">
        <v>45</v>
      </c>
      <c r="E2235" s="31" t="s">
        <v>80</v>
      </c>
      <c r="F2235" s="26" t="s">
        <v>62</v>
      </c>
      <c r="G2235" s="24">
        <v>139.19571999999999</v>
      </c>
      <c r="H2235" s="24">
        <v>0</v>
      </c>
      <c r="I2235" s="22"/>
      <c r="J2235" s="22"/>
      <c r="K2235" s="22"/>
      <c r="L2235" s="22"/>
      <c r="M2235" s="22"/>
      <c r="N2235" s="22"/>
      <c r="O2235" s="22"/>
      <c r="P2235" s="22"/>
      <c r="Q2235" s="6">
        <f t="shared" si="43"/>
        <v>139.19571999999999</v>
      </c>
      <c r="R2235" s="31" t="s">
        <v>10921</v>
      </c>
    </row>
    <row r="2236" spans="1:18" ht="52.5" x14ac:dyDescent="0.3">
      <c r="A2236" s="39" t="s">
        <v>57</v>
      </c>
      <c r="B2236" s="32"/>
      <c r="C2236" s="32"/>
      <c r="D2236" s="32" t="s">
        <v>45</v>
      </c>
      <c r="E2236" s="32"/>
      <c r="F2236" s="22" t="s">
        <v>3316</v>
      </c>
      <c r="G2236" s="24">
        <v>13.982959999999999</v>
      </c>
      <c r="H2236" s="24">
        <v>0</v>
      </c>
      <c r="I2236" s="22"/>
      <c r="J2236" s="22"/>
      <c r="K2236" s="22"/>
      <c r="L2236" s="22"/>
      <c r="M2236" s="22"/>
      <c r="N2236" s="22"/>
      <c r="O2236" s="22"/>
      <c r="P2236" s="22"/>
      <c r="Q2236" s="6">
        <f t="shared" si="43"/>
        <v>13.982959999999999</v>
      </c>
      <c r="R2236" s="32"/>
    </row>
    <row r="2237" spans="1:18" ht="21" x14ac:dyDescent="0.3">
      <c r="A2237" s="38" t="s">
        <v>1273</v>
      </c>
      <c r="B2237" s="31" t="s">
        <v>6696</v>
      </c>
      <c r="C2237" s="31">
        <v>1.4999999999999999E-2</v>
      </c>
      <c r="D2237" s="31" t="s">
        <v>45</v>
      </c>
      <c r="E2237" s="31" t="s">
        <v>80</v>
      </c>
      <c r="F2237" s="26" t="s">
        <v>62</v>
      </c>
      <c r="G2237" s="24">
        <v>139.19571999999999</v>
      </c>
      <c r="H2237" s="24">
        <v>0</v>
      </c>
      <c r="I2237" s="22"/>
      <c r="J2237" s="22"/>
      <c r="K2237" s="22"/>
      <c r="L2237" s="22"/>
      <c r="M2237" s="22"/>
      <c r="N2237" s="22"/>
      <c r="O2237" s="22"/>
      <c r="P2237" s="22"/>
      <c r="Q2237" s="6">
        <f t="shared" si="43"/>
        <v>139.19571999999999</v>
      </c>
      <c r="R2237" s="31" t="s">
        <v>10922</v>
      </c>
    </row>
    <row r="2238" spans="1:18" ht="52.5" x14ac:dyDescent="0.3">
      <c r="A2238" s="39" t="s">
        <v>57</v>
      </c>
      <c r="B2238" s="32"/>
      <c r="C2238" s="32"/>
      <c r="D2238" s="32" t="s">
        <v>45</v>
      </c>
      <c r="E2238" s="32"/>
      <c r="F2238" s="22" t="s">
        <v>3316</v>
      </c>
      <c r="G2238" s="24">
        <v>13.982959999999999</v>
      </c>
      <c r="H2238" s="24">
        <v>0</v>
      </c>
      <c r="I2238" s="22"/>
      <c r="J2238" s="22"/>
      <c r="K2238" s="22"/>
      <c r="L2238" s="22"/>
      <c r="M2238" s="22"/>
      <c r="N2238" s="22"/>
      <c r="O2238" s="22"/>
      <c r="P2238" s="22"/>
      <c r="Q2238" s="6">
        <f t="shared" si="43"/>
        <v>13.982959999999999</v>
      </c>
      <c r="R2238" s="32"/>
    </row>
    <row r="2239" spans="1:18" ht="21" x14ac:dyDescent="0.3">
      <c r="A2239" s="38" t="s">
        <v>1274</v>
      </c>
      <c r="B2239" s="31" t="s">
        <v>6697</v>
      </c>
      <c r="C2239" s="31">
        <v>5.0000000000000001E-3</v>
      </c>
      <c r="D2239" s="31" t="s">
        <v>45</v>
      </c>
      <c r="E2239" s="31" t="s">
        <v>80</v>
      </c>
      <c r="F2239" s="26" t="s">
        <v>62</v>
      </c>
      <c r="G2239" s="24">
        <v>88.89555</v>
      </c>
      <c r="H2239" s="24">
        <v>0</v>
      </c>
      <c r="I2239" s="22"/>
      <c r="J2239" s="22"/>
      <c r="K2239" s="22"/>
      <c r="L2239" s="22"/>
      <c r="M2239" s="22"/>
      <c r="N2239" s="22"/>
      <c r="O2239" s="22"/>
      <c r="P2239" s="22"/>
      <c r="Q2239" s="6">
        <f t="shared" si="43"/>
        <v>88.89555</v>
      </c>
      <c r="R2239" s="31" t="s">
        <v>10923</v>
      </c>
    </row>
    <row r="2240" spans="1:18" ht="52.5" x14ac:dyDescent="0.3">
      <c r="A2240" s="39" t="s">
        <v>57</v>
      </c>
      <c r="B2240" s="32"/>
      <c r="C2240" s="32"/>
      <c r="D2240" s="32" t="s">
        <v>45</v>
      </c>
      <c r="E2240" s="32"/>
      <c r="F2240" s="22" t="s">
        <v>3316</v>
      </c>
      <c r="G2240" s="24">
        <v>13.982959999999999</v>
      </c>
      <c r="H2240" s="24">
        <v>0</v>
      </c>
      <c r="I2240" s="22"/>
      <c r="J2240" s="22"/>
      <c r="K2240" s="22"/>
      <c r="L2240" s="22"/>
      <c r="M2240" s="22"/>
      <c r="N2240" s="22"/>
      <c r="O2240" s="22"/>
      <c r="P2240" s="22"/>
      <c r="Q2240" s="6">
        <f t="shared" si="43"/>
        <v>13.982959999999999</v>
      </c>
      <c r="R2240" s="32"/>
    </row>
    <row r="2241" spans="1:18" ht="21" x14ac:dyDescent="0.3">
      <c r="A2241" s="38" t="s">
        <v>1275</v>
      </c>
      <c r="B2241" s="31" t="s">
        <v>6698</v>
      </c>
      <c r="C2241" s="31">
        <v>5.0000000000000001E-3</v>
      </c>
      <c r="D2241" s="31" t="s">
        <v>45</v>
      </c>
      <c r="E2241" s="31" t="s">
        <v>80</v>
      </c>
      <c r="F2241" s="26" t="s">
        <v>62</v>
      </c>
      <c r="G2241" s="24">
        <v>88.89555</v>
      </c>
      <c r="H2241" s="24">
        <v>0</v>
      </c>
      <c r="I2241" s="22"/>
      <c r="J2241" s="22"/>
      <c r="K2241" s="22"/>
      <c r="L2241" s="22"/>
      <c r="M2241" s="22"/>
      <c r="N2241" s="22"/>
      <c r="O2241" s="22"/>
      <c r="P2241" s="22"/>
      <c r="Q2241" s="6">
        <f t="shared" si="43"/>
        <v>88.89555</v>
      </c>
      <c r="R2241" s="31" t="s">
        <v>10924</v>
      </c>
    </row>
    <row r="2242" spans="1:18" ht="52.5" x14ac:dyDescent="0.3">
      <c r="A2242" s="39" t="s">
        <v>57</v>
      </c>
      <c r="B2242" s="32"/>
      <c r="C2242" s="32"/>
      <c r="D2242" s="32" t="s">
        <v>45</v>
      </c>
      <c r="E2242" s="32"/>
      <c r="F2242" s="22" t="s">
        <v>3316</v>
      </c>
      <c r="G2242" s="24">
        <v>13.982959999999999</v>
      </c>
      <c r="H2242" s="24">
        <v>0</v>
      </c>
      <c r="I2242" s="22"/>
      <c r="J2242" s="22"/>
      <c r="K2242" s="22"/>
      <c r="L2242" s="22"/>
      <c r="M2242" s="22"/>
      <c r="N2242" s="22"/>
      <c r="O2242" s="22"/>
      <c r="P2242" s="22"/>
      <c r="Q2242" s="6">
        <f t="shared" si="43"/>
        <v>13.982959999999999</v>
      </c>
      <c r="R2242" s="32"/>
    </row>
    <row r="2243" spans="1:18" ht="21" x14ac:dyDescent="0.3">
      <c r="A2243" s="38" t="s">
        <v>1276</v>
      </c>
      <c r="B2243" s="31" t="s">
        <v>6699</v>
      </c>
      <c r="C2243" s="31">
        <v>0.01</v>
      </c>
      <c r="D2243" s="31" t="s">
        <v>45</v>
      </c>
      <c r="E2243" s="31" t="s">
        <v>73</v>
      </c>
      <c r="F2243" s="26" t="s">
        <v>62</v>
      </c>
      <c r="G2243" s="24">
        <v>114.04563</v>
      </c>
      <c r="H2243" s="24">
        <v>0</v>
      </c>
      <c r="I2243" s="22"/>
      <c r="J2243" s="22"/>
      <c r="K2243" s="22"/>
      <c r="L2243" s="22"/>
      <c r="M2243" s="22"/>
      <c r="N2243" s="22"/>
      <c r="O2243" s="22"/>
      <c r="P2243" s="22"/>
      <c r="Q2243" s="6">
        <f t="shared" si="43"/>
        <v>114.04563</v>
      </c>
      <c r="R2243" s="31" t="s">
        <v>10925</v>
      </c>
    </row>
    <row r="2244" spans="1:18" ht="52.5" x14ac:dyDescent="0.3">
      <c r="A2244" s="39" t="s">
        <v>57</v>
      </c>
      <c r="B2244" s="32"/>
      <c r="C2244" s="32"/>
      <c r="D2244" s="32" t="s">
        <v>45</v>
      </c>
      <c r="E2244" s="32"/>
      <c r="F2244" s="22" t="s">
        <v>3316</v>
      </c>
      <c r="G2244" s="24">
        <v>13.982959999999999</v>
      </c>
      <c r="H2244" s="24">
        <v>0</v>
      </c>
      <c r="I2244" s="22"/>
      <c r="J2244" s="22"/>
      <c r="K2244" s="22"/>
      <c r="L2244" s="22"/>
      <c r="M2244" s="22"/>
      <c r="N2244" s="22"/>
      <c r="O2244" s="22"/>
      <c r="P2244" s="22"/>
      <c r="Q2244" s="6">
        <f t="shared" si="43"/>
        <v>13.982959999999999</v>
      </c>
      <c r="R2244" s="32"/>
    </row>
    <row r="2245" spans="1:18" ht="21" x14ac:dyDescent="0.3">
      <c r="A2245" s="38" t="s">
        <v>1277</v>
      </c>
      <c r="B2245" s="31" t="s">
        <v>6700</v>
      </c>
      <c r="C2245" s="31">
        <v>7.0000000000000001E-3</v>
      </c>
      <c r="D2245" s="31" t="s">
        <v>45</v>
      </c>
      <c r="E2245" s="31" t="s">
        <v>73</v>
      </c>
      <c r="F2245" s="26" t="s">
        <v>62</v>
      </c>
      <c r="G2245" s="24">
        <v>98.955579999999983</v>
      </c>
      <c r="H2245" s="24">
        <v>0</v>
      </c>
      <c r="I2245" s="22"/>
      <c r="J2245" s="22"/>
      <c r="K2245" s="22"/>
      <c r="L2245" s="22"/>
      <c r="M2245" s="22"/>
      <c r="N2245" s="22"/>
      <c r="O2245" s="22"/>
      <c r="P2245" s="22"/>
      <c r="Q2245" s="6">
        <f t="shared" si="43"/>
        <v>98.955579999999983</v>
      </c>
      <c r="R2245" s="31" t="s">
        <v>10926</v>
      </c>
    </row>
    <row r="2246" spans="1:18" ht="52.5" x14ac:dyDescent="0.3">
      <c r="A2246" s="39" t="s">
        <v>57</v>
      </c>
      <c r="B2246" s="32"/>
      <c r="C2246" s="32"/>
      <c r="D2246" s="32" t="s">
        <v>45</v>
      </c>
      <c r="E2246" s="32"/>
      <c r="F2246" s="22" t="s">
        <v>3316</v>
      </c>
      <c r="G2246" s="24">
        <v>13.982959999999999</v>
      </c>
      <c r="H2246" s="24">
        <v>0</v>
      </c>
      <c r="I2246" s="22"/>
      <c r="J2246" s="22"/>
      <c r="K2246" s="22"/>
      <c r="L2246" s="22"/>
      <c r="M2246" s="22"/>
      <c r="N2246" s="22"/>
      <c r="O2246" s="22"/>
      <c r="P2246" s="22"/>
      <c r="Q2246" s="6">
        <f t="shared" si="43"/>
        <v>13.982959999999999</v>
      </c>
      <c r="R2246" s="32"/>
    </row>
    <row r="2247" spans="1:18" ht="21" x14ac:dyDescent="0.3">
      <c r="A2247" s="38" t="s">
        <v>1278</v>
      </c>
      <c r="B2247" s="31" t="s">
        <v>6701</v>
      </c>
      <c r="C2247" s="31">
        <v>6.0000000000000001E-3</v>
      </c>
      <c r="D2247" s="31" t="s">
        <v>45</v>
      </c>
      <c r="E2247" s="31" t="s">
        <v>73</v>
      </c>
      <c r="F2247" s="26" t="s">
        <v>62</v>
      </c>
      <c r="G2247" s="24">
        <v>93.925560000000004</v>
      </c>
      <c r="H2247" s="24">
        <v>0</v>
      </c>
      <c r="I2247" s="22"/>
      <c r="J2247" s="22"/>
      <c r="K2247" s="22"/>
      <c r="L2247" s="22"/>
      <c r="M2247" s="22"/>
      <c r="N2247" s="22"/>
      <c r="O2247" s="22"/>
      <c r="P2247" s="22"/>
      <c r="Q2247" s="6">
        <f t="shared" si="43"/>
        <v>93.925560000000004</v>
      </c>
      <c r="R2247" s="31" t="s">
        <v>10927</v>
      </c>
    </row>
    <row r="2248" spans="1:18" ht="52.5" x14ac:dyDescent="0.3">
      <c r="A2248" s="39" t="s">
        <v>57</v>
      </c>
      <c r="B2248" s="32"/>
      <c r="C2248" s="32"/>
      <c r="D2248" s="32" t="s">
        <v>45</v>
      </c>
      <c r="E2248" s="32"/>
      <c r="F2248" s="22" t="s">
        <v>3316</v>
      </c>
      <c r="G2248" s="24">
        <v>13.982959999999999</v>
      </c>
      <c r="H2248" s="24">
        <v>0</v>
      </c>
      <c r="I2248" s="22"/>
      <c r="J2248" s="22"/>
      <c r="K2248" s="22"/>
      <c r="L2248" s="22"/>
      <c r="M2248" s="22"/>
      <c r="N2248" s="22"/>
      <c r="O2248" s="22"/>
      <c r="P2248" s="22"/>
      <c r="Q2248" s="6">
        <f t="shared" si="43"/>
        <v>13.982959999999999</v>
      </c>
      <c r="R2248" s="32"/>
    </row>
    <row r="2249" spans="1:18" ht="21" x14ac:dyDescent="0.3">
      <c r="A2249" s="38" t="s">
        <v>1279</v>
      </c>
      <c r="B2249" s="31" t="s">
        <v>6702</v>
      </c>
      <c r="C2249" s="31">
        <v>6.0000000000000001E-3</v>
      </c>
      <c r="D2249" s="31" t="s">
        <v>45</v>
      </c>
      <c r="E2249" s="31" t="s">
        <v>78</v>
      </c>
      <c r="F2249" s="26" t="s">
        <v>62</v>
      </c>
      <c r="G2249" s="24">
        <v>93.925560000000004</v>
      </c>
      <c r="H2249" s="24">
        <v>0</v>
      </c>
      <c r="I2249" s="22"/>
      <c r="J2249" s="22"/>
      <c r="K2249" s="22"/>
      <c r="L2249" s="22"/>
      <c r="M2249" s="22"/>
      <c r="N2249" s="22"/>
      <c r="O2249" s="22"/>
      <c r="P2249" s="22"/>
      <c r="Q2249" s="6">
        <f t="shared" si="43"/>
        <v>93.925560000000004</v>
      </c>
      <c r="R2249" s="31" t="s">
        <v>10928</v>
      </c>
    </row>
    <row r="2250" spans="1:18" ht="52.5" x14ac:dyDescent="0.3">
      <c r="A2250" s="39" t="s">
        <v>57</v>
      </c>
      <c r="B2250" s="32"/>
      <c r="C2250" s="32"/>
      <c r="D2250" s="32" t="s">
        <v>45</v>
      </c>
      <c r="E2250" s="32"/>
      <c r="F2250" s="22" t="s">
        <v>3316</v>
      </c>
      <c r="G2250" s="24">
        <v>13.982959999999999</v>
      </c>
      <c r="H2250" s="24">
        <v>0</v>
      </c>
      <c r="I2250" s="22"/>
      <c r="J2250" s="22"/>
      <c r="K2250" s="22"/>
      <c r="L2250" s="22"/>
      <c r="M2250" s="22"/>
      <c r="N2250" s="22"/>
      <c r="O2250" s="22"/>
      <c r="P2250" s="22"/>
      <c r="Q2250" s="6">
        <f t="shared" si="43"/>
        <v>13.982959999999999</v>
      </c>
      <c r="R2250" s="32"/>
    </row>
    <row r="2251" spans="1:18" ht="21" x14ac:dyDescent="0.3">
      <c r="A2251" s="38" t="s">
        <v>1280</v>
      </c>
      <c r="B2251" s="31" t="s">
        <v>6703</v>
      </c>
      <c r="C2251" s="31">
        <v>0.01</v>
      </c>
      <c r="D2251" s="31" t="s">
        <v>45</v>
      </c>
      <c r="E2251" s="31" t="s">
        <v>73</v>
      </c>
      <c r="F2251" s="26" t="s">
        <v>62</v>
      </c>
      <c r="G2251" s="24">
        <v>114.04563</v>
      </c>
      <c r="H2251" s="24">
        <v>0</v>
      </c>
      <c r="I2251" s="22"/>
      <c r="J2251" s="22"/>
      <c r="K2251" s="22"/>
      <c r="L2251" s="22"/>
      <c r="M2251" s="22"/>
      <c r="N2251" s="22"/>
      <c r="O2251" s="22"/>
      <c r="P2251" s="22"/>
      <c r="Q2251" s="6">
        <f t="shared" si="43"/>
        <v>114.04563</v>
      </c>
      <c r="R2251" s="31" t="s">
        <v>10929</v>
      </c>
    </row>
    <row r="2252" spans="1:18" ht="52.5" x14ac:dyDescent="0.3">
      <c r="A2252" s="39" t="s">
        <v>57</v>
      </c>
      <c r="B2252" s="32"/>
      <c r="C2252" s="32"/>
      <c r="D2252" s="32" t="s">
        <v>45</v>
      </c>
      <c r="E2252" s="32"/>
      <c r="F2252" s="22" t="s">
        <v>3316</v>
      </c>
      <c r="G2252" s="24">
        <v>13.982959999999999</v>
      </c>
      <c r="H2252" s="24">
        <v>0</v>
      </c>
      <c r="I2252" s="22"/>
      <c r="J2252" s="22"/>
      <c r="K2252" s="22"/>
      <c r="L2252" s="22"/>
      <c r="M2252" s="22"/>
      <c r="N2252" s="22"/>
      <c r="O2252" s="22"/>
      <c r="P2252" s="22"/>
      <c r="Q2252" s="6">
        <f t="shared" si="43"/>
        <v>13.982959999999999</v>
      </c>
      <c r="R2252" s="32"/>
    </row>
    <row r="2253" spans="1:18" ht="21" x14ac:dyDescent="0.3">
      <c r="A2253" s="38" t="s">
        <v>1281</v>
      </c>
      <c r="B2253" s="31" t="s">
        <v>6704</v>
      </c>
      <c r="C2253" s="31">
        <v>3.0000000000000001E-3</v>
      </c>
      <c r="D2253" s="31" t="s">
        <v>45</v>
      </c>
      <c r="E2253" s="31" t="s">
        <v>77</v>
      </c>
      <c r="F2253" s="26" t="s">
        <v>62</v>
      </c>
      <c r="G2253" s="24">
        <v>78.835509999999999</v>
      </c>
      <c r="H2253" s="24">
        <v>0</v>
      </c>
      <c r="I2253" s="22"/>
      <c r="J2253" s="22"/>
      <c r="K2253" s="22"/>
      <c r="L2253" s="22"/>
      <c r="M2253" s="22"/>
      <c r="N2253" s="22"/>
      <c r="O2253" s="22"/>
      <c r="P2253" s="22"/>
      <c r="Q2253" s="6">
        <f t="shared" si="43"/>
        <v>78.835509999999999</v>
      </c>
      <c r="R2253" s="31" t="s">
        <v>10930</v>
      </c>
    </row>
    <row r="2254" spans="1:18" ht="52.5" x14ac:dyDescent="0.3">
      <c r="A2254" s="39" t="s">
        <v>57</v>
      </c>
      <c r="B2254" s="32"/>
      <c r="C2254" s="32"/>
      <c r="D2254" s="32" t="s">
        <v>45</v>
      </c>
      <c r="E2254" s="32"/>
      <c r="F2254" s="22" t="s">
        <v>3316</v>
      </c>
      <c r="G2254" s="24">
        <v>13.982959999999999</v>
      </c>
      <c r="H2254" s="24">
        <v>0</v>
      </c>
      <c r="I2254" s="22"/>
      <c r="J2254" s="22"/>
      <c r="K2254" s="22"/>
      <c r="L2254" s="22"/>
      <c r="M2254" s="22"/>
      <c r="N2254" s="22"/>
      <c r="O2254" s="22"/>
      <c r="P2254" s="22"/>
      <c r="Q2254" s="6">
        <f t="shared" si="43"/>
        <v>13.982959999999999</v>
      </c>
      <c r="R2254" s="32"/>
    </row>
    <row r="2255" spans="1:18" ht="21" x14ac:dyDescent="0.3">
      <c r="A2255" s="38" t="s">
        <v>1282</v>
      </c>
      <c r="B2255" s="31" t="s">
        <v>6705</v>
      </c>
      <c r="C2255" s="31">
        <v>1.7000000000000001E-2</v>
      </c>
      <c r="D2255" s="31" t="s">
        <v>45</v>
      </c>
      <c r="E2255" s="31" t="s">
        <v>77</v>
      </c>
      <c r="F2255" s="26" t="s">
        <v>62</v>
      </c>
      <c r="G2255" s="24">
        <v>149.25575000000001</v>
      </c>
      <c r="H2255" s="24">
        <v>0</v>
      </c>
      <c r="I2255" s="22"/>
      <c r="J2255" s="22"/>
      <c r="K2255" s="22"/>
      <c r="L2255" s="22"/>
      <c r="M2255" s="22"/>
      <c r="N2255" s="22"/>
      <c r="O2255" s="22"/>
      <c r="P2255" s="22"/>
      <c r="Q2255" s="6">
        <f t="shared" si="43"/>
        <v>149.25575000000001</v>
      </c>
      <c r="R2255" s="31" t="s">
        <v>10931</v>
      </c>
    </row>
    <row r="2256" spans="1:18" ht="52.5" x14ac:dyDescent="0.3">
      <c r="A2256" s="39" t="s">
        <v>57</v>
      </c>
      <c r="B2256" s="32"/>
      <c r="C2256" s="32"/>
      <c r="D2256" s="32" t="s">
        <v>45</v>
      </c>
      <c r="E2256" s="32"/>
      <c r="F2256" s="22" t="s">
        <v>3316</v>
      </c>
      <c r="G2256" s="24">
        <v>13.982959999999999</v>
      </c>
      <c r="H2256" s="24">
        <v>0</v>
      </c>
      <c r="I2256" s="22"/>
      <c r="J2256" s="22"/>
      <c r="K2256" s="22"/>
      <c r="L2256" s="22"/>
      <c r="M2256" s="22"/>
      <c r="N2256" s="22"/>
      <c r="O2256" s="22"/>
      <c r="P2256" s="22"/>
      <c r="Q2256" s="6">
        <f t="shared" si="43"/>
        <v>13.982959999999999</v>
      </c>
      <c r="R2256" s="32"/>
    </row>
    <row r="2257" spans="1:18" ht="21" x14ac:dyDescent="0.3">
      <c r="A2257" s="38" t="s">
        <v>1283</v>
      </c>
      <c r="B2257" s="31" t="s">
        <v>2396</v>
      </c>
      <c r="C2257" s="31">
        <v>0</v>
      </c>
      <c r="D2257" s="31" t="s">
        <v>45</v>
      </c>
      <c r="E2257" s="31" t="s">
        <v>81</v>
      </c>
      <c r="F2257" s="26" t="s">
        <v>62</v>
      </c>
      <c r="G2257" s="24">
        <v>0</v>
      </c>
      <c r="H2257" s="24">
        <v>0</v>
      </c>
      <c r="I2257" s="22"/>
      <c r="J2257" s="22"/>
      <c r="K2257" s="22"/>
      <c r="L2257" s="22"/>
      <c r="M2257" s="22"/>
      <c r="N2257" s="22"/>
      <c r="O2257" s="22"/>
      <c r="P2257" s="22"/>
      <c r="Q2257" s="6">
        <f t="shared" si="43"/>
        <v>0</v>
      </c>
      <c r="R2257" s="31" t="s">
        <v>9306</v>
      </c>
    </row>
    <row r="2258" spans="1:18" ht="52.5" x14ac:dyDescent="0.3">
      <c r="A2258" s="39" t="s">
        <v>57</v>
      </c>
      <c r="B2258" s="32"/>
      <c r="C2258" s="32"/>
      <c r="D2258" s="32" t="s">
        <v>45</v>
      </c>
      <c r="E2258" s="32"/>
      <c r="F2258" s="22" t="s">
        <v>3316</v>
      </c>
      <c r="G2258" s="24">
        <v>5.5956999999999999</v>
      </c>
      <c r="H2258" s="24">
        <v>0</v>
      </c>
      <c r="I2258" s="22"/>
      <c r="J2258" s="22"/>
      <c r="K2258" s="22"/>
      <c r="L2258" s="22"/>
      <c r="M2258" s="22"/>
      <c r="N2258" s="22"/>
      <c r="O2258" s="22"/>
      <c r="P2258" s="22"/>
      <c r="Q2258" s="6">
        <f t="shared" si="43"/>
        <v>5.5956999999999999</v>
      </c>
      <c r="R2258" s="32"/>
    </row>
    <row r="2259" spans="1:18" ht="21" x14ac:dyDescent="0.3">
      <c r="A2259" s="38" t="s">
        <v>1284</v>
      </c>
      <c r="B2259" s="31" t="s">
        <v>6706</v>
      </c>
      <c r="C2259" s="31">
        <v>1.4999999999999999E-2</v>
      </c>
      <c r="D2259" s="31" t="s">
        <v>45</v>
      </c>
      <c r="E2259" s="31" t="s">
        <v>77</v>
      </c>
      <c r="F2259" s="26" t="s">
        <v>62</v>
      </c>
      <c r="G2259" s="24">
        <v>139.19571999999999</v>
      </c>
      <c r="H2259" s="24">
        <v>0</v>
      </c>
      <c r="I2259" s="22"/>
      <c r="J2259" s="22"/>
      <c r="K2259" s="22"/>
      <c r="L2259" s="22"/>
      <c r="M2259" s="22"/>
      <c r="N2259" s="22"/>
      <c r="O2259" s="22"/>
      <c r="P2259" s="22"/>
      <c r="Q2259" s="6">
        <f t="shared" si="43"/>
        <v>139.19571999999999</v>
      </c>
      <c r="R2259" s="31" t="s">
        <v>10932</v>
      </c>
    </row>
    <row r="2260" spans="1:18" ht="52.5" x14ac:dyDescent="0.3">
      <c r="A2260" s="39" t="s">
        <v>57</v>
      </c>
      <c r="B2260" s="32"/>
      <c r="C2260" s="32"/>
      <c r="D2260" s="32" t="s">
        <v>45</v>
      </c>
      <c r="E2260" s="32"/>
      <c r="F2260" s="22" t="s">
        <v>3316</v>
      </c>
      <c r="G2260" s="24">
        <v>13.982959999999999</v>
      </c>
      <c r="H2260" s="24">
        <v>0</v>
      </c>
      <c r="I2260" s="22"/>
      <c r="J2260" s="22"/>
      <c r="K2260" s="22"/>
      <c r="L2260" s="22"/>
      <c r="M2260" s="22"/>
      <c r="N2260" s="22"/>
      <c r="O2260" s="22"/>
      <c r="P2260" s="22"/>
      <c r="Q2260" s="6">
        <f t="shared" si="43"/>
        <v>13.982959999999999</v>
      </c>
      <c r="R2260" s="32"/>
    </row>
    <row r="2261" spans="1:18" ht="21" x14ac:dyDescent="0.3">
      <c r="A2261" s="38" t="s">
        <v>1285</v>
      </c>
      <c r="B2261" s="31" t="s">
        <v>6707</v>
      </c>
      <c r="C2261" s="31">
        <v>1.2E-2</v>
      </c>
      <c r="D2261" s="31" t="s">
        <v>45</v>
      </c>
      <c r="E2261" s="31" t="s">
        <v>77</v>
      </c>
      <c r="F2261" s="26" t="s">
        <v>62</v>
      </c>
      <c r="G2261" s="24">
        <v>124.10567</v>
      </c>
      <c r="H2261" s="24">
        <v>0</v>
      </c>
      <c r="I2261" s="22"/>
      <c r="J2261" s="22"/>
      <c r="K2261" s="22"/>
      <c r="L2261" s="22"/>
      <c r="M2261" s="22"/>
      <c r="N2261" s="22"/>
      <c r="O2261" s="22"/>
      <c r="P2261" s="22"/>
      <c r="Q2261" s="6">
        <f t="shared" si="43"/>
        <v>124.10567</v>
      </c>
      <c r="R2261" s="31" t="s">
        <v>10933</v>
      </c>
    </row>
    <row r="2262" spans="1:18" ht="52.5" x14ac:dyDescent="0.3">
      <c r="A2262" s="39" t="s">
        <v>57</v>
      </c>
      <c r="B2262" s="32"/>
      <c r="C2262" s="32"/>
      <c r="D2262" s="32" t="s">
        <v>45</v>
      </c>
      <c r="E2262" s="32"/>
      <c r="F2262" s="22" t="s">
        <v>3316</v>
      </c>
      <c r="G2262" s="24">
        <v>13.982959999999999</v>
      </c>
      <c r="H2262" s="24">
        <v>0</v>
      </c>
      <c r="I2262" s="22"/>
      <c r="J2262" s="22"/>
      <c r="K2262" s="22"/>
      <c r="L2262" s="22"/>
      <c r="M2262" s="22"/>
      <c r="N2262" s="22"/>
      <c r="O2262" s="22"/>
      <c r="P2262" s="22"/>
      <c r="Q2262" s="6">
        <f t="shared" si="43"/>
        <v>13.982959999999999</v>
      </c>
      <c r="R2262" s="32"/>
    </row>
    <row r="2263" spans="1:18" ht="21" x14ac:dyDescent="0.3">
      <c r="A2263" s="38" t="s">
        <v>1286</v>
      </c>
      <c r="B2263" s="31" t="s">
        <v>6708</v>
      </c>
      <c r="C2263" s="31">
        <v>1.7000000000000001E-2</v>
      </c>
      <c r="D2263" s="31" t="s">
        <v>45</v>
      </c>
      <c r="E2263" s="31" t="s">
        <v>77</v>
      </c>
      <c r="F2263" s="26" t="s">
        <v>62</v>
      </c>
      <c r="G2263" s="24">
        <v>149.25575000000001</v>
      </c>
      <c r="H2263" s="24">
        <v>0</v>
      </c>
      <c r="I2263" s="22"/>
      <c r="J2263" s="22"/>
      <c r="K2263" s="22"/>
      <c r="L2263" s="22"/>
      <c r="M2263" s="22"/>
      <c r="N2263" s="22"/>
      <c r="O2263" s="22"/>
      <c r="P2263" s="22"/>
      <c r="Q2263" s="6">
        <f t="shared" si="43"/>
        <v>149.25575000000001</v>
      </c>
      <c r="R2263" s="31" t="s">
        <v>10934</v>
      </c>
    </row>
    <row r="2264" spans="1:18" ht="52.5" x14ac:dyDescent="0.3">
      <c r="A2264" s="39" t="s">
        <v>57</v>
      </c>
      <c r="B2264" s="32"/>
      <c r="C2264" s="32"/>
      <c r="D2264" s="32" t="s">
        <v>45</v>
      </c>
      <c r="E2264" s="32"/>
      <c r="F2264" s="22" t="s">
        <v>3316</v>
      </c>
      <c r="G2264" s="24">
        <v>13.982959999999999</v>
      </c>
      <c r="H2264" s="24">
        <v>0</v>
      </c>
      <c r="I2264" s="22"/>
      <c r="J2264" s="22"/>
      <c r="K2264" s="22"/>
      <c r="L2264" s="22"/>
      <c r="M2264" s="22"/>
      <c r="N2264" s="22"/>
      <c r="O2264" s="22"/>
      <c r="P2264" s="22"/>
      <c r="Q2264" s="6">
        <f t="shared" si="43"/>
        <v>13.982959999999999</v>
      </c>
      <c r="R2264" s="32"/>
    </row>
    <row r="2265" spans="1:18" ht="21" x14ac:dyDescent="0.3">
      <c r="A2265" s="38" t="s">
        <v>1287</v>
      </c>
      <c r="B2265" s="31" t="s">
        <v>6709</v>
      </c>
      <c r="C2265" s="31">
        <v>0.02</v>
      </c>
      <c r="D2265" s="31" t="s">
        <v>45</v>
      </c>
      <c r="E2265" s="31" t="s">
        <v>80</v>
      </c>
      <c r="F2265" s="26" t="s">
        <v>62</v>
      </c>
      <c r="G2265" s="24">
        <v>164.3458</v>
      </c>
      <c r="H2265" s="24">
        <v>0</v>
      </c>
      <c r="I2265" s="22"/>
      <c r="J2265" s="22"/>
      <c r="K2265" s="22"/>
      <c r="L2265" s="22"/>
      <c r="M2265" s="22"/>
      <c r="N2265" s="22"/>
      <c r="O2265" s="22"/>
      <c r="P2265" s="22"/>
      <c r="Q2265" s="6">
        <f t="shared" si="43"/>
        <v>164.3458</v>
      </c>
      <c r="R2265" s="31" t="s">
        <v>10935</v>
      </c>
    </row>
    <row r="2266" spans="1:18" ht="52.5" x14ac:dyDescent="0.3">
      <c r="A2266" s="39" t="s">
        <v>57</v>
      </c>
      <c r="B2266" s="32"/>
      <c r="C2266" s="32"/>
      <c r="D2266" s="32" t="s">
        <v>45</v>
      </c>
      <c r="E2266" s="32"/>
      <c r="F2266" s="22" t="s">
        <v>3316</v>
      </c>
      <c r="G2266" s="24">
        <v>13.982959999999999</v>
      </c>
      <c r="H2266" s="24">
        <v>0</v>
      </c>
      <c r="I2266" s="22"/>
      <c r="J2266" s="22"/>
      <c r="K2266" s="22"/>
      <c r="L2266" s="22"/>
      <c r="M2266" s="22"/>
      <c r="N2266" s="22"/>
      <c r="O2266" s="22"/>
      <c r="P2266" s="22"/>
      <c r="Q2266" s="6">
        <f t="shared" si="43"/>
        <v>13.982959999999999</v>
      </c>
      <c r="R2266" s="32"/>
    </row>
    <row r="2267" spans="1:18" ht="21" x14ac:dyDescent="0.3">
      <c r="A2267" s="38" t="s">
        <v>1288</v>
      </c>
      <c r="B2267" s="31" t="s">
        <v>6710</v>
      </c>
      <c r="C2267" s="31">
        <v>8.9999999999999993E-3</v>
      </c>
      <c r="D2267" s="31" t="s">
        <v>45</v>
      </c>
      <c r="E2267" s="31" t="s">
        <v>77</v>
      </c>
      <c r="F2267" s="26" t="s">
        <v>62</v>
      </c>
      <c r="G2267" s="24">
        <v>109.01562</v>
      </c>
      <c r="H2267" s="24">
        <v>0</v>
      </c>
      <c r="I2267" s="22"/>
      <c r="J2267" s="22"/>
      <c r="K2267" s="22"/>
      <c r="L2267" s="22"/>
      <c r="M2267" s="22"/>
      <c r="N2267" s="22"/>
      <c r="O2267" s="22"/>
      <c r="P2267" s="22"/>
      <c r="Q2267" s="6">
        <f t="shared" si="43"/>
        <v>109.01562</v>
      </c>
      <c r="R2267" s="31" t="s">
        <v>10936</v>
      </c>
    </row>
    <row r="2268" spans="1:18" ht="52.5" x14ac:dyDescent="0.3">
      <c r="A2268" s="39" t="s">
        <v>57</v>
      </c>
      <c r="B2268" s="32"/>
      <c r="C2268" s="32"/>
      <c r="D2268" s="32" t="s">
        <v>45</v>
      </c>
      <c r="E2268" s="32"/>
      <c r="F2268" s="22" t="s">
        <v>3316</v>
      </c>
      <c r="G2268" s="24">
        <v>13.982959999999999</v>
      </c>
      <c r="H2268" s="24">
        <v>0</v>
      </c>
      <c r="I2268" s="22"/>
      <c r="J2268" s="22"/>
      <c r="K2268" s="22"/>
      <c r="L2268" s="22"/>
      <c r="M2268" s="22"/>
      <c r="N2268" s="22"/>
      <c r="O2268" s="22"/>
      <c r="P2268" s="22"/>
      <c r="Q2268" s="6">
        <f t="shared" si="43"/>
        <v>13.982959999999999</v>
      </c>
      <c r="R2268" s="32"/>
    </row>
    <row r="2269" spans="1:18" ht="21" x14ac:dyDescent="0.3">
      <c r="A2269" s="38" t="s">
        <v>1289</v>
      </c>
      <c r="B2269" s="31" t="s">
        <v>6711</v>
      </c>
      <c r="C2269" s="31">
        <v>1.4999999999999999E-2</v>
      </c>
      <c r="D2269" s="31" t="s">
        <v>45</v>
      </c>
      <c r="E2269" s="31" t="s">
        <v>77</v>
      </c>
      <c r="F2269" s="26" t="s">
        <v>62</v>
      </c>
      <c r="G2269" s="24">
        <v>139.19571999999999</v>
      </c>
      <c r="H2269" s="24">
        <v>0</v>
      </c>
      <c r="I2269" s="22"/>
      <c r="J2269" s="22"/>
      <c r="K2269" s="22"/>
      <c r="L2269" s="22"/>
      <c r="M2269" s="22"/>
      <c r="N2269" s="22"/>
      <c r="O2269" s="22"/>
      <c r="P2269" s="22"/>
      <c r="Q2269" s="6">
        <f t="shared" si="43"/>
        <v>139.19571999999999</v>
      </c>
      <c r="R2269" s="31" t="s">
        <v>10937</v>
      </c>
    </row>
    <row r="2270" spans="1:18" ht="52.5" x14ac:dyDescent="0.3">
      <c r="A2270" s="39" t="s">
        <v>57</v>
      </c>
      <c r="B2270" s="32"/>
      <c r="C2270" s="32"/>
      <c r="D2270" s="32" t="s">
        <v>45</v>
      </c>
      <c r="E2270" s="32"/>
      <c r="F2270" s="22" t="s">
        <v>3316</v>
      </c>
      <c r="G2270" s="24">
        <v>13.982959999999999</v>
      </c>
      <c r="H2270" s="24">
        <v>0</v>
      </c>
      <c r="I2270" s="22"/>
      <c r="J2270" s="22"/>
      <c r="K2270" s="22"/>
      <c r="L2270" s="22"/>
      <c r="M2270" s="22"/>
      <c r="N2270" s="22"/>
      <c r="O2270" s="22"/>
      <c r="P2270" s="22"/>
      <c r="Q2270" s="6">
        <f t="shared" si="43"/>
        <v>13.982959999999999</v>
      </c>
      <c r="R2270" s="32"/>
    </row>
    <row r="2271" spans="1:18" ht="21" x14ac:dyDescent="0.3">
      <c r="A2271" s="38" t="s">
        <v>1290</v>
      </c>
      <c r="B2271" s="31" t="s">
        <v>6712</v>
      </c>
      <c r="C2271" s="31">
        <v>1.4999999999999999E-2</v>
      </c>
      <c r="D2271" s="31" t="s">
        <v>45</v>
      </c>
      <c r="E2271" s="31" t="s">
        <v>77</v>
      </c>
      <c r="F2271" s="26" t="s">
        <v>62</v>
      </c>
      <c r="G2271" s="24">
        <v>139.19571999999999</v>
      </c>
      <c r="H2271" s="24">
        <v>0</v>
      </c>
      <c r="I2271" s="22"/>
      <c r="J2271" s="22"/>
      <c r="K2271" s="22"/>
      <c r="L2271" s="22"/>
      <c r="M2271" s="22"/>
      <c r="N2271" s="22"/>
      <c r="O2271" s="22"/>
      <c r="P2271" s="22"/>
      <c r="Q2271" s="6">
        <f t="shared" si="43"/>
        <v>139.19571999999999</v>
      </c>
      <c r="R2271" s="31" t="s">
        <v>10938</v>
      </c>
    </row>
    <row r="2272" spans="1:18" ht="52.5" x14ac:dyDescent="0.3">
      <c r="A2272" s="39" t="s">
        <v>57</v>
      </c>
      <c r="B2272" s="32"/>
      <c r="C2272" s="32"/>
      <c r="D2272" s="32" t="s">
        <v>45</v>
      </c>
      <c r="E2272" s="32"/>
      <c r="F2272" s="22" t="s">
        <v>3316</v>
      </c>
      <c r="G2272" s="24">
        <v>13.982959999999999</v>
      </c>
      <c r="H2272" s="24">
        <v>0</v>
      </c>
      <c r="I2272" s="22"/>
      <c r="J2272" s="22"/>
      <c r="K2272" s="22"/>
      <c r="L2272" s="22"/>
      <c r="M2272" s="22"/>
      <c r="N2272" s="22"/>
      <c r="O2272" s="22"/>
      <c r="P2272" s="22"/>
      <c r="Q2272" s="6">
        <f t="shared" si="43"/>
        <v>13.982959999999999</v>
      </c>
      <c r="R2272" s="32"/>
    </row>
    <row r="2273" spans="1:18" ht="21" x14ac:dyDescent="0.3">
      <c r="A2273" s="38" t="s">
        <v>1291</v>
      </c>
      <c r="B2273" s="31" t="s">
        <v>6713</v>
      </c>
      <c r="C2273" s="31">
        <v>5.0000000000000001E-3</v>
      </c>
      <c r="D2273" s="31" t="s">
        <v>45</v>
      </c>
      <c r="E2273" s="31" t="s">
        <v>77</v>
      </c>
      <c r="F2273" s="26" t="s">
        <v>62</v>
      </c>
      <c r="G2273" s="24">
        <v>88.89555</v>
      </c>
      <c r="H2273" s="24">
        <v>0</v>
      </c>
      <c r="I2273" s="22"/>
      <c r="J2273" s="22"/>
      <c r="K2273" s="22"/>
      <c r="L2273" s="22"/>
      <c r="M2273" s="22"/>
      <c r="N2273" s="22"/>
      <c r="O2273" s="22"/>
      <c r="P2273" s="22"/>
      <c r="Q2273" s="6">
        <f t="shared" si="43"/>
        <v>88.89555</v>
      </c>
      <c r="R2273" s="31" t="s">
        <v>10939</v>
      </c>
    </row>
    <row r="2274" spans="1:18" ht="52.5" x14ac:dyDescent="0.3">
      <c r="A2274" s="39" t="s">
        <v>57</v>
      </c>
      <c r="B2274" s="32"/>
      <c r="C2274" s="32"/>
      <c r="D2274" s="32" t="s">
        <v>45</v>
      </c>
      <c r="E2274" s="32"/>
      <c r="F2274" s="22" t="s">
        <v>3316</v>
      </c>
      <c r="G2274" s="24">
        <v>13.982959999999999</v>
      </c>
      <c r="H2274" s="24">
        <v>0</v>
      </c>
      <c r="I2274" s="22"/>
      <c r="J2274" s="22"/>
      <c r="K2274" s="22"/>
      <c r="L2274" s="22"/>
      <c r="M2274" s="22"/>
      <c r="N2274" s="22"/>
      <c r="O2274" s="22"/>
      <c r="P2274" s="22"/>
      <c r="Q2274" s="6">
        <f t="shared" si="43"/>
        <v>13.982959999999999</v>
      </c>
      <c r="R2274" s="32"/>
    </row>
    <row r="2275" spans="1:18" ht="21" x14ac:dyDescent="0.3">
      <c r="A2275" s="38" t="s">
        <v>1292</v>
      </c>
      <c r="B2275" s="31" t="s">
        <v>6714</v>
      </c>
      <c r="C2275" s="31">
        <v>0.05</v>
      </c>
      <c r="D2275" s="31" t="s">
        <v>45</v>
      </c>
      <c r="E2275" s="31" t="s">
        <v>81</v>
      </c>
      <c r="F2275" s="26" t="s">
        <v>62</v>
      </c>
      <c r="G2275" s="24">
        <v>393.65406999999993</v>
      </c>
      <c r="H2275" s="24">
        <v>0</v>
      </c>
      <c r="I2275" s="22"/>
      <c r="J2275" s="22"/>
      <c r="K2275" s="22"/>
      <c r="L2275" s="22"/>
      <c r="M2275" s="22"/>
      <c r="N2275" s="22"/>
      <c r="O2275" s="22"/>
      <c r="P2275" s="22"/>
      <c r="Q2275" s="6">
        <f t="shared" si="43"/>
        <v>393.65406999999993</v>
      </c>
      <c r="R2275" s="31" t="s">
        <v>10940</v>
      </c>
    </row>
    <row r="2276" spans="1:18" ht="52.5" x14ac:dyDescent="0.3">
      <c r="A2276" s="39" t="s">
        <v>57</v>
      </c>
      <c r="B2276" s="32"/>
      <c r="C2276" s="32"/>
      <c r="D2276" s="32" t="s">
        <v>45</v>
      </c>
      <c r="E2276" s="32"/>
      <c r="F2276" s="22" t="s">
        <v>3316</v>
      </c>
      <c r="G2276" s="24">
        <v>13.982959999999999</v>
      </c>
      <c r="H2276" s="24">
        <v>0</v>
      </c>
      <c r="I2276" s="22"/>
      <c r="J2276" s="22"/>
      <c r="K2276" s="22"/>
      <c r="L2276" s="22"/>
      <c r="M2276" s="22"/>
      <c r="N2276" s="22"/>
      <c r="O2276" s="22"/>
      <c r="P2276" s="22"/>
      <c r="Q2276" s="6">
        <f t="shared" si="43"/>
        <v>13.982959999999999</v>
      </c>
      <c r="R2276" s="32"/>
    </row>
    <row r="2277" spans="1:18" ht="21" x14ac:dyDescent="0.3">
      <c r="A2277" s="38" t="s">
        <v>1293</v>
      </c>
      <c r="B2277" s="31" t="s">
        <v>6715</v>
      </c>
      <c r="C2277" s="31">
        <v>4.4999999999999998E-2</v>
      </c>
      <c r="D2277" s="31" t="s">
        <v>45</v>
      </c>
      <c r="E2277" s="31" t="s">
        <v>81</v>
      </c>
      <c r="F2277" s="26" t="s">
        <v>62</v>
      </c>
      <c r="G2277" s="24">
        <v>368.50397999999996</v>
      </c>
      <c r="H2277" s="24">
        <v>0</v>
      </c>
      <c r="I2277" s="22"/>
      <c r="J2277" s="22"/>
      <c r="K2277" s="22"/>
      <c r="L2277" s="22"/>
      <c r="M2277" s="22"/>
      <c r="N2277" s="22"/>
      <c r="O2277" s="22"/>
      <c r="P2277" s="22"/>
      <c r="Q2277" s="6">
        <f t="shared" si="43"/>
        <v>368.50397999999996</v>
      </c>
      <c r="R2277" s="31" t="s">
        <v>10941</v>
      </c>
    </row>
    <row r="2278" spans="1:18" ht="52.5" x14ac:dyDescent="0.3">
      <c r="A2278" s="39" t="s">
        <v>57</v>
      </c>
      <c r="B2278" s="32"/>
      <c r="C2278" s="32"/>
      <c r="D2278" s="32" t="s">
        <v>45</v>
      </c>
      <c r="E2278" s="32"/>
      <c r="F2278" s="22" t="s">
        <v>3316</v>
      </c>
      <c r="G2278" s="24">
        <v>13.982959999999999</v>
      </c>
      <c r="H2278" s="24">
        <v>0</v>
      </c>
      <c r="I2278" s="22"/>
      <c r="J2278" s="22"/>
      <c r="K2278" s="22"/>
      <c r="L2278" s="22"/>
      <c r="M2278" s="22"/>
      <c r="N2278" s="22"/>
      <c r="O2278" s="22"/>
      <c r="P2278" s="22"/>
      <c r="Q2278" s="6">
        <f t="shared" si="43"/>
        <v>13.982959999999999</v>
      </c>
      <c r="R2278" s="32"/>
    </row>
    <row r="2279" spans="1:18" ht="21" x14ac:dyDescent="0.3">
      <c r="A2279" s="38" t="s">
        <v>1294</v>
      </c>
      <c r="B2279" s="31" t="s">
        <v>6716</v>
      </c>
      <c r="C2279" s="31">
        <v>3.0000000000000001E-3</v>
      </c>
      <c r="D2279" s="31" t="s">
        <v>45</v>
      </c>
      <c r="E2279" s="31" t="s">
        <v>81</v>
      </c>
      <c r="F2279" s="26" t="s">
        <v>62</v>
      </c>
      <c r="G2279" s="24">
        <v>78.835509999999999</v>
      </c>
      <c r="H2279" s="24">
        <v>0</v>
      </c>
      <c r="I2279" s="22"/>
      <c r="J2279" s="22"/>
      <c r="K2279" s="22"/>
      <c r="L2279" s="22"/>
      <c r="M2279" s="22"/>
      <c r="N2279" s="22"/>
      <c r="O2279" s="22"/>
      <c r="P2279" s="22"/>
      <c r="Q2279" s="6">
        <f t="shared" si="43"/>
        <v>78.835509999999999</v>
      </c>
      <c r="R2279" s="31" t="s">
        <v>10942</v>
      </c>
    </row>
    <row r="2280" spans="1:18" ht="52.5" x14ac:dyDescent="0.3">
      <c r="A2280" s="39" t="s">
        <v>57</v>
      </c>
      <c r="B2280" s="32"/>
      <c r="C2280" s="32"/>
      <c r="D2280" s="32" t="s">
        <v>45</v>
      </c>
      <c r="E2280" s="32"/>
      <c r="F2280" s="22" t="s">
        <v>3316</v>
      </c>
      <c r="G2280" s="24">
        <v>13.982959999999999</v>
      </c>
      <c r="H2280" s="24">
        <v>0</v>
      </c>
      <c r="I2280" s="22"/>
      <c r="J2280" s="22"/>
      <c r="K2280" s="22"/>
      <c r="L2280" s="22"/>
      <c r="M2280" s="22"/>
      <c r="N2280" s="22"/>
      <c r="O2280" s="22"/>
      <c r="P2280" s="22"/>
      <c r="Q2280" s="6">
        <f t="shared" si="43"/>
        <v>13.982959999999999</v>
      </c>
      <c r="R2280" s="32"/>
    </row>
    <row r="2281" spans="1:18" ht="21" x14ac:dyDescent="0.3">
      <c r="A2281" s="38" t="s">
        <v>1295</v>
      </c>
      <c r="B2281" s="31" t="s">
        <v>6717</v>
      </c>
      <c r="C2281" s="31">
        <v>3.0000000000000001E-3</v>
      </c>
      <c r="D2281" s="31" t="s">
        <v>45</v>
      </c>
      <c r="E2281" s="31" t="s">
        <v>77</v>
      </c>
      <c r="F2281" s="26" t="s">
        <v>62</v>
      </c>
      <c r="G2281" s="24">
        <v>78.835509999999999</v>
      </c>
      <c r="H2281" s="24">
        <v>0</v>
      </c>
      <c r="I2281" s="22"/>
      <c r="J2281" s="22"/>
      <c r="K2281" s="22"/>
      <c r="L2281" s="22"/>
      <c r="M2281" s="22"/>
      <c r="N2281" s="22"/>
      <c r="O2281" s="22"/>
      <c r="P2281" s="22"/>
      <c r="Q2281" s="6">
        <f t="shared" si="43"/>
        <v>78.835509999999999</v>
      </c>
      <c r="R2281" s="31" t="s">
        <v>10943</v>
      </c>
    </row>
    <row r="2282" spans="1:18" ht="52.5" x14ac:dyDescent="0.3">
      <c r="A2282" s="39" t="s">
        <v>57</v>
      </c>
      <c r="B2282" s="32"/>
      <c r="C2282" s="32"/>
      <c r="D2282" s="32" t="s">
        <v>45</v>
      </c>
      <c r="E2282" s="32"/>
      <c r="F2282" s="22" t="s">
        <v>3316</v>
      </c>
      <c r="G2282" s="24">
        <v>13.982959999999999</v>
      </c>
      <c r="H2282" s="24">
        <v>0</v>
      </c>
      <c r="I2282" s="22"/>
      <c r="J2282" s="22"/>
      <c r="K2282" s="22"/>
      <c r="L2282" s="22"/>
      <c r="M2282" s="22"/>
      <c r="N2282" s="22"/>
      <c r="O2282" s="22"/>
      <c r="P2282" s="22"/>
      <c r="Q2282" s="6">
        <f t="shared" si="43"/>
        <v>13.982959999999999</v>
      </c>
      <c r="R2282" s="32"/>
    </row>
    <row r="2283" spans="1:18" ht="21" x14ac:dyDescent="0.3">
      <c r="A2283" s="38" t="s">
        <v>1296</v>
      </c>
      <c r="B2283" s="31" t="s">
        <v>2397</v>
      </c>
      <c r="C2283" s="31">
        <v>0</v>
      </c>
      <c r="D2283" s="31" t="s">
        <v>45</v>
      </c>
      <c r="E2283" s="31" t="s">
        <v>81</v>
      </c>
      <c r="F2283" s="26" t="s">
        <v>62</v>
      </c>
      <c r="G2283" s="24">
        <v>0</v>
      </c>
      <c r="H2283" s="24">
        <v>0</v>
      </c>
      <c r="I2283" s="22"/>
      <c r="J2283" s="22"/>
      <c r="K2283" s="22"/>
      <c r="L2283" s="22"/>
      <c r="M2283" s="22"/>
      <c r="N2283" s="22"/>
      <c r="O2283" s="22"/>
      <c r="P2283" s="22"/>
      <c r="Q2283" s="6">
        <f t="shared" si="43"/>
        <v>0</v>
      </c>
      <c r="R2283" s="31" t="s">
        <v>9307</v>
      </c>
    </row>
    <row r="2284" spans="1:18" ht="52.5" x14ac:dyDescent="0.3">
      <c r="A2284" s="39" t="s">
        <v>57</v>
      </c>
      <c r="B2284" s="32"/>
      <c r="C2284" s="32"/>
      <c r="D2284" s="32" t="s">
        <v>45</v>
      </c>
      <c r="E2284" s="32"/>
      <c r="F2284" s="22" t="s">
        <v>3316</v>
      </c>
      <c r="G2284" s="24">
        <v>5.5956999999999999</v>
      </c>
      <c r="H2284" s="24">
        <v>0</v>
      </c>
      <c r="I2284" s="22"/>
      <c r="J2284" s="22"/>
      <c r="K2284" s="22"/>
      <c r="L2284" s="22"/>
      <c r="M2284" s="22"/>
      <c r="N2284" s="22"/>
      <c r="O2284" s="22"/>
      <c r="P2284" s="22"/>
      <c r="Q2284" s="6">
        <f t="shared" si="43"/>
        <v>5.5956999999999999</v>
      </c>
      <c r="R2284" s="32"/>
    </row>
    <row r="2285" spans="1:18" ht="21" x14ac:dyDescent="0.3">
      <c r="A2285" s="38" t="s">
        <v>1297</v>
      </c>
      <c r="B2285" s="31" t="s">
        <v>6718</v>
      </c>
      <c r="C2285" s="31">
        <v>6.0000000000000001E-3</v>
      </c>
      <c r="D2285" s="31" t="s">
        <v>45</v>
      </c>
      <c r="E2285" s="31" t="s">
        <v>78</v>
      </c>
      <c r="F2285" s="26" t="s">
        <v>62</v>
      </c>
      <c r="G2285" s="24">
        <v>93.925560000000004</v>
      </c>
      <c r="H2285" s="24">
        <v>0</v>
      </c>
      <c r="I2285" s="22"/>
      <c r="J2285" s="22"/>
      <c r="K2285" s="22"/>
      <c r="L2285" s="22"/>
      <c r="M2285" s="22"/>
      <c r="N2285" s="22"/>
      <c r="O2285" s="22"/>
      <c r="P2285" s="22"/>
      <c r="Q2285" s="6">
        <f t="shared" si="43"/>
        <v>93.925560000000004</v>
      </c>
      <c r="R2285" s="31" t="s">
        <v>10944</v>
      </c>
    </row>
    <row r="2286" spans="1:18" ht="52.5" x14ac:dyDescent="0.3">
      <c r="A2286" s="39" t="s">
        <v>57</v>
      </c>
      <c r="B2286" s="32"/>
      <c r="C2286" s="32"/>
      <c r="D2286" s="32" t="s">
        <v>45</v>
      </c>
      <c r="E2286" s="32"/>
      <c r="F2286" s="22" t="s">
        <v>3316</v>
      </c>
      <c r="G2286" s="24">
        <v>13.982959999999999</v>
      </c>
      <c r="H2286" s="24">
        <v>0</v>
      </c>
      <c r="I2286" s="22"/>
      <c r="J2286" s="22"/>
      <c r="K2286" s="22"/>
      <c r="L2286" s="22"/>
      <c r="M2286" s="22"/>
      <c r="N2286" s="22"/>
      <c r="O2286" s="22"/>
      <c r="P2286" s="22"/>
      <c r="Q2286" s="6">
        <f t="shared" si="43"/>
        <v>13.982959999999999</v>
      </c>
      <c r="R2286" s="32"/>
    </row>
    <row r="2287" spans="1:18" ht="21" x14ac:dyDescent="0.3">
      <c r="A2287" s="38" t="s">
        <v>1298</v>
      </c>
      <c r="B2287" s="31" t="s">
        <v>6719</v>
      </c>
      <c r="C2287" s="31">
        <v>1.0999999999999999E-2</v>
      </c>
      <c r="D2287" s="31" t="s">
        <v>45</v>
      </c>
      <c r="E2287" s="31" t="s">
        <v>73</v>
      </c>
      <c r="F2287" s="26" t="s">
        <v>62</v>
      </c>
      <c r="G2287" s="24">
        <v>119.07565</v>
      </c>
      <c r="H2287" s="24">
        <v>0</v>
      </c>
      <c r="I2287" s="22"/>
      <c r="J2287" s="22"/>
      <c r="K2287" s="22"/>
      <c r="L2287" s="22"/>
      <c r="M2287" s="22"/>
      <c r="N2287" s="22"/>
      <c r="O2287" s="22"/>
      <c r="P2287" s="22"/>
      <c r="Q2287" s="6">
        <f t="shared" si="43"/>
        <v>119.07565</v>
      </c>
      <c r="R2287" s="31" t="s">
        <v>10945</v>
      </c>
    </row>
    <row r="2288" spans="1:18" ht="52.5" x14ac:dyDescent="0.3">
      <c r="A2288" s="39" t="s">
        <v>57</v>
      </c>
      <c r="B2288" s="32"/>
      <c r="C2288" s="32"/>
      <c r="D2288" s="32" t="s">
        <v>45</v>
      </c>
      <c r="E2288" s="32"/>
      <c r="F2288" s="22" t="s">
        <v>3316</v>
      </c>
      <c r="G2288" s="24">
        <v>13.982959999999999</v>
      </c>
      <c r="H2288" s="24">
        <v>0</v>
      </c>
      <c r="I2288" s="22"/>
      <c r="J2288" s="22"/>
      <c r="K2288" s="22"/>
      <c r="L2288" s="22"/>
      <c r="M2288" s="22"/>
      <c r="N2288" s="22"/>
      <c r="O2288" s="22"/>
      <c r="P2288" s="22"/>
      <c r="Q2288" s="6">
        <f t="shared" si="43"/>
        <v>13.982959999999999</v>
      </c>
      <c r="R2288" s="32"/>
    </row>
    <row r="2289" spans="1:18" ht="21" x14ac:dyDescent="0.3">
      <c r="A2289" s="38" t="s">
        <v>1299</v>
      </c>
      <c r="B2289" s="31" t="s">
        <v>6720</v>
      </c>
      <c r="C2289" s="31">
        <v>1.4999999999999999E-2</v>
      </c>
      <c r="D2289" s="31" t="s">
        <v>45</v>
      </c>
      <c r="E2289" s="31" t="s">
        <v>73</v>
      </c>
      <c r="F2289" s="26" t="s">
        <v>62</v>
      </c>
      <c r="G2289" s="24">
        <v>139.19571999999999</v>
      </c>
      <c r="H2289" s="24">
        <v>0</v>
      </c>
      <c r="I2289" s="22"/>
      <c r="J2289" s="22"/>
      <c r="K2289" s="22"/>
      <c r="L2289" s="22"/>
      <c r="M2289" s="22"/>
      <c r="N2289" s="22"/>
      <c r="O2289" s="22"/>
      <c r="P2289" s="22"/>
      <c r="Q2289" s="6">
        <f t="shared" si="43"/>
        <v>139.19571999999999</v>
      </c>
      <c r="R2289" s="31" t="s">
        <v>10946</v>
      </c>
    </row>
    <row r="2290" spans="1:18" ht="52.5" x14ac:dyDescent="0.3">
      <c r="A2290" s="39" t="s">
        <v>57</v>
      </c>
      <c r="B2290" s="32"/>
      <c r="C2290" s="32"/>
      <c r="D2290" s="32" t="s">
        <v>45</v>
      </c>
      <c r="E2290" s="32"/>
      <c r="F2290" s="22" t="s">
        <v>3316</v>
      </c>
      <c r="G2290" s="24">
        <v>13.982959999999999</v>
      </c>
      <c r="H2290" s="24">
        <v>0</v>
      </c>
      <c r="I2290" s="22"/>
      <c r="J2290" s="22"/>
      <c r="K2290" s="22"/>
      <c r="L2290" s="22"/>
      <c r="M2290" s="22"/>
      <c r="N2290" s="22"/>
      <c r="O2290" s="22"/>
      <c r="P2290" s="22"/>
      <c r="Q2290" s="6">
        <f t="shared" si="43"/>
        <v>13.982959999999999</v>
      </c>
      <c r="R2290" s="32"/>
    </row>
    <row r="2291" spans="1:18" ht="21" x14ac:dyDescent="0.3">
      <c r="A2291" s="38" t="s">
        <v>1300</v>
      </c>
      <c r="B2291" s="31" t="s">
        <v>2398</v>
      </c>
      <c r="C2291" s="31">
        <v>0</v>
      </c>
      <c r="D2291" s="31" t="s">
        <v>45</v>
      </c>
      <c r="E2291" s="31" t="s">
        <v>74</v>
      </c>
      <c r="F2291" s="26" t="s">
        <v>62</v>
      </c>
      <c r="G2291" s="24">
        <v>0</v>
      </c>
      <c r="H2291" s="24">
        <v>0</v>
      </c>
      <c r="I2291" s="22"/>
      <c r="J2291" s="22"/>
      <c r="K2291" s="22"/>
      <c r="L2291" s="22"/>
      <c r="M2291" s="22"/>
      <c r="N2291" s="22"/>
      <c r="O2291" s="22"/>
      <c r="P2291" s="22"/>
      <c r="Q2291" s="6">
        <f t="shared" si="43"/>
        <v>0</v>
      </c>
      <c r="R2291" s="31" t="s">
        <v>9308</v>
      </c>
    </row>
    <row r="2292" spans="1:18" ht="52.5" x14ac:dyDescent="0.3">
      <c r="A2292" s="39" t="s">
        <v>57</v>
      </c>
      <c r="B2292" s="32"/>
      <c r="C2292" s="32"/>
      <c r="D2292" s="32" t="s">
        <v>45</v>
      </c>
      <c r="E2292" s="32"/>
      <c r="F2292" s="22" t="s">
        <v>3316</v>
      </c>
      <c r="G2292" s="24">
        <v>5.5956999999999999</v>
      </c>
      <c r="H2292" s="24">
        <v>0</v>
      </c>
      <c r="I2292" s="22"/>
      <c r="J2292" s="22"/>
      <c r="K2292" s="22"/>
      <c r="L2292" s="22"/>
      <c r="M2292" s="22"/>
      <c r="N2292" s="22"/>
      <c r="O2292" s="22"/>
      <c r="P2292" s="22"/>
      <c r="Q2292" s="6">
        <f t="shared" si="43"/>
        <v>5.5956999999999999</v>
      </c>
      <c r="R2292" s="32"/>
    </row>
    <row r="2293" spans="1:18" ht="21" x14ac:dyDescent="0.3">
      <c r="A2293" s="38" t="s">
        <v>1301</v>
      </c>
      <c r="B2293" s="31" t="s">
        <v>6721</v>
      </c>
      <c r="C2293" s="31">
        <v>4.0000000000000001E-3</v>
      </c>
      <c r="D2293" s="31" t="s">
        <v>45</v>
      </c>
      <c r="E2293" s="31" t="s">
        <v>80</v>
      </c>
      <c r="F2293" s="26" t="s">
        <v>62</v>
      </c>
      <c r="G2293" s="24">
        <v>83.865529999999993</v>
      </c>
      <c r="H2293" s="24">
        <v>0</v>
      </c>
      <c r="I2293" s="22"/>
      <c r="J2293" s="22"/>
      <c r="K2293" s="22"/>
      <c r="L2293" s="22"/>
      <c r="M2293" s="22"/>
      <c r="N2293" s="22"/>
      <c r="O2293" s="22"/>
      <c r="P2293" s="22"/>
      <c r="Q2293" s="6">
        <f t="shared" si="43"/>
        <v>83.865529999999993</v>
      </c>
      <c r="R2293" s="31" t="s">
        <v>10947</v>
      </c>
    </row>
    <row r="2294" spans="1:18" ht="52.5" x14ac:dyDescent="0.3">
      <c r="A2294" s="39" t="s">
        <v>57</v>
      </c>
      <c r="B2294" s="32"/>
      <c r="C2294" s="32"/>
      <c r="D2294" s="32" t="s">
        <v>45</v>
      </c>
      <c r="E2294" s="32"/>
      <c r="F2294" s="22" t="s">
        <v>3316</v>
      </c>
      <c r="G2294" s="24">
        <v>13.982959999999999</v>
      </c>
      <c r="H2294" s="24">
        <v>0</v>
      </c>
      <c r="I2294" s="22"/>
      <c r="J2294" s="22"/>
      <c r="K2294" s="22"/>
      <c r="L2294" s="22"/>
      <c r="M2294" s="22"/>
      <c r="N2294" s="22"/>
      <c r="O2294" s="22"/>
      <c r="P2294" s="22"/>
      <c r="Q2294" s="6">
        <f t="shared" si="43"/>
        <v>13.982959999999999</v>
      </c>
      <c r="R2294" s="32"/>
    </row>
    <row r="2295" spans="1:18" ht="21" x14ac:dyDescent="0.3">
      <c r="A2295" s="38" t="s">
        <v>1302</v>
      </c>
      <c r="B2295" s="31" t="s">
        <v>6722</v>
      </c>
      <c r="C2295" s="31">
        <v>1.7999999999999999E-2</v>
      </c>
      <c r="D2295" s="31" t="s">
        <v>45</v>
      </c>
      <c r="E2295" s="31" t="s">
        <v>78</v>
      </c>
      <c r="F2295" s="26" t="s">
        <v>62</v>
      </c>
      <c r="G2295" s="24">
        <v>154.28576999999999</v>
      </c>
      <c r="H2295" s="24">
        <v>0</v>
      </c>
      <c r="I2295" s="22"/>
      <c r="J2295" s="22"/>
      <c r="K2295" s="22"/>
      <c r="L2295" s="22"/>
      <c r="M2295" s="22"/>
      <c r="N2295" s="22"/>
      <c r="O2295" s="22"/>
      <c r="P2295" s="22"/>
      <c r="Q2295" s="6">
        <f t="shared" si="43"/>
        <v>154.28576999999999</v>
      </c>
      <c r="R2295" s="31" t="s">
        <v>10948</v>
      </c>
    </row>
    <row r="2296" spans="1:18" ht="52.5" x14ac:dyDescent="0.3">
      <c r="A2296" s="39" t="s">
        <v>57</v>
      </c>
      <c r="B2296" s="32"/>
      <c r="C2296" s="32"/>
      <c r="D2296" s="32" t="s">
        <v>45</v>
      </c>
      <c r="E2296" s="32"/>
      <c r="F2296" s="22" t="s">
        <v>3316</v>
      </c>
      <c r="G2296" s="24">
        <v>13.982959999999999</v>
      </c>
      <c r="H2296" s="24">
        <v>0</v>
      </c>
      <c r="I2296" s="22"/>
      <c r="J2296" s="22"/>
      <c r="K2296" s="22"/>
      <c r="L2296" s="22"/>
      <c r="M2296" s="22"/>
      <c r="N2296" s="22"/>
      <c r="O2296" s="22"/>
      <c r="P2296" s="22"/>
      <c r="Q2296" s="6">
        <f t="shared" si="43"/>
        <v>13.982959999999999</v>
      </c>
      <c r="R2296" s="32"/>
    </row>
    <row r="2297" spans="1:18" ht="21" x14ac:dyDescent="0.3">
      <c r="A2297" s="38" t="s">
        <v>1303</v>
      </c>
      <c r="B2297" s="31" t="s">
        <v>2399</v>
      </c>
      <c r="C2297" s="31">
        <v>0</v>
      </c>
      <c r="D2297" s="31" t="s">
        <v>45</v>
      </c>
      <c r="E2297" s="31" t="s">
        <v>81</v>
      </c>
      <c r="F2297" s="26" t="s">
        <v>62</v>
      </c>
      <c r="G2297" s="24">
        <v>0</v>
      </c>
      <c r="H2297" s="24">
        <v>0</v>
      </c>
      <c r="I2297" s="22"/>
      <c r="J2297" s="22"/>
      <c r="K2297" s="22"/>
      <c r="L2297" s="22"/>
      <c r="M2297" s="22"/>
      <c r="N2297" s="22"/>
      <c r="O2297" s="22"/>
      <c r="P2297" s="22"/>
      <c r="Q2297" s="6">
        <f t="shared" ref="Q2297:Q2360" si="44">SUM(G2297:P2297)</f>
        <v>0</v>
      </c>
      <c r="R2297" s="31" t="s">
        <v>9309</v>
      </c>
    </row>
    <row r="2298" spans="1:18" ht="52.5" x14ac:dyDescent="0.3">
      <c r="A2298" s="39" t="s">
        <v>57</v>
      </c>
      <c r="B2298" s="32"/>
      <c r="C2298" s="32"/>
      <c r="D2298" s="32" t="s">
        <v>45</v>
      </c>
      <c r="E2298" s="32"/>
      <c r="F2298" s="22" t="s">
        <v>3316</v>
      </c>
      <c r="G2298" s="24">
        <v>5.5956999999999999</v>
      </c>
      <c r="H2298" s="24">
        <v>0</v>
      </c>
      <c r="I2298" s="22"/>
      <c r="J2298" s="22"/>
      <c r="K2298" s="22"/>
      <c r="L2298" s="22"/>
      <c r="M2298" s="22"/>
      <c r="N2298" s="22"/>
      <c r="O2298" s="22"/>
      <c r="P2298" s="22"/>
      <c r="Q2298" s="6">
        <f t="shared" si="44"/>
        <v>5.5956999999999999</v>
      </c>
      <c r="R2298" s="32"/>
    </row>
    <row r="2299" spans="1:18" ht="21" x14ac:dyDescent="0.3">
      <c r="A2299" s="38" t="s">
        <v>1304</v>
      </c>
      <c r="B2299" s="31" t="s">
        <v>2400</v>
      </c>
      <c r="C2299" s="31">
        <v>0</v>
      </c>
      <c r="D2299" s="31" t="s">
        <v>45</v>
      </c>
      <c r="E2299" s="31" t="s">
        <v>74</v>
      </c>
      <c r="F2299" s="26" t="s">
        <v>62</v>
      </c>
      <c r="G2299" s="24">
        <v>0</v>
      </c>
      <c r="H2299" s="24">
        <v>0</v>
      </c>
      <c r="I2299" s="22"/>
      <c r="J2299" s="22"/>
      <c r="K2299" s="22"/>
      <c r="L2299" s="22"/>
      <c r="M2299" s="22"/>
      <c r="N2299" s="22"/>
      <c r="O2299" s="22"/>
      <c r="P2299" s="22"/>
      <c r="Q2299" s="6">
        <f t="shared" si="44"/>
        <v>0</v>
      </c>
      <c r="R2299" s="31" t="s">
        <v>9310</v>
      </c>
    </row>
    <row r="2300" spans="1:18" ht="52.5" x14ac:dyDescent="0.3">
      <c r="A2300" s="39" t="s">
        <v>57</v>
      </c>
      <c r="B2300" s="32"/>
      <c r="C2300" s="32"/>
      <c r="D2300" s="32" t="s">
        <v>45</v>
      </c>
      <c r="E2300" s="32"/>
      <c r="F2300" s="22" t="s">
        <v>3316</v>
      </c>
      <c r="G2300" s="24">
        <v>5.5956999999999999</v>
      </c>
      <c r="H2300" s="24">
        <v>0</v>
      </c>
      <c r="I2300" s="22"/>
      <c r="J2300" s="22"/>
      <c r="K2300" s="22"/>
      <c r="L2300" s="22"/>
      <c r="M2300" s="22"/>
      <c r="N2300" s="22"/>
      <c r="O2300" s="22"/>
      <c r="P2300" s="22"/>
      <c r="Q2300" s="6">
        <f t="shared" si="44"/>
        <v>5.5956999999999999</v>
      </c>
      <c r="R2300" s="32"/>
    </row>
    <row r="2301" spans="1:18" ht="21" x14ac:dyDescent="0.3">
      <c r="A2301" s="38" t="s">
        <v>1305</v>
      </c>
      <c r="B2301" s="31" t="s">
        <v>2401</v>
      </c>
      <c r="C2301" s="31">
        <v>0</v>
      </c>
      <c r="D2301" s="31" t="s">
        <v>45</v>
      </c>
      <c r="E2301" s="31" t="s">
        <v>81</v>
      </c>
      <c r="F2301" s="26" t="s">
        <v>62</v>
      </c>
      <c r="G2301" s="24">
        <v>0</v>
      </c>
      <c r="H2301" s="24">
        <v>0</v>
      </c>
      <c r="I2301" s="22"/>
      <c r="J2301" s="22"/>
      <c r="K2301" s="22"/>
      <c r="L2301" s="22"/>
      <c r="M2301" s="22"/>
      <c r="N2301" s="22"/>
      <c r="O2301" s="22"/>
      <c r="P2301" s="22"/>
      <c r="Q2301" s="6">
        <f t="shared" si="44"/>
        <v>0</v>
      </c>
      <c r="R2301" s="31" t="s">
        <v>9311</v>
      </c>
    </row>
    <row r="2302" spans="1:18" ht="52.5" x14ac:dyDescent="0.3">
      <c r="A2302" s="39" t="s">
        <v>57</v>
      </c>
      <c r="B2302" s="32"/>
      <c r="C2302" s="32"/>
      <c r="D2302" s="32" t="s">
        <v>45</v>
      </c>
      <c r="E2302" s="32"/>
      <c r="F2302" s="22" t="s">
        <v>3316</v>
      </c>
      <c r="G2302" s="24">
        <v>5.5956999999999999</v>
      </c>
      <c r="H2302" s="24">
        <v>0</v>
      </c>
      <c r="I2302" s="22"/>
      <c r="J2302" s="22"/>
      <c r="K2302" s="22"/>
      <c r="L2302" s="22"/>
      <c r="M2302" s="22"/>
      <c r="N2302" s="22"/>
      <c r="O2302" s="22"/>
      <c r="P2302" s="22"/>
      <c r="Q2302" s="6">
        <f t="shared" si="44"/>
        <v>5.5956999999999999</v>
      </c>
      <c r="R2302" s="32"/>
    </row>
    <row r="2303" spans="1:18" ht="21" x14ac:dyDescent="0.3">
      <c r="A2303" s="38" t="s">
        <v>1306</v>
      </c>
      <c r="B2303" s="31" t="s">
        <v>6723</v>
      </c>
      <c r="C2303" s="31">
        <v>1.4999999999999999E-2</v>
      </c>
      <c r="D2303" s="31" t="s">
        <v>45</v>
      </c>
      <c r="E2303" s="31" t="s">
        <v>74</v>
      </c>
      <c r="F2303" s="26" t="s">
        <v>62</v>
      </c>
      <c r="G2303" s="24">
        <v>139.19571999999999</v>
      </c>
      <c r="H2303" s="24">
        <v>0</v>
      </c>
      <c r="I2303" s="22"/>
      <c r="J2303" s="22"/>
      <c r="K2303" s="22"/>
      <c r="L2303" s="22"/>
      <c r="M2303" s="22"/>
      <c r="N2303" s="22"/>
      <c r="O2303" s="22"/>
      <c r="P2303" s="22"/>
      <c r="Q2303" s="6">
        <f t="shared" si="44"/>
        <v>139.19571999999999</v>
      </c>
      <c r="R2303" s="31" t="s">
        <v>10949</v>
      </c>
    </row>
    <row r="2304" spans="1:18" ht="52.5" x14ac:dyDescent="0.3">
      <c r="A2304" s="39" t="s">
        <v>57</v>
      </c>
      <c r="B2304" s="32"/>
      <c r="C2304" s="32"/>
      <c r="D2304" s="32" t="s">
        <v>45</v>
      </c>
      <c r="E2304" s="32"/>
      <c r="F2304" s="22" t="s">
        <v>3316</v>
      </c>
      <c r="G2304" s="24">
        <v>13.982959999999999</v>
      </c>
      <c r="H2304" s="24">
        <v>0</v>
      </c>
      <c r="I2304" s="22"/>
      <c r="J2304" s="22"/>
      <c r="K2304" s="22"/>
      <c r="L2304" s="22"/>
      <c r="M2304" s="22"/>
      <c r="N2304" s="22"/>
      <c r="O2304" s="22"/>
      <c r="P2304" s="22"/>
      <c r="Q2304" s="6">
        <f t="shared" si="44"/>
        <v>13.982959999999999</v>
      </c>
      <c r="R2304" s="32"/>
    </row>
    <row r="2305" spans="1:18" ht="21" x14ac:dyDescent="0.3">
      <c r="A2305" s="38" t="s">
        <v>1307</v>
      </c>
      <c r="B2305" s="31" t="s">
        <v>6724</v>
      </c>
      <c r="C2305" s="31">
        <v>0.02</v>
      </c>
      <c r="D2305" s="31" t="s">
        <v>45</v>
      </c>
      <c r="E2305" s="31" t="s">
        <v>74</v>
      </c>
      <c r="F2305" s="26" t="s">
        <v>62</v>
      </c>
      <c r="G2305" s="24">
        <v>164.3458</v>
      </c>
      <c r="H2305" s="24">
        <v>0</v>
      </c>
      <c r="I2305" s="22"/>
      <c r="J2305" s="22"/>
      <c r="K2305" s="22"/>
      <c r="L2305" s="22"/>
      <c r="M2305" s="22"/>
      <c r="N2305" s="22"/>
      <c r="O2305" s="22"/>
      <c r="P2305" s="22"/>
      <c r="Q2305" s="6">
        <f t="shared" si="44"/>
        <v>164.3458</v>
      </c>
      <c r="R2305" s="31" t="s">
        <v>10950</v>
      </c>
    </row>
    <row r="2306" spans="1:18" ht="52.5" x14ac:dyDescent="0.3">
      <c r="A2306" s="39" t="s">
        <v>57</v>
      </c>
      <c r="B2306" s="32"/>
      <c r="C2306" s="32"/>
      <c r="D2306" s="32" t="s">
        <v>45</v>
      </c>
      <c r="E2306" s="32"/>
      <c r="F2306" s="22" t="s">
        <v>3316</v>
      </c>
      <c r="G2306" s="24">
        <v>13.982959999999999</v>
      </c>
      <c r="H2306" s="24">
        <v>0</v>
      </c>
      <c r="I2306" s="22"/>
      <c r="J2306" s="22"/>
      <c r="K2306" s="22"/>
      <c r="L2306" s="22"/>
      <c r="M2306" s="22"/>
      <c r="N2306" s="22"/>
      <c r="O2306" s="22"/>
      <c r="P2306" s="22"/>
      <c r="Q2306" s="6">
        <f t="shared" si="44"/>
        <v>13.982959999999999</v>
      </c>
      <c r="R2306" s="32"/>
    </row>
    <row r="2307" spans="1:18" ht="21" x14ac:dyDescent="0.3">
      <c r="A2307" s="38" t="s">
        <v>1308</v>
      </c>
      <c r="B2307" s="31" t="s">
        <v>6725</v>
      </c>
      <c r="C2307" s="31">
        <v>3.5000000000000003E-2</v>
      </c>
      <c r="D2307" s="31" t="s">
        <v>45</v>
      </c>
      <c r="E2307" s="31" t="s">
        <v>74</v>
      </c>
      <c r="F2307" s="26" t="s">
        <v>62</v>
      </c>
      <c r="G2307" s="24">
        <v>318.20380999999998</v>
      </c>
      <c r="H2307" s="24">
        <v>0</v>
      </c>
      <c r="I2307" s="22"/>
      <c r="J2307" s="22"/>
      <c r="K2307" s="22"/>
      <c r="L2307" s="22"/>
      <c r="M2307" s="22"/>
      <c r="N2307" s="22"/>
      <c r="O2307" s="22"/>
      <c r="P2307" s="22"/>
      <c r="Q2307" s="6">
        <f t="shared" si="44"/>
        <v>318.20380999999998</v>
      </c>
      <c r="R2307" s="31" t="s">
        <v>10951</v>
      </c>
    </row>
    <row r="2308" spans="1:18" ht="52.5" x14ac:dyDescent="0.3">
      <c r="A2308" s="39" t="s">
        <v>57</v>
      </c>
      <c r="B2308" s="32"/>
      <c r="C2308" s="32"/>
      <c r="D2308" s="32" t="s">
        <v>45</v>
      </c>
      <c r="E2308" s="32"/>
      <c r="F2308" s="22" t="s">
        <v>3316</v>
      </c>
      <c r="G2308" s="24">
        <v>13.982959999999999</v>
      </c>
      <c r="H2308" s="24">
        <v>0</v>
      </c>
      <c r="I2308" s="22"/>
      <c r="J2308" s="22"/>
      <c r="K2308" s="22"/>
      <c r="L2308" s="22"/>
      <c r="M2308" s="22"/>
      <c r="N2308" s="22"/>
      <c r="O2308" s="22"/>
      <c r="P2308" s="22"/>
      <c r="Q2308" s="6">
        <f t="shared" si="44"/>
        <v>13.982959999999999</v>
      </c>
      <c r="R2308" s="32"/>
    </row>
    <row r="2309" spans="1:18" ht="21" x14ac:dyDescent="0.3">
      <c r="A2309" s="38" t="s">
        <v>1309</v>
      </c>
      <c r="B2309" s="31" t="s">
        <v>6726</v>
      </c>
      <c r="C2309" s="31">
        <v>0.12</v>
      </c>
      <c r="D2309" s="31" t="s">
        <v>45</v>
      </c>
      <c r="E2309" s="31" t="s">
        <v>74</v>
      </c>
      <c r="F2309" s="26" t="s">
        <v>62</v>
      </c>
      <c r="G2309" s="24">
        <v>806.75123999999994</v>
      </c>
      <c r="H2309" s="24">
        <v>0</v>
      </c>
      <c r="I2309" s="22"/>
      <c r="J2309" s="22"/>
      <c r="K2309" s="22"/>
      <c r="L2309" s="22"/>
      <c r="M2309" s="22"/>
      <c r="N2309" s="22"/>
      <c r="O2309" s="22"/>
      <c r="P2309" s="22"/>
      <c r="Q2309" s="6">
        <f t="shared" si="44"/>
        <v>806.75123999999994</v>
      </c>
      <c r="R2309" s="31" t="s">
        <v>10952</v>
      </c>
    </row>
    <row r="2310" spans="1:18" ht="52.5" x14ac:dyDescent="0.3">
      <c r="A2310" s="39" t="s">
        <v>57</v>
      </c>
      <c r="B2310" s="32"/>
      <c r="C2310" s="32"/>
      <c r="D2310" s="32" t="s">
        <v>45</v>
      </c>
      <c r="E2310" s="32"/>
      <c r="F2310" s="22" t="s">
        <v>3316</v>
      </c>
      <c r="G2310" s="24">
        <v>13.982959999999999</v>
      </c>
      <c r="H2310" s="24">
        <v>0</v>
      </c>
      <c r="I2310" s="22"/>
      <c r="J2310" s="22"/>
      <c r="K2310" s="22"/>
      <c r="L2310" s="22"/>
      <c r="M2310" s="22"/>
      <c r="N2310" s="22"/>
      <c r="O2310" s="22"/>
      <c r="P2310" s="22"/>
      <c r="Q2310" s="6">
        <f t="shared" si="44"/>
        <v>13.982959999999999</v>
      </c>
      <c r="R2310" s="32"/>
    </row>
    <row r="2311" spans="1:18" ht="21" x14ac:dyDescent="0.3">
      <c r="A2311" s="38" t="s">
        <v>1310</v>
      </c>
      <c r="B2311" s="31" t="s">
        <v>6727</v>
      </c>
      <c r="C2311" s="31">
        <v>0.05</v>
      </c>
      <c r="D2311" s="31" t="s">
        <v>45</v>
      </c>
      <c r="E2311" s="31" t="s">
        <v>74</v>
      </c>
      <c r="F2311" s="26" t="s">
        <v>62</v>
      </c>
      <c r="G2311" s="24">
        <v>393.65406999999993</v>
      </c>
      <c r="H2311" s="24">
        <v>0</v>
      </c>
      <c r="I2311" s="22"/>
      <c r="J2311" s="22"/>
      <c r="K2311" s="22"/>
      <c r="L2311" s="22"/>
      <c r="M2311" s="22"/>
      <c r="N2311" s="22"/>
      <c r="O2311" s="22"/>
      <c r="P2311" s="22"/>
      <c r="Q2311" s="6">
        <f t="shared" si="44"/>
        <v>393.65406999999993</v>
      </c>
      <c r="R2311" s="31" t="s">
        <v>10953</v>
      </c>
    </row>
    <row r="2312" spans="1:18" ht="52.5" x14ac:dyDescent="0.3">
      <c r="A2312" s="39" t="s">
        <v>57</v>
      </c>
      <c r="B2312" s="32"/>
      <c r="C2312" s="32"/>
      <c r="D2312" s="32" t="s">
        <v>45</v>
      </c>
      <c r="E2312" s="32"/>
      <c r="F2312" s="22" t="s">
        <v>3316</v>
      </c>
      <c r="G2312" s="24">
        <v>13.982959999999999</v>
      </c>
      <c r="H2312" s="24">
        <v>0</v>
      </c>
      <c r="I2312" s="22"/>
      <c r="J2312" s="22"/>
      <c r="K2312" s="22"/>
      <c r="L2312" s="22"/>
      <c r="M2312" s="22"/>
      <c r="N2312" s="22"/>
      <c r="O2312" s="22"/>
      <c r="P2312" s="22"/>
      <c r="Q2312" s="6">
        <f t="shared" si="44"/>
        <v>13.982959999999999</v>
      </c>
      <c r="R2312" s="32"/>
    </row>
    <row r="2313" spans="1:18" ht="21" x14ac:dyDescent="0.3">
      <c r="A2313" s="38" t="s">
        <v>1311</v>
      </c>
      <c r="B2313" s="31" t="s">
        <v>6728</v>
      </c>
      <c r="C2313" s="31">
        <v>0.1</v>
      </c>
      <c r="D2313" s="31" t="s">
        <v>45</v>
      </c>
      <c r="E2313" s="31" t="s">
        <v>74</v>
      </c>
      <c r="F2313" s="26" t="s">
        <v>62</v>
      </c>
      <c r="G2313" s="24">
        <v>645.15492999999992</v>
      </c>
      <c r="H2313" s="24">
        <v>0</v>
      </c>
      <c r="I2313" s="22"/>
      <c r="J2313" s="22"/>
      <c r="K2313" s="22"/>
      <c r="L2313" s="22"/>
      <c r="M2313" s="22"/>
      <c r="N2313" s="22"/>
      <c r="O2313" s="22"/>
      <c r="P2313" s="22"/>
      <c r="Q2313" s="6">
        <f t="shared" si="44"/>
        <v>645.15492999999992</v>
      </c>
      <c r="R2313" s="31" t="s">
        <v>10954</v>
      </c>
    </row>
    <row r="2314" spans="1:18" ht="52.5" x14ac:dyDescent="0.3">
      <c r="A2314" s="39" t="s">
        <v>57</v>
      </c>
      <c r="B2314" s="32"/>
      <c r="C2314" s="32"/>
      <c r="D2314" s="32" t="s">
        <v>45</v>
      </c>
      <c r="E2314" s="32"/>
      <c r="F2314" s="22" t="s">
        <v>3316</v>
      </c>
      <c r="G2314" s="24">
        <v>13.982959999999999</v>
      </c>
      <c r="H2314" s="24">
        <v>0</v>
      </c>
      <c r="I2314" s="22"/>
      <c r="J2314" s="22"/>
      <c r="K2314" s="22"/>
      <c r="L2314" s="22"/>
      <c r="M2314" s="22"/>
      <c r="N2314" s="22"/>
      <c r="O2314" s="22"/>
      <c r="P2314" s="22"/>
      <c r="Q2314" s="6">
        <f t="shared" si="44"/>
        <v>13.982959999999999</v>
      </c>
      <c r="R2314" s="32"/>
    </row>
    <row r="2315" spans="1:18" ht="21" x14ac:dyDescent="0.3">
      <c r="A2315" s="38" t="s">
        <v>1312</v>
      </c>
      <c r="B2315" s="31" t="s">
        <v>2402</v>
      </c>
      <c r="C2315" s="31">
        <v>0</v>
      </c>
      <c r="D2315" s="31" t="s">
        <v>45</v>
      </c>
      <c r="E2315" s="31" t="s">
        <v>74</v>
      </c>
      <c r="F2315" s="26" t="s">
        <v>62</v>
      </c>
      <c r="G2315" s="24">
        <v>0</v>
      </c>
      <c r="H2315" s="24">
        <v>0</v>
      </c>
      <c r="I2315" s="22"/>
      <c r="J2315" s="22"/>
      <c r="K2315" s="22"/>
      <c r="L2315" s="22"/>
      <c r="M2315" s="22"/>
      <c r="N2315" s="22"/>
      <c r="O2315" s="22"/>
      <c r="P2315" s="22"/>
      <c r="Q2315" s="6">
        <f t="shared" si="44"/>
        <v>0</v>
      </c>
      <c r="R2315" s="31" t="s">
        <v>9312</v>
      </c>
    </row>
    <row r="2316" spans="1:18" ht="52.5" x14ac:dyDescent="0.3">
      <c r="A2316" s="39" t="s">
        <v>57</v>
      </c>
      <c r="B2316" s="32"/>
      <c r="C2316" s="32"/>
      <c r="D2316" s="32" t="s">
        <v>45</v>
      </c>
      <c r="E2316" s="32"/>
      <c r="F2316" s="22" t="s">
        <v>3316</v>
      </c>
      <c r="G2316" s="24">
        <v>5.5956999999999999</v>
      </c>
      <c r="H2316" s="24">
        <v>0</v>
      </c>
      <c r="I2316" s="22"/>
      <c r="J2316" s="22"/>
      <c r="K2316" s="22"/>
      <c r="L2316" s="22"/>
      <c r="M2316" s="22"/>
      <c r="N2316" s="22"/>
      <c r="O2316" s="22"/>
      <c r="P2316" s="22"/>
      <c r="Q2316" s="6">
        <f t="shared" si="44"/>
        <v>5.5956999999999999</v>
      </c>
      <c r="R2316" s="32"/>
    </row>
    <row r="2317" spans="1:18" ht="21" x14ac:dyDescent="0.3">
      <c r="A2317" s="38" t="s">
        <v>1313</v>
      </c>
      <c r="B2317" s="31" t="s">
        <v>6729</v>
      </c>
      <c r="C2317" s="31">
        <v>0.06</v>
      </c>
      <c r="D2317" s="31" t="s">
        <v>45</v>
      </c>
      <c r="E2317" s="31" t="s">
        <v>74</v>
      </c>
      <c r="F2317" s="26" t="s">
        <v>62</v>
      </c>
      <c r="G2317" s="24">
        <v>443.95423999999997</v>
      </c>
      <c r="H2317" s="24">
        <v>0</v>
      </c>
      <c r="I2317" s="22"/>
      <c r="J2317" s="22"/>
      <c r="K2317" s="22"/>
      <c r="L2317" s="22"/>
      <c r="M2317" s="22"/>
      <c r="N2317" s="22"/>
      <c r="O2317" s="22"/>
      <c r="P2317" s="22"/>
      <c r="Q2317" s="6">
        <f t="shared" si="44"/>
        <v>443.95423999999997</v>
      </c>
      <c r="R2317" s="31" t="s">
        <v>10955</v>
      </c>
    </row>
    <row r="2318" spans="1:18" ht="52.5" x14ac:dyDescent="0.3">
      <c r="A2318" s="39" t="s">
        <v>57</v>
      </c>
      <c r="B2318" s="32"/>
      <c r="C2318" s="32"/>
      <c r="D2318" s="32" t="s">
        <v>45</v>
      </c>
      <c r="E2318" s="32"/>
      <c r="F2318" s="22" t="s">
        <v>3316</v>
      </c>
      <c r="G2318" s="24">
        <v>13.982959999999999</v>
      </c>
      <c r="H2318" s="24">
        <v>0</v>
      </c>
      <c r="I2318" s="22"/>
      <c r="J2318" s="22"/>
      <c r="K2318" s="22"/>
      <c r="L2318" s="22"/>
      <c r="M2318" s="22"/>
      <c r="N2318" s="22"/>
      <c r="O2318" s="22"/>
      <c r="P2318" s="22"/>
      <c r="Q2318" s="6">
        <f t="shared" si="44"/>
        <v>13.982959999999999</v>
      </c>
      <c r="R2318" s="32"/>
    </row>
    <row r="2319" spans="1:18" ht="21" x14ac:dyDescent="0.3">
      <c r="A2319" s="38" t="s">
        <v>1314</v>
      </c>
      <c r="B2319" s="31" t="s">
        <v>6730</v>
      </c>
      <c r="C2319" s="31">
        <v>1.4999999999999999E-2</v>
      </c>
      <c r="D2319" s="31" t="s">
        <v>45</v>
      </c>
      <c r="E2319" s="31" t="s">
        <v>80</v>
      </c>
      <c r="F2319" s="26" t="s">
        <v>62</v>
      </c>
      <c r="G2319" s="24">
        <v>139.19571999999999</v>
      </c>
      <c r="H2319" s="24">
        <v>0</v>
      </c>
      <c r="I2319" s="22"/>
      <c r="J2319" s="22"/>
      <c r="K2319" s="22"/>
      <c r="L2319" s="22"/>
      <c r="M2319" s="22"/>
      <c r="N2319" s="22"/>
      <c r="O2319" s="22"/>
      <c r="P2319" s="22"/>
      <c r="Q2319" s="6">
        <f t="shared" si="44"/>
        <v>139.19571999999999</v>
      </c>
      <c r="R2319" s="31" t="s">
        <v>10956</v>
      </c>
    </row>
    <row r="2320" spans="1:18" ht="52.5" x14ac:dyDescent="0.3">
      <c r="A2320" s="39" t="s">
        <v>57</v>
      </c>
      <c r="B2320" s="32"/>
      <c r="C2320" s="32"/>
      <c r="D2320" s="32" t="s">
        <v>45</v>
      </c>
      <c r="E2320" s="32"/>
      <c r="F2320" s="22" t="s">
        <v>3316</v>
      </c>
      <c r="G2320" s="24">
        <v>13.982959999999999</v>
      </c>
      <c r="H2320" s="24">
        <v>0</v>
      </c>
      <c r="I2320" s="22"/>
      <c r="J2320" s="22"/>
      <c r="K2320" s="22"/>
      <c r="L2320" s="22"/>
      <c r="M2320" s="22"/>
      <c r="N2320" s="22"/>
      <c r="O2320" s="22"/>
      <c r="P2320" s="22"/>
      <c r="Q2320" s="6">
        <f t="shared" si="44"/>
        <v>13.982959999999999</v>
      </c>
      <c r="R2320" s="32"/>
    </row>
    <row r="2321" spans="1:18" ht="21" x14ac:dyDescent="0.3">
      <c r="A2321" s="38" t="s">
        <v>1315</v>
      </c>
      <c r="B2321" s="31" t="s">
        <v>6731</v>
      </c>
      <c r="C2321" s="31">
        <v>0.31</v>
      </c>
      <c r="D2321" s="31" t="s">
        <v>45</v>
      </c>
      <c r="E2321" s="31" t="s">
        <v>80</v>
      </c>
      <c r="F2321" s="26" t="s">
        <v>62</v>
      </c>
      <c r="G2321" s="24">
        <v>1977.76902</v>
      </c>
      <c r="H2321" s="24">
        <v>0</v>
      </c>
      <c r="I2321" s="22"/>
      <c r="J2321" s="22"/>
      <c r="K2321" s="22"/>
      <c r="L2321" s="22"/>
      <c r="M2321" s="22"/>
      <c r="N2321" s="22"/>
      <c r="O2321" s="22"/>
      <c r="P2321" s="22"/>
      <c r="Q2321" s="6">
        <f t="shared" si="44"/>
        <v>1977.76902</v>
      </c>
      <c r="R2321" s="31" t="s">
        <v>10957</v>
      </c>
    </row>
    <row r="2322" spans="1:18" ht="52.5" x14ac:dyDescent="0.3">
      <c r="A2322" s="39" t="s">
        <v>57</v>
      </c>
      <c r="B2322" s="32"/>
      <c r="C2322" s="32"/>
      <c r="D2322" s="32" t="s">
        <v>45</v>
      </c>
      <c r="E2322" s="32"/>
      <c r="F2322" s="22" t="s">
        <v>3316</v>
      </c>
      <c r="G2322" s="24">
        <v>13.982959999999999</v>
      </c>
      <c r="H2322" s="24">
        <v>0</v>
      </c>
      <c r="I2322" s="22"/>
      <c r="J2322" s="22"/>
      <c r="K2322" s="22"/>
      <c r="L2322" s="22"/>
      <c r="M2322" s="22"/>
      <c r="N2322" s="22"/>
      <c r="O2322" s="22"/>
      <c r="P2322" s="22"/>
      <c r="Q2322" s="6">
        <f t="shared" si="44"/>
        <v>13.982959999999999</v>
      </c>
      <c r="R2322" s="32"/>
    </row>
    <row r="2323" spans="1:18" ht="21" x14ac:dyDescent="0.3">
      <c r="A2323" s="38" t="s">
        <v>1316</v>
      </c>
      <c r="B2323" s="31" t="s">
        <v>6732</v>
      </c>
      <c r="C2323" s="31">
        <v>0.01</v>
      </c>
      <c r="D2323" s="31" t="s">
        <v>45</v>
      </c>
      <c r="E2323" s="31" t="s">
        <v>80</v>
      </c>
      <c r="F2323" s="26" t="s">
        <v>62</v>
      </c>
      <c r="G2323" s="24">
        <v>114.04563</v>
      </c>
      <c r="H2323" s="24">
        <v>0</v>
      </c>
      <c r="I2323" s="22"/>
      <c r="J2323" s="22"/>
      <c r="K2323" s="22"/>
      <c r="L2323" s="22"/>
      <c r="M2323" s="22"/>
      <c r="N2323" s="22"/>
      <c r="O2323" s="22"/>
      <c r="P2323" s="22"/>
      <c r="Q2323" s="6">
        <f t="shared" si="44"/>
        <v>114.04563</v>
      </c>
      <c r="R2323" s="31" t="s">
        <v>10958</v>
      </c>
    </row>
    <row r="2324" spans="1:18" ht="52.5" x14ac:dyDescent="0.3">
      <c r="A2324" s="39" t="s">
        <v>57</v>
      </c>
      <c r="B2324" s="32"/>
      <c r="C2324" s="32"/>
      <c r="D2324" s="32" t="s">
        <v>45</v>
      </c>
      <c r="E2324" s="32"/>
      <c r="F2324" s="22" t="s">
        <v>3316</v>
      </c>
      <c r="G2324" s="24">
        <v>13.982959999999999</v>
      </c>
      <c r="H2324" s="24">
        <v>0</v>
      </c>
      <c r="I2324" s="22"/>
      <c r="J2324" s="22"/>
      <c r="K2324" s="22"/>
      <c r="L2324" s="22"/>
      <c r="M2324" s="22"/>
      <c r="N2324" s="22"/>
      <c r="O2324" s="22"/>
      <c r="P2324" s="22"/>
      <c r="Q2324" s="6">
        <f t="shared" si="44"/>
        <v>13.982959999999999</v>
      </c>
      <c r="R2324" s="32"/>
    </row>
    <row r="2325" spans="1:18" ht="21" x14ac:dyDescent="0.3">
      <c r="A2325" s="38" t="s">
        <v>1317</v>
      </c>
      <c r="B2325" s="31" t="s">
        <v>6733</v>
      </c>
      <c r="C2325" s="31">
        <v>0.01</v>
      </c>
      <c r="D2325" s="31" t="s">
        <v>45</v>
      </c>
      <c r="E2325" s="31" t="s">
        <v>80</v>
      </c>
      <c r="F2325" s="26" t="s">
        <v>62</v>
      </c>
      <c r="G2325" s="24">
        <v>114.04563</v>
      </c>
      <c r="H2325" s="24">
        <v>0</v>
      </c>
      <c r="I2325" s="22"/>
      <c r="J2325" s="22"/>
      <c r="K2325" s="22"/>
      <c r="L2325" s="22"/>
      <c r="M2325" s="22"/>
      <c r="N2325" s="22"/>
      <c r="O2325" s="22"/>
      <c r="P2325" s="22"/>
      <c r="Q2325" s="6">
        <f t="shared" si="44"/>
        <v>114.04563</v>
      </c>
      <c r="R2325" s="31" t="s">
        <v>10959</v>
      </c>
    </row>
    <row r="2326" spans="1:18" ht="52.5" x14ac:dyDescent="0.3">
      <c r="A2326" s="39" t="s">
        <v>57</v>
      </c>
      <c r="B2326" s="32"/>
      <c r="C2326" s="32"/>
      <c r="D2326" s="32" t="s">
        <v>45</v>
      </c>
      <c r="E2326" s="32"/>
      <c r="F2326" s="22" t="s">
        <v>3316</v>
      </c>
      <c r="G2326" s="24">
        <v>13.982959999999999</v>
      </c>
      <c r="H2326" s="24">
        <v>0</v>
      </c>
      <c r="I2326" s="22"/>
      <c r="J2326" s="22"/>
      <c r="K2326" s="22"/>
      <c r="L2326" s="22"/>
      <c r="M2326" s="22"/>
      <c r="N2326" s="22"/>
      <c r="O2326" s="22"/>
      <c r="P2326" s="22"/>
      <c r="Q2326" s="6">
        <f t="shared" si="44"/>
        <v>13.982959999999999</v>
      </c>
      <c r="R2326" s="32"/>
    </row>
    <row r="2327" spans="1:18" ht="21" x14ac:dyDescent="0.3">
      <c r="A2327" s="38" t="s">
        <v>1318</v>
      </c>
      <c r="B2327" s="31" t="s">
        <v>6734</v>
      </c>
      <c r="C2327" s="31">
        <v>0.01</v>
      </c>
      <c r="D2327" s="31" t="s">
        <v>45</v>
      </c>
      <c r="E2327" s="31" t="s">
        <v>80</v>
      </c>
      <c r="F2327" s="26" t="s">
        <v>62</v>
      </c>
      <c r="G2327" s="24">
        <v>114.04563</v>
      </c>
      <c r="H2327" s="24">
        <v>0</v>
      </c>
      <c r="I2327" s="22"/>
      <c r="J2327" s="22"/>
      <c r="K2327" s="22"/>
      <c r="L2327" s="22"/>
      <c r="M2327" s="22"/>
      <c r="N2327" s="22"/>
      <c r="O2327" s="22"/>
      <c r="P2327" s="22"/>
      <c r="Q2327" s="6">
        <f t="shared" si="44"/>
        <v>114.04563</v>
      </c>
      <c r="R2327" s="31" t="s">
        <v>10960</v>
      </c>
    </row>
    <row r="2328" spans="1:18" ht="52.5" x14ac:dyDescent="0.3">
      <c r="A2328" s="39" t="s">
        <v>57</v>
      </c>
      <c r="B2328" s="32"/>
      <c r="C2328" s="32"/>
      <c r="D2328" s="32" t="s">
        <v>45</v>
      </c>
      <c r="E2328" s="32"/>
      <c r="F2328" s="22" t="s">
        <v>3316</v>
      </c>
      <c r="G2328" s="24">
        <v>13.982959999999999</v>
      </c>
      <c r="H2328" s="24">
        <v>0</v>
      </c>
      <c r="I2328" s="22"/>
      <c r="J2328" s="22"/>
      <c r="K2328" s="22"/>
      <c r="L2328" s="22"/>
      <c r="M2328" s="22"/>
      <c r="N2328" s="22"/>
      <c r="O2328" s="22"/>
      <c r="P2328" s="22"/>
      <c r="Q2328" s="6">
        <f t="shared" si="44"/>
        <v>13.982959999999999</v>
      </c>
      <c r="R2328" s="32"/>
    </row>
    <row r="2329" spans="1:18" ht="21" x14ac:dyDescent="0.3">
      <c r="A2329" s="38" t="s">
        <v>1319</v>
      </c>
      <c r="B2329" s="31" t="s">
        <v>6735</v>
      </c>
      <c r="C2329" s="31">
        <v>0.01</v>
      </c>
      <c r="D2329" s="31" t="s">
        <v>45</v>
      </c>
      <c r="E2329" s="31" t="s">
        <v>80</v>
      </c>
      <c r="F2329" s="26" t="s">
        <v>62</v>
      </c>
      <c r="G2329" s="24">
        <v>114.04563</v>
      </c>
      <c r="H2329" s="24">
        <v>0</v>
      </c>
      <c r="I2329" s="22"/>
      <c r="J2329" s="22"/>
      <c r="K2329" s="22"/>
      <c r="L2329" s="22"/>
      <c r="M2329" s="22"/>
      <c r="N2329" s="22"/>
      <c r="O2329" s="22"/>
      <c r="P2329" s="22"/>
      <c r="Q2329" s="6">
        <f t="shared" si="44"/>
        <v>114.04563</v>
      </c>
      <c r="R2329" s="31" t="s">
        <v>10961</v>
      </c>
    </row>
    <row r="2330" spans="1:18" ht="52.5" x14ac:dyDescent="0.3">
      <c r="A2330" s="39" t="s">
        <v>57</v>
      </c>
      <c r="B2330" s="32"/>
      <c r="C2330" s="32"/>
      <c r="D2330" s="32" t="s">
        <v>45</v>
      </c>
      <c r="E2330" s="32"/>
      <c r="F2330" s="22" t="s">
        <v>3316</v>
      </c>
      <c r="G2330" s="24">
        <v>13.982959999999999</v>
      </c>
      <c r="H2330" s="24">
        <v>0</v>
      </c>
      <c r="I2330" s="22"/>
      <c r="J2330" s="22"/>
      <c r="K2330" s="22"/>
      <c r="L2330" s="22"/>
      <c r="M2330" s="22"/>
      <c r="N2330" s="22"/>
      <c r="O2330" s="22"/>
      <c r="P2330" s="22"/>
      <c r="Q2330" s="6">
        <f t="shared" si="44"/>
        <v>13.982959999999999</v>
      </c>
      <c r="R2330" s="32"/>
    </row>
    <row r="2331" spans="1:18" ht="21" x14ac:dyDescent="0.3">
      <c r="A2331" s="38" t="s">
        <v>1320</v>
      </c>
      <c r="B2331" s="31" t="s">
        <v>6736</v>
      </c>
      <c r="C2331" s="31">
        <v>0.01</v>
      </c>
      <c r="D2331" s="31" t="s">
        <v>45</v>
      </c>
      <c r="E2331" s="31" t="s">
        <v>80</v>
      </c>
      <c r="F2331" s="26" t="s">
        <v>62</v>
      </c>
      <c r="G2331" s="24">
        <v>114.04563</v>
      </c>
      <c r="H2331" s="24">
        <v>0</v>
      </c>
      <c r="I2331" s="22"/>
      <c r="J2331" s="22"/>
      <c r="K2331" s="22"/>
      <c r="L2331" s="22"/>
      <c r="M2331" s="22"/>
      <c r="N2331" s="22"/>
      <c r="O2331" s="22"/>
      <c r="P2331" s="22"/>
      <c r="Q2331" s="6">
        <f t="shared" si="44"/>
        <v>114.04563</v>
      </c>
      <c r="R2331" s="31" t="s">
        <v>10962</v>
      </c>
    </row>
    <row r="2332" spans="1:18" ht="52.5" x14ac:dyDescent="0.3">
      <c r="A2332" s="39" t="s">
        <v>57</v>
      </c>
      <c r="B2332" s="32"/>
      <c r="C2332" s="32"/>
      <c r="D2332" s="32" t="s">
        <v>45</v>
      </c>
      <c r="E2332" s="32"/>
      <c r="F2332" s="22" t="s">
        <v>3316</v>
      </c>
      <c r="G2332" s="24">
        <v>13.982959999999999</v>
      </c>
      <c r="H2332" s="24">
        <v>0</v>
      </c>
      <c r="I2332" s="22"/>
      <c r="J2332" s="22"/>
      <c r="K2332" s="22"/>
      <c r="L2332" s="22"/>
      <c r="M2332" s="22"/>
      <c r="N2332" s="22"/>
      <c r="O2332" s="22"/>
      <c r="P2332" s="22"/>
      <c r="Q2332" s="6">
        <f t="shared" si="44"/>
        <v>13.982959999999999</v>
      </c>
      <c r="R2332" s="32"/>
    </row>
    <row r="2333" spans="1:18" ht="21" x14ac:dyDescent="0.3">
      <c r="A2333" s="38" t="s">
        <v>1321</v>
      </c>
      <c r="B2333" s="31" t="s">
        <v>6737</v>
      </c>
      <c r="C2333" s="31">
        <v>0.01</v>
      </c>
      <c r="D2333" s="31" t="s">
        <v>45</v>
      </c>
      <c r="E2333" s="31" t="s">
        <v>80</v>
      </c>
      <c r="F2333" s="26" t="s">
        <v>62</v>
      </c>
      <c r="G2333" s="24">
        <v>114.04563</v>
      </c>
      <c r="H2333" s="24">
        <v>0</v>
      </c>
      <c r="I2333" s="22"/>
      <c r="J2333" s="22"/>
      <c r="K2333" s="22"/>
      <c r="L2333" s="22"/>
      <c r="M2333" s="22"/>
      <c r="N2333" s="22"/>
      <c r="O2333" s="22"/>
      <c r="P2333" s="22"/>
      <c r="Q2333" s="6">
        <f t="shared" si="44"/>
        <v>114.04563</v>
      </c>
      <c r="R2333" s="31" t="s">
        <v>10963</v>
      </c>
    </row>
    <row r="2334" spans="1:18" ht="52.5" x14ac:dyDescent="0.3">
      <c r="A2334" s="39" t="s">
        <v>57</v>
      </c>
      <c r="B2334" s="32"/>
      <c r="C2334" s="32"/>
      <c r="D2334" s="32" t="s">
        <v>45</v>
      </c>
      <c r="E2334" s="32"/>
      <c r="F2334" s="22" t="s">
        <v>3316</v>
      </c>
      <c r="G2334" s="24">
        <v>13.982959999999999</v>
      </c>
      <c r="H2334" s="24">
        <v>0</v>
      </c>
      <c r="I2334" s="22"/>
      <c r="J2334" s="22"/>
      <c r="K2334" s="22"/>
      <c r="L2334" s="22"/>
      <c r="M2334" s="22"/>
      <c r="N2334" s="22"/>
      <c r="O2334" s="22"/>
      <c r="P2334" s="22"/>
      <c r="Q2334" s="6">
        <f t="shared" si="44"/>
        <v>13.982959999999999</v>
      </c>
      <c r="R2334" s="32"/>
    </row>
    <row r="2335" spans="1:18" ht="21" x14ac:dyDescent="0.3">
      <c r="A2335" s="38" t="s">
        <v>1322</v>
      </c>
      <c r="B2335" s="31" t="s">
        <v>6738</v>
      </c>
      <c r="C2335" s="31">
        <v>0.02</v>
      </c>
      <c r="D2335" s="31" t="s">
        <v>45</v>
      </c>
      <c r="E2335" s="31" t="s">
        <v>80</v>
      </c>
      <c r="F2335" s="26" t="s">
        <v>62</v>
      </c>
      <c r="G2335" s="24">
        <v>164.3458</v>
      </c>
      <c r="H2335" s="24">
        <v>0</v>
      </c>
      <c r="I2335" s="22"/>
      <c r="J2335" s="22"/>
      <c r="K2335" s="22"/>
      <c r="L2335" s="22"/>
      <c r="M2335" s="22"/>
      <c r="N2335" s="22"/>
      <c r="O2335" s="22"/>
      <c r="P2335" s="22"/>
      <c r="Q2335" s="6">
        <f t="shared" si="44"/>
        <v>164.3458</v>
      </c>
      <c r="R2335" s="31" t="s">
        <v>10964</v>
      </c>
    </row>
    <row r="2336" spans="1:18" ht="52.5" x14ac:dyDescent="0.3">
      <c r="A2336" s="39" t="s">
        <v>57</v>
      </c>
      <c r="B2336" s="32"/>
      <c r="C2336" s="32"/>
      <c r="D2336" s="32" t="s">
        <v>45</v>
      </c>
      <c r="E2336" s="32"/>
      <c r="F2336" s="22" t="s">
        <v>3316</v>
      </c>
      <c r="G2336" s="24">
        <v>13.982959999999999</v>
      </c>
      <c r="H2336" s="24">
        <v>0</v>
      </c>
      <c r="I2336" s="22"/>
      <c r="J2336" s="22"/>
      <c r="K2336" s="22"/>
      <c r="L2336" s="22"/>
      <c r="M2336" s="22"/>
      <c r="N2336" s="22"/>
      <c r="O2336" s="22"/>
      <c r="P2336" s="22"/>
      <c r="Q2336" s="6">
        <f t="shared" si="44"/>
        <v>13.982959999999999</v>
      </c>
      <c r="R2336" s="32"/>
    </row>
    <row r="2337" spans="1:18" ht="21" x14ac:dyDescent="0.3">
      <c r="A2337" s="38" t="s">
        <v>1323</v>
      </c>
      <c r="B2337" s="31" t="s">
        <v>6739</v>
      </c>
      <c r="C2337" s="31">
        <v>0.01</v>
      </c>
      <c r="D2337" s="31" t="s">
        <v>45</v>
      </c>
      <c r="E2337" s="31" t="s">
        <v>76</v>
      </c>
      <c r="F2337" s="26" t="s">
        <v>62</v>
      </c>
      <c r="G2337" s="24">
        <v>114.04563</v>
      </c>
      <c r="H2337" s="24">
        <v>0</v>
      </c>
      <c r="I2337" s="22"/>
      <c r="J2337" s="22"/>
      <c r="K2337" s="22"/>
      <c r="L2337" s="22"/>
      <c r="M2337" s="22"/>
      <c r="N2337" s="22"/>
      <c r="O2337" s="22"/>
      <c r="P2337" s="22"/>
      <c r="Q2337" s="6">
        <f t="shared" si="44"/>
        <v>114.04563</v>
      </c>
      <c r="R2337" s="31" t="s">
        <v>10965</v>
      </c>
    </row>
    <row r="2338" spans="1:18" ht="52.5" x14ac:dyDescent="0.3">
      <c r="A2338" s="39" t="s">
        <v>57</v>
      </c>
      <c r="B2338" s="32"/>
      <c r="C2338" s="32"/>
      <c r="D2338" s="32" t="s">
        <v>45</v>
      </c>
      <c r="E2338" s="32"/>
      <c r="F2338" s="22" t="s">
        <v>3316</v>
      </c>
      <c r="G2338" s="24">
        <v>13.982959999999999</v>
      </c>
      <c r="H2338" s="24">
        <v>0</v>
      </c>
      <c r="I2338" s="22"/>
      <c r="J2338" s="22"/>
      <c r="K2338" s="22"/>
      <c r="L2338" s="22"/>
      <c r="M2338" s="22"/>
      <c r="N2338" s="22"/>
      <c r="O2338" s="22"/>
      <c r="P2338" s="22"/>
      <c r="Q2338" s="6">
        <f t="shared" si="44"/>
        <v>13.982959999999999</v>
      </c>
      <c r="R2338" s="32"/>
    </row>
    <row r="2339" spans="1:18" ht="21" x14ac:dyDescent="0.3">
      <c r="A2339" s="38" t="s">
        <v>1324</v>
      </c>
      <c r="B2339" s="31" t="s">
        <v>6740</v>
      </c>
      <c r="C2339" s="31">
        <v>6.0000000000000001E-3</v>
      </c>
      <c r="D2339" s="31" t="s">
        <v>45</v>
      </c>
      <c r="E2339" s="31" t="s">
        <v>76</v>
      </c>
      <c r="F2339" s="26" t="s">
        <v>62</v>
      </c>
      <c r="G2339" s="24">
        <v>93.925560000000004</v>
      </c>
      <c r="H2339" s="24">
        <v>0</v>
      </c>
      <c r="I2339" s="22"/>
      <c r="J2339" s="22"/>
      <c r="K2339" s="22"/>
      <c r="L2339" s="22"/>
      <c r="M2339" s="22"/>
      <c r="N2339" s="22"/>
      <c r="O2339" s="22"/>
      <c r="P2339" s="22"/>
      <c r="Q2339" s="6">
        <f t="shared" si="44"/>
        <v>93.925560000000004</v>
      </c>
      <c r="R2339" s="31" t="s">
        <v>10966</v>
      </c>
    </row>
    <row r="2340" spans="1:18" ht="52.5" x14ac:dyDescent="0.3">
      <c r="A2340" s="39" t="s">
        <v>57</v>
      </c>
      <c r="B2340" s="32"/>
      <c r="C2340" s="32"/>
      <c r="D2340" s="32" t="s">
        <v>45</v>
      </c>
      <c r="E2340" s="32"/>
      <c r="F2340" s="22" t="s">
        <v>3316</v>
      </c>
      <c r="G2340" s="24">
        <v>13.982959999999999</v>
      </c>
      <c r="H2340" s="24">
        <v>0</v>
      </c>
      <c r="I2340" s="22"/>
      <c r="J2340" s="22"/>
      <c r="K2340" s="22"/>
      <c r="L2340" s="22"/>
      <c r="M2340" s="22"/>
      <c r="N2340" s="22"/>
      <c r="O2340" s="22"/>
      <c r="P2340" s="22"/>
      <c r="Q2340" s="6">
        <f t="shared" si="44"/>
        <v>13.982959999999999</v>
      </c>
      <c r="R2340" s="32"/>
    </row>
    <row r="2341" spans="1:18" ht="21" x14ac:dyDescent="0.3">
      <c r="A2341" s="38" t="s">
        <v>1325</v>
      </c>
      <c r="B2341" s="31" t="s">
        <v>6741</v>
      </c>
      <c r="C2341" s="31">
        <v>8.0000000000000002E-3</v>
      </c>
      <c r="D2341" s="31" t="s">
        <v>45</v>
      </c>
      <c r="E2341" s="31" t="s">
        <v>76</v>
      </c>
      <c r="F2341" s="26" t="s">
        <v>62</v>
      </c>
      <c r="G2341" s="24">
        <v>103.98560000000001</v>
      </c>
      <c r="H2341" s="24">
        <v>0</v>
      </c>
      <c r="I2341" s="22"/>
      <c r="J2341" s="22"/>
      <c r="K2341" s="22"/>
      <c r="L2341" s="22"/>
      <c r="M2341" s="22"/>
      <c r="N2341" s="22"/>
      <c r="O2341" s="22"/>
      <c r="P2341" s="22"/>
      <c r="Q2341" s="6">
        <f t="shared" si="44"/>
        <v>103.98560000000001</v>
      </c>
      <c r="R2341" s="31" t="s">
        <v>10967</v>
      </c>
    </row>
    <row r="2342" spans="1:18" ht="52.5" x14ac:dyDescent="0.3">
      <c r="A2342" s="39" t="s">
        <v>57</v>
      </c>
      <c r="B2342" s="32"/>
      <c r="C2342" s="32"/>
      <c r="D2342" s="32" t="s">
        <v>45</v>
      </c>
      <c r="E2342" s="32"/>
      <c r="F2342" s="22" t="s">
        <v>3316</v>
      </c>
      <c r="G2342" s="24">
        <v>13.982959999999999</v>
      </c>
      <c r="H2342" s="24">
        <v>0</v>
      </c>
      <c r="I2342" s="22"/>
      <c r="J2342" s="22"/>
      <c r="K2342" s="22"/>
      <c r="L2342" s="22"/>
      <c r="M2342" s="22"/>
      <c r="N2342" s="22"/>
      <c r="O2342" s="22"/>
      <c r="P2342" s="22"/>
      <c r="Q2342" s="6">
        <f t="shared" si="44"/>
        <v>13.982959999999999</v>
      </c>
      <c r="R2342" s="32"/>
    </row>
    <row r="2343" spans="1:18" ht="21" x14ac:dyDescent="0.3">
      <c r="A2343" s="38" t="s">
        <v>1326</v>
      </c>
      <c r="B2343" s="31" t="s">
        <v>6742</v>
      </c>
      <c r="C2343" s="31">
        <v>3.0000000000000001E-3</v>
      </c>
      <c r="D2343" s="31" t="s">
        <v>45</v>
      </c>
      <c r="E2343" s="31" t="s">
        <v>76</v>
      </c>
      <c r="F2343" s="26" t="s">
        <v>62</v>
      </c>
      <c r="G2343" s="24">
        <v>78.835509999999999</v>
      </c>
      <c r="H2343" s="24">
        <v>0</v>
      </c>
      <c r="I2343" s="22"/>
      <c r="J2343" s="22"/>
      <c r="K2343" s="22"/>
      <c r="L2343" s="22"/>
      <c r="M2343" s="22"/>
      <c r="N2343" s="22"/>
      <c r="O2343" s="22"/>
      <c r="P2343" s="22"/>
      <c r="Q2343" s="6">
        <f t="shared" si="44"/>
        <v>78.835509999999999</v>
      </c>
      <c r="R2343" s="31" t="s">
        <v>10968</v>
      </c>
    </row>
    <row r="2344" spans="1:18" ht="52.5" x14ac:dyDescent="0.3">
      <c r="A2344" s="39" t="s">
        <v>57</v>
      </c>
      <c r="B2344" s="32"/>
      <c r="C2344" s="32"/>
      <c r="D2344" s="32" t="s">
        <v>45</v>
      </c>
      <c r="E2344" s="32"/>
      <c r="F2344" s="22" t="s">
        <v>3316</v>
      </c>
      <c r="G2344" s="24">
        <v>13.982959999999999</v>
      </c>
      <c r="H2344" s="24">
        <v>0</v>
      </c>
      <c r="I2344" s="22"/>
      <c r="J2344" s="22"/>
      <c r="K2344" s="22"/>
      <c r="L2344" s="22"/>
      <c r="M2344" s="22"/>
      <c r="N2344" s="22"/>
      <c r="O2344" s="22"/>
      <c r="P2344" s="22"/>
      <c r="Q2344" s="6">
        <f t="shared" si="44"/>
        <v>13.982959999999999</v>
      </c>
      <c r="R2344" s="32"/>
    </row>
    <row r="2345" spans="1:18" ht="21" x14ac:dyDescent="0.3">
      <c r="A2345" s="38" t="s">
        <v>1327</v>
      </c>
      <c r="B2345" s="31" t="s">
        <v>6743</v>
      </c>
      <c r="C2345" s="31">
        <v>3.0000000000000001E-3</v>
      </c>
      <c r="D2345" s="31" t="s">
        <v>45</v>
      </c>
      <c r="E2345" s="31" t="s">
        <v>76</v>
      </c>
      <c r="F2345" s="26" t="s">
        <v>62</v>
      </c>
      <c r="G2345" s="24">
        <v>78.835509999999999</v>
      </c>
      <c r="H2345" s="24">
        <v>0</v>
      </c>
      <c r="I2345" s="22"/>
      <c r="J2345" s="22"/>
      <c r="K2345" s="22"/>
      <c r="L2345" s="22"/>
      <c r="M2345" s="22"/>
      <c r="N2345" s="22"/>
      <c r="O2345" s="22"/>
      <c r="P2345" s="22"/>
      <c r="Q2345" s="6">
        <f t="shared" si="44"/>
        <v>78.835509999999999</v>
      </c>
      <c r="R2345" s="31" t="s">
        <v>10969</v>
      </c>
    </row>
    <row r="2346" spans="1:18" ht="52.5" x14ac:dyDescent="0.3">
      <c r="A2346" s="39" t="s">
        <v>57</v>
      </c>
      <c r="B2346" s="32"/>
      <c r="C2346" s="32"/>
      <c r="D2346" s="32" t="s">
        <v>45</v>
      </c>
      <c r="E2346" s="32"/>
      <c r="F2346" s="22" t="s">
        <v>3316</v>
      </c>
      <c r="G2346" s="24">
        <v>13.982959999999999</v>
      </c>
      <c r="H2346" s="24">
        <v>0</v>
      </c>
      <c r="I2346" s="22"/>
      <c r="J2346" s="22"/>
      <c r="K2346" s="22"/>
      <c r="L2346" s="22"/>
      <c r="M2346" s="22"/>
      <c r="N2346" s="22"/>
      <c r="O2346" s="22"/>
      <c r="P2346" s="22"/>
      <c r="Q2346" s="6">
        <f t="shared" si="44"/>
        <v>13.982959999999999</v>
      </c>
      <c r="R2346" s="32"/>
    </row>
    <row r="2347" spans="1:18" ht="21" x14ac:dyDescent="0.3">
      <c r="A2347" s="38" t="s">
        <v>1328</v>
      </c>
      <c r="B2347" s="31" t="s">
        <v>6744</v>
      </c>
      <c r="C2347" s="31">
        <v>7.0000000000000001E-3</v>
      </c>
      <c r="D2347" s="31" t="s">
        <v>45</v>
      </c>
      <c r="E2347" s="31" t="s">
        <v>76</v>
      </c>
      <c r="F2347" s="26" t="s">
        <v>62</v>
      </c>
      <c r="G2347" s="24">
        <v>98.955579999999983</v>
      </c>
      <c r="H2347" s="24">
        <v>0</v>
      </c>
      <c r="I2347" s="22"/>
      <c r="J2347" s="22"/>
      <c r="K2347" s="22"/>
      <c r="L2347" s="22"/>
      <c r="M2347" s="22"/>
      <c r="N2347" s="22"/>
      <c r="O2347" s="22"/>
      <c r="P2347" s="22"/>
      <c r="Q2347" s="6">
        <f t="shared" si="44"/>
        <v>98.955579999999983</v>
      </c>
      <c r="R2347" s="31" t="s">
        <v>10970</v>
      </c>
    </row>
    <row r="2348" spans="1:18" ht="52.5" x14ac:dyDescent="0.3">
      <c r="A2348" s="39" t="s">
        <v>57</v>
      </c>
      <c r="B2348" s="32"/>
      <c r="C2348" s="32"/>
      <c r="D2348" s="32" t="s">
        <v>45</v>
      </c>
      <c r="E2348" s="32"/>
      <c r="F2348" s="22" t="s">
        <v>3316</v>
      </c>
      <c r="G2348" s="24">
        <v>13.982959999999999</v>
      </c>
      <c r="H2348" s="24">
        <v>0</v>
      </c>
      <c r="I2348" s="22"/>
      <c r="J2348" s="22"/>
      <c r="K2348" s="22"/>
      <c r="L2348" s="22"/>
      <c r="M2348" s="22"/>
      <c r="N2348" s="22"/>
      <c r="O2348" s="22"/>
      <c r="P2348" s="22"/>
      <c r="Q2348" s="6">
        <f t="shared" si="44"/>
        <v>13.982959999999999</v>
      </c>
      <c r="R2348" s="32"/>
    </row>
    <row r="2349" spans="1:18" ht="21" x14ac:dyDescent="0.3">
      <c r="A2349" s="38" t="s">
        <v>1329</v>
      </c>
      <c r="B2349" s="31" t="s">
        <v>2403</v>
      </c>
      <c r="C2349" s="31">
        <v>0</v>
      </c>
      <c r="D2349" s="31" t="s">
        <v>45</v>
      </c>
      <c r="E2349" s="31" t="s">
        <v>81</v>
      </c>
      <c r="F2349" s="26" t="s">
        <v>62</v>
      </c>
      <c r="G2349" s="24">
        <v>0</v>
      </c>
      <c r="H2349" s="24">
        <v>0</v>
      </c>
      <c r="I2349" s="22"/>
      <c r="J2349" s="22"/>
      <c r="K2349" s="22"/>
      <c r="L2349" s="22"/>
      <c r="M2349" s="22"/>
      <c r="N2349" s="22"/>
      <c r="O2349" s="22"/>
      <c r="P2349" s="22"/>
      <c r="Q2349" s="6">
        <f t="shared" si="44"/>
        <v>0</v>
      </c>
      <c r="R2349" s="31" t="s">
        <v>9313</v>
      </c>
    </row>
    <row r="2350" spans="1:18" ht="52.5" x14ac:dyDescent="0.3">
      <c r="A2350" s="39" t="s">
        <v>57</v>
      </c>
      <c r="B2350" s="32"/>
      <c r="C2350" s="32"/>
      <c r="D2350" s="32" t="s">
        <v>45</v>
      </c>
      <c r="E2350" s="32"/>
      <c r="F2350" s="22" t="s">
        <v>3316</v>
      </c>
      <c r="G2350" s="24">
        <v>5.5956999999999999</v>
      </c>
      <c r="H2350" s="24">
        <v>0</v>
      </c>
      <c r="I2350" s="22"/>
      <c r="J2350" s="22"/>
      <c r="K2350" s="22"/>
      <c r="L2350" s="22"/>
      <c r="M2350" s="22"/>
      <c r="N2350" s="22"/>
      <c r="O2350" s="22"/>
      <c r="P2350" s="22"/>
      <c r="Q2350" s="6">
        <f t="shared" si="44"/>
        <v>5.5956999999999999</v>
      </c>
      <c r="R2350" s="32"/>
    </row>
    <row r="2351" spans="1:18" ht="21" x14ac:dyDescent="0.3">
      <c r="A2351" s="38" t="s">
        <v>1330</v>
      </c>
      <c r="B2351" s="31" t="s">
        <v>6745</v>
      </c>
      <c r="C2351" s="31">
        <v>0.02</v>
      </c>
      <c r="D2351" s="31" t="s">
        <v>45</v>
      </c>
      <c r="E2351" s="31" t="s">
        <v>76</v>
      </c>
      <c r="F2351" s="26" t="s">
        <v>62</v>
      </c>
      <c r="G2351" s="24">
        <v>164.3458</v>
      </c>
      <c r="H2351" s="24">
        <v>0</v>
      </c>
      <c r="I2351" s="22"/>
      <c r="J2351" s="22"/>
      <c r="K2351" s="22"/>
      <c r="L2351" s="22"/>
      <c r="M2351" s="22"/>
      <c r="N2351" s="22"/>
      <c r="O2351" s="22"/>
      <c r="P2351" s="22"/>
      <c r="Q2351" s="6">
        <f t="shared" si="44"/>
        <v>164.3458</v>
      </c>
      <c r="R2351" s="31" t="s">
        <v>10971</v>
      </c>
    </row>
    <row r="2352" spans="1:18" ht="52.5" x14ac:dyDescent="0.3">
      <c r="A2352" s="39" t="s">
        <v>57</v>
      </c>
      <c r="B2352" s="32"/>
      <c r="C2352" s="32"/>
      <c r="D2352" s="32" t="s">
        <v>45</v>
      </c>
      <c r="E2352" s="32"/>
      <c r="F2352" s="22" t="s">
        <v>3316</v>
      </c>
      <c r="G2352" s="24">
        <v>13.982959999999999</v>
      </c>
      <c r="H2352" s="24">
        <v>0</v>
      </c>
      <c r="I2352" s="22"/>
      <c r="J2352" s="22"/>
      <c r="K2352" s="22"/>
      <c r="L2352" s="22"/>
      <c r="M2352" s="22"/>
      <c r="N2352" s="22"/>
      <c r="O2352" s="22"/>
      <c r="P2352" s="22"/>
      <c r="Q2352" s="6">
        <f t="shared" si="44"/>
        <v>13.982959999999999</v>
      </c>
      <c r="R2352" s="32"/>
    </row>
    <row r="2353" spans="1:18" ht="21" x14ac:dyDescent="0.3">
      <c r="A2353" s="38" t="s">
        <v>1331</v>
      </c>
      <c r="B2353" s="31" t="s">
        <v>6746</v>
      </c>
      <c r="C2353" s="31">
        <v>3.0000000000000001E-3</v>
      </c>
      <c r="D2353" s="31" t="s">
        <v>45</v>
      </c>
      <c r="E2353" s="31" t="s">
        <v>76</v>
      </c>
      <c r="F2353" s="26" t="s">
        <v>62</v>
      </c>
      <c r="G2353" s="24">
        <v>78.835509999999999</v>
      </c>
      <c r="H2353" s="24">
        <v>0</v>
      </c>
      <c r="I2353" s="22"/>
      <c r="J2353" s="22"/>
      <c r="K2353" s="22"/>
      <c r="L2353" s="22"/>
      <c r="M2353" s="22"/>
      <c r="N2353" s="22"/>
      <c r="O2353" s="22"/>
      <c r="P2353" s="22"/>
      <c r="Q2353" s="6">
        <f t="shared" si="44"/>
        <v>78.835509999999999</v>
      </c>
      <c r="R2353" s="31" t="s">
        <v>10972</v>
      </c>
    </row>
    <row r="2354" spans="1:18" ht="52.5" x14ac:dyDescent="0.3">
      <c r="A2354" s="39" t="s">
        <v>57</v>
      </c>
      <c r="B2354" s="32"/>
      <c r="C2354" s="32"/>
      <c r="D2354" s="32" t="s">
        <v>45</v>
      </c>
      <c r="E2354" s="32"/>
      <c r="F2354" s="22" t="s">
        <v>3316</v>
      </c>
      <c r="G2354" s="24">
        <v>13.982959999999999</v>
      </c>
      <c r="H2354" s="24">
        <v>0</v>
      </c>
      <c r="I2354" s="22"/>
      <c r="J2354" s="22"/>
      <c r="K2354" s="22"/>
      <c r="L2354" s="22"/>
      <c r="M2354" s="22"/>
      <c r="N2354" s="22"/>
      <c r="O2354" s="22"/>
      <c r="P2354" s="22"/>
      <c r="Q2354" s="6">
        <f t="shared" si="44"/>
        <v>13.982959999999999</v>
      </c>
      <c r="R2354" s="32"/>
    </row>
    <row r="2355" spans="1:18" ht="21" x14ac:dyDescent="0.3">
      <c r="A2355" s="38" t="s">
        <v>1332</v>
      </c>
      <c r="B2355" s="31" t="s">
        <v>6747</v>
      </c>
      <c r="C2355" s="31">
        <v>5.0000000000000001E-3</v>
      </c>
      <c r="D2355" s="31" t="s">
        <v>45</v>
      </c>
      <c r="E2355" s="31" t="s">
        <v>76</v>
      </c>
      <c r="F2355" s="26" t="s">
        <v>62</v>
      </c>
      <c r="G2355" s="24">
        <v>88.89555</v>
      </c>
      <c r="H2355" s="24">
        <v>0</v>
      </c>
      <c r="I2355" s="22"/>
      <c r="J2355" s="22"/>
      <c r="K2355" s="22"/>
      <c r="L2355" s="22"/>
      <c r="M2355" s="22"/>
      <c r="N2355" s="22"/>
      <c r="O2355" s="22"/>
      <c r="P2355" s="22"/>
      <c r="Q2355" s="6">
        <f t="shared" si="44"/>
        <v>88.89555</v>
      </c>
      <c r="R2355" s="31" t="s">
        <v>10973</v>
      </c>
    </row>
    <row r="2356" spans="1:18" ht="52.5" x14ac:dyDescent="0.3">
      <c r="A2356" s="39" t="s">
        <v>57</v>
      </c>
      <c r="B2356" s="32"/>
      <c r="C2356" s="32"/>
      <c r="D2356" s="32" t="s">
        <v>45</v>
      </c>
      <c r="E2356" s="32"/>
      <c r="F2356" s="22" t="s">
        <v>3316</v>
      </c>
      <c r="G2356" s="24">
        <v>13.982959999999999</v>
      </c>
      <c r="H2356" s="24">
        <v>0</v>
      </c>
      <c r="I2356" s="22"/>
      <c r="J2356" s="22"/>
      <c r="K2356" s="22"/>
      <c r="L2356" s="22"/>
      <c r="M2356" s="22"/>
      <c r="N2356" s="22"/>
      <c r="O2356" s="22"/>
      <c r="P2356" s="22"/>
      <c r="Q2356" s="6">
        <f t="shared" si="44"/>
        <v>13.982959999999999</v>
      </c>
      <c r="R2356" s="32"/>
    </row>
    <row r="2357" spans="1:18" ht="21" x14ac:dyDescent="0.3">
      <c r="A2357" s="38" t="s">
        <v>1333</v>
      </c>
      <c r="B2357" s="31" t="s">
        <v>6748</v>
      </c>
      <c r="C2357" s="31">
        <v>0.01</v>
      </c>
      <c r="D2357" s="31" t="s">
        <v>45</v>
      </c>
      <c r="E2357" s="31" t="s">
        <v>76</v>
      </c>
      <c r="F2357" s="26" t="s">
        <v>62</v>
      </c>
      <c r="G2357" s="24">
        <v>114.04563</v>
      </c>
      <c r="H2357" s="24">
        <v>0</v>
      </c>
      <c r="I2357" s="22"/>
      <c r="J2357" s="22"/>
      <c r="K2357" s="22"/>
      <c r="L2357" s="22"/>
      <c r="M2357" s="22"/>
      <c r="N2357" s="22"/>
      <c r="O2357" s="22"/>
      <c r="P2357" s="22"/>
      <c r="Q2357" s="6">
        <f t="shared" si="44"/>
        <v>114.04563</v>
      </c>
      <c r="R2357" s="31" t="s">
        <v>10974</v>
      </c>
    </row>
    <row r="2358" spans="1:18" ht="52.5" x14ac:dyDescent="0.3">
      <c r="A2358" s="39" t="s">
        <v>57</v>
      </c>
      <c r="B2358" s="32"/>
      <c r="C2358" s="32"/>
      <c r="D2358" s="32" t="s">
        <v>45</v>
      </c>
      <c r="E2358" s="32"/>
      <c r="F2358" s="22" t="s">
        <v>3316</v>
      </c>
      <c r="G2358" s="24">
        <v>13.982959999999999</v>
      </c>
      <c r="H2358" s="24">
        <v>0</v>
      </c>
      <c r="I2358" s="22"/>
      <c r="J2358" s="22"/>
      <c r="K2358" s="22"/>
      <c r="L2358" s="22"/>
      <c r="M2358" s="22"/>
      <c r="N2358" s="22"/>
      <c r="O2358" s="22"/>
      <c r="P2358" s="22"/>
      <c r="Q2358" s="6">
        <f t="shared" si="44"/>
        <v>13.982959999999999</v>
      </c>
      <c r="R2358" s="32"/>
    </row>
    <row r="2359" spans="1:18" ht="21" x14ac:dyDescent="0.3">
      <c r="A2359" s="38" t="s">
        <v>1334</v>
      </c>
      <c r="B2359" s="31" t="s">
        <v>6749</v>
      </c>
      <c r="C2359" s="31">
        <v>0.01</v>
      </c>
      <c r="D2359" s="31" t="s">
        <v>45</v>
      </c>
      <c r="E2359" s="31" t="s">
        <v>76</v>
      </c>
      <c r="F2359" s="26" t="s">
        <v>62</v>
      </c>
      <c r="G2359" s="24">
        <v>114.04563</v>
      </c>
      <c r="H2359" s="24">
        <v>0</v>
      </c>
      <c r="I2359" s="22"/>
      <c r="J2359" s="22"/>
      <c r="K2359" s="22"/>
      <c r="L2359" s="22"/>
      <c r="M2359" s="22"/>
      <c r="N2359" s="22"/>
      <c r="O2359" s="22"/>
      <c r="P2359" s="22"/>
      <c r="Q2359" s="6">
        <f t="shared" si="44"/>
        <v>114.04563</v>
      </c>
      <c r="R2359" s="31" t="s">
        <v>10975</v>
      </c>
    </row>
    <row r="2360" spans="1:18" ht="52.5" x14ac:dyDescent="0.3">
      <c r="A2360" s="39" t="s">
        <v>57</v>
      </c>
      <c r="B2360" s="32"/>
      <c r="C2360" s="32"/>
      <c r="D2360" s="32" t="s">
        <v>45</v>
      </c>
      <c r="E2360" s="32"/>
      <c r="F2360" s="22" t="s">
        <v>3316</v>
      </c>
      <c r="G2360" s="24">
        <v>13.982959999999999</v>
      </c>
      <c r="H2360" s="24">
        <v>0</v>
      </c>
      <c r="I2360" s="22"/>
      <c r="J2360" s="22"/>
      <c r="K2360" s="22"/>
      <c r="L2360" s="22"/>
      <c r="M2360" s="22"/>
      <c r="N2360" s="22"/>
      <c r="O2360" s="22"/>
      <c r="P2360" s="22"/>
      <c r="Q2360" s="6">
        <f t="shared" si="44"/>
        <v>13.982959999999999</v>
      </c>
      <c r="R2360" s="32"/>
    </row>
    <row r="2361" spans="1:18" ht="21" x14ac:dyDescent="0.3">
      <c r="A2361" s="38" t="s">
        <v>1335</v>
      </c>
      <c r="B2361" s="31" t="s">
        <v>6750</v>
      </c>
      <c r="C2361" s="31">
        <v>6.0000000000000001E-3</v>
      </c>
      <c r="D2361" s="31" t="s">
        <v>45</v>
      </c>
      <c r="E2361" s="31" t="s">
        <v>73</v>
      </c>
      <c r="F2361" s="26" t="s">
        <v>62</v>
      </c>
      <c r="G2361" s="24">
        <v>93.925560000000004</v>
      </c>
      <c r="H2361" s="24">
        <v>0</v>
      </c>
      <c r="I2361" s="22"/>
      <c r="J2361" s="22"/>
      <c r="K2361" s="22"/>
      <c r="L2361" s="22"/>
      <c r="M2361" s="22"/>
      <c r="N2361" s="22"/>
      <c r="O2361" s="22"/>
      <c r="P2361" s="22"/>
      <c r="Q2361" s="6">
        <f t="shared" ref="Q2361:Q2424" si="45">SUM(G2361:P2361)</f>
        <v>93.925560000000004</v>
      </c>
      <c r="R2361" s="31" t="s">
        <v>10976</v>
      </c>
    </row>
    <row r="2362" spans="1:18" ht="52.5" x14ac:dyDescent="0.3">
      <c r="A2362" s="39" t="s">
        <v>57</v>
      </c>
      <c r="B2362" s="32"/>
      <c r="C2362" s="32"/>
      <c r="D2362" s="32" t="s">
        <v>45</v>
      </c>
      <c r="E2362" s="32"/>
      <c r="F2362" s="22" t="s">
        <v>3316</v>
      </c>
      <c r="G2362" s="24">
        <v>13.982959999999999</v>
      </c>
      <c r="H2362" s="24">
        <v>0</v>
      </c>
      <c r="I2362" s="22"/>
      <c r="J2362" s="22"/>
      <c r="K2362" s="22"/>
      <c r="L2362" s="22"/>
      <c r="M2362" s="22"/>
      <c r="N2362" s="22"/>
      <c r="O2362" s="22"/>
      <c r="P2362" s="22"/>
      <c r="Q2362" s="6">
        <f t="shared" si="45"/>
        <v>13.982959999999999</v>
      </c>
      <c r="R2362" s="32"/>
    </row>
    <row r="2363" spans="1:18" ht="21" x14ac:dyDescent="0.3">
      <c r="A2363" s="38" t="s">
        <v>1336</v>
      </c>
      <c r="B2363" s="31" t="s">
        <v>6751</v>
      </c>
      <c r="C2363" s="31">
        <v>5.0000000000000001E-3</v>
      </c>
      <c r="D2363" s="31" t="s">
        <v>45</v>
      </c>
      <c r="E2363" s="31" t="s">
        <v>78</v>
      </c>
      <c r="F2363" s="26" t="s">
        <v>62</v>
      </c>
      <c r="G2363" s="24">
        <v>88.89555</v>
      </c>
      <c r="H2363" s="24">
        <v>0</v>
      </c>
      <c r="I2363" s="22"/>
      <c r="J2363" s="22"/>
      <c r="K2363" s="22"/>
      <c r="L2363" s="22"/>
      <c r="M2363" s="22"/>
      <c r="N2363" s="22"/>
      <c r="O2363" s="22"/>
      <c r="P2363" s="22"/>
      <c r="Q2363" s="6">
        <f t="shared" si="45"/>
        <v>88.89555</v>
      </c>
      <c r="R2363" s="31" t="s">
        <v>10977</v>
      </c>
    </row>
    <row r="2364" spans="1:18" ht="52.5" x14ac:dyDescent="0.3">
      <c r="A2364" s="39" t="s">
        <v>57</v>
      </c>
      <c r="B2364" s="32"/>
      <c r="C2364" s="32"/>
      <c r="D2364" s="32" t="s">
        <v>45</v>
      </c>
      <c r="E2364" s="32"/>
      <c r="F2364" s="22" t="s">
        <v>3316</v>
      </c>
      <c r="G2364" s="24">
        <v>13.982959999999999</v>
      </c>
      <c r="H2364" s="24">
        <v>0</v>
      </c>
      <c r="I2364" s="22"/>
      <c r="J2364" s="22"/>
      <c r="K2364" s="22"/>
      <c r="L2364" s="22"/>
      <c r="M2364" s="22"/>
      <c r="N2364" s="22"/>
      <c r="O2364" s="22"/>
      <c r="P2364" s="22"/>
      <c r="Q2364" s="6">
        <f t="shared" si="45"/>
        <v>13.982959999999999</v>
      </c>
      <c r="R2364" s="32"/>
    </row>
    <row r="2365" spans="1:18" ht="21" x14ac:dyDescent="0.3">
      <c r="A2365" s="38" t="s">
        <v>1337</v>
      </c>
      <c r="B2365" s="31" t="s">
        <v>6752</v>
      </c>
      <c r="C2365" s="31">
        <v>6.0000000000000001E-3</v>
      </c>
      <c r="D2365" s="31" t="s">
        <v>45</v>
      </c>
      <c r="E2365" s="31" t="s">
        <v>73</v>
      </c>
      <c r="F2365" s="26" t="s">
        <v>62</v>
      </c>
      <c r="G2365" s="24">
        <v>93.925560000000004</v>
      </c>
      <c r="H2365" s="24">
        <v>0</v>
      </c>
      <c r="I2365" s="22"/>
      <c r="J2365" s="22"/>
      <c r="K2365" s="22"/>
      <c r="L2365" s="22"/>
      <c r="M2365" s="22"/>
      <c r="N2365" s="22"/>
      <c r="O2365" s="22"/>
      <c r="P2365" s="22"/>
      <c r="Q2365" s="6">
        <f t="shared" si="45"/>
        <v>93.925560000000004</v>
      </c>
      <c r="R2365" s="31" t="s">
        <v>10978</v>
      </c>
    </row>
    <row r="2366" spans="1:18" ht="52.5" x14ac:dyDescent="0.3">
      <c r="A2366" s="39" t="s">
        <v>57</v>
      </c>
      <c r="B2366" s="32"/>
      <c r="C2366" s="32"/>
      <c r="D2366" s="32" t="s">
        <v>45</v>
      </c>
      <c r="E2366" s="32"/>
      <c r="F2366" s="22" t="s">
        <v>3316</v>
      </c>
      <c r="G2366" s="24">
        <v>13.982959999999999</v>
      </c>
      <c r="H2366" s="24">
        <v>0</v>
      </c>
      <c r="I2366" s="22"/>
      <c r="J2366" s="22"/>
      <c r="K2366" s="22"/>
      <c r="L2366" s="22"/>
      <c r="M2366" s="22"/>
      <c r="N2366" s="22"/>
      <c r="O2366" s="22"/>
      <c r="P2366" s="22"/>
      <c r="Q2366" s="6">
        <f t="shared" si="45"/>
        <v>13.982959999999999</v>
      </c>
      <c r="R2366" s="32"/>
    </row>
    <row r="2367" spans="1:18" ht="21" x14ac:dyDescent="0.3">
      <c r="A2367" s="38" t="s">
        <v>1338</v>
      </c>
      <c r="B2367" s="31" t="s">
        <v>2404</v>
      </c>
      <c r="C2367" s="31">
        <v>0</v>
      </c>
      <c r="D2367" s="31" t="s">
        <v>45</v>
      </c>
      <c r="E2367" s="31" t="s">
        <v>74</v>
      </c>
      <c r="F2367" s="26" t="s">
        <v>62</v>
      </c>
      <c r="G2367" s="24">
        <v>0</v>
      </c>
      <c r="H2367" s="24">
        <v>0</v>
      </c>
      <c r="I2367" s="22"/>
      <c r="J2367" s="22"/>
      <c r="K2367" s="22"/>
      <c r="L2367" s="22"/>
      <c r="M2367" s="22"/>
      <c r="N2367" s="22"/>
      <c r="O2367" s="22"/>
      <c r="P2367" s="22"/>
      <c r="Q2367" s="6">
        <f t="shared" si="45"/>
        <v>0</v>
      </c>
      <c r="R2367" s="31" t="s">
        <v>9314</v>
      </c>
    </row>
    <row r="2368" spans="1:18" ht="52.5" x14ac:dyDescent="0.3">
      <c r="A2368" s="39" t="s">
        <v>57</v>
      </c>
      <c r="B2368" s="32"/>
      <c r="C2368" s="32"/>
      <c r="D2368" s="32" t="s">
        <v>45</v>
      </c>
      <c r="E2368" s="32"/>
      <c r="F2368" s="22" t="s">
        <v>3316</v>
      </c>
      <c r="G2368" s="24">
        <v>5.5956999999999999</v>
      </c>
      <c r="H2368" s="24">
        <v>0</v>
      </c>
      <c r="I2368" s="22"/>
      <c r="J2368" s="22"/>
      <c r="K2368" s="22"/>
      <c r="L2368" s="22"/>
      <c r="M2368" s="22"/>
      <c r="N2368" s="22"/>
      <c r="O2368" s="22"/>
      <c r="P2368" s="22"/>
      <c r="Q2368" s="6">
        <f t="shared" si="45"/>
        <v>5.5956999999999999</v>
      </c>
      <c r="R2368" s="32"/>
    </row>
    <row r="2369" spans="1:18" ht="21" x14ac:dyDescent="0.3">
      <c r="A2369" s="38" t="s">
        <v>1339</v>
      </c>
      <c r="B2369" s="31" t="s">
        <v>6753</v>
      </c>
      <c r="C2369" s="31">
        <v>5.0000000000000001E-3</v>
      </c>
      <c r="D2369" s="31" t="s">
        <v>45</v>
      </c>
      <c r="E2369" s="31" t="s">
        <v>73</v>
      </c>
      <c r="F2369" s="26" t="s">
        <v>62</v>
      </c>
      <c r="G2369" s="24">
        <v>88.89555</v>
      </c>
      <c r="H2369" s="24">
        <v>0</v>
      </c>
      <c r="I2369" s="22"/>
      <c r="J2369" s="22"/>
      <c r="K2369" s="22"/>
      <c r="L2369" s="22"/>
      <c r="M2369" s="22"/>
      <c r="N2369" s="22"/>
      <c r="O2369" s="22"/>
      <c r="P2369" s="22"/>
      <c r="Q2369" s="6">
        <f t="shared" si="45"/>
        <v>88.89555</v>
      </c>
      <c r="R2369" s="31" t="s">
        <v>10979</v>
      </c>
    </row>
    <row r="2370" spans="1:18" ht="52.5" x14ac:dyDescent="0.3">
      <c r="A2370" s="39" t="s">
        <v>57</v>
      </c>
      <c r="B2370" s="32"/>
      <c r="C2370" s="32"/>
      <c r="D2370" s="32" t="s">
        <v>45</v>
      </c>
      <c r="E2370" s="32"/>
      <c r="F2370" s="22" t="s">
        <v>3316</v>
      </c>
      <c r="G2370" s="24">
        <v>13.982959999999999</v>
      </c>
      <c r="H2370" s="24">
        <v>0</v>
      </c>
      <c r="I2370" s="22"/>
      <c r="J2370" s="22"/>
      <c r="K2370" s="22"/>
      <c r="L2370" s="22"/>
      <c r="M2370" s="22"/>
      <c r="N2370" s="22"/>
      <c r="O2370" s="22"/>
      <c r="P2370" s="22"/>
      <c r="Q2370" s="6">
        <f t="shared" si="45"/>
        <v>13.982959999999999</v>
      </c>
      <c r="R2370" s="32"/>
    </row>
    <row r="2371" spans="1:18" ht="21" x14ac:dyDescent="0.3">
      <c r="A2371" s="38" t="s">
        <v>1340</v>
      </c>
      <c r="B2371" s="31" t="s">
        <v>6754</v>
      </c>
      <c r="C2371" s="31">
        <v>0.01</v>
      </c>
      <c r="D2371" s="31" t="s">
        <v>45</v>
      </c>
      <c r="E2371" s="31" t="s">
        <v>76</v>
      </c>
      <c r="F2371" s="26" t="s">
        <v>62</v>
      </c>
      <c r="G2371" s="24">
        <v>114.04563</v>
      </c>
      <c r="H2371" s="24">
        <v>0</v>
      </c>
      <c r="I2371" s="22"/>
      <c r="J2371" s="22"/>
      <c r="K2371" s="22"/>
      <c r="L2371" s="22"/>
      <c r="M2371" s="22"/>
      <c r="N2371" s="22"/>
      <c r="O2371" s="22"/>
      <c r="P2371" s="22"/>
      <c r="Q2371" s="6">
        <f t="shared" si="45"/>
        <v>114.04563</v>
      </c>
      <c r="R2371" s="31" t="s">
        <v>10980</v>
      </c>
    </row>
    <row r="2372" spans="1:18" ht="52.5" x14ac:dyDescent="0.3">
      <c r="A2372" s="39" t="s">
        <v>57</v>
      </c>
      <c r="B2372" s="32"/>
      <c r="C2372" s="32"/>
      <c r="D2372" s="32" t="s">
        <v>45</v>
      </c>
      <c r="E2372" s="32"/>
      <c r="F2372" s="22" t="s">
        <v>3316</v>
      </c>
      <c r="G2372" s="24">
        <v>13.982959999999999</v>
      </c>
      <c r="H2372" s="24">
        <v>0</v>
      </c>
      <c r="I2372" s="22"/>
      <c r="J2372" s="22"/>
      <c r="K2372" s="22"/>
      <c r="L2372" s="22"/>
      <c r="M2372" s="22"/>
      <c r="N2372" s="22"/>
      <c r="O2372" s="22"/>
      <c r="P2372" s="22"/>
      <c r="Q2372" s="6">
        <f t="shared" si="45"/>
        <v>13.982959999999999</v>
      </c>
      <c r="R2372" s="32"/>
    </row>
    <row r="2373" spans="1:18" ht="21" x14ac:dyDescent="0.3">
      <c r="A2373" s="38" t="s">
        <v>1341</v>
      </c>
      <c r="B2373" s="31" t="s">
        <v>6755</v>
      </c>
      <c r="C2373" s="31">
        <v>5.0000000000000001E-3</v>
      </c>
      <c r="D2373" s="31" t="s">
        <v>45</v>
      </c>
      <c r="E2373" s="31" t="s">
        <v>76</v>
      </c>
      <c r="F2373" s="26" t="s">
        <v>62</v>
      </c>
      <c r="G2373" s="24">
        <v>88.89555</v>
      </c>
      <c r="H2373" s="24">
        <v>0</v>
      </c>
      <c r="I2373" s="22"/>
      <c r="J2373" s="22"/>
      <c r="K2373" s="22"/>
      <c r="L2373" s="22"/>
      <c r="M2373" s="22"/>
      <c r="N2373" s="22"/>
      <c r="O2373" s="22"/>
      <c r="P2373" s="22"/>
      <c r="Q2373" s="6">
        <f t="shared" si="45"/>
        <v>88.89555</v>
      </c>
      <c r="R2373" s="31" t="s">
        <v>10981</v>
      </c>
    </row>
    <row r="2374" spans="1:18" ht="52.5" x14ac:dyDescent="0.3">
      <c r="A2374" s="39" t="s">
        <v>57</v>
      </c>
      <c r="B2374" s="32"/>
      <c r="C2374" s="32"/>
      <c r="D2374" s="32" t="s">
        <v>45</v>
      </c>
      <c r="E2374" s="32"/>
      <c r="F2374" s="22" t="s">
        <v>3316</v>
      </c>
      <c r="G2374" s="24">
        <v>13.982959999999999</v>
      </c>
      <c r="H2374" s="24">
        <v>0</v>
      </c>
      <c r="I2374" s="22"/>
      <c r="J2374" s="22"/>
      <c r="K2374" s="22"/>
      <c r="L2374" s="22"/>
      <c r="M2374" s="22"/>
      <c r="N2374" s="22"/>
      <c r="O2374" s="22"/>
      <c r="P2374" s="22"/>
      <c r="Q2374" s="6">
        <f t="shared" si="45"/>
        <v>13.982959999999999</v>
      </c>
      <c r="R2374" s="32"/>
    </row>
    <row r="2375" spans="1:18" ht="21" x14ac:dyDescent="0.3">
      <c r="A2375" s="38" t="s">
        <v>1342</v>
      </c>
      <c r="B2375" s="31" t="s">
        <v>6756</v>
      </c>
      <c r="C2375" s="31">
        <v>1.2E-2</v>
      </c>
      <c r="D2375" s="31" t="s">
        <v>45</v>
      </c>
      <c r="E2375" s="31" t="s">
        <v>76</v>
      </c>
      <c r="F2375" s="26" t="s">
        <v>62</v>
      </c>
      <c r="G2375" s="24">
        <v>124.10567</v>
      </c>
      <c r="H2375" s="24">
        <v>0</v>
      </c>
      <c r="I2375" s="22"/>
      <c r="J2375" s="22"/>
      <c r="K2375" s="22"/>
      <c r="L2375" s="22"/>
      <c r="M2375" s="22"/>
      <c r="N2375" s="22"/>
      <c r="O2375" s="22"/>
      <c r="P2375" s="22"/>
      <c r="Q2375" s="6">
        <f t="shared" si="45"/>
        <v>124.10567</v>
      </c>
      <c r="R2375" s="31" t="s">
        <v>10982</v>
      </c>
    </row>
    <row r="2376" spans="1:18" ht="52.5" x14ac:dyDescent="0.3">
      <c r="A2376" s="39" t="s">
        <v>57</v>
      </c>
      <c r="B2376" s="32"/>
      <c r="C2376" s="32"/>
      <c r="D2376" s="32" t="s">
        <v>45</v>
      </c>
      <c r="E2376" s="32"/>
      <c r="F2376" s="22" t="s">
        <v>3316</v>
      </c>
      <c r="G2376" s="24">
        <v>13.982959999999999</v>
      </c>
      <c r="H2376" s="24">
        <v>0</v>
      </c>
      <c r="I2376" s="22"/>
      <c r="J2376" s="22"/>
      <c r="K2376" s="22"/>
      <c r="L2376" s="22"/>
      <c r="M2376" s="22"/>
      <c r="N2376" s="22"/>
      <c r="O2376" s="22"/>
      <c r="P2376" s="22"/>
      <c r="Q2376" s="6">
        <f t="shared" si="45"/>
        <v>13.982959999999999</v>
      </c>
      <c r="R2376" s="32"/>
    </row>
    <row r="2377" spans="1:18" ht="21" x14ac:dyDescent="0.3">
      <c r="A2377" s="38" t="s">
        <v>1343</v>
      </c>
      <c r="B2377" s="31" t="s">
        <v>6757</v>
      </c>
      <c r="C2377" s="31">
        <v>2.1000000000000001E-2</v>
      </c>
      <c r="D2377" s="31" t="s">
        <v>45</v>
      </c>
      <c r="E2377" s="31" t="s">
        <v>76</v>
      </c>
      <c r="F2377" s="26" t="s">
        <v>62</v>
      </c>
      <c r="G2377" s="24">
        <v>169.37582</v>
      </c>
      <c r="H2377" s="24">
        <v>0</v>
      </c>
      <c r="I2377" s="22"/>
      <c r="J2377" s="22"/>
      <c r="K2377" s="22"/>
      <c r="L2377" s="22"/>
      <c r="M2377" s="22"/>
      <c r="N2377" s="22"/>
      <c r="O2377" s="22"/>
      <c r="P2377" s="22"/>
      <c r="Q2377" s="6">
        <f t="shared" si="45"/>
        <v>169.37582</v>
      </c>
      <c r="R2377" s="31" t="s">
        <v>10983</v>
      </c>
    </row>
    <row r="2378" spans="1:18" ht="52.5" x14ac:dyDescent="0.3">
      <c r="A2378" s="39" t="s">
        <v>57</v>
      </c>
      <c r="B2378" s="32"/>
      <c r="C2378" s="32"/>
      <c r="D2378" s="32" t="s">
        <v>45</v>
      </c>
      <c r="E2378" s="32"/>
      <c r="F2378" s="22" t="s">
        <v>3316</v>
      </c>
      <c r="G2378" s="24">
        <v>13.982959999999999</v>
      </c>
      <c r="H2378" s="24">
        <v>0</v>
      </c>
      <c r="I2378" s="22"/>
      <c r="J2378" s="22"/>
      <c r="K2378" s="22"/>
      <c r="L2378" s="22"/>
      <c r="M2378" s="22"/>
      <c r="N2378" s="22"/>
      <c r="O2378" s="22"/>
      <c r="P2378" s="22"/>
      <c r="Q2378" s="6">
        <f t="shared" si="45"/>
        <v>13.982959999999999</v>
      </c>
      <c r="R2378" s="32"/>
    </row>
    <row r="2379" spans="1:18" ht="21" x14ac:dyDescent="0.3">
      <c r="A2379" s="38" t="s">
        <v>1344</v>
      </c>
      <c r="B2379" s="31" t="s">
        <v>6758</v>
      </c>
      <c r="C2379" s="31">
        <v>0.01</v>
      </c>
      <c r="D2379" s="31" t="s">
        <v>45</v>
      </c>
      <c r="E2379" s="31" t="s">
        <v>76</v>
      </c>
      <c r="F2379" s="26" t="s">
        <v>62</v>
      </c>
      <c r="G2379" s="24">
        <v>114.04563</v>
      </c>
      <c r="H2379" s="24">
        <v>0</v>
      </c>
      <c r="I2379" s="22"/>
      <c r="J2379" s="22"/>
      <c r="K2379" s="22"/>
      <c r="L2379" s="22"/>
      <c r="M2379" s="22"/>
      <c r="N2379" s="22"/>
      <c r="O2379" s="22"/>
      <c r="P2379" s="22"/>
      <c r="Q2379" s="6">
        <f t="shared" si="45"/>
        <v>114.04563</v>
      </c>
      <c r="R2379" s="31" t="s">
        <v>10984</v>
      </c>
    </row>
    <row r="2380" spans="1:18" ht="52.5" x14ac:dyDescent="0.3">
      <c r="A2380" s="39" t="s">
        <v>57</v>
      </c>
      <c r="B2380" s="32"/>
      <c r="C2380" s="32"/>
      <c r="D2380" s="32" t="s">
        <v>45</v>
      </c>
      <c r="E2380" s="32"/>
      <c r="F2380" s="22" t="s">
        <v>3316</v>
      </c>
      <c r="G2380" s="24">
        <v>13.982959999999999</v>
      </c>
      <c r="H2380" s="24">
        <v>0</v>
      </c>
      <c r="I2380" s="22"/>
      <c r="J2380" s="22"/>
      <c r="K2380" s="22"/>
      <c r="L2380" s="22"/>
      <c r="M2380" s="22"/>
      <c r="N2380" s="22"/>
      <c r="O2380" s="22"/>
      <c r="P2380" s="22"/>
      <c r="Q2380" s="6">
        <f t="shared" si="45"/>
        <v>13.982959999999999</v>
      </c>
      <c r="R2380" s="32"/>
    </row>
    <row r="2381" spans="1:18" ht="21" x14ac:dyDescent="0.3">
      <c r="A2381" s="38" t="s">
        <v>1345</v>
      </c>
      <c r="B2381" s="31" t="s">
        <v>6759</v>
      </c>
      <c r="C2381" s="31">
        <v>5.0000000000000001E-3</v>
      </c>
      <c r="D2381" s="31" t="s">
        <v>45</v>
      </c>
      <c r="E2381" s="31" t="s">
        <v>80</v>
      </c>
      <c r="F2381" s="26" t="s">
        <v>62</v>
      </c>
      <c r="G2381" s="24">
        <v>88.89555</v>
      </c>
      <c r="H2381" s="24">
        <v>0</v>
      </c>
      <c r="I2381" s="22"/>
      <c r="J2381" s="22"/>
      <c r="K2381" s="22"/>
      <c r="L2381" s="22"/>
      <c r="M2381" s="22"/>
      <c r="N2381" s="22"/>
      <c r="O2381" s="22"/>
      <c r="P2381" s="22"/>
      <c r="Q2381" s="6">
        <f t="shared" si="45"/>
        <v>88.89555</v>
      </c>
      <c r="R2381" s="31" t="s">
        <v>10985</v>
      </c>
    </row>
    <row r="2382" spans="1:18" ht="52.5" x14ac:dyDescent="0.3">
      <c r="A2382" s="39" t="s">
        <v>57</v>
      </c>
      <c r="B2382" s="32"/>
      <c r="C2382" s="32"/>
      <c r="D2382" s="32" t="s">
        <v>45</v>
      </c>
      <c r="E2382" s="32"/>
      <c r="F2382" s="22" t="s">
        <v>3316</v>
      </c>
      <c r="G2382" s="24">
        <v>13.982959999999999</v>
      </c>
      <c r="H2382" s="24">
        <v>0</v>
      </c>
      <c r="I2382" s="22"/>
      <c r="J2382" s="22"/>
      <c r="K2382" s="22"/>
      <c r="L2382" s="22"/>
      <c r="M2382" s="22"/>
      <c r="N2382" s="22"/>
      <c r="O2382" s="22"/>
      <c r="P2382" s="22"/>
      <c r="Q2382" s="6">
        <f t="shared" si="45"/>
        <v>13.982959999999999</v>
      </c>
      <c r="R2382" s="32"/>
    </row>
    <row r="2383" spans="1:18" ht="21" x14ac:dyDescent="0.3">
      <c r="A2383" s="38" t="s">
        <v>1346</v>
      </c>
      <c r="B2383" s="31" t="s">
        <v>6760</v>
      </c>
      <c r="C2383" s="31">
        <v>0.01</v>
      </c>
      <c r="D2383" s="31" t="s">
        <v>45</v>
      </c>
      <c r="E2383" s="31" t="s">
        <v>80</v>
      </c>
      <c r="F2383" s="26" t="s">
        <v>62</v>
      </c>
      <c r="G2383" s="24">
        <v>114.04563</v>
      </c>
      <c r="H2383" s="24">
        <v>0</v>
      </c>
      <c r="I2383" s="22"/>
      <c r="J2383" s="22"/>
      <c r="K2383" s="22"/>
      <c r="L2383" s="22"/>
      <c r="M2383" s="22"/>
      <c r="N2383" s="22"/>
      <c r="O2383" s="22"/>
      <c r="P2383" s="22"/>
      <c r="Q2383" s="6">
        <f t="shared" si="45"/>
        <v>114.04563</v>
      </c>
      <c r="R2383" s="31" t="s">
        <v>10986</v>
      </c>
    </row>
    <row r="2384" spans="1:18" ht="52.5" x14ac:dyDescent="0.3">
      <c r="A2384" s="39" t="s">
        <v>57</v>
      </c>
      <c r="B2384" s="32"/>
      <c r="C2384" s="32"/>
      <c r="D2384" s="32" t="s">
        <v>45</v>
      </c>
      <c r="E2384" s="32"/>
      <c r="F2384" s="22" t="s">
        <v>3316</v>
      </c>
      <c r="G2384" s="24">
        <v>13.982959999999999</v>
      </c>
      <c r="H2384" s="24">
        <v>0</v>
      </c>
      <c r="I2384" s="22"/>
      <c r="J2384" s="22"/>
      <c r="K2384" s="22"/>
      <c r="L2384" s="22"/>
      <c r="M2384" s="22"/>
      <c r="N2384" s="22"/>
      <c r="O2384" s="22"/>
      <c r="P2384" s="22"/>
      <c r="Q2384" s="6">
        <f t="shared" si="45"/>
        <v>13.982959999999999</v>
      </c>
      <c r="R2384" s="32"/>
    </row>
    <row r="2385" spans="1:18" ht="21" x14ac:dyDescent="0.3">
      <c r="A2385" s="38" t="s">
        <v>1347</v>
      </c>
      <c r="B2385" s="31" t="s">
        <v>6761</v>
      </c>
      <c r="C2385" s="31">
        <v>6.0000000000000001E-3</v>
      </c>
      <c r="D2385" s="31" t="s">
        <v>45</v>
      </c>
      <c r="E2385" s="31" t="s">
        <v>80</v>
      </c>
      <c r="F2385" s="26" t="s">
        <v>62</v>
      </c>
      <c r="G2385" s="24">
        <v>93.925560000000004</v>
      </c>
      <c r="H2385" s="24">
        <v>0</v>
      </c>
      <c r="I2385" s="22"/>
      <c r="J2385" s="22"/>
      <c r="K2385" s="22"/>
      <c r="L2385" s="22"/>
      <c r="M2385" s="22"/>
      <c r="N2385" s="22"/>
      <c r="O2385" s="22"/>
      <c r="P2385" s="22"/>
      <c r="Q2385" s="6">
        <f t="shared" si="45"/>
        <v>93.925560000000004</v>
      </c>
      <c r="R2385" s="31" t="s">
        <v>10987</v>
      </c>
    </row>
    <row r="2386" spans="1:18" ht="52.5" x14ac:dyDescent="0.3">
      <c r="A2386" s="39" t="s">
        <v>57</v>
      </c>
      <c r="B2386" s="32"/>
      <c r="C2386" s="32"/>
      <c r="D2386" s="32" t="s">
        <v>45</v>
      </c>
      <c r="E2386" s="32"/>
      <c r="F2386" s="22" t="s">
        <v>3316</v>
      </c>
      <c r="G2386" s="24">
        <v>13.982959999999999</v>
      </c>
      <c r="H2386" s="24">
        <v>0</v>
      </c>
      <c r="I2386" s="22"/>
      <c r="J2386" s="22"/>
      <c r="K2386" s="22"/>
      <c r="L2386" s="22"/>
      <c r="M2386" s="22"/>
      <c r="N2386" s="22"/>
      <c r="O2386" s="22"/>
      <c r="P2386" s="22"/>
      <c r="Q2386" s="6">
        <f t="shared" si="45"/>
        <v>13.982959999999999</v>
      </c>
      <c r="R2386" s="32"/>
    </row>
    <row r="2387" spans="1:18" ht="21" x14ac:dyDescent="0.3">
      <c r="A2387" s="38" t="s">
        <v>1348</v>
      </c>
      <c r="B2387" s="31" t="s">
        <v>6762</v>
      </c>
      <c r="C2387" s="31">
        <v>1.7000000000000001E-2</v>
      </c>
      <c r="D2387" s="31" t="s">
        <v>45</v>
      </c>
      <c r="E2387" s="31" t="s">
        <v>76</v>
      </c>
      <c r="F2387" s="26" t="s">
        <v>62</v>
      </c>
      <c r="G2387" s="24">
        <v>149.25575000000001</v>
      </c>
      <c r="H2387" s="24">
        <v>0</v>
      </c>
      <c r="I2387" s="22"/>
      <c r="J2387" s="22"/>
      <c r="K2387" s="22"/>
      <c r="L2387" s="22"/>
      <c r="M2387" s="22"/>
      <c r="N2387" s="22"/>
      <c r="O2387" s="22"/>
      <c r="P2387" s="22"/>
      <c r="Q2387" s="6">
        <f t="shared" si="45"/>
        <v>149.25575000000001</v>
      </c>
      <c r="R2387" s="31" t="s">
        <v>10988</v>
      </c>
    </row>
    <row r="2388" spans="1:18" ht="52.5" x14ac:dyDescent="0.3">
      <c r="A2388" s="39" t="s">
        <v>57</v>
      </c>
      <c r="B2388" s="32"/>
      <c r="C2388" s="32"/>
      <c r="D2388" s="32" t="s">
        <v>45</v>
      </c>
      <c r="E2388" s="32"/>
      <c r="F2388" s="22" t="s">
        <v>3316</v>
      </c>
      <c r="G2388" s="24">
        <v>13.982959999999999</v>
      </c>
      <c r="H2388" s="24">
        <v>0</v>
      </c>
      <c r="I2388" s="22"/>
      <c r="J2388" s="22"/>
      <c r="K2388" s="22"/>
      <c r="L2388" s="22"/>
      <c r="M2388" s="22"/>
      <c r="N2388" s="22"/>
      <c r="O2388" s="22"/>
      <c r="P2388" s="22"/>
      <c r="Q2388" s="6">
        <f t="shared" si="45"/>
        <v>13.982959999999999</v>
      </c>
      <c r="R2388" s="32"/>
    </row>
    <row r="2389" spans="1:18" ht="21" x14ac:dyDescent="0.3">
      <c r="A2389" s="38" t="s">
        <v>1349</v>
      </c>
      <c r="B2389" s="31" t="s">
        <v>6763</v>
      </c>
      <c r="C2389" s="31">
        <v>1.2E-2</v>
      </c>
      <c r="D2389" s="31" t="s">
        <v>45</v>
      </c>
      <c r="E2389" s="31" t="s">
        <v>76</v>
      </c>
      <c r="F2389" s="26" t="s">
        <v>62</v>
      </c>
      <c r="G2389" s="24">
        <v>124.10567</v>
      </c>
      <c r="H2389" s="24">
        <v>0</v>
      </c>
      <c r="I2389" s="22"/>
      <c r="J2389" s="22"/>
      <c r="K2389" s="22"/>
      <c r="L2389" s="22"/>
      <c r="M2389" s="22"/>
      <c r="N2389" s="22"/>
      <c r="O2389" s="22"/>
      <c r="P2389" s="22"/>
      <c r="Q2389" s="6">
        <f t="shared" si="45"/>
        <v>124.10567</v>
      </c>
      <c r="R2389" s="31" t="s">
        <v>10989</v>
      </c>
    </row>
    <row r="2390" spans="1:18" ht="52.5" x14ac:dyDescent="0.3">
      <c r="A2390" s="39" t="s">
        <v>57</v>
      </c>
      <c r="B2390" s="32"/>
      <c r="C2390" s="32"/>
      <c r="D2390" s="32" t="s">
        <v>45</v>
      </c>
      <c r="E2390" s="32"/>
      <c r="F2390" s="22" t="s">
        <v>3316</v>
      </c>
      <c r="G2390" s="24">
        <v>13.982959999999999</v>
      </c>
      <c r="H2390" s="24">
        <v>0</v>
      </c>
      <c r="I2390" s="22"/>
      <c r="J2390" s="22"/>
      <c r="K2390" s="22"/>
      <c r="L2390" s="22"/>
      <c r="M2390" s="22"/>
      <c r="N2390" s="22"/>
      <c r="O2390" s="22"/>
      <c r="P2390" s="22"/>
      <c r="Q2390" s="6">
        <f t="shared" si="45"/>
        <v>13.982959999999999</v>
      </c>
      <c r="R2390" s="32"/>
    </row>
    <row r="2391" spans="1:18" ht="21" x14ac:dyDescent="0.3">
      <c r="A2391" s="38" t="s">
        <v>1350</v>
      </c>
      <c r="B2391" s="31" t="s">
        <v>6764</v>
      </c>
      <c r="C2391" s="31">
        <v>0.01</v>
      </c>
      <c r="D2391" s="31" t="s">
        <v>45</v>
      </c>
      <c r="E2391" s="31" t="s">
        <v>76</v>
      </c>
      <c r="F2391" s="26" t="s">
        <v>62</v>
      </c>
      <c r="G2391" s="24">
        <v>114.04563</v>
      </c>
      <c r="H2391" s="24">
        <v>0</v>
      </c>
      <c r="I2391" s="22"/>
      <c r="J2391" s="22"/>
      <c r="K2391" s="22"/>
      <c r="L2391" s="22"/>
      <c r="M2391" s="22"/>
      <c r="N2391" s="22"/>
      <c r="O2391" s="22"/>
      <c r="P2391" s="22"/>
      <c r="Q2391" s="6">
        <f t="shared" si="45"/>
        <v>114.04563</v>
      </c>
      <c r="R2391" s="31" t="s">
        <v>10990</v>
      </c>
    </row>
    <row r="2392" spans="1:18" ht="52.5" x14ac:dyDescent="0.3">
      <c r="A2392" s="39" t="s">
        <v>57</v>
      </c>
      <c r="B2392" s="32"/>
      <c r="C2392" s="32"/>
      <c r="D2392" s="32" t="s">
        <v>45</v>
      </c>
      <c r="E2392" s="32"/>
      <c r="F2392" s="22" t="s">
        <v>3316</v>
      </c>
      <c r="G2392" s="24">
        <v>13.982959999999999</v>
      </c>
      <c r="H2392" s="24">
        <v>0</v>
      </c>
      <c r="I2392" s="22"/>
      <c r="J2392" s="22"/>
      <c r="K2392" s="22"/>
      <c r="L2392" s="22"/>
      <c r="M2392" s="22"/>
      <c r="N2392" s="22"/>
      <c r="O2392" s="22"/>
      <c r="P2392" s="22"/>
      <c r="Q2392" s="6">
        <f t="shared" si="45"/>
        <v>13.982959999999999</v>
      </c>
      <c r="R2392" s="32"/>
    </row>
    <row r="2393" spans="1:18" ht="21" x14ac:dyDescent="0.3">
      <c r="A2393" s="38" t="s">
        <v>1351</v>
      </c>
      <c r="B2393" s="31" t="s">
        <v>6765</v>
      </c>
      <c r="C2393" s="31">
        <v>6.2E-2</v>
      </c>
      <c r="D2393" s="31" t="s">
        <v>45</v>
      </c>
      <c r="E2393" s="31" t="s">
        <v>76</v>
      </c>
      <c r="F2393" s="26" t="s">
        <v>62</v>
      </c>
      <c r="G2393" s="24">
        <v>454.01427000000001</v>
      </c>
      <c r="H2393" s="24">
        <v>0</v>
      </c>
      <c r="I2393" s="22"/>
      <c r="J2393" s="22"/>
      <c r="K2393" s="22"/>
      <c r="L2393" s="22"/>
      <c r="M2393" s="22"/>
      <c r="N2393" s="22"/>
      <c r="O2393" s="22"/>
      <c r="P2393" s="22"/>
      <c r="Q2393" s="6">
        <f t="shared" si="45"/>
        <v>454.01427000000001</v>
      </c>
      <c r="R2393" s="31" t="s">
        <v>10991</v>
      </c>
    </row>
    <row r="2394" spans="1:18" ht="52.5" x14ac:dyDescent="0.3">
      <c r="A2394" s="39" t="s">
        <v>57</v>
      </c>
      <c r="B2394" s="32"/>
      <c r="C2394" s="32"/>
      <c r="D2394" s="32" t="s">
        <v>45</v>
      </c>
      <c r="E2394" s="32"/>
      <c r="F2394" s="22" t="s">
        <v>3316</v>
      </c>
      <c r="G2394" s="24">
        <v>13.982959999999999</v>
      </c>
      <c r="H2394" s="24">
        <v>0</v>
      </c>
      <c r="I2394" s="22"/>
      <c r="J2394" s="22"/>
      <c r="K2394" s="22"/>
      <c r="L2394" s="22"/>
      <c r="M2394" s="22"/>
      <c r="N2394" s="22"/>
      <c r="O2394" s="22"/>
      <c r="P2394" s="22"/>
      <c r="Q2394" s="6">
        <f t="shared" si="45"/>
        <v>13.982959999999999</v>
      </c>
      <c r="R2394" s="32"/>
    </row>
    <row r="2395" spans="1:18" ht="21" x14ac:dyDescent="0.3">
      <c r="A2395" s="38" t="s">
        <v>1352</v>
      </c>
      <c r="B2395" s="31" t="s">
        <v>6766</v>
      </c>
      <c r="C2395" s="31">
        <v>1.4999999999999999E-2</v>
      </c>
      <c r="D2395" s="31" t="s">
        <v>45</v>
      </c>
      <c r="E2395" s="31" t="s">
        <v>80</v>
      </c>
      <c r="F2395" s="26" t="s">
        <v>62</v>
      </c>
      <c r="G2395" s="24">
        <v>139.19571999999999</v>
      </c>
      <c r="H2395" s="24">
        <v>0</v>
      </c>
      <c r="I2395" s="22"/>
      <c r="J2395" s="22"/>
      <c r="K2395" s="22"/>
      <c r="L2395" s="22"/>
      <c r="M2395" s="22"/>
      <c r="N2395" s="22"/>
      <c r="O2395" s="22"/>
      <c r="P2395" s="22"/>
      <c r="Q2395" s="6">
        <f t="shared" si="45"/>
        <v>139.19571999999999</v>
      </c>
      <c r="R2395" s="31" t="s">
        <v>10992</v>
      </c>
    </row>
    <row r="2396" spans="1:18" ht="52.5" x14ac:dyDescent="0.3">
      <c r="A2396" s="39" t="s">
        <v>57</v>
      </c>
      <c r="B2396" s="32"/>
      <c r="C2396" s="32"/>
      <c r="D2396" s="32" t="s">
        <v>45</v>
      </c>
      <c r="E2396" s="32"/>
      <c r="F2396" s="22" t="s">
        <v>3316</v>
      </c>
      <c r="G2396" s="24">
        <v>13.982959999999999</v>
      </c>
      <c r="H2396" s="24">
        <v>0</v>
      </c>
      <c r="I2396" s="22"/>
      <c r="J2396" s="22"/>
      <c r="K2396" s="22"/>
      <c r="L2396" s="22"/>
      <c r="M2396" s="22"/>
      <c r="N2396" s="22"/>
      <c r="O2396" s="22"/>
      <c r="P2396" s="22"/>
      <c r="Q2396" s="6">
        <f t="shared" si="45"/>
        <v>13.982959999999999</v>
      </c>
      <c r="R2396" s="32"/>
    </row>
    <row r="2397" spans="1:18" ht="21" x14ac:dyDescent="0.3">
      <c r="A2397" s="38" t="s">
        <v>1353</v>
      </c>
      <c r="B2397" s="31" t="s">
        <v>2405</v>
      </c>
      <c r="C2397" s="31">
        <v>0</v>
      </c>
      <c r="D2397" s="31" t="s">
        <v>45</v>
      </c>
      <c r="E2397" s="31" t="s">
        <v>80</v>
      </c>
      <c r="F2397" s="26" t="s">
        <v>62</v>
      </c>
      <c r="G2397" s="24">
        <v>0</v>
      </c>
      <c r="H2397" s="24">
        <v>0</v>
      </c>
      <c r="I2397" s="22"/>
      <c r="J2397" s="22"/>
      <c r="K2397" s="22"/>
      <c r="L2397" s="22"/>
      <c r="M2397" s="22"/>
      <c r="N2397" s="22"/>
      <c r="O2397" s="22"/>
      <c r="P2397" s="22"/>
      <c r="Q2397" s="6">
        <f t="shared" si="45"/>
        <v>0</v>
      </c>
      <c r="R2397" s="31" t="s">
        <v>9315</v>
      </c>
    </row>
    <row r="2398" spans="1:18" ht="52.5" x14ac:dyDescent="0.3">
      <c r="A2398" s="39" t="s">
        <v>57</v>
      </c>
      <c r="B2398" s="32"/>
      <c r="C2398" s="32"/>
      <c r="D2398" s="32" t="s">
        <v>45</v>
      </c>
      <c r="E2398" s="32"/>
      <c r="F2398" s="22" t="s">
        <v>3316</v>
      </c>
      <c r="G2398" s="24">
        <v>5.5956999999999999</v>
      </c>
      <c r="H2398" s="24">
        <v>0</v>
      </c>
      <c r="I2398" s="22"/>
      <c r="J2398" s="22"/>
      <c r="K2398" s="22"/>
      <c r="L2398" s="22"/>
      <c r="M2398" s="22"/>
      <c r="N2398" s="22"/>
      <c r="O2398" s="22"/>
      <c r="P2398" s="22"/>
      <c r="Q2398" s="6">
        <f t="shared" si="45"/>
        <v>5.5956999999999999</v>
      </c>
      <c r="R2398" s="32"/>
    </row>
    <row r="2399" spans="1:18" ht="21" x14ac:dyDescent="0.3">
      <c r="A2399" s="38" t="s">
        <v>1354</v>
      </c>
      <c r="B2399" s="31" t="s">
        <v>6767</v>
      </c>
      <c r="C2399" s="31">
        <v>8.9999999999999993E-3</v>
      </c>
      <c r="D2399" s="31" t="s">
        <v>45</v>
      </c>
      <c r="E2399" s="31" t="s">
        <v>76</v>
      </c>
      <c r="F2399" s="26" t="s">
        <v>62</v>
      </c>
      <c r="G2399" s="24">
        <v>109.01562</v>
      </c>
      <c r="H2399" s="24">
        <v>0</v>
      </c>
      <c r="I2399" s="22"/>
      <c r="J2399" s="22"/>
      <c r="K2399" s="22"/>
      <c r="L2399" s="22"/>
      <c r="M2399" s="22"/>
      <c r="N2399" s="22"/>
      <c r="O2399" s="22"/>
      <c r="P2399" s="22"/>
      <c r="Q2399" s="6">
        <f t="shared" si="45"/>
        <v>109.01562</v>
      </c>
      <c r="R2399" s="31" t="s">
        <v>10993</v>
      </c>
    </row>
    <row r="2400" spans="1:18" ht="52.5" x14ac:dyDescent="0.3">
      <c r="A2400" s="39" t="s">
        <v>57</v>
      </c>
      <c r="B2400" s="32"/>
      <c r="C2400" s="32"/>
      <c r="D2400" s="32" t="s">
        <v>45</v>
      </c>
      <c r="E2400" s="32"/>
      <c r="F2400" s="22" t="s">
        <v>3316</v>
      </c>
      <c r="G2400" s="24">
        <v>13.982959999999999</v>
      </c>
      <c r="H2400" s="24">
        <v>0</v>
      </c>
      <c r="I2400" s="22"/>
      <c r="J2400" s="22"/>
      <c r="K2400" s="22"/>
      <c r="L2400" s="22"/>
      <c r="M2400" s="22"/>
      <c r="N2400" s="22"/>
      <c r="O2400" s="22"/>
      <c r="P2400" s="22"/>
      <c r="Q2400" s="6">
        <f t="shared" si="45"/>
        <v>13.982959999999999</v>
      </c>
      <c r="R2400" s="32"/>
    </row>
    <row r="2401" spans="1:18" ht="21" x14ac:dyDescent="0.3">
      <c r="A2401" s="38" t="s">
        <v>1355</v>
      </c>
      <c r="B2401" s="31" t="s">
        <v>6768</v>
      </c>
      <c r="C2401" s="31">
        <v>0.01</v>
      </c>
      <c r="D2401" s="31" t="s">
        <v>45</v>
      </c>
      <c r="E2401" s="31" t="s">
        <v>76</v>
      </c>
      <c r="F2401" s="26" t="s">
        <v>62</v>
      </c>
      <c r="G2401" s="24">
        <v>114.04563</v>
      </c>
      <c r="H2401" s="24">
        <v>0</v>
      </c>
      <c r="I2401" s="22"/>
      <c r="J2401" s="22"/>
      <c r="K2401" s="22"/>
      <c r="L2401" s="22"/>
      <c r="M2401" s="22"/>
      <c r="N2401" s="22"/>
      <c r="O2401" s="22"/>
      <c r="P2401" s="22"/>
      <c r="Q2401" s="6">
        <f t="shared" si="45"/>
        <v>114.04563</v>
      </c>
      <c r="R2401" s="31" t="s">
        <v>10994</v>
      </c>
    </row>
    <row r="2402" spans="1:18" ht="52.5" x14ac:dyDescent="0.3">
      <c r="A2402" s="39" t="s">
        <v>57</v>
      </c>
      <c r="B2402" s="32"/>
      <c r="C2402" s="32"/>
      <c r="D2402" s="32" t="s">
        <v>45</v>
      </c>
      <c r="E2402" s="32"/>
      <c r="F2402" s="22" t="s">
        <v>3316</v>
      </c>
      <c r="G2402" s="24">
        <v>13.982959999999999</v>
      </c>
      <c r="H2402" s="24">
        <v>0</v>
      </c>
      <c r="I2402" s="22"/>
      <c r="J2402" s="22"/>
      <c r="K2402" s="22"/>
      <c r="L2402" s="22"/>
      <c r="M2402" s="22"/>
      <c r="N2402" s="22"/>
      <c r="O2402" s="22"/>
      <c r="P2402" s="22"/>
      <c r="Q2402" s="6">
        <f t="shared" si="45"/>
        <v>13.982959999999999</v>
      </c>
      <c r="R2402" s="32"/>
    </row>
    <row r="2403" spans="1:18" ht="21" x14ac:dyDescent="0.3">
      <c r="A2403" s="38" t="s">
        <v>1356</v>
      </c>
      <c r="B2403" s="31" t="s">
        <v>6769</v>
      </c>
      <c r="C2403" s="31">
        <v>1.7000000000000001E-2</v>
      </c>
      <c r="D2403" s="31" t="s">
        <v>45</v>
      </c>
      <c r="E2403" s="31" t="s">
        <v>76</v>
      </c>
      <c r="F2403" s="26" t="s">
        <v>62</v>
      </c>
      <c r="G2403" s="24">
        <v>149.25575000000001</v>
      </c>
      <c r="H2403" s="24">
        <v>0</v>
      </c>
      <c r="I2403" s="22"/>
      <c r="J2403" s="22"/>
      <c r="K2403" s="22"/>
      <c r="L2403" s="22"/>
      <c r="M2403" s="22"/>
      <c r="N2403" s="22"/>
      <c r="O2403" s="22"/>
      <c r="P2403" s="22"/>
      <c r="Q2403" s="6">
        <f t="shared" si="45"/>
        <v>149.25575000000001</v>
      </c>
      <c r="R2403" s="31" t="s">
        <v>10995</v>
      </c>
    </row>
    <row r="2404" spans="1:18" ht="52.5" x14ac:dyDescent="0.3">
      <c r="A2404" s="39" t="s">
        <v>57</v>
      </c>
      <c r="B2404" s="32"/>
      <c r="C2404" s="32"/>
      <c r="D2404" s="32" t="s">
        <v>45</v>
      </c>
      <c r="E2404" s="32"/>
      <c r="F2404" s="22" t="s">
        <v>3316</v>
      </c>
      <c r="G2404" s="24">
        <v>13.982959999999999</v>
      </c>
      <c r="H2404" s="24">
        <v>0</v>
      </c>
      <c r="I2404" s="22"/>
      <c r="J2404" s="22"/>
      <c r="K2404" s="22"/>
      <c r="L2404" s="22"/>
      <c r="M2404" s="22"/>
      <c r="N2404" s="22"/>
      <c r="O2404" s="22"/>
      <c r="P2404" s="22"/>
      <c r="Q2404" s="6">
        <f t="shared" si="45"/>
        <v>13.982959999999999</v>
      </c>
      <c r="R2404" s="32"/>
    </row>
    <row r="2405" spans="1:18" ht="21" x14ac:dyDescent="0.3">
      <c r="A2405" s="38" t="s">
        <v>1357</v>
      </c>
      <c r="B2405" s="31" t="s">
        <v>6770</v>
      </c>
      <c r="C2405" s="31">
        <v>7.0000000000000001E-3</v>
      </c>
      <c r="D2405" s="31" t="s">
        <v>45</v>
      </c>
      <c r="E2405" s="31" t="s">
        <v>76</v>
      </c>
      <c r="F2405" s="26" t="s">
        <v>62</v>
      </c>
      <c r="G2405" s="24">
        <v>98.955579999999983</v>
      </c>
      <c r="H2405" s="24">
        <v>0</v>
      </c>
      <c r="I2405" s="22"/>
      <c r="J2405" s="22"/>
      <c r="K2405" s="22"/>
      <c r="L2405" s="22"/>
      <c r="M2405" s="22"/>
      <c r="N2405" s="22"/>
      <c r="O2405" s="22"/>
      <c r="P2405" s="22"/>
      <c r="Q2405" s="6">
        <f t="shared" si="45"/>
        <v>98.955579999999983</v>
      </c>
      <c r="R2405" s="31" t="s">
        <v>10996</v>
      </c>
    </row>
    <row r="2406" spans="1:18" ht="52.5" x14ac:dyDescent="0.3">
      <c r="A2406" s="39" t="s">
        <v>57</v>
      </c>
      <c r="B2406" s="32"/>
      <c r="C2406" s="32"/>
      <c r="D2406" s="32" t="s">
        <v>45</v>
      </c>
      <c r="E2406" s="32"/>
      <c r="F2406" s="22" t="s">
        <v>3316</v>
      </c>
      <c r="G2406" s="24">
        <v>13.982959999999999</v>
      </c>
      <c r="H2406" s="24">
        <v>0</v>
      </c>
      <c r="I2406" s="22"/>
      <c r="J2406" s="22"/>
      <c r="K2406" s="22"/>
      <c r="L2406" s="22"/>
      <c r="M2406" s="22"/>
      <c r="N2406" s="22"/>
      <c r="O2406" s="22"/>
      <c r="P2406" s="22"/>
      <c r="Q2406" s="6">
        <f t="shared" si="45"/>
        <v>13.982959999999999</v>
      </c>
      <c r="R2406" s="32"/>
    </row>
    <row r="2407" spans="1:18" ht="21" x14ac:dyDescent="0.3">
      <c r="A2407" s="38" t="s">
        <v>1358</v>
      </c>
      <c r="B2407" s="31" t="s">
        <v>6771</v>
      </c>
      <c r="C2407" s="31">
        <v>0.01</v>
      </c>
      <c r="D2407" s="31" t="s">
        <v>45</v>
      </c>
      <c r="E2407" s="31" t="s">
        <v>76</v>
      </c>
      <c r="F2407" s="26" t="s">
        <v>62</v>
      </c>
      <c r="G2407" s="24">
        <v>114.04563</v>
      </c>
      <c r="H2407" s="24">
        <v>0</v>
      </c>
      <c r="I2407" s="22"/>
      <c r="J2407" s="22"/>
      <c r="K2407" s="22"/>
      <c r="L2407" s="22"/>
      <c r="M2407" s="22"/>
      <c r="N2407" s="22"/>
      <c r="O2407" s="22"/>
      <c r="P2407" s="22"/>
      <c r="Q2407" s="6">
        <f t="shared" si="45"/>
        <v>114.04563</v>
      </c>
      <c r="R2407" s="31" t="s">
        <v>10997</v>
      </c>
    </row>
    <row r="2408" spans="1:18" ht="52.5" x14ac:dyDescent="0.3">
      <c r="A2408" s="39" t="s">
        <v>57</v>
      </c>
      <c r="B2408" s="32"/>
      <c r="C2408" s="32"/>
      <c r="D2408" s="32" t="s">
        <v>45</v>
      </c>
      <c r="E2408" s="32"/>
      <c r="F2408" s="22" t="s">
        <v>3316</v>
      </c>
      <c r="G2408" s="24">
        <v>13.982959999999999</v>
      </c>
      <c r="H2408" s="24">
        <v>0</v>
      </c>
      <c r="I2408" s="22"/>
      <c r="J2408" s="22"/>
      <c r="K2408" s="22"/>
      <c r="L2408" s="22"/>
      <c r="M2408" s="22"/>
      <c r="N2408" s="22"/>
      <c r="O2408" s="22"/>
      <c r="P2408" s="22"/>
      <c r="Q2408" s="6">
        <f t="shared" si="45"/>
        <v>13.982959999999999</v>
      </c>
      <c r="R2408" s="32"/>
    </row>
    <row r="2409" spans="1:18" ht="21" x14ac:dyDescent="0.3">
      <c r="A2409" s="38" t="s">
        <v>1359</v>
      </c>
      <c r="B2409" s="31" t="s">
        <v>6772</v>
      </c>
      <c r="C2409" s="31">
        <v>1.2999999999999999E-2</v>
      </c>
      <c r="D2409" s="31" t="s">
        <v>45</v>
      </c>
      <c r="E2409" s="31" t="s">
        <v>76</v>
      </c>
      <c r="F2409" s="26" t="s">
        <v>62</v>
      </c>
      <c r="G2409" s="24">
        <v>129.13567999999998</v>
      </c>
      <c r="H2409" s="24">
        <v>0</v>
      </c>
      <c r="I2409" s="22"/>
      <c r="J2409" s="22"/>
      <c r="K2409" s="22"/>
      <c r="L2409" s="22"/>
      <c r="M2409" s="22"/>
      <c r="N2409" s="22"/>
      <c r="O2409" s="22"/>
      <c r="P2409" s="22"/>
      <c r="Q2409" s="6">
        <f t="shared" si="45"/>
        <v>129.13567999999998</v>
      </c>
      <c r="R2409" s="31" t="s">
        <v>10998</v>
      </c>
    </row>
    <row r="2410" spans="1:18" ht="52.5" x14ac:dyDescent="0.3">
      <c r="A2410" s="39" t="s">
        <v>57</v>
      </c>
      <c r="B2410" s="32"/>
      <c r="C2410" s="32"/>
      <c r="D2410" s="32" t="s">
        <v>45</v>
      </c>
      <c r="E2410" s="32"/>
      <c r="F2410" s="22" t="s">
        <v>3316</v>
      </c>
      <c r="G2410" s="24">
        <v>13.982959999999999</v>
      </c>
      <c r="H2410" s="24">
        <v>0</v>
      </c>
      <c r="I2410" s="22"/>
      <c r="J2410" s="22"/>
      <c r="K2410" s="22"/>
      <c r="L2410" s="22"/>
      <c r="M2410" s="22"/>
      <c r="N2410" s="22"/>
      <c r="O2410" s="22"/>
      <c r="P2410" s="22"/>
      <c r="Q2410" s="6">
        <f t="shared" si="45"/>
        <v>13.982959999999999</v>
      </c>
      <c r="R2410" s="32"/>
    </row>
    <row r="2411" spans="1:18" ht="21" x14ac:dyDescent="0.3">
      <c r="A2411" s="38" t="s">
        <v>1360</v>
      </c>
      <c r="B2411" s="31" t="s">
        <v>6773</v>
      </c>
      <c r="C2411" s="31">
        <v>0.01</v>
      </c>
      <c r="D2411" s="31" t="s">
        <v>45</v>
      </c>
      <c r="E2411" s="31" t="s">
        <v>76</v>
      </c>
      <c r="F2411" s="26" t="s">
        <v>62</v>
      </c>
      <c r="G2411" s="24">
        <v>114.04563</v>
      </c>
      <c r="H2411" s="24">
        <v>0</v>
      </c>
      <c r="I2411" s="22"/>
      <c r="J2411" s="22"/>
      <c r="K2411" s="22"/>
      <c r="L2411" s="22"/>
      <c r="M2411" s="22"/>
      <c r="N2411" s="22"/>
      <c r="O2411" s="22"/>
      <c r="P2411" s="22"/>
      <c r="Q2411" s="6">
        <f t="shared" si="45"/>
        <v>114.04563</v>
      </c>
      <c r="R2411" s="31" t="s">
        <v>10999</v>
      </c>
    </row>
    <row r="2412" spans="1:18" ht="52.5" x14ac:dyDescent="0.3">
      <c r="A2412" s="39" t="s">
        <v>57</v>
      </c>
      <c r="B2412" s="32"/>
      <c r="C2412" s="32"/>
      <c r="D2412" s="32" t="s">
        <v>45</v>
      </c>
      <c r="E2412" s="32"/>
      <c r="F2412" s="22" t="s">
        <v>3316</v>
      </c>
      <c r="G2412" s="24">
        <v>13.982959999999999</v>
      </c>
      <c r="H2412" s="24">
        <v>0</v>
      </c>
      <c r="I2412" s="22"/>
      <c r="J2412" s="22"/>
      <c r="K2412" s="22"/>
      <c r="L2412" s="22"/>
      <c r="M2412" s="22"/>
      <c r="N2412" s="22"/>
      <c r="O2412" s="22"/>
      <c r="P2412" s="22"/>
      <c r="Q2412" s="6">
        <f t="shared" si="45"/>
        <v>13.982959999999999</v>
      </c>
      <c r="R2412" s="32"/>
    </row>
    <row r="2413" spans="1:18" ht="21" x14ac:dyDescent="0.3">
      <c r="A2413" s="38" t="s">
        <v>1361</v>
      </c>
      <c r="B2413" s="31" t="s">
        <v>6774</v>
      </c>
      <c r="C2413" s="31">
        <v>1.2E-2</v>
      </c>
      <c r="D2413" s="31" t="s">
        <v>45</v>
      </c>
      <c r="E2413" s="31" t="s">
        <v>76</v>
      </c>
      <c r="F2413" s="26" t="s">
        <v>62</v>
      </c>
      <c r="G2413" s="24">
        <v>124.10567</v>
      </c>
      <c r="H2413" s="24">
        <v>0</v>
      </c>
      <c r="I2413" s="22"/>
      <c r="J2413" s="22"/>
      <c r="K2413" s="22"/>
      <c r="L2413" s="22"/>
      <c r="M2413" s="22"/>
      <c r="N2413" s="22"/>
      <c r="O2413" s="22"/>
      <c r="P2413" s="22"/>
      <c r="Q2413" s="6">
        <f t="shared" si="45"/>
        <v>124.10567</v>
      </c>
      <c r="R2413" s="31" t="s">
        <v>11000</v>
      </c>
    </row>
    <row r="2414" spans="1:18" ht="52.5" x14ac:dyDescent="0.3">
      <c r="A2414" s="39" t="s">
        <v>57</v>
      </c>
      <c r="B2414" s="32"/>
      <c r="C2414" s="32"/>
      <c r="D2414" s="32" t="s">
        <v>45</v>
      </c>
      <c r="E2414" s="32"/>
      <c r="F2414" s="22" t="s">
        <v>3316</v>
      </c>
      <c r="G2414" s="24">
        <v>13.982959999999999</v>
      </c>
      <c r="H2414" s="24">
        <v>0</v>
      </c>
      <c r="I2414" s="22"/>
      <c r="J2414" s="22"/>
      <c r="K2414" s="22"/>
      <c r="L2414" s="22"/>
      <c r="M2414" s="22"/>
      <c r="N2414" s="22"/>
      <c r="O2414" s="22"/>
      <c r="P2414" s="22"/>
      <c r="Q2414" s="6">
        <f t="shared" si="45"/>
        <v>13.982959999999999</v>
      </c>
      <c r="R2414" s="32"/>
    </row>
    <row r="2415" spans="1:18" ht="21" x14ac:dyDescent="0.3">
      <c r="A2415" s="38" t="s">
        <v>1362</v>
      </c>
      <c r="B2415" s="31" t="s">
        <v>6775</v>
      </c>
      <c r="C2415" s="31">
        <v>1.0999999999999999E-2</v>
      </c>
      <c r="D2415" s="31" t="s">
        <v>45</v>
      </c>
      <c r="E2415" s="31" t="s">
        <v>76</v>
      </c>
      <c r="F2415" s="26" t="s">
        <v>62</v>
      </c>
      <c r="G2415" s="24">
        <v>119.07565</v>
      </c>
      <c r="H2415" s="24">
        <v>0</v>
      </c>
      <c r="I2415" s="22"/>
      <c r="J2415" s="22"/>
      <c r="K2415" s="22"/>
      <c r="L2415" s="22"/>
      <c r="M2415" s="22"/>
      <c r="N2415" s="22"/>
      <c r="O2415" s="22"/>
      <c r="P2415" s="22"/>
      <c r="Q2415" s="6">
        <f t="shared" si="45"/>
        <v>119.07565</v>
      </c>
      <c r="R2415" s="31" t="s">
        <v>11001</v>
      </c>
    </row>
    <row r="2416" spans="1:18" ht="52.5" x14ac:dyDescent="0.3">
      <c r="A2416" s="39" t="s">
        <v>57</v>
      </c>
      <c r="B2416" s="32"/>
      <c r="C2416" s="32"/>
      <c r="D2416" s="32" t="s">
        <v>45</v>
      </c>
      <c r="E2416" s="32"/>
      <c r="F2416" s="22" t="s">
        <v>3316</v>
      </c>
      <c r="G2416" s="24">
        <v>13.982959999999999</v>
      </c>
      <c r="H2416" s="24">
        <v>0</v>
      </c>
      <c r="I2416" s="22"/>
      <c r="J2416" s="22"/>
      <c r="K2416" s="22"/>
      <c r="L2416" s="22"/>
      <c r="M2416" s="22"/>
      <c r="N2416" s="22"/>
      <c r="O2416" s="22"/>
      <c r="P2416" s="22"/>
      <c r="Q2416" s="6">
        <f t="shared" si="45"/>
        <v>13.982959999999999</v>
      </c>
      <c r="R2416" s="32"/>
    </row>
    <row r="2417" spans="1:18" ht="21" x14ac:dyDescent="0.3">
      <c r="A2417" s="38" t="s">
        <v>1363</v>
      </c>
      <c r="B2417" s="31" t="s">
        <v>6776</v>
      </c>
      <c r="C2417" s="31">
        <v>0.09</v>
      </c>
      <c r="D2417" s="31" t="s">
        <v>45</v>
      </c>
      <c r="E2417" s="31" t="s">
        <v>80</v>
      </c>
      <c r="F2417" s="26" t="s">
        <v>62</v>
      </c>
      <c r="G2417" s="24">
        <v>594.85474999999997</v>
      </c>
      <c r="H2417" s="24">
        <v>0</v>
      </c>
      <c r="I2417" s="22"/>
      <c r="J2417" s="22"/>
      <c r="K2417" s="22"/>
      <c r="L2417" s="22"/>
      <c r="M2417" s="22"/>
      <c r="N2417" s="22"/>
      <c r="O2417" s="22"/>
      <c r="P2417" s="22"/>
      <c r="Q2417" s="6">
        <f t="shared" si="45"/>
        <v>594.85474999999997</v>
      </c>
      <c r="R2417" s="31" t="s">
        <v>11002</v>
      </c>
    </row>
    <row r="2418" spans="1:18" ht="52.5" x14ac:dyDescent="0.3">
      <c r="A2418" s="39" t="s">
        <v>57</v>
      </c>
      <c r="B2418" s="32"/>
      <c r="C2418" s="32"/>
      <c r="D2418" s="32" t="s">
        <v>45</v>
      </c>
      <c r="E2418" s="32"/>
      <c r="F2418" s="22" t="s">
        <v>3316</v>
      </c>
      <c r="G2418" s="24">
        <v>13.982959999999999</v>
      </c>
      <c r="H2418" s="24">
        <v>0</v>
      </c>
      <c r="I2418" s="22"/>
      <c r="J2418" s="22"/>
      <c r="K2418" s="22"/>
      <c r="L2418" s="22"/>
      <c r="M2418" s="22"/>
      <c r="N2418" s="22"/>
      <c r="O2418" s="22"/>
      <c r="P2418" s="22"/>
      <c r="Q2418" s="6">
        <f t="shared" si="45"/>
        <v>13.982959999999999</v>
      </c>
      <c r="R2418" s="32"/>
    </row>
    <row r="2419" spans="1:18" ht="21" x14ac:dyDescent="0.3">
      <c r="A2419" s="38" t="s">
        <v>1364</v>
      </c>
      <c r="B2419" s="31" t="s">
        <v>6777</v>
      </c>
      <c r="C2419" s="31">
        <v>0.06</v>
      </c>
      <c r="D2419" s="31" t="s">
        <v>45</v>
      </c>
      <c r="E2419" s="31" t="s">
        <v>80</v>
      </c>
      <c r="F2419" s="26" t="s">
        <v>62</v>
      </c>
      <c r="G2419" s="24">
        <v>443.95423999999997</v>
      </c>
      <c r="H2419" s="24">
        <v>0</v>
      </c>
      <c r="I2419" s="22"/>
      <c r="J2419" s="22"/>
      <c r="K2419" s="22"/>
      <c r="L2419" s="22"/>
      <c r="M2419" s="22"/>
      <c r="N2419" s="22"/>
      <c r="O2419" s="22"/>
      <c r="P2419" s="22"/>
      <c r="Q2419" s="6">
        <f t="shared" si="45"/>
        <v>443.95423999999997</v>
      </c>
      <c r="R2419" s="31" t="s">
        <v>11003</v>
      </c>
    </row>
    <row r="2420" spans="1:18" ht="52.5" x14ac:dyDescent="0.3">
      <c r="A2420" s="39" t="s">
        <v>57</v>
      </c>
      <c r="B2420" s="32"/>
      <c r="C2420" s="32"/>
      <c r="D2420" s="32" t="s">
        <v>45</v>
      </c>
      <c r="E2420" s="32"/>
      <c r="F2420" s="22" t="s">
        <v>3316</v>
      </c>
      <c r="G2420" s="24">
        <v>13.982959999999999</v>
      </c>
      <c r="H2420" s="24">
        <v>0</v>
      </c>
      <c r="I2420" s="22"/>
      <c r="J2420" s="22"/>
      <c r="K2420" s="22"/>
      <c r="L2420" s="22"/>
      <c r="M2420" s="22"/>
      <c r="N2420" s="22"/>
      <c r="O2420" s="22"/>
      <c r="P2420" s="22"/>
      <c r="Q2420" s="6">
        <f t="shared" si="45"/>
        <v>13.982959999999999</v>
      </c>
      <c r="R2420" s="32"/>
    </row>
    <row r="2421" spans="1:18" ht="21" x14ac:dyDescent="0.3">
      <c r="A2421" s="38" t="s">
        <v>1365</v>
      </c>
      <c r="B2421" s="31" t="s">
        <v>2406</v>
      </c>
      <c r="C2421" s="31">
        <v>0</v>
      </c>
      <c r="D2421" s="31" t="s">
        <v>45</v>
      </c>
      <c r="E2421" s="31" t="s">
        <v>81</v>
      </c>
      <c r="F2421" s="26" t="s">
        <v>62</v>
      </c>
      <c r="G2421" s="24">
        <v>0</v>
      </c>
      <c r="H2421" s="24">
        <v>0</v>
      </c>
      <c r="I2421" s="22"/>
      <c r="J2421" s="22"/>
      <c r="K2421" s="22"/>
      <c r="L2421" s="22"/>
      <c r="M2421" s="22"/>
      <c r="N2421" s="22"/>
      <c r="O2421" s="22"/>
      <c r="P2421" s="22"/>
      <c r="Q2421" s="6">
        <f t="shared" si="45"/>
        <v>0</v>
      </c>
      <c r="R2421" s="31" t="s">
        <v>9316</v>
      </c>
    </row>
    <row r="2422" spans="1:18" ht="52.5" x14ac:dyDescent="0.3">
      <c r="A2422" s="39" t="s">
        <v>57</v>
      </c>
      <c r="B2422" s="32"/>
      <c r="C2422" s="32"/>
      <c r="D2422" s="32" t="s">
        <v>45</v>
      </c>
      <c r="E2422" s="32"/>
      <c r="F2422" s="22" t="s">
        <v>3316</v>
      </c>
      <c r="G2422" s="24">
        <v>5.5956999999999999</v>
      </c>
      <c r="H2422" s="24">
        <v>0</v>
      </c>
      <c r="I2422" s="22"/>
      <c r="J2422" s="22"/>
      <c r="K2422" s="22"/>
      <c r="L2422" s="22"/>
      <c r="M2422" s="22"/>
      <c r="N2422" s="22"/>
      <c r="O2422" s="22"/>
      <c r="P2422" s="22"/>
      <c r="Q2422" s="6">
        <f t="shared" si="45"/>
        <v>5.5956999999999999</v>
      </c>
      <c r="R2422" s="32"/>
    </row>
    <row r="2423" spans="1:18" ht="21" x14ac:dyDescent="0.3">
      <c r="A2423" s="38" t="s">
        <v>1366</v>
      </c>
      <c r="B2423" s="31" t="s">
        <v>6778</v>
      </c>
      <c r="C2423" s="31">
        <v>0.01</v>
      </c>
      <c r="D2423" s="31" t="s">
        <v>45</v>
      </c>
      <c r="E2423" s="31" t="s">
        <v>76</v>
      </c>
      <c r="F2423" s="26" t="s">
        <v>62</v>
      </c>
      <c r="G2423" s="24">
        <v>114.04563</v>
      </c>
      <c r="H2423" s="24">
        <v>0</v>
      </c>
      <c r="I2423" s="22"/>
      <c r="J2423" s="22"/>
      <c r="K2423" s="22"/>
      <c r="L2423" s="22"/>
      <c r="M2423" s="22"/>
      <c r="N2423" s="22"/>
      <c r="O2423" s="22"/>
      <c r="P2423" s="22"/>
      <c r="Q2423" s="6">
        <f t="shared" si="45"/>
        <v>114.04563</v>
      </c>
      <c r="R2423" s="31" t="s">
        <v>11004</v>
      </c>
    </row>
    <row r="2424" spans="1:18" ht="52.5" x14ac:dyDescent="0.3">
      <c r="A2424" s="39" t="s">
        <v>57</v>
      </c>
      <c r="B2424" s="32"/>
      <c r="C2424" s="32"/>
      <c r="D2424" s="32" t="s">
        <v>45</v>
      </c>
      <c r="E2424" s="32"/>
      <c r="F2424" s="22" t="s">
        <v>3316</v>
      </c>
      <c r="G2424" s="24">
        <v>13.982959999999999</v>
      </c>
      <c r="H2424" s="24">
        <v>0</v>
      </c>
      <c r="I2424" s="22"/>
      <c r="J2424" s="22"/>
      <c r="K2424" s="22"/>
      <c r="L2424" s="22"/>
      <c r="M2424" s="22"/>
      <c r="N2424" s="22"/>
      <c r="O2424" s="22"/>
      <c r="P2424" s="22"/>
      <c r="Q2424" s="6">
        <f t="shared" si="45"/>
        <v>13.982959999999999</v>
      </c>
      <c r="R2424" s="32"/>
    </row>
    <row r="2425" spans="1:18" ht="21" x14ac:dyDescent="0.3">
      <c r="A2425" s="38" t="s">
        <v>1367</v>
      </c>
      <c r="B2425" s="31" t="s">
        <v>6779</v>
      </c>
      <c r="C2425" s="31">
        <v>5.0000000000000001E-3</v>
      </c>
      <c r="D2425" s="31" t="s">
        <v>45</v>
      </c>
      <c r="E2425" s="31" t="s">
        <v>80</v>
      </c>
      <c r="F2425" s="26" t="s">
        <v>62</v>
      </c>
      <c r="G2425" s="24">
        <v>88.89555</v>
      </c>
      <c r="H2425" s="24">
        <v>0</v>
      </c>
      <c r="I2425" s="22"/>
      <c r="J2425" s="22"/>
      <c r="K2425" s="22"/>
      <c r="L2425" s="22"/>
      <c r="M2425" s="22"/>
      <c r="N2425" s="22"/>
      <c r="O2425" s="22"/>
      <c r="P2425" s="22"/>
      <c r="Q2425" s="6">
        <f t="shared" ref="Q2425:Q2488" si="46">SUM(G2425:P2425)</f>
        <v>88.89555</v>
      </c>
      <c r="R2425" s="31" t="s">
        <v>11005</v>
      </c>
    </row>
    <row r="2426" spans="1:18" ht="52.5" x14ac:dyDescent="0.3">
      <c r="A2426" s="39" t="s">
        <v>57</v>
      </c>
      <c r="B2426" s="32"/>
      <c r="C2426" s="32"/>
      <c r="D2426" s="32" t="s">
        <v>45</v>
      </c>
      <c r="E2426" s="32"/>
      <c r="F2426" s="22" t="s">
        <v>3316</v>
      </c>
      <c r="G2426" s="24">
        <v>13.982959999999999</v>
      </c>
      <c r="H2426" s="24">
        <v>0</v>
      </c>
      <c r="I2426" s="22"/>
      <c r="J2426" s="22"/>
      <c r="K2426" s="22"/>
      <c r="L2426" s="22"/>
      <c r="M2426" s="22"/>
      <c r="N2426" s="22"/>
      <c r="O2426" s="22"/>
      <c r="P2426" s="22"/>
      <c r="Q2426" s="6">
        <f t="shared" si="46"/>
        <v>13.982959999999999</v>
      </c>
      <c r="R2426" s="32"/>
    </row>
    <row r="2427" spans="1:18" ht="21" x14ac:dyDescent="0.3">
      <c r="A2427" s="38" t="s">
        <v>1368</v>
      </c>
      <c r="B2427" s="31" t="s">
        <v>6780</v>
      </c>
      <c r="C2427" s="31">
        <v>1.4999999999999999E-2</v>
      </c>
      <c r="D2427" s="31" t="s">
        <v>45</v>
      </c>
      <c r="E2427" s="31" t="s">
        <v>80</v>
      </c>
      <c r="F2427" s="26" t="s">
        <v>62</v>
      </c>
      <c r="G2427" s="24">
        <v>139.19571999999999</v>
      </c>
      <c r="H2427" s="24">
        <v>0</v>
      </c>
      <c r="I2427" s="22"/>
      <c r="J2427" s="22"/>
      <c r="K2427" s="22"/>
      <c r="L2427" s="22"/>
      <c r="M2427" s="22"/>
      <c r="N2427" s="22"/>
      <c r="O2427" s="22"/>
      <c r="P2427" s="22"/>
      <c r="Q2427" s="6">
        <f t="shared" si="46"/>
        <v>139.19571999999999</v>
      </c>
      <c r="R2427" s="31" t="s">
        <v>11006</v>
      </c>
    </row>
    <row r="2428" spans="1:18" ht="52.5" x14ac:dyDescent="0.3">
      <c r="A2428" s="39" t="s">
        <v>57</v>
      </c>
      <c r="B2428" s="32"/>
      <c r="C2428" s="32"/>
      <c r="D2428" s="32" t="s">
        <v>45</v>
      </c>
      <c r="E2428" s="32"/>
      <c r="F2428" s="22" t="s">
        <v>3316</v>
      </c>
      <c r="G2428" s="24">
        <v>13.982959999999999</v>
      </c>
      <c r="H2428" s="24">
        <v>0</v>
      </c>
      <c r="I2428" s="22"/>
      <c r="J2428" s="22"/>
      <c r="K2428" s="22"/>
      <c r="L2428" s="22"/>
      <c r="M2428" s="22"/>
      <c r="N2428" s="22"/>
      <c r="O2428" s="22"/>
      <c r="P2428" s="22"/>
      <c r="Q2428" s="6">
        <f t="shared" si="46"/>
        <v>13.982959999999999</v>
      </c>
      <c r="R2428" s="32"/>
    </row>
    <row r="2429" spans="1:18" ht="21" x14ac:dyDescent="0.3">
      <c r="A2429" s="38" t="s">
        <v>1369</v>
      </c>
      <c r="B2429" s="31" t="s">
        <v>6781</v>
      </c>
      <c r="C2429" s="31">
        <v>8.2000000000000003E-2</v>
      </c>
      <c r="D2429" s="31" t="s">
        <v>45</v>
      </c>
      <c r="E2429" s="31" t="s">
        <v>76</v>
      </c>
      <c r="F2429" s="26" t="s">
        <v>62</v>
      </c>
      <c r="G2429" s="24">
        <v>554.61461999999995</v>
      </c>
      <c r="H2429" s="24">
        <v>0</v>
      </c>
      <c r="I2429" s="22"/>
      <c r="J2429" s="22"/>
      <c r="K2429" s="22"/>
      <c r="L2429" s="22"/>
      <c r="M2429" s="22"/>
      <c r="N2429" s="22"/>
      <c r="O2429" s="22"/>
      <c r="P2429" s="22"/>
      <c r="Q2429" s="6">
        <f t="shared" si="46"/>
        <v>554.61461999999995</v>
      </c>
      <c r="R2429" s="31" t="s">
        <v>11007</v>
      </c>
    </row>
    <row r="2430" spans="1:18" ht="52.5" x14ac:dyDescent="0.3">
      <c r="A2430" s="39" t="s">
        <v>57</v>
      </c>
      <c r="B2430" s="32"/>
      <c r="C2430" s="32"/>
      <c r="D2430" s="32" t="s">
        <v>45</v>
      </c>
      <c r="E2430" s="32"/>
      <c r="F2430" s="22" t="s">
        <v>3316</v>
      </c>
      <c r="G2430" s="24">
        <v>13.982959999999999</v>
      </c>
      <c r="H2430" s="24">
        <v>0</v>
      </c>
      <c r="I2430" s="22"/>
      <c r="J2430" s="22"/>
      <c r="K2430" s="22"/>
      <c r="L2430" s="22"/>
      <c r="M2430" s="22"/>
      <c r="N2430" s="22"/>
      <c r="O2430" s="22"/>
      <c r="P2430" s="22"/>
      <c r="Q2430" s="6">
        <f t="shared" si="46"/>
        <v>13.982959999999999</v>
      </c>
      <c r="R2430" s="32"/>
    </row>
    <row r="2431" spans="1:18" ht="21" x14ac:dyDescent="0.3">
      <c r="A2431" s="38" t="s">
        <v>1370</v>
      </c>
      <c r="B2431" s="31" t="s">
        <v>6782</v>
      </c>
      <c r="C2431" s="31">
        <v>0.01</v>
      </c>
      <c r="D2431" s="31" t="s">
        <v>45</v>
      </c>
      <c r="E2431" s="31" t="s">
        <v>76</v>
      </c>
      <c r="F2431" s="26" t="s">
        <v>62</v>
      </c>
      <c r="G2431" s="24">
        <v>114.04563</v>
      </c>
      <c r="H2431" s="24">
        <v>0</v>
      </c>
      <c r="I2431" s="22"/>
      <c r="J2431" s="22"/>
      <c r="K2431" s="22"/>
      <c r="L2431" s="22"/>
      <c r="M2431" s="22"/>
      <c r="N2431" s="22"/>
      <c r="O2431" s="22"/>
      <c r="P2431" s="22"/>
      <c r="Q2431" s="6">
        <f t="shared" si="46"/>
        <v>114.04563</v>
      </c>
      <c r="R2431" s="31" t="s">
        <v>11008</v>
      </c>
    </row>
    <row r="2432" spans="1:18" ht="52.5" x14ac:dyDescent="0.3">
      <c r="A2432" s="39" t="s">
        <v>57</v>
      </c>
      <c r="B2432" s="32"/>
      <c r="C2432" s="32"/>
      <c r="D2432" s="32" t="s">
        <v>45</v>
      </c>
      <c r="E2432" s="32"/>
      <c r="F2432" s="22" t="s">
        <v>3316</v>
      </c>
      <c r="G2432" s="24">
        <v>13.982959999999999</v>
      </c>
      <c r="H2432" s="24">
        <v>0</v>
      </c>
      <c r="I2432" s="22"/>
      <c r="J2432" s="22"/>
      <c r="K2432" s="22"/>
      <c r="L2432" s="22"/>
      <c r="M2432" s="22"/>
      <c r="N2432" s="22"/>
      <c r="O2432" s="22"/>
      <c r="P2432" s="22"/>
      <c r="Q2432" s="6">
        <f t="shared" si="46"/>
        <v>13.982959999999999</v>
      </c>
      <c r="R2432" s="32"/>
    </row>
    <row r="2433" spans="1:18" ht="21" x14ac:dyDescent="0.3">
      <c r="A2433" s="38" t="s">
        <v>1371</v>
      </c>
      <c r="B2433" s="31" t="s">
        <v>6783</v>
      </c>
      <c r="C2433" s="31">
        <v>5.0000000000000001E-3</v>
      </c>
      <c r="D2433" s="31" t="s">
        <v>45</v>
      </c>
      <c r="E2433" s="31" t="s">
        <v>76</v>
      </c>
      <c r="F2433" s="26" t="s">
        <v>62</v>
      </c>
      <c r="G2433" s="24">
        <v>88.89555</v>
      </c>
      <c r="H2433" s="24">
        <v>0</v>
      </c>
      <c r="I2433" s="22"/>
      <c r="J2433" s="22"/>
      <c r="K2433" s="22"/>
      <c r="L2433" s="22"/>
      <c r="M2433" s="22"/>
      <c r="N2433" s="22"/>
      <c r="O2433" s="22"/>
      <c r="P2433" s="22"/>
      <c r="Q2433" s="6">
        <f t="shared" si="46"/>
        <v>88.89555</v>
      </c>
      <c r="R2433" s="31" t="s">
        <v>11009</v>
      </c>
    </row>
    <row r="2434" spans="1:18" ht="52.5" x14ac:dyDescent="0.3">
      <c r="A2434" s="39" t="s">
        <v>57</v>
      </c>
      <c r="B2434" s="32"/>
      <c r="C2434" s="32"/>
      <c r="D2434" s="32" t="s">
        <v>45</v>
      </c>
      <c r="E2434" s="32"/>
      <c r="F2434" s="22" t="s">
        <v>3316</v>
      </c>
      <c r="G2434" s="24">
        <v>13.982959999999999</v>
      </c>
      <c r="H2434" s="24">
        <v>0</v>
      </c>
      <c r="I2434" s="22"/>
      <c r="J2434" s="22"/>
      <c r="K2434" s="22"/>
      <c r="L2434" s="22"/>
      <c r="M2434" s="22"/>
      <c r="N2434" s="22"/>
      <c r="O2434" s="22"/>
      <c r="P2434" s="22"/>
      <c r="Q2434" s="6">
        <f t="shared" si="46"/>
        <v>13.982959999999999</v>
      </c>
      <c r="R2434" s="32"/>
    </row>
    <row r="2435" spans="1:18" ht="21" x14ac:dyDescent="0.3">
      <c r="A2435" s="38" t="s">
        <v>1372</v>
      </c>
      <c r="B2435" s="31" t="s">
        <v>6784</v>
      </c>
      <c r="C2435" s="31">
        <v>1.0999999999999999E-2</v>
      </c>
      <c r="D2435" s="31" t="s">
        <v>45</v>
      </c>
      <c r="E2435" s="31" t="s">
        <v>76</v>
      </c>
      <c r="F2435" s="26" t="s">
        <v>62</v>
      </c>
      <c r="G2435" s="24">
        <v>119.07565</v>
      </c>
      <c r="H2435" s="24">
        <v>0</v>
      </c>
      <c r="I2435" s="22"/>
      <c r="J2435" s="22"/>
      <c r="K2435" s="22"/>
      <c r="L2435" s="22"/>
      <c r="M2435" s="22"/>
      <c r="N2435" s="22"/>
      <c r="O2435" s="22"/>
      <c r="P2435" s="22"/>
      <c r="Q2435" s="6">
        <f t="shared" si="46"/>
        <v>119.07565</v>
      </c>
      <c r="R2435" s="31" t="s">
        <v>11010</v>
      </c>
    </row>
    <row r="2436" spans="1:18" ht="52.5" x14ac:dyDescent="0.3">
      <c r="A2436" s="39" t="s">
        <v>57</v>
      </c>
      <c r="B2436" s="32"/>
      <c r="C2436" s="32"/>
      <c r="D2436" s="32" t="s">
        <v>45</v>
      </c>
      <c r="E2436" s="32"/>
      <c r="F2436" s="22" t="s">
        <v>3316</v>
      </c>
      <c r="G2436" s="24">
        <v>13.982959999999999</v>
      </c>
      <c r="H2436" s="24">
        <v>0</v>
      </c>
      <c r="I2436" s="22"/>
      <c r="J2436" s="22"/>
      <c r="K2436" s="22"/>
      <c r="L2436" s="22"/>
      <c r="M2436" s="22"/>
      <c r="N2436" s="22"/>
      <c r="O2436" s="22"/>
      <c r="P2436" s="22"/>
      <c r="Q2436" s="6">
        <f t="shared" si="46"/>
        <v>13.982959999999999</v>
      </c>
      <c r="R2436" s="32"/>
    </row>
    <row r="2437" spans="1:18" ht="21" x14ac:dyDescent="0.3">
      <c r="A2437" s="38" t="s">
        <v>1373</v>
      </c>
      <c r="B2437" s="31" t="s">
        <v>6785</v>
      </c>
      <c r="C2437" s="31">
        <v>5.0000000000000001E-3</v>
      </c>
      <c r="D2437" s="31" t="s">
        <v>45</v>
      </c>
      <c r="E2437" s="31" t="s">
        <v>77</v>
      </c>
      <c r="F2437" s="26" t="s">
        <v>62</v>
      </c>
      <c r="G2437" s="24">
        <v>88.89555</v>
      </c>
      <c r="H2437" s="24">
        <v>0</v>
      </c>
      <c r="I2437" s="22"/>
      <c r="J2437" s="22"/>
      <c r="K2437" s="22"/>
      <c r="L2437" s="22"/>
      <c r="M2437" s="22"/>
      <c r="N2437" s="22"/>
      <c r="O2437" s="22"/>
      <c r="P2437" s="22"/>
      <c r="Q2437" s="6">
        <f t="shared" si="46"/>
        <v>88.89555</v>
      </c>
      <c r="R2437" s="31" t="s">
        <v>11011</v>
      </c>
    </row>
    <row r="2438" spans="1:18" ht="52.5" x14ac:dyDescent="0.3">
      <c r="A2438" s="39" t="s">
        <v>57</v>
      </c>
      <c r="B2438" s="32"/>
      <c r="C2438" s="32"/>
      <c r="D2438" s="32" t="s">
        <v>45</v>
      </c>
      <c r="E2438" s="32"/>
      <c r="F2438" s="22" t="s">
        <v>3316</v>
      </c>
      <c r="G2438" s="24">
        <v>13.982959999999999</v>
      </c>
      <c r="H2438" s="24">
        <v>0</v>
      </c>
      <c r="I2438" s="22"/>
      <c r="J2438" s="22"/>
      <c r="K2438" s="22"/>
      <c r="L2438" s="22"/>
      <c r="M2438" s="22"/>
      <c r="N2438" s="22"/>
      <c r="O2438" s="22"/>
      <c r="P2438" s="22"/>
      <c r="Q2438" s="6">
        <f t="shared" si="46"/>
        <v>13.982959999999999</v>
      </c>
      <c r="R2438" s="32"/>
    </row>
    <row r="2439" spans="1:18" ht="21" x14ac:dyDescent="0.3">
      <c r="A2439" s="38" t="s">
        <v>1374</v>
      </c>
      <c r="B2439" s="31" t="s">
        <v>6786</v>
      </c>
      <c r="C2439" s="31">
        <v>3.3500000000000002E-2</v>
      </c>
      <c r="D2439" s="31" t="s">
        <v>45</v>
      </c>
      <c r="E2439" s="31" t="s">
        <v>76</v>
      </c>
      <c r="F2439" s="26" t="s">
        <v>62</v>
      </c>
      <c r="G2439" s="24">
        <v>310.65878999999995</v>
      </c>
      <c r="H2439" s="24">
        <v>0</v>
      </c>
      <c r="I2439" s="22"/>
      <c r="J2439" s="22"/>
      <c r="K2439" s="22"/>
      <c r="L2439" s="22"/>
      <c r="M2439" s="22"/>
      <c r="N2439" s="22"/>
      <c r="O2439" s="22"/>
      <c r="P2439" s="22"/>
      <c r="Q2439" s="6">
        <f t="shared" si="46"/>
        <v>310.65878999999995</v>
      </c>
      <c r="R2439" s="31" t="s">
        <v>11012</v>
      </c>
    </row>
    <row r="2440" spans="1:18" ht="52.5" x14ac:dyDescent="0.3">
      <c r="A2440" s="39" t="s">
        <v>57</v>
      </c>
      <c r="B2440" s="32"/>
      <c r="C2440" s="32"/>
      <c r="D2440" s="32" t="s">
        <v>45</v>
      </c>
      <c r="E2440" s="32"/>
      <c r="F2440" s="22" t="s">
        <v>3316</v>
      </c>
      <c r="G2440" s="24">
        <v>13.982959999999999</v>
      </c>
      <c r="H2440" s="24">
        <v>0</v>
      </c>
      <c r="I2440" s="22"/>
      <c r="J2440" s="22"/>
      <c r="K2440" s="22"/>
      <c r="L2440" s="22"/>
      <c r="M2440" s="22"/>
      <c r="N2440" s="22"/>
      <c r="O2440" s="22"/>
      <c r="P2440" s="22"/>
      <c r="Q2440" s="6">
        <f t="shared" si="46"/>
        <v>13.982959999999999</v>
      </c>
      <c r="R2440" s="32"/>
    </row>
    <row r="2441" spans="1:18" ht="21" x14ac:dyDescent="0.3">
      <c r="A2441" s="38" t="s">
        <v>1375</v>
      </c>
      <c r="B2441" s="31" t="s">
        <v>6787</v>
      </c>
      <c r="C2441" s="31">
        <v>5.0000000000000001E-3</v>
      </c>
      <c r="D2441" s="31" t="s">
        <v>45</v>
      </c>
      <c r="E2441" s="31" t="s">
        <v>77</v>
      </c>
      <c r="F2441" s="26" t="s">
        <v>62</v>
      </c>
      <c r="G2441" s="24">
        <v>88.89555</v>
      </c>
      <c r="H2441" s="24">
        <v>0</v>
      </c>
      <c r="I2441" s="22"/>
      <c r="J2441" s="22"/>
      <c r="K2441" s="22"/>
      <c r="L2441" s="22"/>
      <c r="M2441" s="22"/>
      <c r="N2441" s="22"/>
      <c r="O2441" s="22"/>
      <c r="P2441" s="22"/>
      <c r="Q2441" s="6">
        <f t="shared" si="46"/>
        <v>88.89555</v>
      </c>
      <c r="R2441" s="31" t="s">
        <v>11013</v>
      </c>
    </row>
    <row r="2442" spans="1:18" ht="52.5" x14ac:dyDescent="0.3">
      <c r="A2442" s="39" t="s">
        <v>57</v>
      </c>
      <c r="B2442" s="32"/>
      <c r="C2442" s="32"/>
      <c r="D2442" s="32" t="s">
        <v>45</v>
      </c>
      <c r="E2442" s="32"/>
      <c r="F2442" s="22" t="s">
        <v>3316</v>
      </c>
      <c r="G2442" s="24">
        <v>13.982959999999999</v>
      </c>
      <c r="H2442" s="24">
        <v>0</v>
      </c>
      <c r="I2442" s="22"/>
      <c r="J2442" s="22"/>
      <c r="K2442" s="22"/>
      <c r="L2442" s="22"/>
      <c r="M2442" s="22"/>
      <c r="N2442" s="22"/>
      <c r="O2442" s="22"/>
      <c r="P2442" s="22"/>
      <c r="Q2442" s="6">
        <f t="shared" si="46"/>
        <v>13.982959999999999</v>
      </c>
      <c r="R2442" s="32"/>
    </row>
    <row r="2443" spans="1:18" ht="21" x14ac:dyDescent="0.3">
      <c r="A2443" s="38" t="s">
        <v>1376</v>
      </c>
      <c r="B2443" s="31" t="s">
        <v>6788</v>
      </c>
      <c r="C2443" s="31">
        <v>2.8000000000000001E-2</v>
      </c>
      <c r="D2443" s="31" t="s">
        <v>45</v>
      </c>
      <c r="E2443" s="31" t="s">
        <v>74</v>
      </c>
      <c r="F2443" s="26" t="s">
        <v>62</v>
      </c>
      <c r="G2443" s="24">
        <v>204.58593999999999</v>
      </c>
      <c r="H2443" s="24">
        <v>0</v>
      </c>
      <c r="I2443" s="22"/>
      <c r="J2443" s="22"/>
      <c r="K2443" s="22"/>
      <c r="L2443" s="22"/>
      <c r="M2443" s="22"/>
      <c r="N2443" s="22"/>
      <c r="O2443" s="22"/>
      <c r="P2443" s="22"/>
      <c r="Q2443" s="6">
        <f t="shared" si="46"/>
        <v>204.58593999999999</v>
      </c>
      <c r="R2443" s="31" t="s">
        <v>11014</v>
      </c>
    </row>
    <row r="2444" spans="1:18" ht="52.5" x14ac:dyDescent="0.3">
      <c r="A2444" s="39" t="s">
        <v>57</v>
      </c>
      <c r="B2444" s="32"/>
      <c r="C2444" s="32"/>
      <c r="D2444" s="32" t="s">
        <v>45</v>
      </c>
      <c r="E2444" s="32"/>
      <c r="F2444" s="22" t="s">
        <v>3316</v>
      </c>
      <c r="G2444" s="24">
        <v>13.982959999999999</v>
      </c>
      <c r="H2444" s="24">
        <v>0</v>
      </c>
      <c r="I2444" s="22"/>
      <c r="J2444" s="22"/>
      <c r="K2444" s="22"/>
      <c r="L2444" s="22"/>
      <c r="M2444" s="22"/>
      <c r="N2444" s="22"/>
      <c r="O2444" s="22"/>
      <c r="P2444" s="22"/>
      <c r="Q2444" s="6">
        <f t="shared" si="46"/>
        <v>13.982959999999999</v>
      </c>
      <c r="R2444" s="32"/>
    </row>
    <row r="2445" spans="1:18" ht="21" x14ac:dyDescent="0.3">
      <c r="A2445" s="38" t="s">
        <v>1377</v>
      </c>
      <c r="B2445" s="31" t="s">
        <v>6789</v>
      </c>
      <c r="C2445" s="31">
        <v>1.4999999999999999E-2</v>
      </c>
      <c r="D2445" s="31" t="s">
        <v>45</v>
      </c>
      <c r="E2445" s="31" t="s">
        <v>74</v>
      </c>
      <c r="F2445" s="26" t="s">
        <v>62</v>
      </c>
      <c r="G2445" s="24">
        <v>139.19571999999999</v>
      </c>
      <c r="H2445" s="24">
        <v>0</v>
      </c>
      <c r="I2445" s="22"/>
      <c r="J2445" s="22"/>
      <c r="K2445" s="22"/>
      <c r="L2445" s="22"/>
      <c r="M2445" s="22"/>
      <c r="N2445" s="22"/>
      <c r="O2445" s="22"/>
      <c r="P2445" s="22"/>
      <c r="Q2445" s="6">
        <f t="shared" si="46"/>
        <v>139.19571999999999</v>
      </c>
      <c r="R2445" s="31" t="s">
        <v>11015</v>
      </c>
    </row>
    <row r="2446" spans="1:18" ht="52.5" x14ac:dyDescent="0.3">
      <c r="A2446" s="39" t="s">
        <v>57</v>
      </c>
      <c r="B2446" s="32"/>
      <c r="C2446" s="32"/>
      <c r="D2446" s="32" t="s">
        <v>45</v>
      </c>
      <c r="E2446" s="32"/>
      <c r="F2446" s="22" t="s">
        <v>3316</v>
      </c>
      <c r="G2446" s="24">
        <v>13.982959999999999</v>
      </c>
      <c r="H2446" s="24">
        <v>0</v>
      </c>
      <c r="I2446" s="22"/>
      <c r="J2446" s="22"/>
      <c r="K2446" s="22"/>
      <c r="L2446" s="22"/>
      <c r="M2446" s="22"/>
      <c r="N2446" s="22"/>
      <c r="O2446" s="22"/>
      <c r="P2446" s="22"/>
      <c r="Q2446" s="6">
        <f t="shared" si="46"/>
        <v>13.982959999999999</v>
      </c>
      <c r="R2446" s="32"/>
    </row>
    <row r="2447" spans="1:18" ht="21" x14ac:dyDescent="0.3">
      <c r="A2447" s="38" t="s">
        <v>1378</v>
      </c>
      <c r="B2447" s="31" t="s">
        <v>6790</v>
      </c>
      <c r="C2447" s="31">
        <v>0.03</v>
      </c>
      <c r="D2447" s="31" t="s">
        <v>45</v>
      </c>
      <c r="E2447" s="31" t="s">
        <v>74</v>
      </c>
      <c r="F2447" s="26" t="s">
        <v>62</v>
      </c>
      <c r="G2447" s="24">
        <v>214.64597999999998</v>
      </c>
      <c r="H2447" s="24">
        <v>0</v>
      </c>
      <c r="I2447" s="22"/>
      <c r="J2447" s="22"/>
      <c r="K2447" s="22"/>
      <c r="L2447" s="22"/>
      <c r="M2447" s="22"/>
      <c r="N2447" s="22"/>
      <c r="O2447" s="22"/>
      <c r="P2447" s="22"/>
      <c r="Q2447" s="6">
        <f t="shared" si="46"/>
        <v>214.64597999999998</v>
      </c>
      <c r="R2447" s="31" t="s">
        <v>11016</v>
      </c>
    </row>
    <row r="2448" spans="1:18" ht="52.5" x14ac:dyDescent="0.3">
      <c r="A2448" s="39" t="s">
        <v>57</v>
      </c>
      <c r="B2448" s="32"/>
      <c r="C2448" s="32"/>
      <c r="D2448" s="32" t="s">
        <v>45</v>
      </c>
      <c r="E2448" s="32"/>
      <c r="F2448" s="22" t="s">
        <v>3316</v>
      </c>
      <c r="G2448" s="24">
        <v>13.982959999999999</v>
      </c>
      <c r="H2448" s="24">
        <v>0</v>
      </c>
      <c r="I2448" s="22"/>
      <c r="J2448" s="22"/>
      <c r="K2448" s="22"/>
      <c r="L2448" s="22"/>
      <c r="M2448" s="22"/>
      <c r="N2448" s="22"/>
      <c r="O2448" s="22"/>
      <c r="P2448" s="22"/>
      <c r="Q2448" s="6">
        <f t="shared" si="46"/>
        <v>13.982959999999999</v>
      </c>
      <c r="R2448" s="32"/>
    </row>
    <row r="2449" spans="1:18" ht="21" x14ac:dyDescent="0.3">
      <c r="A2449" s="38" t="s">
        <v>1379</v>
      </c>
      <c r="B2449" s="31" t="s">
        <v>6791</v>
      </c>
      <c r="C2449" s="31">
        <v>5.5E-2</v>
      </c>
      <c r="D2449" s="31" t="s">
        <v>45</v>
      </c>
      <c r="E2449" s="31" t="s">
        <v>74</v>
      </c>
      <c r="F2449" s="26" t="s">
        <v>62</v>
      </c>
      <c r="G2449" s="24">
        <v>418.80414999999999</v>
      </c>
      <c r="H2449" s="24">
        <v>0</v>
      </c>
      <c r="I2449" s="22"/>
      <c r="J2449" s="22"/>
      <c r="K2449" s="22"/>
      <c r="L2449" s="22"/>
      <c r="M2449" s="22"/>
      <c r="N2449" s="22"/>
      <c r="O2449" s="22"/>
      <c r="P2449" s="22"/>
      <c r="Q2449" s="6">
        <f t="shared" si="46"/>
        <v>418.80414999999999</v>
      </c>
      <c r="R2449" s="31" t="s">
        <v>11017</v>
      </c>
    </row>
    <row r="2450" spans="1:18" ht="52.5" x14ac:dyDescent="0.3">
      <c r="A2450" s="39" t="s">
        <v>57</v>
      </c>
      <c r="B2450" s="32"/>
      <c r="C2450" s="32"/>
      <c r="D2450" s="32" t="s">
        <v>45</v>
      </c>
      <c r="E2450" s="32"/>
      <c r="F2450" s="22" t="s">
        <v>3316</v>
      </c>
      <c r="G2450" s="24">
        <v>13.982959999999999</v>
      </c>
      <c r="H2450" s="24">
        <v>0</v>
      </c>
      <c r="I2450" s="22"/>
      <c r="J2450" s="22"/>
      <c r="K2450" s="22"/>
      <c r="L2450" s="22"/>
      <c r="M2450" s="22"/>
      <c r="N2450" s="22"/>
      <c r="O2450" s="22"/>
      <c r="P2450" s="22"/>
      <c r="Q2450" s="6">
        <f t="shared" si="46"/>
        <v>13.982959999999999</v>
      </c>
      <c r="R2450" s="32"/>
    </row>
    <row r="2451" spans="1:18" ht="21" x14ac:dyDescent="0.3">
      <c r="A2451" s="38" t="s">
        <v>1380</v>
      </c>
      <c r="B2451" s="31" t="s">
        <v>6792</v>
      </c>
      <c r="C2451" s="31">
        <v>0.02</v>
      </c>
      <c r="D2451" s="31" t="s">
        <v>45</v>
      </c>
      <c r="E2451" s="31" t="s">
        <v>74</v>
      </c>
      <c r="F2451" s="26" t="s">
        <v>62</v>
      </c>
      <c r="G2451" s="24">
        <v>164.3458</v>
      </c>
      <c r="H2451" s="24">
        <v>0</v>
      </c>
      <c r="I2451" s="22"/>
      <c r="J2451" s="22"/>
      <c r="K2451" s="22"/>
      <c r="L2451" s="22"/>
      <c r="M2451" s="22"/>
      <c r="N2451" s="22"/>
      <c r="O2451" s="22"/>
      <c r="P2451" s="22"/>
      <c r="Q2451" s="6">
        <f t="shared" si="46"/>
        <v>164.3458</v>
      </c>
      <c r="R2451" s="31" t="s">
        <v>11018</v>
      </c>
    </row>
    <row r="2452" spans="1:18" ht="52.5" x14ac:dyDescent="0.3">
      <c r="A2452" s="39" t="s">
        <v>57</v>
      </c>
      <c r="B2452" s="32"/>
      <c r="C2452" s="32"/>
      <c r="D2452" s="32" t="s">
        <v>45</v>
      </c>
      <c r="E2452" s="32"/>
      <c r="F2452" s="22" t="s">
        <v>3316</v>
      </c>
      <c r="G2452" s="24">
        <v>13.982959999999999</v>
      </c>
      <c r="H2452" s="24">
        <v>0</v>
      </c>
      <c r="I2452" s="22"/>
      <c r="J2452" s="22"/>
      <c r="K2452" s="22"/>
      <c r="L2452" s="22"/>
      <c r="M2452" s="22"/>
      <c r="N2452" s="22"/>
      <c r="O2452" s="22"/>
      <c r="P2452" s="22"/>
      <c r="Q2452" s="6">
        <f t="shared" si="46"/>
        <v>13.982959999999999</v>
      </c>
      <c r="R2452" s="32"/>
    </row>
    <row r="2453" spans="1:18" ht="21" x14ac:dyDescent="0.3">
      <c r="A2453" s="38" t="s">
        <v>1381</v>
      </c>
      <c r="B2453" s="31" t="s">
        <v>6793</v>
      </c>
      <c r="C2453" s="31">
        <v>5.0000000000000001E-3</v>
      </c>
      <c r="D2453" s="31" t="s">
        <v>45</v>
      </c>
      <c r="E2453" s="31" t="s">
        <v>74</v>
      </c>
      <c r="F2453" s="26" t="s">
        <v>62</v>
      </c>
      <c r="G2453" s="24">
        <v>88.89555</v>
      </c>
      <c r="H2453" s="24">
        <v>0</v>
      </c>
      <c r="I2453" s="22"/>
      <c r="J2453" s="22"/>
      <c r="K2453" s="22"/>
      <c r="L2453" s="22"/>
      <c r="M2453" s="22"/>
      <c r="N2453" s="22"/>
      <c r="O2453" s="22"/>
      <c r="P2453" s="22"/>
      <c r="Q2453" s="6">
        <f t="shared" si="46"/>
        <v>88.89555</v>
      </c>
      <c r="R2453" s="31" t="s">
        <v>11019</v>
      </c>
    </row>
    <row r="2454" spans="1:18" ht="52.5" x14ac:dyDescent="0.3">
      <c r="A2454" s="39" t="s">
        <v>57</v>
      </c>
      <c r="B2454" s="32"/>
      <c r="C2454" s="32"/>
      <c r="D2454" s="32" t="s">
        <v>45</v>
      </c>
      <c r="E2454" s="32"/>
      <c r="F2454" s="22" t="s">
        <v>3316</v>
      </c>
      <c r="G2454" s="24">
        <v>13.982959999999999</v>
      </c>
      <c r="H2454" s="24">
        <v>0</v>
      </c>
      <c r="I2454" s="22"/>
      <c r="J2454" s="22"/>
      <c r="K2454" s="22"/>
      <c r="L2454" s="22"/>
      <c r="M2454" s="22"/>
      <c r="N2454" s="22"/>
      <c r="O2454" s="22"/>
      <c r="P2454" s="22"/>
      <c r="Q2454" s="6">
        <f t="shared" si="46"/>
        <v>13.982959999999999</v>
      </c>
      <c r="R2454" s="32"/>
    </row>
    <row r="2455" spans="1:18" ht="21" x14ac:dyDescent="0.3">
      <c r="A2455" s="38" t="s">
        <v>1382</v>
      </c>
      <c r="B2455" s="31" t="s">
        <v>6794</v>
      </c>
      <c r="C2455" s="31">
        <v>7.0000000000000001E-3</v>
      </c>
      <c r="D2455" s="31" t="s">
        <v>45</v>
      </c>
      <c r="E2455" s="31" t="s">
        <v>74</v>
      </c>
      <c r="F2455" s="26" t="s">
        <v>62</v>
      </c>
      <c r="G2455" s="24">
        <v>98.955579999999983</v>
      </c>
      <c r="H2455" s="24">
        <v>0</v>
      </c>
      <c r="I2455" s="22"/>
      <c r="J2455" s="22"/>
      <c r="K2455" s="22"/>
      <c r="L2455" s="22"/>
      <c r="M2455" s="22"/>
      <c r="N2455" s="22"/>
      <c r="O2455" s="22"/>
      <c r="P2455" s="22"/>
      <c r="Q2455" s="6">
        <f t="shared" si="46"/>
        <v>98.955579999999983</v>
      </c>
      <c r="R2455" s="31" t="s">
        <v>11020</v>
      </c>
    </row>
    <row r="2456" spans="1:18" ht="52.5" x14ac:dyDescent="0.3">
      <c r="A2456" s="39" t="s">
        <v>57</v>
      </c>
      <c r="B2456" s="32"/>
      <c r="C2456" s="32"/>
      <c r="D2456" s="32" t="s">
        <v>45</v>
      </c>
      <c r="E2456" s="32"/>
      <c r="F2456" s="22" t="s">
        <v>3316</v>
      </c>
      <c r="G2456" s="24">
        <v>13.982959999999999</v>
      </c>
      <c r="H2456" s="24">
        <v>0</v>
      </c>
      <c r="I2456" s="22"/>
      <c r="J2456" s="22"/>
      <c r="K2456" s="22"/>
      <c r="L2456" s="22"/>
      <c r="M2456" s="22"/>
      <c r="N2456" s="22"/>
      <c r="O2456" s="22"/>
      <c r="P2456" s="22"/>
      <c r="Q2456" s="6">
        <f t="shared" si="46"/>
        <v>13.982959999999999</v>
      </c>
      <c r="R2456" s="32"/>
    </row>
    <row r="2457" spans="1:18" ht="21" x14ac:dyDescent="0.3">
      <c r="A2457" s="38" t="s">
        <v>1383</v>
      </c>
      <c r="B2457" s="31" t="s">
        <v>6795</v>
      </c>
      <c r="C2457" s="31">
        <v>0.11</v>
      </c>
      <c r="D2457" s="31" t="s">
        <v>45</v>
      </c>
      <c r="E2457" s="31" t="s">
        <v>74</v>
      </c>
      <c r="F2457" s="26" t="s">
        <v>62</v>
      </c>
      <c r="G2457" s="24">
        <v>756.45106999999996</v>
      </c>
      <c r="H2457" s="24">
        <v>0</v>
      </c>
      <c r="I2457" s="22"/>
      <c r="J2457" s="22"/>
      <c r="K2457" s="22"/>
      <c r="L2457" s="22"/>
      <c r="M2457" s="22"/>
      <c r="N2457" s="22"/>
      <c r="O2457" s="22"/>
      <c r="P2457" s="22"/>
      <c r="Q2457" s="6">
        <f t="shared" si="46"/>
        <v>756.45106999999996</v>
      </c>
      <c r="R2457" s="31" t="s">
        <v>11021</v>
      </c>
    </row>
    <row r="2458" spans="1:18" ht="52.5" x14ac:dyDescent="0.3">
      <c r="A2458" s="39" t="s">
        <v>57</v>
      </c>
      <c r="B2458" s="32"/>
      <c r="C2458" s="32"/>
      <c r="D2458" s="32" t="s">
        <v>45</v>
      </c>
      <c r="E2458" s="32"/>
      <c r="F2458" s="22" t="s">
        <v>3316</v>
      </c>
      <c r="G2458" s="24">
        <v>13.982959999999999</v>
      </c>
      <c r="H2458" s="24">
        <v>0</v>
      </c>
      <c r="I2458" s="22"/>
      <c r="J2458" s="22"/>
      <c r="K2458" s="22"/>
      <c r="L2458" s="22"/>
      <c r="M2458" s="22"/>
      <c r="N2458" s="22"/>
      <c r="O2458" s="22"/>
      <c r="P2458" s="22"/>
      <c r="Q2458" s="6">
        <f t="shared" si="46"/>
        <v>13.982959999999999</v>
      </c>
      <c r="R2458" s="32"/>
    </row>
    <row r="2459" spans="1:18" ht="21" x14ac:dyDescent="0.3">
      <c r="A2459" s="38" t="s">
        <v>1384</v>
      </c>
      <c r="B2459" s="31" t="s">
        <v>6796</v>
      </c>
      <c r="C2459" s="31">
        <v>1.4999999999999999E-2</v>
      </c>
      <c r="D2459" s="31" t="s">
        <v>45</v>
      </c>
      <c r="E2459" s="31" t="s">
        <v>74</v>
      </c>
      <c r="F2459" s="26" t="s">
        <v>62</v>
      </c>
      <c r="G2459" s="24">
        <v>139.19571999999999</v>
      </c>
      <c r="H2459" s="24">
        <v>0</v>
      </c>
      <c r="I2459" s="22"/>
      <c r="J2459" s="22"/>
      <c r="K2459" s="22"/>
      <c r="L2459" s="22"/>
      <c r="M2459" s="22"/>
      <c r="N2459" s="22"/>
      <c r="O2459" s="22"/>
      <c r="P2459" s="22"/>
      <c r="Q2459" s="6">
        <f t="shared" si="46"/>
        <v>139.19571999999999</v>
      </c>
      <c r="R2459" s="31" t="s">
        <v>11022</v>
      </c>
    </row>
    <row r="2460" spans="1:18" ht="52.5" x14ac:dyDescent="0.3">
      <c r="A2460" s="39" t="s">
        <v>57</v>
      </c>
      <c r="B2460" s="32"/>
      <c r="C2460" s="32"/>
      <c r="D2460" s="32" t="s">
        <v>45</v>
      </c>
      <c r="E2460" s="32"/>
      <c r="F2460" s="22" t="s">
        <v>3316</v>
      </c>
      <c r="G2460" s="24">
        <v>13.982959999999999</v>
      </c>
      <c r="H2460" s="24">
        <v>0</v>
      </c>
      <c r="I2460" s="22"/>
      <c r="J2460" s="22"/>
      <c r="K2460" s="22"/>
      <c r="L2460" s="22"/>
      <c r="M2460" s="22"/>
      <c r="N2460" s="22"/>
      <c r="O2460" s="22"/>
      <c r="P2460" s="22"/>
      <c r="Q2460" s="6">
        <f t="shared" si="46"/>
        <v>13.982959999999999</v>
      </c>
      <c r="R2460" s="32"/>
    </row>
    <row r="2461" spans="1:18" ht="21" x14ac:dyDescent="0.3">
      <c r="A2461" s="38" t="s">
        <v>1385</v>
      </c>
      <c r="B2461" s="31" t="s">
        <v>6797</v>
      </c>
      <c r="C2461" s="31">
        <v>6.0000000000000001E-3</v>
      </c>
      <c r="D2461" s="31" t="s">
        <v>45</v>
      </c>
      <c r="E2461" s="31" t="s">
        <v>74</v>
      </c>
      <c r="F2461" s="26" t="s">
        <v>62</v>
      </c>
      <c r="G2461" s="24">
        <v>93.925560000000004</v>
      </c>
      <c r="H2461" s="24">
        <v>0</v>
      </c>
      <c r="I2461" s="22"/>
      <c r="J2461" s="22"/>
      <c r="K2461" s="22"/>
      <c r="L2461" s="22"/>
      <c r="M2461" s="22"/>
      <c r="N2461" s="22"/>
      <c r="O2461" s="22"/>
      <c r="P2461" s="22"/>
      <c r="Q2461" s="6">
        <f t="shared" si="46"/>
        <v>93.925560000000004</v>
      </c>
      <c r="R2461" s="31" t="s">
        <v>11023</v>
      </c>
    </row>
    <row r="2462" spans="1:18" ht="52.5" x14ac:dyDescent="0.3">
      <c r="A2462" s="39" t="s">
        <v>57</v>
      </c>
      <c r="B2462" s="32"/>
      <c r="C2462" s="32"/>
      <c r="D2462" s="32" t="s">
        <v>45</v>
      </c>
      <c r="E2462" s="32"/>
      <c r="F2462" s="22" t="s">
        <v>3316</v>
      </c>
      <c r="G2462" s="24">
        <v>13.982959999999999</v>
      </c>
      <c r="H2462" s="24">
        <v>0</v>
      </c>
      <c r="I2462" s="22"/>
      <c r="J2462" s="22"/>
      <c r="K2462" s="22"/>
      <c r="L2462" s="22"/>
      <c r="M2462" s="22"/>
      <c r="N2462" s="22"/>
      <c r="O2462" s="22"/>
      <c r="P2462" s="22"/>
      <c r="Q2462" s="6">
        <f t="shared" si="46"/>
        <v>13.982959999999999</v>
      </c>
      <c r="R2462" s="32"/>
    </row>
    <row r="2463" spans="1:18" ht="21" x14ac:dyDescent="0.3">
      <c r="A2463" s="38" t="s">
        <v>1386</v>
      </c>
      <c r="B2463" s="31" t="s">
        <v>6798</v>
      </c>
      <c r="C2463" s="31">
        <v>1.4999999999999999E-2</v>
      </c>
      <c r="D2463" s="31" t="s">
        <v>45</v>
      </c>
      <c r="E2463" s="31" t="s">
        <v>74</v>
      </c>
      <c r="F2463" s="26" t="s">
        <v>62</v>
      </c>
      <c r="G2463" s="24">
        <v>139.19571999999999</v>
      </c>
      <c r="H2463" s="24">
        <v>0</v>
      </c>
      <c r="I2463" s="22"/>
      <c r="J2463" s="22"/>
      <c r="K2463" s="22"/>
      <c r="L2463" s="22"/>
      <c r="M2463" s="22"/>
      <c r="N2463" s="22"/>
      <c r="O2463" s="22"/>
      <c r="P2463" s="22"/>
      <c r="Q2463" s="6">
        <f t="shared" si="46"/>
        <v>139.19571999999999</v>
      </c>
      <c r="R2463" s="31" t="s">
        <v>11024</v>
      </c>
    </row>
    <row r="2464" spans="1:18" ht="52.5" x14ac:dyDescent="0.3">
      <c r="A2464" s="39" t="s">
        <v>57</v>
      </c>
      <c r="B2464" s="32"/>
      <c r="C2464" s="32"/>
      <c r="D2464" s="32" t="s">
        <v>45</v>
      </c>
      <c r="E2464" s="32"/>
      <c r="F2464" s="22" t="s">
        <v>3316</v>
      </c>
      <c r="G2464" s="24">
        <v>13.982959999999999</v>
      </c>
      <c r="H2464" s="24">
        <v>0</v>
      </c>
      <c r="I2464" s="22"/>
      <c r="J2464" s="22"/>
      <c r="K2464" s="22"/>
      <c r="L2464" s="22"/>
      <c r="M2464" s="22"/>
      <c r="N2464" s="22"/>
      <c r="O2464" s="22"/>
      <c r="P2464" s="22"/>
      <c r="Q2464" s="6">
        <f t="shared" si="46"/>
        <v>13.982959999999999</v>
      </c>
      <c r="R2464" s="32"/>
    </row>
    <row r="2465" spans="1:18" ht="21" x14ac:dyDescent="0.3">
      <c r="A2465" s="38" t="s">
        <v>1387</v>
      </c>
      <c r="B2465" s="31" t="s">
        <v>6799</v>
      </c>
      <c r="C2465" s="31">
        <v>1.4999999999999999E-2</v>
      </c>
      <c r="D2465" s="31" t="s">
        <v>45</v>
      </c>
      <c r="E2465" s="31" t="s">
        <v>74</v>
      </c>
      <c r="F2465" s="26" t="s">
        <v>62</v>
      </c>
      <c r="G2465" s="24">
        <v>139.19571999999999</v>
      </c>
      <c r="H2465" s="24">
        <v>0</v>
      </c>
      <c r="I2465" s="22"/>
      <c r="J2465" s="22"/>
      <c r="K2465" s="22"/>
      <c r="L2465" s="22"/>
      <c r="M2465" s="22"/>
      <c r="N2465" s="22"/>
      <c r="O2465" s="22"/>
      <c r="P2465" s="22"/>
      <c r="Q2465" s="6">
        <f t="shared" si="46"/>
        <v>139.19571999999999</v>
      </c>
      <c r="R2465" s="31" t="s">
        <v>11025</v>
      </c>
    </row>
    <row r="2466" spans="1:18" ht="52.5" x14ac:dyDescent="0.3">
      <c r="A2466" s="39" t="s">
        <v>57</v>
      </c>
      <c r="B2466" s="32"/>
      <c r="C2466" s="32"/>
      <c r="D2466" s="32" t="s">
        <v>45</v>
      </c>
      <c r="E2466" s="32"/>
      <c r="F2466" s="22" t="s">
        <v>3316</v>
      </c>
      <c r="G2466" s="24">
        <v>13.982959999999999</v>
      </c>
      <c r="H2466" s="24">
        <v>0</v>
      </c>
      <c r="I2466" s="22"/>
      <c r="J2466" s="22"/>
      <c r="K2466" s="22"/>
      <c r="L2466" s="22"/>
      <c r="M2466" s="22"/>
      <c r="N2466" s="22"/>
      <c r="O2466" s="22"/>
      <c r="P2466" s="22"/>
      <c r="Q2466" s="6">
        <f t="shared" si="46"/>
        <v>13.982959999999999</v>
      </c>
      <c r="R2466" s="32"/>
    </row>
    <row r="2467" spans="1:18" ht="21" x14ac:dyDescent="0.3">
      <c r="A2467" s="38" t="s">
        <v>1388</v>
      </c>
      <c r="B2467" s="31" t="s">
        <v>6800</v>
      </c>
      <c r="C2467" s="31">
        <v>5.0000000000000001E-3</v>
      </c>
      <c r="D2467" s="31" t="s">
        <v>45</v>
      </c>
      <c r="E2467" s="31" t="s">
        <v>74</v>
      </c>
      <c r="F2467" s="26" t="s">
        <v>62</v>
      </c>
      <c r="G2467" s="24">
        <v>88.89555</v>
      </c>
      <c r="H2467" s="24">
        <v>0</v>
      </c>
      <c r="I2467" s="22"/>
      <c r="J2467" s="22"/>
      <c r="K2467" s="22"/>
      <c r="L2467" s="22"/>
      <c r="M2467" s="22"/>
      <c r="N2467" s="22"/>
      <c r="O2467" s="22"/>
      <c r="P2467" s="22"/>
      <c r="Q2467" s="6">
        <f t="shared" si="46"/>
        <v>88.89555</v>
      </c>
      <c r="R2467" s="31" t="s">
        <v>11026</v>
      </c>
    </row>
    <row r="2468" spans="1:18" ht="52.5" x14ac:dyDescent="0.3">
      <c r="A2468" s="39" t="s">
        <v>57</v>
      </c>
      <c r="B2468" s="32"/>
      <c r="C2468" s="32"/>
      <c r="D2468" s="32" t="s">
        <v>45</v>
      </c>
      <c r="E2468" s="32"/>
      <c r="F2468" s="22" t="s">
        <v>3316</v>
      </c>
      <c r="G2468" s="24">
        <v>13.982959999999999</v>
      </c>
      <c r="H2468" s="24">
        <v>0</v>
      </c>
      <c r="I2468" s="22"/>
      <c r="J2468" s="22"/>
      <c r="K2468" s="22"/>
      <c r="L2468" s="22"/>
      <c r="M2468" s="22"/>
      <c r="N2468" s="22"/>
      <c r="O2468" s="22"/>
      <c r="P2468" s="22"/>
      <c r="Q2468" s="6">
        <f t="shared" si="46"/>
        <v>13.982959999999999</v>
      </c>
      <c r="R2468" s="32"/>
    </row>
    <row r="2469" spans="1:18" ht="21" x14ac:dyDescent="0.3">
      <c r="A2469" s="38" t="s">
        <v>1389</v>
      </c>
      <c r="B2469" s="31" t="s">
        <v>6801</v>
      </c>
      <c r="C2469" s="31">
        <v>1.4999999999999999E-2</v>
      </c>
      <c r="D2469" s="31" t="s">
        <v>45</v>
      </c>
      <c r="E2469" s="31" t="s">
        <v>74</v>
      </c>
      <c r="F2469" s="26" t="s">
        <v>62</v>
      </c>
      <c r="G2469" s="24">
        <v>139.19571999999999</v>
      </c>
      <c r="H2469" s="24">
        <v>0</v>
      </c>
      <c r="I2469" s="22"/>
      <c r="J2469" s="22"/>
      <c r="K2469" s="22"/>
      <c r="L2469" s="22"/>
      <c r="M2469" s="22"/>
      <c r="N2469" s="22"/>
      <c r="O2469" s="22"/>
      <c r="P2469" s="22"/>
      <c r="Q2469" s="6">
        <f t="shared" si="46"/>
        <v>139.19571999999999</v>
      </c>
      <c r="R2469" s="31" t="s">
        <v>11027</v>
      </c>
    </row>
    <row r="2470" spans="1:18" ht="52.5" x14ac:dyDescent="0.3">
      <c r="A2470" s="39" t="s">
        <v>57</v>
      </c>
      <c r="B2470" s="32"/>
      <c r="C2470" s="32"/>
      <c r="D2470" s="32" t="s">
        <v>45</v>
      </c>
      <c r="E2470" s="32"/>
      <c r="F2470" s="22" t="s">
        <v>3316</v>
      </c>
      <c r="G2470" s="24">
        <v>13.982959999999999</v>
      </c>
      <c r="H2470" s="24">
        <v>0</v>
      </c>
      <c r="I2470" s="22"/>
      <c r="J2470" s="22"/>
      <c r="K2470" s="22"/>
      <c r="L2470" s="22"/>
      <c r="M2470" s="22"/>
      <c r="N2470" s="22"/>
      <c r="O2470" s="22"/>
      <c r="P2470" s="22"/>
      <c r="Q2470" s="6">
        <f t="shared" si="46"/>
        <v>13.982959999999999</v>
      </c>
      <c r="R2470" s="32"/>
    </row>
    <row r="2471" spans="1:18" ht="21" x14ac:dyDescent="0.3">
      <c r="A2471" s="38" t="s">
        <v>1390</v>
      </c>
      <c r="B2471" s="31" t="s">
        <v>6802</v>
      </c>
      <c r="C2471" s="31">
        <v>1.4999999999999999E-2</v>
      </c>
      <c r="D2471" s="31" t="s">
        <v>45</v>
      </c>
      <c r="E2471" s="31" t="s">
        <v>74</v>
      </c>
      <c r="F2471" s="26" t="s">
        <v>62</v>
      </c>
      <c r="G2471" s="24">
        <v>139.19571999999999</v>
      </c>
      <c r="H2471" s="24">
        <v>0</v>
      </c>
      <c r="I2471" s="22"/>
      <c r="J2471" s="22"/>
      <c r="K2471" s="22"/>
      <c r="L2471" s="22"/>
      <c r="M2471" s="22"/>
      <c r="N2471" s="22"/>
      <c r="O2471" s="22"/>
      <c r="P2471" s="22"/>
      <c r="Q2471" s="6">
        <f t="shared" si="46"/>
        <v>139.19571999999999</v>
      </c>
      <c r="R2471" s="31" t="s">
        <v>11028</v>
      </c>
    </row>
    <row r="2472" spans="1:18" ht="52.5" x14ac:dyDescent="0.3">
      <c r="A2472" s="39" t="s">
        <v>57</v>
      </c>
      <c r="B2472" s="32"/>
      <c r="C2472" s="32"/>
      <c r="D2472" s="32" t="s">
        <v>45</v>
      </c>
      <c r="E2472" s="32"/>
      <c r="F2472" s="22" t="s">
        <v>3316</v>
      </c>
      <c r="G2472" s="24">
        <v>13.982959999999999</v>
      </c>
      <c r="H2472" s="24">
        <v>0</v>
      </c>
      <c r="I2472" s="22"/>
      <c r="J2472" s="22"/>
      <c r="K2472" s="22"/>
      <c r="L2472" s="22"/>
      <c r="M2472" s="22"/>
      <c r="N2472" s="22"/>
      <c r="O2472" s="22"/>
      <c r="P2472" s="22"/>
      <c r="Q2472" s="6">
        <f t="shared" si="46"/>
        <v>13.982959999999999</v>
      </c>
      <c r="R2472" s="32"/>
    </row>
    <row r="2473" spans="1:18" ht="21" x14ac:dyDescent="0.3">
      <c r="A2473" s="38" t="s">
        <v>1391</v>
      </c>
      <c r="B2473" s="31" t="s">
        <v>6803</v>
      </c>
      <c r="C2473" s="31">
        <v>3.0000000000000001E-3</v>
      </c>
      <c r="D2473" s="31" t="s">
        <v>45</v>
      </c>
      <c r="E2473" s="31" t="s">
        <v>76</v>
      </c>
      <c r="F2473" s="26" t="s">
        <v>62</v>
      </c>
      <c r="G2473" s="24">
        <v>78.835509999999999</v>
      </c>
      <c r="H2473" s="24">
        <v>0</v>
      </c>
      <c r="I2473" s="22"/>
      <c r="J2473" s="22"/>
      <c r="K2473" s="22"/>
      <c r="L2473" s="22"/>
      <c r="M2473" s="22"/>
      <c r="N2473" s="22"/>
      <c r="O2473" s="22"/>
      <c r="P2473" s="22"/>
      <c r="Q2473" s="6">
        <f t="shared" si="46"/>
        <v>78.835509999999999</v>
      </c>
      <c r="R2473" s="31" t="s">
        <v>11029</v>
      </c>
    </row>
    <row r="2474" spans="1:18" ht="52.5" x14ac:dyDescent="0.3">
      <c r="A2474" s="39" t="s">
        <v>57</v>
      </c>
      <c r="B2474" s="32"/>
      <c r="C2474" s="32"/>
      <c r="D2474" s="32" t="s">
        <v>45</v>
      </c>
      <c r="E2474" s="32"/>
      <c r="F2474" s="22" t="s">
        <v>3316</v>
      </c>
      <c r="G2474" s="24">
        <v>13.982959999999999</v>
      </c>
      <c r="H2474" s="24">
        <v>0</v>
      </c>
      <c r="I2474" s="22"/>
      <c r="J2474" s="22"/>
      <c r="K2474" s="22"/>
      <c r="L2474" s="22"/>
      <c r="M2474" s="22"/>
      <c r="N2474" s="22"/>
      <c r="O2474" s="22"/>
      <c r="P2474" s="22"/>
      <c r="Q2474" s="6">
        <f t="shared" si="46"/>
        <v>13.982959999999999</v>
      </c>
      <c r="R2474" s="32"/>
    </row>
    <row r="2475" spans="1:18" ht="21" x14ac:dyDescent="0.3">
      <c r="A2475" s="38" t="s">
        <v>1392</v>
      </c>
      <c r="B2475" s="31" t="s">
        <v>6804</v>
      </c>
      <c r="C2475" s="31">
        <v>2E-3</v>
      </c>
      <c r="D2475" s="31" t="s">
        <v>45</v>
      </c>
      <c r="E2475" s="31" t="s">
        <v>77</v>
      </c>
      <c r="F2475" s="26" t="s">
        <v>62</v>
      </c>
      <c r="G2475" s="24">
        <v>73.805499999999995</v>
      </c>
      <c r="H2475" s="24">
        <v>0</v>
      </c>
      <c r="I2475" s="22"/>
      <c r="J2475" s="22"/>
      <c r="K2475" s="22"/>
      <c r="L2475" s="22"/>
      <c r="M2475" s="22"/>
      <c r="N2475" s="22"/>
      <c r="O2475" s="22"/>
      <c r="P2475" s="22"/>
      <c r="Q2475" s="6">
        <f t="shared" si="46"/>
        <v>73.805499999999995</v>
      </c>
      <c r="R2475" s="31" t="s">
        <v>11030</v>
      </c>
    </row>
    <row r="2476" spans="1:18" ht="52.5" x14ac:dyDescent="0.3">
      <c r="A2476" s="39" t="s">
        <v>57</v>
      </c>
      <c r="B2476" s="32"/>
      <c r="C2476" s="32"/>
      <c r="D2476" s="32" t="s">
        <v>45</v>
      </c>
      <c r="E2476" s="32"/>
      <c r="F2476" s="22" t="s">
        <v>3316</v>
      </c>
      <c r="G2476" s="24">
        <v>13.982959999999999</v>
      </c>
      <c r="H2476" s="24">
        <v>0</v>
      </c>
      <c r="I2476" s="22"/>
      <c r="J2476" s="22"/>
      <c r="K2476" s="22"/>
      <c r="L2476" s="22"/>
      <c r="M2476" s="22"/>
      <c r="N2476" s="22"/>
      <c r="O2476" s="22"/>
      <c r="P2476" s="22"/>
      <c r="Q2476" s="6">
        <f t="shared" si="46"/>
        <v>13.982959999999999</v>
      </c>
      <c r="R2476" s="32"/>
    </row>
    <row r="2477" spans="1:18" ht="21" x14ac:dyDescent="0.3">
      <c r="A2477" s="38" t="s">
        <v>1393</v>
      </c>
      <c r="B2477" s="31" t="s">
        <v>6805</v>
      </c>
      <c r="C2477" s="31">
        <v>5.0000000000000001E-3</v>
      </c>
      <c r="D2477" s="31" t="s">
        <v>45</v>
      </c>
      <c r="E2477" s="31" t="s">
        <v>81</v>
      </c>
      <c r="F2477" s="26" t="s">
        <v>62</v>
      </c>
      <c r="G2477" s="24">
        <v>88.89555</v>
      </c>
      <c r="H2477" s="24">
        <v>0</v>
      </c>
      <c r="I2477" s="22"/>
      <c r="J2477" s="22"/>
      <c r="K2477" s="22"/>
      <c r="L2477" s="22"/>
      <c r="M2477" s="22"/>
      <c r="N2477" s="22"/>
      <c r="O2477" s="22"/>
      <c r="P2477" s="22"/>
      <c r="Q2477" s="6">
        <f t="shared" si="46"/>
        <v>88.89555</v>
      </c>
      <c r="R2477" s="31" t="s">
        <v>11031</v>
      </c>
    </row>
    <row r="2478" spans="1:18" ht="52.5" x14ac:dyDescent="0.3">
      <c r="A2478" s="39" t="s">
        <v>57</v>
      </c>
      <c r="B2478" s="32"/>
      <c r="C2478" s="32"/>
      <c r="D2478" s="32" t="s">
        <v>45</v>
      </c>
      <c r="E2478" s="32"/>
      <c r="F2478" s="22" t="s">
        <v>3316</v>
      </c>
      <c r="G2478" s="24">
        <v>13.982959999999999</v>
      </c>
      <c r="H2478" s="24">
        <v>0</v>
      </c>
      <c r="I2478" s="22"/>
      <c r="J2478" s="22"/>
      <c r="K2478" s="22"/>
      <c r="L2478" s="22"/>
      <c r="M2478" s="22"/>
      <c r="N2478" s="22"/>
      <c r="O2478" s="22"/>
      <c r="P2478" s="22"/>
      <c r="Q2478" s="6">
        <f t="shared" si="46"/>
        <v>13.982959999999999</v>
      </c>
      <c r="R2478" s="32"/>
    </row>
    <row r="2479" spans="1:18" ht="21" x14ac:dyDescent="0.3">
      <c r="A2479" s="38" t="s">
        <v>1394</v>
      </c>
      <c r="B2479" s="31" t="s">
        <v>6806</v>
      </c>
      <c r="C2479" s="31">
        <v>5.0000000000000001E-3</v>
      </c>
      <c r="D2479" s="31" t="s">
        <v>45</v>
      </c>
      <c r="E2479" s="31" t="s">
        <v>77</v>
      </c>
      <c r="F2479" s="26" t="s">
        <v>62</v>
      </c>
      <c r="G2479" s="24">
        <v>88.89555</v>
      </c>
      <c r="H2479" s="24">
        <v>0</v>
      </c>
      <c r="I2479" s="22"/>
      <c r="J2479" s="22"/>
      <c r="K2479" s="22"/>
      <c r="L2479" s="22"/>
      <c r="M2479" s="22"/>
      <c r="N2479" s="22"/>
      <c r="O2479" s="22"/>
      <c r="P2479" s="22"/>
      <c r="Q2479" s="6">
        <f t="shared" si="46"/>
        <v>88.89555</v>
      </c>
      <c r="R2479" s="31" t="s">
        <v>11032</v>
      </c>
    </row>
    <row r="2480" spans="1:18" ht="52.5" x14ac:dyDescent="0.3">
      <c r="A2480" s="39" t="s">
        <v>57</v>
      </c>
      <c r="B2480" s="32"/>
      <c r="C2480" s="32"/>
      <c r="D2480" s="32" t="s">
        <v>45</v>
      </c>
      <c r="E2480" s="32"/>
      <c r="F2480" s="22" t="s">
        <v>3316</v>
      </c>
      <c r="G2480" s="24">
        <v>13.982959999999999</v>
      </c>
      <c r="H2480" s="24">
        <v>0</v>
      </c>
      <c r="I2480" s="22"/>
      <c r="J2480" s="22"/>
      <c r="K2480" s="22"/>
      <c r="L2480" s="22"/>
      <c r="M2480" s="22"/>
      <c r="N2480" s="22"/>
      <c r="O2480" s="22"/>
      <c r="P2480" s="22"/>
      <c r="Q2480" s="6">
        <f t="shared" si="46"/>
        <v>13.982959999999999</v>
      </c>
      <c r="R2480" s="32"/>
    </row>
    <row r="2481" spans="1:18" ht="21" x14ac:dyDescent="0.3">
      <c r="A2481" s="38" t="s">
        <v>1395</v>
      </c>
      <c r="B2481" s="31" t="s">
        <v>6807</v>
      </c>
      <c r="C2481" s="31">
        <v>6.5000000000000002E-2</v>
      </c>
      <c r="D2481" s="31" t="s">
        <v>45</v>
      </c>
      <c r="E2481" s="31" t="s">
        <v>76</v>
      </c>
      <c r="F2481" s="26" t="s">
        <v>62</v>
      </c>
      <c r="G2481" s="24">
        <v>469.10433</v>
      </c>
      <c r="H2481" s="24">
        <v>0</v>
      </c>
      <c r="I2481" s="22"/>
      <c r="J2481" s="22"/>
      <c r="K2481" s="22"/>
      <c r="L2481" s="22"/>
      <c r="M2481" s="22"/>
      <c r="N2481" s="22"/>
      <c r="O2481" s="22"/>
      <c r="P2481" s="22"/>
      <c r="Q2481" s="6">
        <f t="shared" si="46"/>
        <v>469.10433</v>
      </c>
      <c r="R2481" s="31" t="s">
        <v>11033</v>
      </c>
    </row>
    <row r="2482" spans="1:18" ht="52.5" x14ac:dyDescent="0.3">
      <c r="A2482" s="39" t="s">
        <v>57</v>
      </c>
      <c r="B2482" s="32"/>
      <c r="C2482" s="32"/>
      <c r="D2482" s="32" t="s">
        <v>45</v>
      </c>
      <c r="E2482" s="32"/>
      <c r="F2482" s="22" t="s">
        <v>3316</v>
      </c>
      <c r="G2482" s="24">
        <v>13.982959999999999</v>
      </c>
      <c r="H2482" s="24">
        <v>0</v>
      </c>
      <c r="I2482" s="22"/>
      <c r="J2482" s="22"/>
      <c r="K2482" s="22"/>
      <c r="L2482" s="22"/>
      <c r="M2482" s="22"/>
      <c r="N2482" s="22"/>
      <c r="O2482" s="22"/>
      <c r="P2482" s="22"/>
      <c r="Q2482" s="6">
        <f t="shared" si="46"/>
        <v>13.982959999999999</v>
      </c>
      <c r="R2482" s="32"/>
    </row>
    <row r="2483" spans="1:18" ht="21" x14ac:dyDescent="0.3">
      <c r="A2483" s="38" t="s">
        <v>1396</v>
      </c>
      <c r="B2483" s="31" t="s">
        <v>6808</v>
      </c>
      <c r="C2483" s="31">
        <v>3.0000000000000001E-3</v>
      </c>
      <c r="D2483" s="31" t="s">
        <v>45</v>
      </c>
      <c r="E2483" s="31" t="s">
        <v>77</v>
      </c>
      <c r="F2483" s="26" t="s">
        <v>62</v>
      </c>
      <c r="G2483" s="24">
        <v>78.835509999999999</v>
      </c>
      <c r="H2483" s="24">
        <v>0</v>
      </c>
      <c r="I2483" s="22"/>
      <c r="J2483" s="22"/>
      <c r="K2483" s="22"/>
      <c r="L2483" s="22"/>
      <c r="M2483" s="22"/>
      <c r="N2483" s="22"/>
      <c r="O2483" s="22"/>
      <c r="P2483" s="22"/>
      <c r="Q2483" s="6">
        <f t="shared" si="46"/>
        <v>78.835509999999999</v>
      </c>
      <c r="R2483" s="31" t="s">
        <v>11034</v>
      </c>
    </row>
    <row r="2484" spans="1:18" ht="52.5" x14ac:dyDescent="0.3">
      <c r="A2484" s="39" t="s">
        <v>57</v>
      </c>
      <c r="B2484" s="32"/>
      <c r="C2484" s="32"/>
      <c r="D2484" s="32" t="s">
        <v>45</v>
      </c>
      <c r="E2484" s="32"/>
      <c r="F2484" s="22" t="s">
        <v>3316</v>
      </c>
      <c r="G2484" s="24">
        <v>13.982959999999999</v>
      </c>
      <c r="H2484" s="24">
        <v>0</v>
      </c>
      <c r="I2484" s="22"/>
      <c r="J2484" s="22"/>
      <c r="K2484" s="22"/>
      <c r="L2484" s="22"/>
      <c r="M2484" s="22"/>
      <c r="N2484" s="22"/>
      <c r="O2484" s="22"/>
      <c r="P2484" s="22"/>
      <c r="Q2484" s="6">
        <f t="shared" si="46"/>
        <v>13.982959999999999</v>
      </c>
      <c r="R2484" s="32"/>
    </row>
    <row r="2485" spans="1:18" ht="21" x14ac:dyDescent="0.3">
      <c r="A2485" s="38" t="s">
        <v>1397</v>
      </c>
      <c r="B2485" s="31" t="s">
        <v>6809</v>
      </c>
      <c r="C2485" s="31">
        <v>7.0000000000000001E-3</v>
      </c>
      <c r="D2485" s="31" t="s">
        <v>45</v>
      </c>
      <c r="E2485" s="31" t="s">
        <v>76</v>
      </c>
      <c r="F2485" s="26" t="s">
        <v>62</v>
      </c>
      <c r="G2485" s="24">
        <v>98.955579999999983</v>
      </c>
      <c r="H2485" s="24">
        <v>0</v>
      </c>
      <c r="I2485" s="22"/>
      <c r="J2485" s="22"/>
      <c r="K2485" s="22"/>
      <c r="L2485" s="22"/>
      <c r="M2485" s="22"/>
      <c r="N2485" s="22"/>
      <c r="O2485" s="22"/>
      <c r="P2485" s="22"/>
      <c r="Q2485" s="6">
        <f t="shared" si="46"/>
        <v>98.955579999999983</v>
      </c>
      <c r="R2485" s="31" t="s">
        <v>11035</v>
      </c>
    </row>
    <row r="2486" spans="1:18" ht="52.5" x14ac:dyDescent="0.3">
      <c r="A2486" s="39" t="s">
        <v>57</v>
      </c>
      <c r="B2486" s="32"/>
      <c r="C2486" s="32"/>
      <c r="D2486" s="32" t="s">
        <v>45</v>
      </c>
      <c r="E2486" s="32"/>
      <c r="F2486" s="22" t="s">
        <v>3316</v>
      </c>
      <c r="G2486" s="24">
        <v>13.982959999999999</v>
      </c>
      <c r="H2486" s="24">
        <v>0</v>
      </c>
      <c r="I2486" s="22"/>
      <c r="J2486" s="22"/>
      <c r="K2486" s="22"/>
      <c r="L2486" s="22"/>
      <c r="M2486" s="22"/>
      <c r="N2486" s="22"/>
      <c r="O2486" s="22"/>
      <c r="P2486" s="22"/>
      <c r="Q2486" s="6">
        <f t="shared" si="46"/>
        <v>13.982959999999999</v>
      </c>
      <c r="R2486" s="32"/>
    </row>
    <row r="2487" spans="1:18" ht="21" x14ac:dyDescent="0.3">
      <c r="A2487" s="38" t="s">
        <v>1398</v>
      </c>
      <c r="B2487" s="31" t="s">
        <v>6810</v>
      </c>
      <c r="C2487" s="31">
        <v>2E-3</v>
      </c>
      <c r="D2487" s="31" t="s">
        <v>45</v>
      </c>
      <c r="E2487" s="31" t="s">
        <v>77</v>
      </c>
      <c r="F2487" s="26" t="s">
        <v>62</v>
      </c>
      <c r="G2487" s="24">
        <v>73.805499999999995</v>
      </c>
      <c r="H2487" s="24">
        <v>0</v>
      </c>
      <c r="I2487" s="22"/>
      <c r="J2487" s="22"/>
      <c r="K2487" s="22"/>
      <c r="L2487" s="22"/>
      <c r="M2487" s="22"/>
      <c r="N2487" s="22"/>
      <c r="O2487" s="22"/>
      <c r="P2487" s="22"/>
      <c r="Q2487" s="6">
        <f t="shared" si="46"/>
        <v>73.805499999999995</v>
      </c>
      <c r="R2487" s="31" t="s">
        <v>11036</v>
      </c>
    </row>
    <row r="2488" spans="1:18" ht="52.5" x14ac:dyDescent="0.3">
      <c r="A2488" s="39" t="s">
        <v>57</v>
      </c>
      <c r="B2488" s="32"/>
      <c r="C2488" s="32"/>
      <c r="D2488" s="32" t="s">
        <v>45</v>
      </c>
      <c r="E2488" s="32"/>
      <c r="F2488" s="22" t="s">
        <v>3316</v>
      </c>
      <c r="G2488" s="24">
        <v>13.982959999999999</v>
      </c>
      <c r="H2488" s="24">
        <v>0</v>
      </c>
      <c r="I2488" s="22"/>
      <c r="J2488" s="22"/>
      <c r="K2488" s="22"/>
      <c r="L2488" s="22"/>
      <c r="M2488" s="22"/>
      <c r="N2488" s="22"/>
      <c r="O2488" s="22"/>
      <c r="P2488" s="22"/>
      <c r="Q2488" s="6">
        <f t="shared" si="46"/>
        <v>13.982959999999999</v>
      </c>
      <c r="R2488" s="32"/>
    </row>
    <row r="2489" spans="1:18" ht="21" x14ac:dyDescent="0.3">
      <c r="A2489" s="38" t="s">
        <v>1399</v>
      </c>
      <c r="B2489" s="31" t="s">
        <v>6811</v>
      </c>
      <c r="C2489" s="31">
        <v>5.0000000000000001E-3</v>
      </c>
      <c r="D2489" s="31" t="s">
        <v>45</v>
      </c>
      <c r="E2489" s="31" t="s">
        <v>77</v>
      </c>
      <c r="F2489" s="26" t="s">
        <v>62</v>
      </c>
      <c r="G2489" s="24">
        <v>88.89555</v>
      </c>
      <c r="H2489" s="24">
        <v>0</v>
      </c>
      <c r="I2489" s="22"/>
      <c r="J2489" s="22"/>
      <c r="K2489" s="22"/>
      <c r="L2489" s="22"/>
      <c r="M2489" s="22"/>
      <c r="N2489" s="22"/>
      <c r="O2489" s="22"/>
      <c r="P2489" s="22"/>
      <c r="Q2489" s="6">
        <f t="shared" ref="Q2489:Q2552" si="47">SUM(G2489:P2489)</f>
        <v>88.89555</v>
      </c>
      <c r="R2489" s="31" t="s">
        <v>11037</v>
      </c>
    </row>
    <row r="2490" spans="1:18" ht="52.5" x14ac:dyDescent="0.3">
      <c r="A2490" s="39" t="s">
        <v>57</v>
      </c>
      <c r="B2490" s="32"/>
      <c r="C2490" s="32"/>
      <c r="D2490" s="32" t="s">
        <v>45</v>
      </c>
      <c r="E2490" s="32"/>
      <c r="F2490" s="22" t="s">
        <v>3316</v>
      </c>
      <c r="G2490" s="24">
        <v>13.982959999999999</v>
      </c>
      <c r="H2490" s="24">
        <v>0</v>
      </c>
      <c r="I2490" s="22"/>
      <c r="J2490" s="22"/>
      <c r="K2490" s="22"/>
      <c r="L2490" s="22"/>
      <c r="M2490" s="22"/>
      <c r="N2490" s="22"/>
      <c r="O2490" s="22"/>
      <c r="P2490" s="22"/>
      <c r="Q2490" s="6">
        <f t="shared" si="47"/>
        <v>13.982959999999999</v>
      </c>
      <c r="R2490" s="32"/>
    </row>
    <row r="2491" spans="1:18" ht="21" x14ac:dyDescent="0.3">
      <c r="A2491" s="38" t="s">
        <v>1400</v>
      </c>
      <c r="B2491" s="31" t="s">
        <v>6812</v>
      </c>
      <c r="C2491" s="31">
        <v>1.4999999999999999E-2</v>
      </c>
      <c r="D2491" s="31" t="s">
        <v>45</v>
      </c>
      <c r="E2491" s="31" t="s">
        <v>76</v>
      </c>
      <c r="F2491" s="26" t="s">
        <v>62</v>
      </c>
      <c r="G2491" s="24">
        <v>139.19571999999999</v>
      </c>
      <c r="H2491" s="24">
        <v>0</v>
      </c>
      <c r="I2491" s="22"/>
      <c r="J2491" s="22"/>
      <c r="K2491" s="22"/>
      <c r="L2491" s="22"/>
      <c r="M2491" s="22"/>
      <c r="N2491" s="22"/>
      <c r="O2491" s="22"/>
      <c r="P2491" s="22"/>
      <c r="Q2491" s="6">
        <f t="shared" si="47"/>
        <v>139.19571999999999</v>
      </c>
      <c r="R2491" s="31" t="s">
        <v>11038</v>
      </c>
    </row>
    <row r="2492" spans="1:18" ht="52.5" x14ac:dyDescent="0.3">
      <c r="A2492" s="39" t="s">
        <v>57</v>
      </c>
      <c r="B2492" s="32"/>
      <c r="C2492" s="32"/>
      <c r="D2492" s="32" t="s">
        <v>45</v>
      </c>
      <c r="E2492" s="32"/>
      <c r="F2492" s="22" t="s">
        <v>3316</v>
      </c>
      <c r="G2492" s="24">
        <v>13.982959999999999</v>
      </c>
      <c r="H2492" s="24">
        <v>0</v>
      </c>
      <c r="I2492" s="22"/>
      <c r="J2492" s="22"/>
      <c r="K2492" s="22"/>
      <c r="L2492" s="22"/>
      <c r="M2492" s="22"/>
      <c r="N2492" s="22"/>
      <c r="O2492" s="22"/>
      <c r="P2492" s="22"/>
      <c r="Q2492" s="6">
        <f t="shared" si="47"/>
        <v>13.982959999999999</v>
      </c>
      <c r="R2492" s="32"/>
    </row>
    <row r="2493" spans="1:18" ht="21" x14ac:dyDescent="0.3">
      <c r="A2493" s="38" t="s">
        <v>1401</v>
      </c>
      <c r="B2493" s="31" t="s">
        <v>6813</v>
      </c>
      <c r="C2493" s="31">
        <v>0.03</v>
      </c>
      <c r="D2493" s="31" t="s">
        <v>45</v>
      </c>
      <c r="E2493" s="31" t="s">
        <v>81</v>
      </c>
      <c r="F2493" s="26" t="s">
        <v>62</v>
      </c>
      <c r="G2493" s="24">
        <v>214.64597999999998</v>
      </c>
      <c r="H2493" s="24">
        <v>0</v>
      </c>
      <c r="I2493" s="22"/>
      <c r="J2493" s="22"/>
      <c r="K2493" s="22"/>
      <c r="L2493" s="22"/>
      <c r="M2493" s="22"/>
      <c r="N2493" s="22"/>
      <c r="O2493" s="22"/>
      <c r="P2493" s="22"/>
      <c r="Q2493" s="6">
        <f t="shared" si="47"/>
        <v>214.64597999999998</v>
      </c>
      <c r="R2493" s="31" t="s">
        <v>11039</v>
      </c>
    </row>
    <row r="2494" spans="1:18" ht="52.5" x14ac:dyDescent="0.3">
      <c r="A2494" s="39" t="s">
        <v>57</v>
      </c>
      <c r="B2494" s="32"/>
      <c r="C2494" s="32"/>
      <c r="D2494" s="32" t="s">
        <v>45</v>
      </c>
      <c r="E2494" s="32"/>
      <c r="F2494" s="22" t="s">
        <v>3316</v>
      </c>
      <c r="G2494" s="24">
        <v>13.982959999999999</v>
      </c>
      <c r="H2494" s="24">
        <v>0</v>
      </c>
      <c r="I2494" s="22"/>
      <c r="J2494" s="22"/>
      <c r="K2494" s="22"/>
      <c r="L2494" s="22"/>
      <c r="M2494" s="22"/>
      <c r="N2494" s="22"/>
      <c r="O2494" s="22"/>
      <c r="P2494" s="22"/>
      <c r="Q2494" s="6">
        <f t="shared" si="47"/>
        <v>13.982959999999999</v>
      </c>
      <c r="R2494" s="32"/>
    </row>
    <row r="2495" spans="1:18" ht="21" x14ac:dyDescent="0.3">
      <c r="A2495" s="38" t="s">
        <v>1402</v>
      </c>
      <c r="B2495" s="31" t="s">
        <v>6814</v>
      </c>
      <c r="C2495" s="31">
        <v>3.5000000000000003E-2</v>
      </c>
      <c r="D2495" s="31" t="s">
        <v>45</v>
      </c>
      <c r="E2495" s="31" t="s">
        <v>81</v>
      </c>
      <c r="F2495" s="26" t="s">
        <v>62</v>
      </c>
      <c r="G2495" s="24">
        <v>318.20380999999998</v>
      </c>
      <c r="H2495" s="24">
        <v>0</v>
      </c>
      <c r="I2495" s="22"/>
      <c r="J2495" s="22"/>
      <c r="K2495" s="22"/>
      <c r="L2495" s="22"/>
      <c r="M2495" s="22"/>
      <c r="N2495" s="22"/>
      <c r="O2495" s="22"/>
      <c r="P2495" s="22"/>
      <c r="Q2495" s="6">
        <f t="shared" si="47"/>
        <v>318.20380999999998</v>
      </c>
      <c r="R2495" s="31" t="s">
        <v>11040</v>
      </c>
    </row>
    <row r="2496" spans="1:18" ht="52.5" x14ac:dyDescent="0.3">
      <c r="A2496" s="39" t="s">
        <v>57</v>
      </c>
      <c r="B2496" s="32"/>
      <c r="C2496" s="32"/>
      <c r="D2496" s="32" t="s">
        <v>45</v>
      </c>
      <c r="E2496" s="32"/>
      <c r="F2496" s="22" t="s">
        <v>3316</v>
      </c>
      <c r="G2496" s="24">
        <v>13.982959999999999</v>
      </c>
      <c r="H2496" s="24">
        <v>0</v>
      </c>
      <c r="I2496" s="22"/>
      <c r="J2496" s="22"/>
      <c r="K2496" s="22"/>
      <c r="L2496" s="22"/>
      <c r="M2496" s="22"/>
      <c r="N2496" s="22"/>
      <c r="O2496" s="22"/>
      <c r="P2496" s="22"/>
      <c r="Q2496" s="6">
        <f t="shared" si="47"/>
        <v>13.982959999999999</v>
      </c>
      <c r="R2496" s="32"/>
    </row>
    <row r="2497" spans="1:18" ht="21" x14ac:dyDescent="0.3">
      <c r="A2497" s="38" t="s">
        <v>1403</v>
      </c>
      <c r="B2497" s="31" t="s">
        <v>6815</v>
      </c>
      <c r="C2497" s="31">
        <v>0.03</v>
      </c>
      <c r="D2497" s="31" t="s">
        <v>45</v>
      </c>
      <c r="E2497" s="31" t="s">
        <v>76</v>
      </c>
      <c r="F2497" s="26" t="s">
        <v>62</v>
      </c>
      <c r="G2497" s="24">
        <v>214.64597999999998</v>
      </c>
      <c r="H2497" s="24">
        <v>0</v>
      </c>
      <c r="I2497" s="22"/>
      <c r="J2497" s="22"/>
      <c r="K2497" s="22"/>
      <c r="L2497" s="22"/>
      <c r="M2497" s="22"/>
      <c r="N2497" s="22"/>
      <c r="O2497" s="22"/>
      <c r="P2497" s="22"/>
      <c r="Q2497" s="6">
        <f t="shared" si="47"/>
        <v>214.64597999999998</v>
      </c>
      <c r="R2497" s="31" t="s">
        <v>11041</v>
      </c>
    </row>
    <row r="2498" spans="1:18" ht="52.5" x14ac:dyDescent="0.3">
      <c r="A2498" s="39" t="s">
        <v>57</v>
      </c>
      <c r="B2498" s="32"/>
      <c r="C2498" s="32"/>
      <c r="D2498" s="32" t="s">
        <v>45</v>
      </c>
      <c r="E2498" s="32"/>
      <c r="F2498" s="22" t="s">
        <v>3316</v>
      </c>
      <c r="G2498" s="24">
        <v>13.982959999999999</v>
      </c>
      <c r="H2498" s="24">
        <v>0</v>
      </c>
      <c r="I2498" s="22"/>
      <c r="J2498" s="22"/>
      <c r="K2498" s="22"/>
      <c r="L2498" s="22"/>
      <c r="M2498" s="22"/>
      <c r="N2498" s="22"/>
      <c r="O2498" s="22"/>
      <c r="P2498" s="22"/>
      <c r="Q2498" s="6">
        <f t="shared" si="47"/>
        <v>13.982959999999999</v>
      </c>
      <c r="R2498" s="32"/>
    </row>
    <row r="2499" spans="1:18" ht="21" x14ac:dyDescent="0.3">
      <c r="A2499" s="38" t="s">
        <v>1404</v>
      </c>
      <c r="B2499" s="31" t="s">
        <v>6816</v>
      </c>
      <c r="C2499" s="31">
        <v>3.6999999999999998E-2</v>
      </c>
      <c r="D2499" s="31" t="s">
        <v>45</v>
      </c>
      <c r="E2499" s="31" t="s">
        <v>81</v>
      </c>
      <c r="F2499" s="26" t="s">
        <v>62</v>
      </c>
      <c r="G2499" s="24">
        <v>328.26384999999999</v>
      </c>
      <c r="H2499" s="24">
        <v>0</v>
      </c>
      <c r="I2499" s="22"/>
      <c r="J2499" s="22"/>
      <c r="K2499" s="22"/>
      <c r="L2499" s="22"/>
      <c r="M2499" s="22"/>
      <c r="N2499" s="22"/>
      <c r="O2499" s="22"/>
      <c r="P2499" s="22"/>
      <c r="Q2499" s="6">
        <f t="shared" si="47"/>
        <v>328.26384999999999</v>
      </c>
      <c r="R2499" s="31" t="s">
        <v>11042</v>
      </c>
    </row>
    <row r="2500" spans="1:18" ht="52.5" x14ac:dyDescent="0.3">
      <c r="A2500" s="39" t="s">
        <v>57</v>
      </c>
      <c r="B2500" s="32"/>
      <c r="C2500" s="32"/>
      <c r="D2500" s="32" t="s">
        <v>45</v>
      </c>
      <c r="E2500" s="32"/>
      <c r="F2500" s="22" t="s">
        <v>3316</v>
      </c>
      <c r="G2500" s="24">
        <v>13.982959999999999</v>
      </c>
      <c r="H2500" s="24">
        <v>0</v>
      </c>
      <c r="I2500" s="22"/>
      <c r="J2500" s="22"/>
      <c r="K2500" s="22"/>
      <c r="L2500" s="22"/>
      <c r="M2500" s="22"/>
      <c r="N2500" s="22"/>
      <c r="O2500" s="22"/>
      <c r="P2500" s="22"/>
      <c r="Q2500" s="6">
        <f t="shared" si="47"/>
        <v>13.982959999999999</v>
      </c>
      <c r="R2500" s="32"/>
    </row>
    <row r="2501" spans="1:18" ht="21" x14ac:dyDescent="0.3">
      <c r="A2501" s="38" t="s">
        <v>1405</v>
      </c>
      <c r="B2501" s="31" t="s">
        <v>6817</v>
      </c>
      <c r="C2501" s="31">
        <v>6.0000000000000001E-3</v>
      </c>
      <c r="D2501" s="31" t="s">
        <v>45</v>
      </c>
      <c r="E2501" s="31" t="s">
        <v>81</v>
      </c>
      <c r="F2501" s="26" t="s">
        <v>62</v>
      </c>
      <c r="G2501" s="24">
        <v>93.925560000000004</v>
      </c>
      <c r="H2501" s="24">
        <v>0</v>
      </c>
      <c r="I2501" s="22"/>
      <c r="J2501" s="22"/>
      <c r="K2501" s="22"/>
      <c r="L2501" s="22"/>
      <c r="M2501" s="22"/>
      <c r="N2501" s="22"/>
      <c r="O2501" s="22"/>
      <c r="P2501" s="22"/>
      <c r="Q2501" s="6">
        <f t="shared" si="47"/>
        <v>93.925560000000004</v>
      </c>
      <c r="R2501" s="31" t="s">
        <v>11043</v>
      </c>
    </row>
    <row r="2502" spans="1:18" ht="52.5" x14ac:dyDescent="0.3">
      <c r="A2502" s="39" t="s">
        <v>57</v>
      </c>
      <c r="B2502" s="32"/>
      <c r="C2502" s="32"/>
      <c r="D2502" s="32" t="s">
        <v>45</v>
      </c>
      <c r="E2502" s="32"/>
      <c r="F2502" s="22" t="s">
        <v>3316</v>
      </c>
      <c r="G2502" s="24">
        <v>13.982959999999999</v>
      </c>
      <c r="H2502" s="24">
        <v>0</v>
      </c>
      <c r="I2502" s="22"/>
      <c r="J2502" s="22"/>
      <c r="K2502" s="22"/>
      <c r="L2502" s="22"/>
      <c r="M2502" s="22"/>
      <c r="N2502" s="22"/>
      <c r="O2502" s="22"/>
      <c r="P2502" s="22"/>
      <c r="Q2502" s="6">
        <f t="shared" si="47"/>
        <v>13.982959999999999</v>
      </c>
      <c r="R2502" s="32"/>
    </row>
    <row r="2503" spans="1:18" ht="21" x14ac:dyDescent="0.3">
      <c r="A2503" s="38" t="s">
        <v>1406</v>
      </c>
      <c r="B2503" s="31" t="s">
        <v>2407</v>
      </c>
      <c r="C2503" s="31">
        <v>0</v>
      </c>
      <c r="D2503" s="31" t="s">
        <v>45</v>
      </c>
      <c r="E2503" s="31" t="s">
        <v>74</v>
      </c>
      <c r="F2503" s="26" t="s">
        <v>62</v>
      </c>
      <c r="G2503" s="24">
        <v>0</v>
      </c>
      <c r="H2503" s="24">
        <v>0</v>
      </c>
      <c r="I2503" s="22"/>
      <c r="J2503" s="22"/>
      <c r="K2503" s="22"/>
      <c r="L2503" s="22"/>
      <c r="M2503" s="22"/>
      <c r="N2503" s="22"/>
      <c r="O2503" s="22"/>
      <c r="P2503" s="22"/>
      <c r="Q2503" s="6">
        <f t="shared" si="47"/>
        <v>0</v>
      </c>
      <c r="R2503" s="31" t="s">
        <v>9317</v>
      </c>
    </row>
    <row r="2504" spans="1:18" ht="52.5" x14ac:dyDescent="0.3">
      <c r="A2504" s="39" t="s">
        <v>57</v>
      </c>
      <c r="B2504" s="32"/>
      <c r="C2504" s="32"/>
      <c r="D2504" s="32" t="s">
        <v>45</v>
      </c>
      <c r="E2504" s="32"/>
      <c r="F2504" s="22" t="s">
        <v>3316</v>
      </c>
      <c r="G2504" s="24">
        <v>5.5956999999999999</v>
      </c>
      <c r="H2504" s="24">
        <v>0</v>
      </c>
      <c r="I2504" s="22"/>
      <c r="J2504" s="22"/>
      <c r="K2504" s="22"/>
      <c r="L2504" s="22"/>
      <c r="M2504" s="22"/>
      <c r="N2504" s="22"/>
      <c r="O2504" s="22"/>
      <c r="P2504" s="22"/>
      <c r="Q2504" s="6">
        <f t="shared" si="47"/>
        <v>5.5956999999999999</v>
      </c>
      <c r="R2504" s="32"/>
    </row>
    <row r="2505" spans="1:18" ht="21" x14ac:dyDescent="0.3">
      <c r="A2505" s="38" t="s">
        <v>1407</v>
      </c>
      <c r="B2505" s="31" t="s">
        <v>6818</v>
      </c>
      <c r="C2505" s="31">
        <v>0.01</v>
      </c>
      <c r="D2505" s="31" t="s">
        <v>45</v>
      </c>
      <c r="E2505" s="31" t="s">
        <v>80</v>
      </c>
      <c r="F2505" s="26" t="s">
        <v>62</v>
      </c>
      <c r="G2505" s="24">
        <v>114.04563</v>
      </c>
      <c r="H2505" s="24">
        <v>0</v>
      </c>
      <c r="I2505" s="22"/>
      <c r="J2505" s="22"/>
      <c r="K2505" s="22"/>
      <c r="L2505" s="22"/>
      <c r="M2505" s="22"/>
      <c r="N2505" s="22"/>
      <c r="O2505" s="22"/>
      <c r="P2505" s="22"/>
      <c r="Q2505" s="6">
        <f t="shared" si="47"/>
        <v>114.04563</v>
      </c>
      <c r="R2505" s="31" t="s">
        <v>11044</v>
      </c>
    </row>
    <row r="2506" spans="1:18" ht="52.5" x14ac:dyDescent="0.3">
      <c r="A2506" s="39" t="s">
        <v>57</v>
      </c>
      <c r="B2506" s="32"/>
      <c r="C2506" s="32"/>
      <c r="D2506" s="32" t="s">
        <v>45</v>
      </c>
      <c r="E2506" s="32"/>
      <c r="F2506" s="22" t="s">
        <v>3316</v>
      </c>
      <c r="G2506" s="24">
        <v>13.982959999999999</v>
      </c>
      <c r="H2506" s="24">
        <v>0</v>
      </c>
      <c r="I2506" s="22"/>
      <c r="J2506" s="22"/>
      <c r="K2506" s="22"/>
      <c r="L2506" s="22"/>
      <c r="M2506" s="22"/>
      <c r="N2506" s="22"/>
      <c r="O2506" s="22"/>
      <c r="P2506" s="22"/>
      <c r="Q2506" s="6">
        <f t="shared" si="47"/>
        <v>13.982959999999999</v>
      </c>
      <c r="R2506" s="32"/>
    </row>
    <row r="2507" spans="1:18" ht="21" x14ac:dyDescent="0.3">
      <c r="A2507" s="38" t="s">
        <v>1408</v>
      </c>
      <c r="B2507" s="31" t="s">
        <v>6819</v>
      </c>
      <c r="C2507" s="31">
        <v>6.0000000000000001E-3</v>
      </c>
      <c r="D2507" s="31" t="s">
        <v>45</v>
      </c>
      <c r="E2507" s="31" t="s">
        <v>77</v>
      </c>
      <c r="F2507" s="26" t="s">
        <v>62</v>
      </c>
      <c r="G2507" s="24">
        <v>93.925560000000004</v>
      </c>
      <c r="H2507" s="24">
        <v>0</v>
      </c>
      <c r="I2507" s="22"/>
      <c r="J2507" s="22"/>
      <c r="K2507" s="22"/>
      <c r="L2507" s="22"/>
      <c r="M2507" s="22"/>
      <c r="N2507" s="22"/>
      <c r="O2507" s="22"/>
      <c r="P2507" s="22"/>
      <c r="Q2507" s="6">
        <f t="shared" si="47"/>
        <v>93.925560000000004</v>
      </c>
      <c r="R2507" s="31" t="s">
        <v>11045</v>
      </c>
    </row>
    <row r="2508" spans="1:18" ht="52.5" x14ac:dyDescent="0.3">
      <c r="A2508" s="39" t="s">
        <v>57</v>
      </c>
      <c r="B2508" s="32"/>
      <c r="C2508" s="32"/>
      <c r="D2508" s="32" t="s">
        <v>45</v>
      </c>
      <c r="E2508" s="32"/>
      <c r="F2508" s="22" t="s">
        <v>3316</v>
      </c>
      <c r="G2508" s="24">
        <v>13.982959999999999</v>
      </c>
      <c r="H2508" s="24">
        <v>0</v>
      </c>
      <c r="I2508" s="22"/>
      <c r="J2508" s="22"/>
      <c r="K2508" s="22"/>
      <c r="L2508" s="22"/>
      <c r="M2508" s="22"/>
      <c r="N2508" s="22"/>
      <c r="O2508" s="22"/>
      <c r="P2508" s="22"/>
      <c r="Q2508" s="6">
        <f t="shared" si="47"/>
        <v>13.982959999999999</v>
      </c>
      <c r="R2508" s="32"/>
    </row>
    <row r="2509" spans="1:18" ht="21" x14ac:dyDescent="0.3">
      <c r="A2509" s="38" t="s">
        <v>1409</v>
      </c>
      <c r="B2509" s="31" t="s">
        <v>6820</v>
      </c>
      <c r="C2509" s="31">
        <v>6.0000000000000001E-3</v>
      </c>
      <c r="D2509" s="31" t="s">
        <v>45</v>
      </c>
      <c r="E2509" s="31" t="s">
        <v>77</v>
      </c>
      <c r="F2509" s="26" t="s">
        <v>62</v>
      </c>
      <c r="G2509" s="24">
        <v>93.925560000000004</v>
      </c>
      <c r="H2509" s="24">
        <v>0</v>
      </c>
      <c r="I2509" s="22"/>
      <c r="J2509" s="22"/>
      <c r="K2509" s="22"/>
      <c r="L2509" s="22"/>
      <c r="M2509" s="22"/>
      <c r="N2509" s="22"/>
      <c r="O2509" s="22"/>
      <c r="P2509" s="22"/>
      <c r="Q2509" s="6">
        <f t="shared" si="47"/>
        <v>93.925560000000004</v>
      </c>
      <c r="R2509" s="31" t="s">
        <v>11046</v>
      </c>
    </row>
    <row r="2510" spans="1:18" ht="52.5" x14ac:dyDescent="0.3">
      <c r="A2510" s="39" t="s">
        <v>57</v>
      </c>
      <c r="B2510" s="32"/>
      <c r="C2510" s="32"/>
      <c r="D2510" s="32" t="s">
        <v>45</v>
      </c>
      <c r="E2510" s="32"/>
      <c r="F2510" s="22" t="s">
        <v>3316</v>
      </c>
      <c r="G2510" s="24">
        <v>13.982959999999999</v>
      </c>
      <c r="H2510" s="24">
        <v>0</v>
      </c>
      <c r="I2510" s="22"/>
      <c r="J2510" s="22"/>
      <c r="K2510" s="22"/>
      <c r="L2510" s="22"/>
      <c r="M2510" s="22"/>
      <c r="N2510" s="22"/>
      <c r="O2510" s="22"/>
      <c r="P2510" s="22"/>
      <c r="Q2510" s="6">
        <f t="shared" si="47"/>
        <v>13.982959999999999</v>
      </c>
      <c r="R2510" s="32"/>
    </row>
    <row r="2511" spans="1:18" ht="21" x14ac:dyDescent="0.3">
      <c r="A2511" s="38" t="s">
        <v>1410</v>
      </c>
      <c r="B2511" s="31" t="s">
        <v>6821</v>
      </c>
      <c r="C2511" s="31">
        <v>1.4999999999999999E-2</v>
      </c>
      <c r="D2511" s="31" t="s">
        <v>45</v>
      </c>
      <c r="E2511" s="31" t="s">
        <v>80</v>
      </c>
      <c r="F2511" s="26" t="s">
        <v>62</v>
      </c>
      <c r="G2511" s="24">
        <v>139.19571999999999</v>
      </c>
      <c r="H2511" s="24">
        <v>0</v>
      </c>
      <c r="I2511" s="22"/>
      <c r="J2511" s="22"/>
      <c r="K2511" s="22"/>
      <c r="L2511" s="22"/>
      <c r="M2511" s="22"/>
      <c r="N2511" s="22"/>
      <c r="O2511" s="22"/>
      <c r="P2511" s="22"/>
      <c r="Q2511" s="6">
        <f t="shared" si="47"/>
        <v>139.19571999999999</v>
      </c>
      <c r="R2511" s="31" t="s">
        <v>11047</v>
      </c>
    </row>
    <row r="2512" spans="1:18" ht="52.5" x14ac:dyDescent="0.3">
      <c r="A2512" s="39" t="s">
        <v>57</v>
      </c>
      <c r="B2512" s="32"/>
      <c r="C2512" s="32"/>
      <c r="D2512" s="32" t="s">
        <v>45</v>
      </c>
      <c r="E2512" s="32"/>
      <c r="F2512" s="22" t="s">
        <v>3316</v>
      </c>
      <c r="G2512" s="24">
        <v>13.982959999999999</v>
      </c>
      <c r="H2512" s="24">
        <v>0</v>
      </c>
      <c r="I2512" s="22"/>
      <c r="J2512" s="22"/>
      <c r="K2512" s="22"/>
      <c r="L2512" s="22"/>
      <c r="M2512" s="22"/>
      <c r="N2512" s="22"/>
      <c r="O2512" s="22"/>
      <c r="P2512" s="22"/>
      <c r="Q2512" s="6">
        <f t="shared" si="47"/>
        <v>13.982959999999999</v>
      </c>
      <c r="R2512" s="32"/>
    </row>
    <row r="2513" spans="1:18" ht="21" x14ac:dyDescent="0.3">
      <c r="A2513" s="38" t="s">
        <v>1411</v>
      </c>
      <c r="B2513" s="31" t="s">
        <v>6822</v>
      </c>
      <c r="C2513" s="31">
        <v>5.0000000000000001E-3</v>
      </c>
      <c r="D2513" s="31" t="s">
        <v>45</v>
      </c>
      <c r="E2513" s="31" t="s">
        <v>77</v>
      </c>
      <c r="F2513" s="26" t="s">
        <v>62</v>
      </c>
      <c r="G2513" s="24">
        <v>88.89555</v>
      </c>
      <c r="H2513" s="24">
        <v>0</v>
      </c>
      <c r="I2513" s="22"/>
      <c r="J2513" s="22"/>
      <c r="K2513" s="22"/>
      <c r="L2513" s="22"/>
      <c r="M2513" s="22"/>
      <c r="N2513" s="22"/>
      <c r="O2513" s="22"/>
      <c r="P2513" s="22"/>
      <c r="Q2513" s="6">
        <f t="shared" si="47"/>
        <v>88.89555</v>
      </c>
      <c r="R2513" s="31" t="s">
        <v>11048</v>
      </c>
    </row>
    <row r="2514" spans="1:18" ht="52.5" x14ac:dyDescent="0.3">
      <c r="A2514" s="39" t="s">
        <v>57</v>
      </c>
      <c r="B2514" s="32"/>
      <c r="C2514" s="32"/>
      <c r="D2514" s="32" t="s">
        <v>45</v>
      </c>
      <c r="E2514" s="32"/>
      <c r="F2514" s="22" t="s">
        <v>3316</v>
      </c>
      <c r="G2514" s="24">
        <v>13.982959999999999</v>
      </c>
      <c r="H2514" s="24">
        <v>0</v>
      </c>
      <c r="I2514" s="22"/>
      <c r="J2514" s="22"/>
      <c r="K2514" s="22"/>
      <c r="L2514" s="22"/>
      <c r="M2514" s="22"/>
      <c r="N2514" s="22"/>
      <c r="O2514" s="22"/>
      <c r="P2514" s="22"/>
      <c r="Q2514" s="6">
        <f t="shared" si="47"/>
        <v>13.982959999999999</v>
      </c>
      <c r="R2514" s="32"/>
    </row>
    <row r="2515" spans="1:18" ht="21" x14ac:dyDescent="0.3">
      <c r="A2515" s="38" t="s">
        <v>1412</v>
      </c>
      <c r="B2515" s="31" t="s">
        <v>6823</v>
      </c>
      <c r="C2515" s="31">
        <v>6.0000000000000001E-3</v>
      </c>
      <c r="D2515" s="31" t="s">
        <v>45</v>
      </c>
      <c r="E2515" s="31" t="s">
        <v>81</v>
      </c>
      <c r="F2515" s="26" t="s">
        <v>62</v>
      </c>
      <c r="G2515" s="24">
        <v>93.925560000000004</v>
      </c>
      <c r="H2515" s="24">
        <v>0</v>
      </c>
      <c r="I2515" s="22"/>
      <c r="J2515" s="22"/>
      <c r="K2515" s="22"/>
      <c r="L2515" s="22"/>
      <c r="M2515" s="22"/>
      <c r="N2515" s="22"/>
      <c r="O2515" s="22"/>
      <c r="P2515" s="22"/>
      <c r="Q2515" s="6">
        <f t="shared" si="47"/>
        <v>93.925560000000004</v>
      </c>
      <c r="R2515" s="31" t="s">
        <v>11049</v>
      </c>
    </row>
    <row r="2516" spans="1:18" ht="52.5" x14ac:dyDescent="0.3">
      <c r="A2516" s="39" t="s">
        <v>57</v>
      </c>
      <c r="B2516" s="32"/>
      <c r="C2516" s="32"/>
      <c r="D2516" s="32" t="s">
        <v>45</v>
      </c>
      <c r="E2516" s="32"/>
      <c r="F2516" s="22" t="s">
        <v>3316</v>
      </c>
      <c r="G2516" s="24">
        <v>13.982959999999999</v>
      </c>
      <c r="H2516" s="24">
        <v>0</v>
      </c>
      <c r="I2516" s="22"/>
      <c r="J2516" s="22"/>
      <c r="K2516" s="22"/>
      <c r="L2516" s="22"/>
      <c r="M2516" s="22"/>
      <c r="N2516" s="22"/>
      <c r="O2516" s="22"/>
      <c r="P2516" s="22"/>
      <c r="Q2516" s="6">
        <f t="shared" si="47"/>
        <v>13.982959999999999</v>
      </c>
      <c r="R2516" s="32"/>
    </row>
    <row r="2517" spans="1:18" ht="21" x14ac:dyDescent="0.3">
      <c r="A2517" s="38" t="s">
        <v>1413</v>
      </c>
      <c r="B2517" s="31" t="s">
        <v>6824</v>
      </c>
      <c r="C2517" s="31">
        <v>5.0000000000000001E-3</v>
      </c>
      <c r="D2517" s="31" t="s">
        <v>45</v>
      </c>
      <c r="E2517" s="31" t="s">
        <v>77</v>
      </c>
      <c r="F2517" s="26" t="s">
        <v>62</v>
      </c>
      <c r="G2517" s="24">
        <v>88.89555</v>
      </c>
      <c r="H2517" s="24">
        <v>0</v>
      </c>
      <c r="I2517" s="22"/>
      <c r="J2517" s="22"/>
      <c r="K2517" s="22"/>
      <c r="L2517" s="22"/>
      <c r="M2517" s="22"/>
      <c r="N2517" s="22"/>
      <c r="O2517" s="22"/>
      <c r="P2517" s="22"/>
      <c r="Q2517" s="6">
        <f t="shared" si="47"/>
        <v>88.89555</v>
      </c>
      <c r="R2517" s="31" t="s">
        <v>11050</v>
      </c>
    </row>
    <row r="2518" spans="1:18" ht="52.5" x14ac:dyDescent="0.3">
      <c r="A2518" s="39" t="s">
        <v>57</v>
      </c>
      <c r="B2518" s="32"/>
      <c r="C2518" s="32"/>
      <c r="D2518" s="32" t="s">
        <v>45</v>
      </c>
      <c r="E2518" s="32"/>
      <c r="F2518" s="22" t="s">
        <v>3316</v>
      </c>
      <c r="G2518" s="24">
        <v>13.982959999999999</v>
      </c>
      <c r="H2518" s="24">
        <v>0</v>
      </c>
      <c r="I2518" s="22"/>
      <c r="J2518" s="22"/>
      <c r="K2518" s="22"/>
      <c r="L2518" s="22"/>
      <c r="M2518" s="22"/>
      <c r="N2518" s="22"/>
      <c r="O2518" s="22"/>
      <c r="P2518" s="22"/>
      <c r="Q2518" s="6">
        <f t="shared" si="47"/>
        <v>13.982959999999999</v>
      </c>
      <c r="R2518" s="32"/>
    </row>
    <row r="2519" spans="1:18" ht="21" x14ac:dyDescent="0.3">
      <c r="A2519" s="38" t="s">
        <v>1414</v>
      </c>
      <c r="B2519" s="31" t="s">
        <v>6825</v>
      </c>
      <c r="C2519" s="31">
        <v>6.0000000000000001E-3</v>
      </c>
      <c r="D2519" s="31" t="s">
        <v>45</v>
      </c>
      <c r="E2519" s="31" t="s">
        <v>81</v>
      </c>
      <c r="F2519" s="26" t="s">
        <v>62</v>
      </c>
      <c r="G2519" s="24">
        <v>93.925560000000004</v>
      </c>
      <c r="H2519" s="24">
        <v>0</v>
      </c>
      <c r="I2519" s="22"/>
      <c r="J2519" s="22"/>
      <c r="K2519" s="22"/>
      <c r="L2519" s="22"/>
      <c r="M2519" s="22"/>
      <c r="N2519" s="22"/>
      <c r="O2519" s="22"/>
      <c r="P2519" s="22"/>
      <c r="Q2519" s="6">
        <f t="shared" si="47"/>
        <v>93.925560000000004</v>
      </c>
      <c r="R2519" s="31" t="s">
        <v>11051</v>
      </c>
    </row>
    <row r="2520" spans="1:18" ht="52.5" x14ac:dyDescent="0.3">
      <c r="A2520" s="39" t="s">
        <v>57</v>
      </c>
      <c r="B2520" s="32"/>
      <c r="C2520" s="32"/>
      <c r="D2520" s="32" t="s">
        <v>45</v>
      </c>
      <c r="E2520" s="32"/>
      <c r="F2520" s="22" t="s">
        <v>3316</v>
      </c>
      <c r="G2520" s="24">
        <v>13.982959999999999</v>
      </c>
      <c r="H2520" s="24">
        <v>0</v>
      </c>
      <c r="I2520" s="22"/>
      <c r="J2520" s="22"/>
      <c r="K2520" s="22"/>
      <c r="L2520" s="22"/>
      <c r="M2520" s="22"/>
      <c r="N2520" s="22"/>
      <c r="O2520" s="22"/>
      <c r="P2520" s="22"/>
      <c r="Q2520" s="6">
        <f t="shared" si="47"/>
        <v>13.982959999999999</v>
      </c>
      <c r="R2520" s="32"/>
    </row>
    <row r="2521" spans="1:18" ht="21" x14ac:dyDescent="0.3">
      <c r="A2521" s="38" t="s">
        <v>1415</v>
      </c>
      <c r="B2521" s="31" t="s">
        <v>6826</v>
      </c>
      <c r="C2521" s="31">
        <v>4.0000000000000001E-3</v>
      </c>
      <c r="D2521" s="31" t="s">
        <v>45</v>
      </c>
      <c r="E2521" s="31" t="s">
        <v>81</v>
      </c>
      <c r="F2521" s="26" t="s">
        <v>62</v>
      </c>
      <c r="G2521" s="24">
        <v>83.865529999999993</v>
      </c>
      <c r="H2521" s="24">
        <v>0</v>
      </c>
      <c r="I2521" s="22"/>
      <c r="J2521" s="22"/>
      <c r="K2521" s="22"/>
      <c r="L2521" s="22"/>
      <c r="M2521" s="22"/>
      <c r="N2521" s="22"/>
      <c r="O2521" s="22"/>
      <c r="P2521" s="22"/>
      <c r="Q2521" s="6">
        <f t="shared" si="47"/>
        <v>83.865529999999993</v>
      </c>
      <c r="R2521" s="31" t="s">
        <v>11052</v>
      </c>
    </row>
    <row r="2522" spans="1:18" ht="52.5" x14ac:dyDescent="0.3">
      <c r="A2522" s="39" t="s">
        <v>57</v>
      </c>
      <c r="B2522" s="32"/>
      <c r="C2522" s="32"/>
      <c r="D2522" s="32" t="s">
        <v>45</v>
      </c>
      <c r="E2522" s="32"/>
      <c r="F2522" s="22" t="s">
        <v>3316</v>
      </c>
      <c r="G2522" s="24">
        <v>13.982959999999999</v>
      </c>
      <c r="H2522" s="24">
        <v>0</v>
      </c>
      <c r="I2522" s="22"/>
      <c r="J2522" s="22"/>
      <c r="K2522" s="22"/>
      <c r="L2522" s="22"/>
      <c r="M2522" s="22"/>
      <c r="N2522" s="22"/>
      <c r="O2522" s="22"/>
      <c r="P2522" s="22"/>
      <c r="Q2522" s="6">
        <f t="shared" si="47"/>
        <v>13.982959999999999</v>
      </c>
      <c r="R2522" s="32"/>
    </row>
    <row r="2523" spans="1:18" ht="21" x14ac:dyDescent="0.3">
      <c r="A2523" s="38" t="s">
        <v>1416</v>
      </c>
      <c r="B2523" s="31" t="s">
        <v>6827</v>
      </c>
      <c r="C2523" s="31">
        <v>0.215</v>
      </c>
      <c r="D2523" s="31" t="s">
        <v>45</v>
      </c>
      <c r="E2523" s="31" t="s">
        <v>78</v>
      </c>
      <c r="F2523" s="26" t="s">
        <v>62</v>
      </c>
      <c r="G2523" s="24">
        <v>1385.87231</v>
      </c>
      <c r="H2523" s="24">
        <v>0</v>
      </c>
      <c r="I2523" s="22"/>
      <c r="J2523" s="22"/>
      <c r="K2523" s="22"/>
      <c r="L2523" s="22"/>
      <c r="M2523" s="22"/>
      <c r="N2523" s="22"/>
      <c r="O2523" s="22"/>
      <c r="P2523" s="22"/>
      <c r="Q2523" s="6">
        <f t="shared" si="47"/>
        <v>1385.87231</v>
      </c>
      <c r="R2523" s="31" t="s">
        <v>11053</v>
      </c>
    </row>
    <row r="2524" spans="1:18" ht="52.5" x14ac:dyDescent="0.3">
      <c r="A2524" s="39" t="s">
        <v>57</v>
      </c>
      <c r="B2524" s="32"/>
      <c r="C2524" s="32"/>
      <c r="D2524" s="32" t="s">
        <v>45</v>
      </c>
      <c r="E2524" s="32"/>
      <c r="F2524" s="22" t="s">
        <v>3316</v>
      </c>
      <c r="G2524" s="24">
        <v>13.982959999999999</v>
      </c>
      <c r="H2524" s="24">
        <v>0</v>
      </c>
      <c r="I2524" s="22"/>
      <c r="J2524" s="22"/>
      <c r="K2524" s="22"/>
      <c r="L2524" s="22"/>
      <c r="M2524" s="22"/>
      <c r="N2524" s="22"/>
      <c r="O2524" s="22"/>
      <c r="P2524" s="22"/>
      <c r="Q2524" s="6">
        <f t="shared" si="47"/>
        <v>13.982959999999999</v>
      </c>
      <c r="R2524" s="32"/>
    </row>
    <row r="2525" spans="1:18" ht="21" x14ac:dyDescent="0.3">
      <c r="A2525" s="38" t="s">
        <v>1417</v>
      </c>
      <c r="B2525" s="31" t="s">
        <v>6828</v>
      </c>
      <c r="C2525" s="31">
        <v>0.01</v>
      </c>
      <c r="D2525" s="31" t="s">
        <v>45</v>
      </c>
      <c r="E2525" s="31" t="s">
        <v>78</v>
      </c>
      <c r="F2525" s="26" t="s">
        <v>62</v>
      </c>
      <c r="G2525" s="24">
        <v>114.04563</v>
      </c>
      <c r="H2525" s="24">
        <v>0</v>
      </c>
      <c r="I2525" s="22"/>
      <c r="J2525" s="22"/>
      <c r="K2525" s="22"/>
      <c r="L2525" s="22"/>
      <c r="M2525" s="22"/>
      <c r="N2525" s="22"/>
      <c r="O2525" s="22"/>
      <c r="P2525" s="22"/>
      <c r="Q2525" s="6">
        <f t="shared" si="47"/>
        <v>114.04563</v>
      </c>
      <c r="R2525" s="31" t="s">
        <v>11054</v>
      </c>
    </row>
    <row r="2526" spans="1:18" ht="52.5" x14ac:dyDescent="0.3">
      <c r="A2526" s="39" t="s">
        <v>57</v>
      </c>
      <c r="B2526" s="32"/>
      <c r="C2526" s="32"/>
      <c r="D2526" s="32" t="s">
        <v>45</v>
      </c>
      <c r="E2526" s="32"/>
      <c r="F2526" s="22" t="s">
        <v>3316</v>
      </c>
      <c r="G2526" s="24">
        <v>13.982959999999999</v>
      </c>
      <c r="H2526" s="24">
        <v>0</v>
      </c>
      <c r="I2526" s="22"/>
      <c r="J2526" s="22"/>
      <c r="K2526" s="22"/>
      <c r="L2526" s="22"/>
      <c r="M2526" s="22"/>
      <c r="N2526" s="22"/>
      <c r="O2526" s="22"/>
      <c r="P2526" s="22"/>
      <c r="Q2526" s="6">
        <f t="shared" si="47"/>
        <v>13.982959999999999</v>
      </c>
      <c r="R2526" s="32"/>
    </row>
    <row r="2527" spans="1:18" ht="21" x14ac:dyDescent="0.3">
      <c r="A2527" s="38" t="s">
        <v>1418</v>
      </c>
      <c r="B2527" s="31" t="s">
        <v>6829</v>
      </c>
      <c r="C2527" s="31">
        <v>0.01</v>
      </c>
      <c r="D2527" s="31" t="s">
        <v>45</v>
      </c>
      <c r="E2527" s="31" t="s">
        <v>78</v>
      </c>
      <c r="F2527" s="26" t="s">
        <v>62</v>
      </c>
      <c r="G2527" s="24">
        <v>114.04563</v>
      </c>
      <c r="H2527" s="24">
        <v>0</v>
      </c>
      <c r="I2527" s="22"/>
      <c r="J2527" s="22"/>
      <c r="K2527" s="22"/>
      <c r="L2527" s="22"/>
      <c r="M2527" s="22"/>
      <c r="N2527" s="22"/>
      <c r="O2527" s="22"/>
      <c r="P2527" s="22"/>
      <c r="Q2527" s="6">
        <f t="shared" si="47"/>
        <v>114.04563</v>
      </c>
      <c r="R2527" s="31" t="s">
        <v>11055</v>
      </c>
    </row>
    <row r="2528" spans="1:18" ht="52.5" x14ac:dyDescent="0.3">
      <c r="A2528" s="39" t="s">
        <v>57</v>
      </c>
      <c r="B2528" s="32"/>
      <c r="C2528" s="32"/>
      <c r="D2528" s="32" t="s">
        <v>45</v>
      </c>
      <c r="E2528" s="32"/>
      <c r="F2528" s="22" t="s">
        <v>3316</v>
      </c>
      <c r="G2528" s="24">
        <v>13.982959999999999</v>
      </c>
      <c r="H2528" s="24">
        <v>0</v>
      </c>
      <c r="I2528" s="22"/>
      <c r="J2528" s="22"/>
      <c r="K2528" s="22"/>
      <c r="L2528" s="22"/>
      <c r="M2528" s="22"/>
      <c r="N2528" s="22"/>
      <c r="O2528" s="22"/>
      <c r="P2528" s="22"/>
      <c r="Q2528" s="6">
        <f t="shared" si="47"/>
        <v>13.982959999999999</v>
      </c>
      <c r="R2528" s="32"/>
    </row>
    <row r="2529" spans="1:18" ht="21" x14ac:dyDescent="0.3">
      <c r="A2529" s="38" t="s">
        <v>1419</v>
      </c>
      <c r="B2529" s="31" t="s">
        <v>6830</v>
      </c>
      <c r="C2529" s="31">
        <v>0.01</v>
      </c>
      <c r="D2529" s="31" t="s">
        <v>45</v>
      </c>
      <c r="E2529" s="31" t="s">
        <v>78</v>
      </c>
      <c r="F2529" s="26" t="s">
        <v>62</v>
      </c>
      <c r="G2529" s="24">
        <v>114.04563</v>
      </c>
      <c r="H2529" s="24">
        <v>0</v>
      </c>
      <c r="I2529" s="22"/>
      <c r="J2529" s="22"/>
      <c r="K2529" s="22"/>
      <c r="L2529" s="22"/>
      <c r="M2529" s="22"/>
      <c r="N2529" s="22"/>
      <c r="O2529" s="22"/>
      <c r="P2529" s="22"/>
      <c r="Q2529" s="6">
        <f t="shared" si="47"/>
        <v>114.04563</v>
      </c>
      <c r="R2529" s="31" t="s">
        <v>11056</v>
      </c>
    </row>
    <row r="2530" spans="1:18" ht="52.5" x14ac:dyDescent="0.3">
      <c r="A2530" s="39" t="s">
        <v>57</v>
      </c>
      <c r="B2530" s="32"/>
      <c r="C2530" s="32"/>
      <c r="D2530" s="32" t="s">
        <v>45</v>
      </c>
      <c r="E2530" s="32"/>
      <c r="F2530" s="22" t="s">
        <v>3316</v>
      </c>
      <c r="G2530" s="24">
        <v>13.982959999999999</v>
      </c>
      <c r="H2530" s="24">
        <v>0</v>
      </c>
      <c r="I2530" s="22"/>
      <c r="J2530" s="22"/>
      <c r="K2530" s="22"/>
      <c r="L2530" s="22"/>
      <c r="M2530" s="22"/>
      <c r="N2530" s="22"/>
      <c r="O2530" s="22"/>
      <c r="P2530" s="22"/>
      <c r="Q2530" s="6">
        <f t="shared" si="47"/>
        <v>13.982959999999999</v>
      </c>
      <c r="R2530" s="32"/>
    </row>
    <row r="2531" spans="1:18" ht="21" x14ac:dyDescent="0.3">
      <c r="A2531" s="38" t="s">
        <v>1420</v>
      </c>
      <c r="B2531" s="31" t="s">
        <v>6831</v>
      </c>
      <c r="C2531" s="31">
        <v>0.01</v>
      </c>
      <c r="D2531" s="31" t="s">
        <v>45</v>
      </c>
      <c r="E2531" s="31" t="s">
        <v>78</v>
      </c>
      <c r="F2531" s="26" t="s">
        <v>62</v>
      </c>
      <c r="G2531" s="24">
        <v>114.04563</v>
      </c>
      <c r="H2531" s="24">
        <v>0</v>
      </c>
      <c r="I2531" s="22"/>
      <c r="J2531" s="22"/>
      <c r="K2531" s="22"/>
      <c r="L2531" s="22"/>
      <c r="M2531" s="22"/>
      <c r="N2531" s="22"/>
      <c r="O2531" s="22"/>
      <c r="P2531" s="22"/>
      <c r="Q2531" s="6">
        <f t="shared" si="47"/>
        <v>114.04563</v>
      </c>
      <c r="R2531" s="31" t="s">
        <v>11057</v>
      </c>
    </row>
    <row r="2532" spans="1:18" ht="52.5" x14ac:dyDescent="0.3">
      <c r="A2532" s="39" t="s">
        <v>57</v>
      </c>
      <c r="B2532" s="32"/>
      <c r="C2532" s="32"/>
      <c r="D2532" s="32" t="s">
        <v>45</v>
      </c>
      <c r="E2532" s="32"/>
      <c r="F2532" s="22" t="s">
        <v>3316</v>
      </c>
      <c r="G2532" s="24">
        <v>13.982959999999999</v>
      </c>
      <c r="H2532" s="24">
        <v>0</v>
      </c>
      <c r="I2532" s="22"/>
      <c r="J2532" s="22"/>
      <c r="K2532" s="22"/>
      <c r="L2532" s="22"/>
      <c r="M2532" s="22"/>
      <c r="N2532" s="22"/>
      <c r="O2532" s="22"/>
      <c r="P2532" s="22"/>
      <c r="Q2532" s="6">
        <f t="shared" si="47"/>
        <v>13.982959999999999</v>
      </c>
      <c r="R2532" s="32"/>
    </row>
    <row r="2533" spans="1:18" ht="21" x14ac:dyDescent="0.3">
      <c r="A2533" s="38" t="s">
        <v>1421</v>
      </c>
      <c r="B2533" s="31" t="s">
        <v>6832</v>
      </c>
      <c r="C2533" s="31">
        <v>0.01</v>
      </c>
      <c r="D2533" s="31" t="s">
        <v>45</v>
      </c>
      <c r="E2533" s="31" t="s">
        <v>78</v>
      </c>
      <c r="F2533" s="26" t="s">
        <v>62</v>
      </c>
      <c r="G2533" s="24">
        <v>114.04563</v>
      </c>
      <c r="H2533" s="24">
        <v>0</v>
      </c>
      <c r="I2533" s="22"/>
      <c r="J2533" s="22"/>
      <c r="K2533" s="22"/>
      <c r="L2533" s="22"/>
      <c r="M2533" s="22"/>
      <c r="N2533" s="22"/>
      <c r="O2533" s="22"/>
      <c r="P2533" s="22"/>
      <c r="Q2533" s="6">
        <f t="shared" si="47"/>
        <v>114.04563</v>
      </c>
      <c r="R2533" s="31" t="s">
        <v>11058</v>
      </c>
    </row>
    <row r="2534" spans="1:18" ht="52.5" x14ac:dyDescent="0.3">
      <c r="A2534" s="39" t="s">
        <v>57</v>
      </c>
      <c r="B2534" s="32"/>
      <c r="C2534" s="32"/>
      <c r="D2534" s="32" t="s">
        <v>45</v>
      </c>
      <c r="E2534" s="32"/>
      <c r="F2534" s="22" t="s">
        <v>3316</v>
      </c>
      <c r="G2534" s="24">
        <v>13.982959999999999</v>
      </c>
      <c r="H2534" s="24">
        <v>0</v>
      </c>
      <c r="I2534" s="22"/>
      <c r="J2534" s="22"/>
      <c r="K2534" s="22"/>
      <c r="L2534" s="22"/>
      <c r="M2534" s="22"/>
      <c r="N2534" s="22"/>
      <c r="O2534" s="22"/>
      <c r="P2534" s="22"/>
      <c r="Q2534" s="6">
        <f t="shared" si="47"/>
        <v>13.982959999999999</v>
      </c>
      <c r="R2534" s="32"/>
    </row>
    <row r="2535" spans="1:18" ht="21" x14ac:dyDescent="0.3">
      <c r="A2535" s="38" t="s">
        <v>1422</v>
      </c>
      <c r="B2535" s="31" t="s">
        <v>6833</v>
      </c>
      <c r="C2535" s="31">
        <v>7.0000000000000001E-3</v>
      </c>
      <c r="D2535" s="31" t="s">
        <v>45</v>
      </c>
      <c r="E2535" s="31" t="s">
        <v>76</v>
      </c>
      <c r="F2535" s="26" t="s">
        <v>62</v>
      </c>
      <c r="G2535" s="24">
        <v>98.955579999999983</v>
      </c>
      <c r="H2535" s="24">
        <v>0</v>
      </c>
      <c r="I2535" s="22"/>
      <c r="J2535" s="22"/>
      <c r="K2535" s="22"/>
      <c r="L2535" s="22"/>
      <c r="M2535" s="22"/>
      <c r="N2535" s="22"/>
      <c r="O2535" s="22"/>
      <c r="P2535" s="22"/>
      <c r="Q2535" s="6">
        <f t="shared" si="47"/>
        <v>98.955579999999983</v>
      </c>
      <c r="R2535" s="31" t="s">
        <v>11059</v>
      </c>
    </row>
    <row r="2536" spans="1:18" ht="52.5" x14ac:dyDescent="0.3">
      <c r="A2536" s="39" t="s">
        <v>57</v>
      </c>
      <c r="B2536" s="32"/>
      <c r="C2536" s="32"/>
      <c r="D2536" s="32" t="s">
        <v>45</v>
      </c>
      <c r="E2536" s="32"/>
      <c r="F2536" s="22" t="s">
        <v>3316</v>
      </c>
      <c r="G2536" s="24">
        <v>13.982959999999999</v>
      </c>
      <c r="H2536" s="24">
        <v>0</v>
      </c>
      <c r="I2536" s="22"/>
      <c r="J2536" s="22"/>
      <c r="K2536" s="22"/>
      <c r="L2536" s="22"/>
      <c r="M2536" s="22"/>
      <c r="N2536" s="22"/>
      <c r="O2536" s="22"/>
      <c r="P2536" s="22"/>
      <c r="Q2536" s="6">
        <f t="shared" si="47"/>
        <v>13.982959999999999</v>
      </c>
      <c r="R2536" s="32"/>
    </row>
    <row r="2537" spans="1:18" ht="21" x14ac:dyDescent="0.3">
      <c r="A2537" s="38" t="s">
        <v>1423</v>
      </c>
      <c r="B2537" s="31" t="s">
        <v>6834</v>
      </c>
      <c r="C2537" s="31">
        <v>1.4999999999999999E-2</v>
      </c>
      <c r="D2537" s="31" t="s">
        <v>45</v>
      </c>
      <c r="E2537" s="31" t="s">
        <v>78</v>
      </c>
      <c r="F2537" s="26" t="s">
        <v>62</v>
      </c>
      <c r="G2537" s="24">
        <v>139.19571999999999</v>
      </c>
      <c r="H2537" s="24">
        <v>0</v>
      </c>
      <c r="I2537" s="22"/>
      <c r="J2537" s="22"/>
      <c r="K2537" s="22"/>
      <c r="L2537" s="22"/>
      <c r="M2537" s="22"/>
      <c r="N2537" s="22"/>
      <c r="O2537" s="22"/>
      <c r="P2537" s="22"/>
      <c r="Q2537" s="6">
        <f t="shared" si="47"/>
        <v>139.19571999999999</v>
      </c>
      <c r="R2537" s="31" t="s">
        <v>11060</v>
      </c>
    </row>
    <row r="2538" spans="1:18" ht="52.5" x14ac:dyDescent="0.3">
      <c r="A2538" s="39" t="s">
        <v>57</v>
      </c>
      <c r="B2538" s="32"/>
      <c r="C2538" s="32"/>
      <c r="D2538" s="32" t="s">
        <v>45</v>
      </c>
      <c r="E2538" s="32"/>
      <c r="F2538" s="22" t="s">
        <v>3316</v>
      </c>
      <c r="G2538" s="24">
        <v>13.982959999999999</v>
      </c>
      <c r="H2538" s="24">
        <v>0</v>
      </c>
      <c r="I2538" s="22"/>
      <c r="J2538" s="22"/>
      <c r="K2538" s="22"/>
      <c r="L2538" s="22"/>
      <c r="M2538" s="22"/>
      <c r="N2538" s="22"/>
      <c r="O2538" s="22"/>
      <c r="P2538" s="22"/>
      <c r="Q2538" s="6">
        <f t="shared" si="47"/>
        <v>13.982959999999999</v>
      </c>
      <c r="R2538" s="32"/>
    </row>
    <row r="2539" spans="1:18" ht="21" x14ac:dyDescent="0.3">
      <c r="A2539" s="38" t="s">
        <v>1424</v>
      </c>
      <c r="B2539" s="31" t="s">
        <v>6835</v>
      </c>
      <c r="C2539" s="31">
        <v>0.01</v>
      </c>
      <c r="D2539" s="31" t="s">
        <v>45</v>
      </c>
      <c r="E2539" s="31" t="s">
        <v>78</v>
      </c>
      <c r="F2539" s="26" t="s">
        <v>62</v>
      </c>
      <c r="G2539" s="24">
        <v>114.04563</v>
      </c>
      <c r="H2539" s="24">
        <v>0</v>
      </c>
      <c r="I2539" s="22"/>
      <c r="J2539" s="22"/>
      <c r="K2539" s="22"/>
      <c r="L2539" s="22"/>
      <c r="M2539" s="22"/>
      <c r="N2539" s="22"/>
      <c r="O2539" s="22"/>
      <c r="P2539" s="22"/>
      <c r="Q2539" s="6">
        <f t="shared" si="47"/>
        <v>114.04563</v>
      </c>
      <c r="R2539" s="31" t="s">
        <v>11061</v>
      </c>
    </row>
    <row r="2540" spans="1:18" ht="52.5" x14ac:dyDescent="0.3">
      <c r="A2540" s="39" t="s">
        <v>57</v>
      </c>
      <c r="B2540" s="32"/>
      <c r="C2540" s="32"/>
      <c r="D2540" s="32" t="s">
        <v>45</v>
      </c>
      <c r="E2540" s="32"/>
      <c r="F2540" s="22" t="s">
        <v>3316</v>
      </c>
      <c r="G2540" s="24">
        <v>13.982959999999999</v>
      </c>
      <c r="H2540" s="24">
        <v>0</v>
      </c>
      <c r="I2540" s="22"/>
      <c r="J2540" s="22"/>
      <c r="K2540" s="22"/>
      <c r="L2540" s="22"/>
      <c r="M2540" s="22"/>
      <c r="N2540" s="22"/>
      <c r="O2540" s="22"/>
      <c r="P2540" s="22"/>
      <c r="Q2540" s="6">
        <f t="shared" si="47"/>
        <v>13.982959999999999</v>
      </c>
      <c r="R2540" s="32"/>
    </row>
    <row r="2541" spans="1:18" ht="21" x14ac:dyDescent="0.3">
      <c r="A2541" s="38" t="s">
        <v>1425</v>
      </c>
      <c r="B2541" s="31" t="s">
        <v>6836</v>
      </c>
      <c r="C2541" s="31">
        <v>1.4999999999999999E-2</v>
      </c>
      <c r="D2541" s="31" t="s">
        <v>45</v>
      </c>
      <c r="E2541" s="31" t="s">
        <v>78</v>
      </c>
      <c r="F2541" s="26" t="s">
        <v>62</v>
      </c>
      <c r="G2541" s="24">
        <v>139.19571999999999</v>
      </c>
      <c r="H2541" s="24">
        <v>0</v>
      </c>
      <c r="I2541" s="22"/>
      <c r="J2541" s="22"/>
      <c r="K2541" s="22"/>
      <c r="L2541" s="22"/>
      <c r="M2541" s="22"/>
      <c r="N2541" s="22"/>
      <c r="O2541" s="22"/>
      <c r="P2541" s="22"/>
      <c r="Q2541" s="6">
        <f t="shared" si="47"/>
        <v>139.19571999999999</v>
      </c>
      <c r="R2541" s="31" t="s">
        <v>11062</v>
      </c>
    </row>
    <row r="2542" spans="1:18" ht="52.5" x14ac:dyDescent="0.3">
      <c r="A2542" s="39" t="s">
        <v>57</v>
      </c>
      <c r="B2542" s="32"/>
      <c r="C2542" s="32"/>
      <c r="D2542" s="32" t="s">
        <v>45</v>
      </c>
      <c r="E2542" s="32"/>
      <c r="F2542" s="22" t="s">
        <v>3316</v>
      </c>
      <c r="G2542" s="24">
        <v>13.982959999999999</v>
      </c>
      <c r="H2542" s="24">
        <v>0</v>
      </c>
      <c r="I2542" s="22"/>
      <c r="J2542" s="22"/>
      <c r="K2542" s="22"/>
      <c r="L2542" s="22"/>
      <c r="M2542" s="22"/>
      <c r="N2542" s="22"/>
      <c r="O2542" s="22"/>
      <c r="P2542" s="22"/>
      <c r="Q2542" s="6">
        <f t="shared" si="47"/>
        <v>13.982959999999999</v>
      </c>
      <c r="R2542" s="32"/>
    </row>
    <row r="2543" spans="1:18" ht="21" x14ac:dyDescent="0.3">
      <c r="A2543" s="38" t="s">
        <v>1426</v>
      </c>
      <c r="B2543" s="31" t="s">
        <v>2408</v>
      </c>
      <c r="C2543" s="31">
        <v>0</v>
      </c>
      <c r="D2543" s="31" t="s">
        <v>45</v>
      </c>
      <c r="E2543" s="31" t="s">
        <v>76</v>
      </c>
      <c r="F2543" s="26" t="s">
        <v>62</v>
      </c>
      <c r="G2543" s="24">
        <v>0</v>
      </c>
      <c r="H2543" s="24">
        <v>0</v>
      </c>
      <c r="I2543" s="22"/>
      <c r="J2543" s="22"/>
      <c r="K2543" s="22"/>
      <c r="L2543" s="22"/>
      <c r="M2543" s="22"/>
      <c r="N2543" s="22"/>
      <c r="O2543" s="22"/>
      <c r="P2543" s="22"/>
      <c r="Q2543" s="6">
        <f t="shared" si="47"/>
        <v>0</v>
      </c>
      <c r="R2543" s="31" t="s">
        <v>9318</v>
      </c>
    </row>
    <row r="2544" spans="1:18" ht="52.5" x14ac:dyDescent="0.3">
      <c r="A2544" s="39" t="s">
        <v>57</v>
      </c>
      <c r="B2544" s="32"/>
      <c r="C2544" s="32"/>
      <c r="D2544" s="32" t="s">
        <v>45</v>
      </c>
      <c r="E2544" s="32"/>
      <c r="F2544" s="22" t="s">
        <v>3316</v>
      </c>
      <c r="G2544" s="24">
        <v>5.5956999999999999</v>
      </c>
      <c r="H2544" s="24">
        <v>0</v>
      </c>
      <c r="I2544" s="22"/>
      <c r="J2544" s="22"/>
      <c r="K2544" s="22"/>
      <c r="L2544" s="22"/>
      <c r="M2544" s="22"/>
      <c r="N2544" s="22"/>
      <c r="O2544" s="22"/>
      <c r="P2544" s="22"/>
      <c r="Q2544" s="6">
        <f t="shared" si="47"/>
        <v>5.5956999999999999</v>
      </c>
      <c r="R2544" s="32"/>
    </row>
    <row r="2545" spans="1:18" ht="21" x14ac:dyDescent="0.3">
      <c r="A2545" s="38" t="s">
        <v>1427</v>
      </c>
      <c r="B2545" s="31" t="s">
        <v>6837</v>
      </c>
      <c r="C2545" s="31">
        <v>0.02</v>
      </c>
      <c r="D2545" s="31" t="s">
        <v>45</v>
      </c>
      <c r="E2545" s="31" t="s">
        <v>78</v>
      </c>
      <c r="F2545" s="26" t="s">
        <v>62</v>
      </c>
      <c r="G2545" s="24">
        <v>164.3458</v>
      </c>
      <c r="H2545" s="24">
        <v>0</v>
      </c>
      <c r="I2545" s="22"/>
      <c r="J2545" s="22"/>
      <c r="K2545" s="22"/>
      <c r="L2545" s="22"/>
      <c r="M2545" s="22"/>
      <c r="N2545" s="22"/>
      <c r="O2545" s="22"/>
      <c r="P2545" s="22"/>
      <c r="Q2545" s="6">
        <f t="shared" si="47"/>
        <v>164.3458</v>
      </c>
      <c r="R2545" s="31" t="s">
        <v>11063</v>
      </c>
    </row>
    <row r="2546" spans="1:18" ht="52.5" x14ac:dyDescent="0.3">
      <c r="A2546" s="39" t="s">
        <v>57</v>
      </c>
      <c r="B2546" s="32"/>
      <c r="C2546" s="32"/>
      <c r="D2546" s="32" t="s">
        <v>45</v>
      </c>
      <c r="E2546" s="32"/>
      <c r="F2546" s="22" t="s">
        <v>3316</v>
      </c>
      <c r="G2546" s="24">
        <v>13.982959999999999</v>
      </c>
      <c r="H2546" s="24">
        <v>0</v>
      </c>
      <c r="I2546" s="22"/>
      <c r="J2546" s="22"/>
      <c r="K2546" s="22"/>
      <c r="L2546" s="22"/>
      <c r="M2546" s="22"/>
      <c r="N2546" s="22"/>
      <c r="O2546" s="22"/>
      <c r="P2546" s="22"/>
      <c r="Q2546" s="6">
        <f t="shared" si="47"/>
        <v>13.982959999999999</v>
      </c>
      <c r="R2546" s="32"/>
    </row>
    <row r="2547" spans="1:18" ht="21" x14ac:dyDescent="0.3">
      <c r="A2547" s="38" t="s">
        <v>1428</v>
      </c>
      <c r="B2547" s="31" t="s">
        <v>6838</v>
      </c>
      <c r="C2547" s="31">
        <v>0.01</v>
      </c>
      <c r="D2547" s="31" t="s">
        <v>45</v>
      </c>
      <c r="E2547" s="31" t="s">
        <v>78</v>
      </c>
      <c r="F2547" s="26" t="s">
        <v>62</v>
      </c>
      <c r="G2547" s="24">
        <v>114.04563</v>
      </c>
      <c r="H2547" s="24">
        <v>0</v>
      </c>
      <c r="I2547" s="22"/>
      <c r="J2547" s="22"/>
      <c r="K2547" s="22"/>
      <c r="L2547" s="22"/>
      <c r="M2547" s="22"/>
      <c r="N2547" s="22"/>
      <c r="O2547" s="22"/>
      <c r="P2547" s="22"/>
      <c r="Q2547" s="6">
        <f t="shared" si="47"/>
        <v>114.04563</v>
      </c>
      <c r="R2547" s="31" t="s">
        <v>11064</v>
      </c>
    </row>
    <row r="2548" spans="1:18" ht="52.5" x14ac:dyDescent="0.3">
      <c r="A2548" s="39" t="s">
        <v>57</v>
      </c>
      <c r="B2548" s="32"/>
      <c r="C2548" s="32"/>
      <c r="D2548" s="32" t="s">
        <v>45</v>
      </c>
      <c r="E2548" s="32"/>
      <c r="F2548" s="22" t="s">
        <v>3316</v>
      </c>
      <c r="G2548" s="24">
        <v>13.982959999999999</v>
      </c>
      <c r="H2548" s="24">
        <v>0</v>
      </c>
      <c r="I2548" s="22"/>
      <c r="J2548" s="22"/>
      <c r="K2548" s="22"/>
      <c r="L2548" s="22"/>
      <c r="M2548" s="22"/>
      <c r="N2548" s="22"/>
      <c r="O2548" s="22"/>
      <c r="P2548" s="22"/>
      <c r="Q2548" s="6">
        <f t="shared" si="47"/>
        <v>13.982959999999999</v>
      </c>
      <c r="R2548" s="32"/>
    </row>
    <row r="2549" spans="1:18" ht="21" x14ac:dyDescent="0.3">
      <c r="A2549" s="38" t="s">
        <v>1429</v>
      </c>
      <c r="B2549" s="31" t="s">
        <v>6839</v>
      </c>
      <c r="C2549" s="31">
        <v>1.4999999999999999E-2</v>
      </c>
      <c r="D2549" s="31" t="s">
        <v>45</v>
      </c>
      <c r="E2549" s="31" t="s">
        <v>78</v>
      </c>
      <c r="F2549" s="26" t="s">
        <v>62</v>
      </c>
      <c r="G2549" s="24">
        <v>139.19571999999999</v>
      </c>
      <c r="H2549" s="24">
        <v>0</v>
      </c>
      <c r="I2549" s="22"/>
      <c r="J2549" s="22"/>
      <c r="K2549" s="22"/>
      <c r="L2549" s="22"/>
      <c r="M2549" s="22"/>
      <c r="N2549" s="22"/>
      <c r="O2549" s="22"/>
      <c r="P2549" s="22"/>
      <c r="Q2549" s="6">
        <f t="shared" si="47"/>
        <v>139.19571999999999</v>
      </c>
      <c r="R2549" s="31" t="s">
        <v>11065</v>
      </c>
    </row>
    <row r="2550" spans="1:18" ht="52.5" x14ac:dyDescent="0.3">
      <c r="A2550" s="39" t="s">
        <v>57</v>
      </c>
      <c r="B2550" s="32"/>
      <c r="C2550" s="32"/>
      <c r="D2550" s="32" t="s">
        <v>45</v>
      </c>
      <c r="E2550" s="32"/>
      <c r="F2550" s="22" t="s">
        <v>3316</v>
      </c>
      <c r="G2550" s="24">
        <v>13.982959999999999</v>
      </c>
      <c r="H2550" s="24">
        <v>0</v>
      </c>
      <c r="I2550" s="22"/>
      <c r="J2550" s="22"/>
      <c r="K2550" s="22"/>
      <c r="L2550" s="22"/>
      <c r="M2550" s="22"/>
      <c r="N2550" s="22"/>
      <c r="O2550" s="22"/>
      <c r="P2550" s="22"/>
      <c r="Q2550" s="6">
        <f t="shared" si="47"/>
        <v>13.982959999999999</v>
      </c>
      <c r="R2550" s="32"/>
    </row>
    <row r="2551" spans="1:18" ht="21" x14ac:dyDescent="0.3">
      <c r="A2551" s="38" t="s">
        <v>1430</v>
      </c>
      <c r="B2551" s="31" t="s">
        <v>6840</v>
      </c>
      <c r="C2551" s="31">
        <v>5.0000000000000001E-3</v>
      </c>
      <c r="D2551" s="31" t="s">
        <v>45</v>
      </c>
      <c r="E2551" s="31" t="s">
        <v>78</v>
      </c>
      <c r="F2551" s="26" t="s">
        <v>62</v>
      </c>
      <c r="G2551" s="24">
        <v>88.89555</v>
      </c>
      <c r="H2551" s="24">
        <v>0</v>
      </c>
      <c r="I2551" s="22"/>
      <c r="J2551" s="22"/>
      <c r="K2551" s="22"/>
      <c r="L2551" s="22"/>
      <c r="M2551" s="22"/>
      <c r="N2551" s="22"/>
      <c r="O2551" s="22"/>
      <c r="P2551" s="22"/>
      <c r="Q2551" s="6">
        <f t="shared" si="47"/>
        <v>88.89555</v>
      </c>
      <c r="R2551" s="31" t="s">
        <v>11066</v>
      </c>
    </row>
    <row r="2552" spans="1:18" ht="52.5" x14ac:dyDescent="0.3">
      <c r="A2552" s="39" t="s">
        <v>57</v>
      </c>
      <c r="B2552" s="32"/>
      <c r="C2552" s="32"/>
      <c r="D2552" s="32" t="s">
        <v>45</v>
      </c>
      <c r="E2552" s="32"/>
      <c r="F2552" s="22" t="s">
        <v>3316</v>
      </c>
      <c r="G2552" s="24">
        <v>13.982959999999999</v>
      </c>
      <c r="H2552" s="24">
        <v>0</v>
      </c>
      <c r="I2552" s="22"/>
      <c r="J2552" s="22"/>
      <c r="K2552" s="22"/>
      <c r="L2552" s="22"/>
      <c r="M2552" s="22"/>
      <c r="N2552" s="22"/>
      <c r="O2552" s="22"/>
      <c r="P2552" s="22"/>
      <c r="Q2552" s="6">
        <f t="shared" si="47"/>
        <v>13.982959999999999</v>
      </c>
      <c r="R2552" s="32"/>
    </row>
    <row r="2553" spans="1:18" ht="21" x14ac:dyDescent="0.3">
      <c r="A2553" s="38" t="s">
        <v>1431</v>
      </c>
      <c r="B2553" s="31" t="s">
        <v>2409</v>
      </c>
      <c r="C2553" s="31">
        <v>0</v>
      </c>
      <c r="D2553" s="31" t="s">
        <v>45</v>
      </c>
      <c r="E2553" s="31" t="s">
        <v>74</v>
      </c>
      <c r="F2553" s="26" t="s">
        <v>62</v>
      </c>
      <c r="G2553" s="24">
        <v>0</v>
      </c>
      <c r="H2553" s="24">
        <v>0</v>
      </c>
      <c r="I2553" s="22"/>
      <c r="J2553" s="22"/>
      <c r="K2553" s="22"/>
      <c r="L2553" s="22"/>
      <c r="M2553" s="22"/>
      <c r="N2553" s="22"/>
      <c r="O2553" s="22"/>
      <c r="P2553" s="22"/>
      <c r="Q2553" s="6">
        <f t="shared" ref="Q2553:Q2616" si="48">SUM(G2553:P2553)</f>
        <v>0</v>
      </c>
      <c r="R2553" s="31" t="s">
        <v>9319</v>
      </c>
    </row>
    <row r="2554" spans="1:18" ht="52.5" x14ac:dyDescent="0.3">
      <c r="A2554" s="39" t="s">
        <v>57</v>
      </c>
      <c r="B2554" s="32"/>
      <c r="C2554" s="32"/>
      <c r="D2554" s="32" t="s">
        <v>45</v>
      </c>
      <c r="E2554" s="32"/>
      <c r="F2554" s="22" t="s">
        <v>3316</v>
      </c>
      <c r="G2554" s="24">
        <v>5.5956999999999999</v>
      </c>
      <c r="H2554" s="24">
        <v>0</v>
      </c>
      <c r="I2554" s="22"/>
      <c r="J2554" s="22"/>
      <c r="K2554" s="22"/>
      <c r="L2554" s="22"/>
      <c r="M2554" s="22"/>
      <c r="N2554" s="22"/>
      <c r="O2554" s="22"/>
      <c r="P2554" s="22"/>
      <c r="Q2554" s="6">
        <f t="shared" si="48"/>
        <v>5.5956999999999999</v>
      </c>
      <c r="R2554" s="32"/>
    </row>
    <row r="2555" spans="1:18" ht="21" x14ac:dyDescent="0.3">
      <c r="A2555" s="38" t="s">
        <v>1432</v>
      </c>
      <c r="B2555" s="31" t="s">
        <v>2410</v>
      </c>
      <c r="C2555" s="31">
        <v>0</v>
      </c>
      <c r="D2555" s="31" t="s">
        <v>45</v>
      </c>
      <c r="E2555" s="31" t="s">
        <v>78</v>
      </c>
      <c r="F2555" s="26" t="s">
        <v>62</v>
      </c>
      <c r="G2555" s="24">
        <v>0</v>
      </c>
      <c r="H2555" s="24">
        <v>0</v>
      </c>
      <c r="I2555" s="22"/>
      <c r="J2555" s="22"/>
      <c r="K2555" s="22"/>
      <c r="L2555" s="22"/>
      <c r="M2555" s="22"/>
      <c r="N2555" s="22"/>
      <c r="O2555" s="22"/>
      <c r="P2555" s="22"/>
      <c r="Q2555" s="6">
        <f t="shared" si="48"/>
        <v>0</v>
      </c>
      <c r="R2555" s="31" t="s">
        <v>9320</v>
      </c>
    </row>
    <row r="2556" spans="1:18" ht="52.5" x14ac:dyDescent="0.3">
      <c r="A2556" s="39" t="s">
        <v>57</v>
      </c>
      <c r="B2556" s="32"/>
      <c r="C2556" s="32"/>
      <c r="D2556" s="32" t="s">
        <v>45</v>
      </c>
      <c r="E2556" s="32"/>
      <c r="F2556" s="22" t="s">
        <v>3316</v>
      </c>
      <c r="G2556" s="24">
        <v>5.5956999999999999</v>
      </c>
      <c r="H2556" s="24">
        <v>0</v>
      </c>
      <c r="I2556" s="22"/>
      <c r="J2556" s="22"/>
      <c r="K2556" s="22"/>
      <c r="L2556" s="22"/>
      <c r="M2556" s="22"/>
      <c r="N2556" s="22"/>
      <c r="O2556" s="22"/>
      <c r="P2556" s="22"/>
      <c r="Q2556" s="6">
        <f t="shared" si="48"/>
        <v>5.5956999999999999</v>
      </c>
      <c r="R2556" s="32"/>
    </row>
    <row r="2557" spans="1:18" ht="21" x14ac:dyDescent="0.3">
      <c r="A2557" s="38" t="s">
        <v>1433</v>
      </c>
      <c r="B2557" s="31" t="s">
        <v>2411</v>
      </c>
      <c r="C2557" s="31">
        <v>0</v>
      </c>
      <c r="D2557" s="31" t="s">
        <v>45</v>
      </c>
      <c r="E2557" s="31" t="s">
        <v>76</v>
      </c>
      <c r="F2557" s="26" t="s">
        <v>62</v>
      </c>
      <c r="G2557" s="24">
        <v>0</v>
      </c>
      <c r="H2557" s="24">
        <v>0</v>
      </c>
      <c r="I2557" s="22"/>
      <c r="J2557" s="22"/>
      <c r="K2557" s="22"/>
      <c r="L2557" s="22"/>
      <c r="M2557" s="22"/>
      <c r="N2557" s="22"/>
      <c r="O2557" s="22"/>
      <c r="P2557" s="22"/>
      <c r="Q2557" s="6">
        <f t="shared" si="48"/>
        <v>0</v>
      </c>
      <c r="R2557" s="31" t="s">
        <v>9321</v>
      </c>
    </row>
    <row r="2558" spans="1:18" ht="52.5" x14ac:dyDescent="0.3">
      <c r="A2558" s="39" t="s">
        <v>57</v>
      </c>
      <c r="B2558" s="32"/>
      <c r="C2558" s="32"/>
      <c r="D2558" s="32" t="s">
        <v>45</v>
      </c>
      <c r="E2558" s="32"/>
      <c r="F2558" s="22" t="s">
        <v>3316</v>
      </c>
      <c r="G2558" s="24">
        <v>5.5956999999999999</v>
      </c>
      <c r="H2558" s="24">
        <v>0</v>
      </c>
      <c r="I2558" s="22"/>
      <c r="J2558" s="22"/>
      <c r="K2558" s="22"/>
      <c r="L2558" s="22"/>
      <c r="M2558" s="22"/>
      <c r="N2558" s="22"/>
      <c r="O2558" s="22"/>
      <c r="P2558" s="22"/>
      <c r="Q2558" s="6">
        <f t="shared" si="48"/>
        <v>5.5956999999999999</v>
      </c>
      <c r="R2558" s="32"/>
    </row>
    <row r="2559" spans="1:18" ht="21" x14ac:dyDescent="0.3">
      <c r="A2559" s="38" t="s">
        <v>1434</v>
      </c>
      <c r="B2559" s="31" t="s">
        <v>6841</v>
      </c>
      <c r="C2559" s="31">
        <v>0.01</v>
      </c>
      <c r="D2559" s="31" t="s">
        <v>45</v>
      </c>
      <c r="E2559" s="31" t="s">
        <v>78</v>
      </c>
      <c r="F2559" s="26" t="s">
        <v>62</v>
      </c>
      <c r="G2559" s="24">
        <v>114.04563</v>
      </c>
      <c r="H2559" s="24">
        <v>0</v>
      </c>
      <c r="I2559" s="22"/>
      <c r="J2559" s="22"/>
      <c r="K2559" s="22"/>
      <c r="L2559" s="22"/>
      <c r="M2559" s="22"/>
      <c r="N2559" s="22"/>
      <c r="O2559" s="22"/>
      <c r="P2559" s="22"/>
      <c r="Q2559" s="6">
        <f t="shared" si="48"/>
        <v>114.04563</v>
      </c>
      <c r="R2559" s="31" t="s">
        <v>11067</v>
      </c>
    </row>
    <row r="2560" spans="1:18" ht="52.5" x14ac:dyDescent="0.3">
      <c r="A2560" s="39" t="s">
        <v>57</v>
      </c>
      <c r="B2560" s="32"/>
      <c r="C2560" s="32"/>
      <c r="D2560" s="32" t="s">
        <v>45</v>
      </c>
      <c r="E2560" s="32"/>
      <c r="F2560" s="22" t="s">
        <v>3316</v>
      </c>
      <c r="G2560" s="24">
        <v>13.982959999999999</v>
      </c>
      <c r="H2560" s="24">
        <v>0</v>
      </c>
      <c r="I2560" s="22"/>
      <c r="J2560" s="22"/>
      <c r="K2560" s="22"/>
      <c r="L2560" s="22"/>
      <c r="M2560" s="22"/>
      <c r="N2560" s="22"/>
      <c r="O2560" s="22"/>
      <c r="P2560" s="22"/>
      <c r="Q2560" s="6">
        <f t="shared" si="48"/>
        <v>13.982959999999999</v>
      </c>
      <c r="R2560" s="32"/>
    </row>
    <row r="2561" spans="1:18" ht="21" x14ac:dyDescent="0.3">
      <c r="A2561" s="38" t="s">
        <v>1435</v>
      </c>
      <c r="B2561" s="31" t="s">
        <v>6842</v>
      </c>
      <c r="C2561" s="31">
        <v>0.01</v>
      </c>
      <c r="D2561" s="31" t="s">
        <v>45</v>
      </c>
      <c r="E2561" s="31" t="s">
        <v>78</v>
      </c>
      <c r="F2561" s="26" t="s">
        <v>62</v>
      </c>
      <c r="G2561" s="24">
        <v>114.04563</v>
      </c>
      <c r="H2561" s="24">
        <v>0</v>
      </c>
      <c r="I2561" s="22"/>
      <c r="J2561" s="22"/>
      <c r="K2561" s="22"/>
      <c r="L2561" s="22"/>
      <c r="M2561" s="22"/>
      <c r="N2561" s="22"/>
      <c r="O2561" s="22"/>
      <c r="P2561" s="22"/>
      <c r="Q2561" s="6">
        <f t="shared" si="48"/>
        <v>114.04563</v>
      </c>
      <c r="R2561" s="31" t="s">
        <v>11068</v>
      </c>
    </row>
    <row r="2562" spans="1:18" ht="52.5" x14ac:dyDescent="0.3">
      <c r="A2562" s="39" t="s">
        <v>57</v>
      </c>
      <c r="B2562" s="32"/>
      <c r="C2562" s="32"/>
      <c r="D2562" s="32" t="s">
        <v>45</v>
      </c>
      <c r="E2562" s="32"/>
      <c r="F2562" s="22" t="s">
        <v>3316</v>
      </c>
      <c r="G2562" s="24">
        <v>13.982959999999999</v>
      </c>
      <c r="H2562" s="24">
        <v>0</v>
      </c>
      <c r="I2562" s="22"/>
      <c r="J2562" s="22"/>
      <c r="K2562" s="22"/>
      <c r="L2562" s="22"/>
      <c r="M2562" s="22"/>
      <c r="N2562" s="22"/>
      <c r="O2562" s="22"/>
      <c r="P2562" s="22"/>
      <c r="Q2562" s="6">
        <f t="shared" si="48"/>
        <v>13.982959999999999</v>
      </c>
      <c r="R2562" s="32"/>
    </row>
    <row r="2563" spans="1:18" ht="21" x14ac:dyDescent="0.3">
      <c r="A2563" s="38" t="s">
        <v>1436</v>
      </c>
      <c r="B2563" s="31" t="s">
        <v>6843</v>
      </c>
      <c r="C2563" s="31">
        <v>0.01</v>
      </c>
      <c r="D2563" s="31" t="s">
        <v>45</v>
      </c>
      <c r="E2563" s="31" t="s">
        <v>78</v>
      </c>
      <c r="F2563" s="26" t="s">
        <v>62</v>
      </c>
      <c r="G2563" s="24">
        <v>114.04563</v>
      </c>
      <c r="H2563" s="24">
        <v>0</v>
      </c>
      <c r="I2563" s="22"/>
      <c r="J2563" s="22"/>
      <c r="K2563" s="22"/>
      <c r="L2563" s="22"/>
      <c r="M2563" s="22"/>
      <c r="N2563" s="22"/>
      <c r="O2563" s="22"/>
      <c r="P2563" s="22"/>
      <c r="Q2563" s="6">
        <f t="shared" si="48"/>
        <v>114.04563</v>
      </c>
      <c r="R2563" s="31" t="s">
        <v>11069</v>
      </c>
    </row>
    <row r="2564" spans="1:18" ht="52.5" x14ac:dyDescent="0.3">
      <c r="A2564" s="39" t="s">
        <v>57</v>
      </c>
      <c r="B2564" s="32"/>
      <c r="C2564" s="32"/>
      <c r="D2564" s="32" t="s">
        <v>45</v>
      </c>
      <c r="E2564" s="32"/>
      <c r="F2564" s="22" t="s">
        <v>3316</v>
      </c>
      <c r="G2564" s="24">
        <v>13.982959999999999</v>
      </c>
      <c r="H2564" s="24">
        <v>0</v>
      </c>
      <c r="I2564" s="22"/>
      <c r="J2564" s="22"/>
      <c r="K2564" s="22"/>
      <c r="L2564" s="22"/>
      <c r="M2564" s="22"/>
      <c r="N2564" s="22"/>
      <c r="O2564" s="22"/>
      <c r="P2564" s="22"/>
      <c r="Q2564" s="6">
        <f t="shared" si="48"/>
        <v>13.982959999999999</v>
      </c>
      <c r="R2564" s="32"/>
    </row>
    <row r="2565" spans="1:18" ht="21" x14ac:dyDescent="0.3">
      <c r="A2565" s="38" t="s">
        <v>1437</v>
      </c>
      <c r="B2565" s="31" t="s">
        <v>6844</v>
      </c>
      <c r="C2565" s="31">
        <v>1.4999999999999999E-2</v>
      </c>
      <c r="D2565" s="31" t="s">
        <v>45</v>
      </c>
      <c r="E2565" s="31" t="s">
        <v>78</v>
      </c>
      <c r="F2565" s="26" t="s">
        <v>62</v>
      </c>
      <c r="G2565" s="24">
        <v>139.19571999999999</v>
      </c>
      <c r="H2565" s="24">
        <v>0</v>
      </c>
      <c r="I2565" s="22"/>
      <c r="J2565" s="22"/>
      <c r="K2565" s="22"/>
      <c r="L2565" s="22"/>
      <c r="M2565" s="22"/>
      <c r="N2565" s="22"/>
      <c r="O2565" s="22"/>
      <c r="P2565" s="22"/>
      <c r="Q2565" s="6">
        <f t="shared" si="48"/>
        <v>139.19571999999999</v>
      </c>
      <c r="R2565" s="31" t="s">
        <v>11070</v>
      </c>
    </row>
    <row r="2566" spans="1:18" ht="52.5" x14ac:dyDescent="0.3">
      <c r="A2566" s="39" t="s">
        <v>57</v>
      </c>
      <c r="B2566" s="32"/>
      <c r="C2566" s="32"/>
      <c r="D2566" s="32" t="s">
        <v>45</v>
      </c>
      <c r="E2566" s="32"/>
      <c r="F2566" s="22" t="s">
        <v>3316</v>
      </c>
      <c r="G2566" s="24">
        <v>13.982959999999999</v>
      </c>
      <c r="H2566" s="24">
        <v>0</v>
      </c>
      <c r="I2566" s="22"/>
      <c r="J2566" s="22"/>
      <c r="K2566" s="22"/>
      <c r="L2566" s="22"/>
      <c r="M2566" s="22"/>
      <c r="N2566" s="22"/>
      <c r="O2566" s="22"/>
      <c r="P2566" s="22"/>
      <c r="Q2566" s="6">
        <f t="shared" si="48"/>
        <v>13.982959999999999</v>
      </c>
      <c r="R2566" s="32"/>
    </row>
    <row r="2567" spans="1:18" ht="21" x14ac:dyDescent="0.3">
      <c r="A2567" s="38" t="s">
        <v>1438</v>
      </c>
      <c r="B2567" s="31" t="s">
        <v>2412</v>
      </c>
      <c r="C2567" s="31">
        <v>0</v>
      </c>
      <c r="D2567" s="31" t="s">
        <v>45</v>
      </c>
      <c r="E2567" s="31" t="s">
        <v>76</v>
      </c>
      <c r="F2567" s="26" t="s">
        <v>62</v>
      </c>
      <c r="G2567" s="24">
        <v>0</v>
      </c>
      <c r="H2567" s="24">
        <v>0</v>
      </c>
      <c r="I2567" s="22"/>
      <c r="J2567" s="22"/>
      <c r="K2567" s="22"/>
      <c r="L2567" s="22"/>
      <c r="M2567" s="22"/>
      <c r="N2567" s="22"/>
      <c r="O2567" s="22"/>
      <c r="P2567" s="22"/>
      <c r="Q2567" s="6">
        <f t="shared" si="48"/>
        <v>0</v>
      </c>
      <c r="R2567" s="31" t="s">
        <v>9322</v>
      </c>
    </row>
    <row r="2568" spans="1:18" ht="52.5" x14ac:dyDescent="0.3">
      <c r="A2568" s="39" t="s">
        <v>57</v>
      </c>
      <c r="B2568" s="32"/>
      <c r="C2568" s="32"/>
      <c r="D2568" s="32" t="s">
        <v>45</v>
      </c>
      <c r="E2568" s="32"/>
      <c r="F2568" s="22" t="s">
        <v>3316</v>
      </c>
      <c r="G2568" s="24">
        <v>5.5956999999999999</v>
      </c>
      <c r="H2568" s="24">
        <v>0</v>
      </c>
      <c r="I2568" s="22"/>
      <c r="J2568" s="22"/>
      <c r="K2568" s="22"/>
      <c r="L2568" s="22"/>
      <c r="M2568" s="22"/>
      <c r="N2568" s="22"/>
      <c r="O2568" s="22"/>
      <c r="P2568" s="22"/>
      <c r="Q2568" s="6">
        <f t="shared" si="48"/>
        <v>5.5956999999999999</v>
      </c>
      <c r="R2568" s="32"/>
    </row>
    <row r="2569" spans="1:18" ht="21" x14ac:dyDescent="0.3">
      <c r="A2569" s="38" t="s">
        <v>1439</v>
      </c>
      <c r="B2569" s="31" t="s">
        <v>6845</v>
      </c>
      <c r="C2569" s="31">
        <v>1.4999999999999999E-2</v>
      </c>
      <c r="D2569" s="31" t="s">
        <v>45</v>
      </c>
      <c r="E2569" s="31" t="s">
        <v>81</v>
      </c>
      <c r="F2569" s="26" t="s">
        <v>62</v>
      </c>
      <c r="G2569" s="24">
        <v>139.19571999999999</v>
      </c>
      <c r="H2569" s="24">
        <v>0</v>
      </c>
      <c r="I2569" s="22"/>
      <c r="J2569" s="22"/>
      <c r="K2569" s="22"/>
      <c r="L2569" s="22"/>
      <c r="M2569" s="22"/>
      <c r="N2569" s="22"/>
      <c r="O2569" s="22"/>
      <c r="P2569" s="22"/>
      <c r="Q2569" s="6">
        <f t="shared" si="48"/>
        <v>139.19571999999999</v>
      </c>
      <c r="R2569" s="31" t="s">
        <v>11071</v>
      </c>
    </row>
    <row r="2570" spans="1:18" ht="52.5" x14ac:dyDescent="0.3">
      <c r="A2570" s="39" t="s">
        <v>57</v>
      </c>
      <c r="B2570" s="32"/>
      <c r="C2570" s="32"/>
      <c r="D2570" s="32" t="s">
        <v>45</v>
      </c>
      <c r="E2570" s="32"/>
      <c r="F2570" s="22" t="s">
        <v>3316</v>
      </c>
      <c r="G2570" s="24">
        <v>13.982959999999999</v>
      </c>
      <c r="H2570" s="24">
        <v>0</v>
      </c>
      <c r="I2570" s="22"/>
      <c r="J2570" s="22"/>
      <c r="K2570" s="22"/>
      <c r="L2570" s="22"/>
      <c r="M2570" s="22"/>
      <c r="N2570" s="22"/>
      <c r="O2570" s="22"/>
      <c r="P2570" s="22"/>
      <c r="Q2570" s="6">
        <f t="shared" si="48"/>
        <v>13.982959999999999</v>
      </c>
      <c r="R2570" s="32"/>
    </row>
    <row r="2571" spans="1:18" ht="21" x14ac:dyDescent="0.3">
      <c r="A2571" s="38" t="s">
        <v>1440</v>
      </c>
      <c r="B2571" s="31" t="s">
        <v>6846</v>
      </c>
      <c r="C2571" s="31">
        <v>2.5000000000000001E-2</v>
      </c>
      <c r="D2571" s="31" t="s">
        <v>45</v>
      </c>
      <c r="E2571" s="31" t="s">
        <v>80</v>
      </c>
      <c r="F2571" s="26" t="s">
        <v>62</v>
      </c>
      <c r="G2571" s="24">
        <v>189.49588999999997</v>
      </c>
      <c r="H2571" s="24">
        <v>0</v>
      </c>
      <c r="I2571" s="22"/>
      <c r="J2571" s="22"/>
      <c r="K2571" s="22"/>
      <c r="L2571" s="22"/>
      <c r="M2571" s="22"/>
      <c r="N2571" s="22"/>
      <c r="O2571" s="22"/>
      <c r="P2571" s="22"/>
      <c r="Q2571" s="6">
        <f t="shared" si="48"/>
        <v>189.49588999999997</v>
      </c>
      <c r="R2571" s="31" t="s">
        <v>11072</v>
      </c>
    </row>
    <row r="2572" spans="1:18" ht="52.5" x14ac:dyDescent="0.3">
      <c r="A2572" s="39" t="s">
        <v>57</v>
      </c>
      <c r="B2572" s="32"/>
      <c r="C2572" s="32"/>
      <c r="D2572" s="32" t="s">
        <v>45</v>
      </c>
      <c r="E2572" s="32"/>
      <c r="F2572" s="22" t="s">
        <v>3316</v>
      </c>
      <c r="G2572" s="24">
        <v>13.982959999999999</v>
      </c>
      <c r="H2572" s="24">
        <v>0</v>
      </c>
      <c r="I2572" s="22"/>
      <c r="J2572" s="22"/>
      <c r="K2572" s="22"/>
      <c r="L2572" s="22"/>
      <c r="M2572" s="22"/>
      <c r="N2572" s="22"/>
      <c r="O2572" s="22"/>
      <c r="P2572" s="22"/>
      <c r="Q2572" s="6">
        <f t="shared" si="48"/>
        <v>13.982959999999999</v>
      </c>
      <c r="R2572" s="32"/>
    </row>
    <row r="2573" spans="1:18" ht="21" x14ac:dyDescent="0.3">
      <c r="A2573" s="38" t="s">
        <v>1441</v>
      </c>
      <c r="B2573" s="31" t="s">
        <v>6847</v>
      </c>
      <c r="C2573" s="31">
        <v>2.5000000000000001E-2</v>
      </c>
      <c r="D2573" s="31" t="s">
        <v>45</v>
      </c>
      <c r="E2573" s="31" t="s">
        <v>80</v>
      </c>
      <c r="F2573" s="26" t="s">
        <v>62</v>
      </c>
      <c r="G2573" s="24">
        <v>189.49588999999997</v>
      </c>
      <c r="H2573" s="24">
        <v>0</v>
      </c>
      <c r="I2573" s="22"/>
      <c r="J2573" s="22"/>
      <c r="K2573" s="22"/>
      <c r="L2573" s="22"/>
      <c r="M2573" s="22"/>
      <c r="N2573" s="22"/>
      <c r="O2573" s="22"/>
      <c r="P2573" s="22"/>
      <c r="Q2573" s="6">
        <f t="shared" si="48"/>
        <v>189.49588999999997</v>
      </c>
      <c r="R2573" s="31" t="s">
        <v>11073</v>
      </c>
    </row>
    <row r="2574" spans="1:18" ht="52.5" x14ac:dyDescent="0.3">
      <c r="A2574" s="39" t="s">
        <v>57</v>
      </c>
      <c r="B2574" s="32"/>
      <c r="C2574" s="32"/>
      <c r="D2574" s="32" t="s">
        <v>45</v>
      </c>
      <c r="E2574" s="32"/>
      <c r="F2574" s="22" t="s">
        <v>3316</v>
      </c>
      <c r="G2574" s="24">
        <v>13.982959999999999</v>
      </c>
      <c r="H2574" s="24">
        <v>0</v>
      </c>
      <c r="I2574" s="22"/>
      <c r="J2574" s="22"/>
      <c r="K2574" s="22"/>
      <c r="L2574" s="22"/>
      <c r="M2574" s="22"/>
      <c r="N2574" s="22"/>
      <c r="O2574" s="22"/>
      <c r="P2574" s="22"/>
      <c r="Q2574" s="6">
        <f t="shared" si="48"/>
        <v>13.982959999999999</v>
      </c>
      <c r="R2574" s="32"/>
    </row>
    <row r="2575" spans="1:18" ht="21" x14ac:dyDescent="0.3">
      <c r="A2575" s="38" t="s">
        <v>1442</v>
      </c>
      <c r="B2575" s="31" t="s">
        <v>2413</v>
      </c>
      <c r="C2575" s="31">
        <v>0</v>
      </c>
      <c r="D2575" s="31" t="s">
        <v>45</v>
      </c>
      <c r="E2575" s="31" t="s">
        <v>74</v>
      </c>
      <c r="F2575" s="26" t="s">
        <v>62</v>
      </c>
      <c r="G2575" s="24">
        <v>0</v>
      </c>
      <c r="H2575" s="24">
        <v>0</v>
      </c>
      <c r="I2575" s="22"/>
      <c r="J2575" s="22"/>
      <c r="K2575" s="22"/>
      <c r="L2575" s="22"/>
      <c r="M2575" s="22"/>
      <c r="N2575" s="22"/>
      <c r="O2575" s="22"/>
      <c r="P2575" s="22"/>
      <c r="Q2575" s="6">
        <f t="shared" si="48"/>
        <v>0</v>
      </c>
      <c r="R2575" s="31" t="s">
        <v>9323</v>
      </c>
    </row>
    <row r="2576" spans="1:18" ht="52.5" x14ac:dyDescent="0.3">
      <c r="A2576" s="39" t="s">
        <v>57</v>
      </c>
      <c r="B2576" s="32"/>
      <c r="C2576" s="32"/>
      <c r="D2576" s="32" t="s">
        <v>45</v>
      </c>
      <c r="E2576" s="32"/>
      <c r="F2576" s="22" t="s">
        <v>3316</v>
      </c>
      <c r="G2576" s="24">
        <v>5.5956999999999999</v>
      </c>
      <c r="H2576" s="24">
        <v>0</v>
      </c>
      <c r="I2576" s="22"/>
      <c r="J2576" s="22"/>
      <c r="K2576" s="22"/>
      <c r="L2576" s="22"/>
      <c r="M2576" s="22"/>
      <c r="N2576" s="22"/>
      <c r="O2576" s="22"/>
      <c r="P2576" s="22"/>
      <c r="Q2576" s="6">
        <f t="shared" si="48"/>
        <v>5.5956999999999999</v>
      </c>
      <c r="R2576" s="32"/>
    </row>
    <row r="2577" spans="1:18" ht="21" x14ac:dyDescent="0.3">
      <c r="A2577" s="38" t="s">
        <v>1443</v>
      </c>
      <c r="B2577" s="31" t="s">
        <v>6848</v>
      </c>
      <c r="C2577" s="31">
        <v>4.0000000000000001E-3</v>
      </c>
      <c r="D2577" s="31" t="s">
        <v>45</v>
      </c>
      <c r="E2577" s="31" t="s">
        <v>80</v>
      </c>
      <c r="F2577" s="26" t="s">
        <v>62</v>
      </c>
      <c r="G2577" s="24">
        <v>83.865529999999993</v>
      </c>
      <c r="H2577" s="24">
        <v>0</v>
      </c>
      <c r="I2577" s="22"/>
      <c r="J2577" s="22"/>
      <c r="K2577" s="22"/>
      <c r="L2577" s="22"/>
      <c r="M2577" s="22"/>
      <c r="N2577" s="22"/>
      <c r="O2577" s="22"/>
      <c r="P2577" s="22"/>
      <c r="Q2577" s="6">
        <f t="shared" si="48"/>
        <v>83.865529999999993</v>
      </c>
      <c r="R2577" s="31" t="s">
        <v>11074</v>
      </c>
    </row>
    <row r="2578" spans="1:18" ht="52.5" x14ac:dyDescent="0.3">
      <c r="A2578" s="39" t="s">
        <v>57</v>
      </c>
      <c r="B2578" s="32"/>
      <c r="C2578" s="32"/>
      <c r="D2578" s="32" t="s">
        <v>45</v>
      </c>
      <c r="E2578" s="32"/>
      <c r="F2578" s="22" t="s">
        <v>3316</v>
      </c>
      <c r="G2578" s="24">
        <v>13.982959999999999</v>
      </c>
      <c r="H2578" s="24">
        <v>0</v>
      </c>
      <c r="I2578" s="22"/>
      <c r="J2578" s="22"/>
      <c r="K2578" s="22"/>
      <c r="L2578" s="22"/>
      <c r="M2578" s="22"/>
      <c r="N2578" s="22"/>
      <c r="O2578" s="22"/>
      <c r="P2578" s="22"/>
      <c r="Q2578" s="6">
        <f t="shared" si="48"/>
        <v>13.982959999999999</v>
      </c>
      <c r="R2578" s="32"/>
    </row>
    <row r="2579" spans="1:18" ht="21" x14ac:dyDescent="0.3">
      <c r="A2579" s="38" t="s">
        <v>1444</v>
      </c>
      <c r="B2579" s="31" t="s">
        <v>2414</v>
      </c>
      <c r="C2579" s="31">
        <v>0</v>
      </c>
      <c r="D2579" s="31" t="s">
        <v>45</v>
      </c>
      <c r="E2579" s="31" t="s">
        <v>74</v>
      </c>
      <c r="F2579" s="26" t="s">
        <v>62</v>
      </c>
      <c r="G2579" s="24">
        <v>0</v>
      </c>
      <c r="H2579" s="24">
        <v>0</v>
      </c>
      <c r="I2579" s="22"/>
      <c r="J2579" s="22"/>
      <c r="K2579" s="22"/>
      <c r="L2579" s="22"/>
      <c r="M2579" s="22"/>
      <c r="N2579" s="22"/>
      <c r="O2579" s="22"/>
      <c r="P2579" s="22"/>
      <c r="Q2579" s="6">
        <f t="shared" si="48"/>
        <v>0</v>
      </c>
      <c r="R2579" s="31" t="s">
        <v>9324</v>
      </c>
    </row>
    <row r="2580" spans="1:18" ht="52.5" x14ac:dyDescent="0.3">
      <c r="A2580" s="39" t="s">
        <v>57</v>
      </c>
      <c r="B2580" s="32"/>
      <c r="C2580" s="32"/>
      <c r="D2580" s="32" t="s">
        <v>45</v>
      </c>
      <c r="E2580" s="32"/>
      <c r="F2580" s="22" t="s">
        <v>3316</v>
      </c>
      <c r="G2580" s="24">
        <v>5.5956999999999999</v>
      </c>
      <c r="H2580" s="24">
        <v>0</v>
      </c>
      <c r="I2580" s="22"/>
      <c r="J2580" s="22"/>
      <c r="K2580" s="22"/>
      <c r="L2580" s="22"/>
      <c r="M2580" s="22"/>
      <c r="N2580" s="22"/>
      <c r="O2580" s="22"/>
      <c r="P2580" s="22"/>
      <c r="Q2580" s="6">
        <f t="shared" si="48"/>
        <v>5.5956999999999999</v>
      </c>
      <c r="R2580" s="32"/>
    </row>
    <row r="2581" spans="1:18" ht="21" x14ac:dyDescent="0.3">
      <c r="A2581" s="38" t="s">
        <v>1445</v>
      </c>
      <c r="B2581" s="31" t="s">
        <v>6849</v>
      </c>
      <c r="C2581" s="31">
        <v>2.5999999999999999E-2</v>
      </c>
      <c r="D2581" s="31" t="s">
        <v>45</v>
      </c>
      <c r="E2581" s="31" t="s">
        <v>80</v>
      </c>
      <c r="F2581" s="26" t="s">
        <v>62</v>
      </c>
      <c r="G2581" s="24">
        <v>194.52591000000001</v>
      </c>
      <c r="H2581" s="24">
        <v>0</v>
      </c>
      <c r="I2581" s="22"/>
      <c r="J2581" s="22"/>
      <c r="K2581" s="22"/>
      <c r="L2581" s="22"/>
      <c r="M2581" s="22"/>
      <c r="N2581" s="22"/>
      <c r="O2581" s="22"/>
      <c r="P2581" s="22"/>
      <c r="Q2581" s="6">
        <f t="shared" si="48"/>
        <v>194.52591000000001</v>
      </c>
      <c r="R2581" s="31" t="s">
        <v>11075</v>
      </c>
    </row>
    <row r="2582" spans="1:18" ht="52.5" x14ac:dyDescent="0.3">
      <c r="A2582" s="39" t="s">
        <v>57</v>
      </c>
      <c r="B2582" s="32"/>
      <c r="C2582" s="32"/>
      <c r="D2582" s="32" t="s">
        <v>45</v>
      </c>
      <c r="E2582" s="32"/>
      <c r="F2582" s="22" t="s">
        <v>3316</v>
      </c>
      <c r="G2582" s="24">
        <v>13.982959999999999</v>
      </c>
      <c r="H2582" s="24">
        <v>0</v>
      </c>
      <c r="I2582" s="22"/>
      <c r="J2582" s="22"/>
      <c r="K2582" s="22"/>
      <c r="L2582" s="22"/>
      <c r="M2582" s="22"/>
      <c r="N2582" s="22"/>
      <c r="O2582" s="22"/>
      <c r="P2582" s="22"/>
      <c r="Q2582" s="6">
        <f t="shared" si="48"/>
        <v>13.982959999999999</v>
      </c>
      <c r="R2582" s="32"/>
    </row>
    <row r="2583" spans="1:18" ht="21" x14ac:dyDescent="0.3">
      <c r="A2583" s="38" t="s">
        <v>1446</v>
      </c>
      <c r="B2583" s="31" t="s">
        <v>6850</v>
      </c>
      <c r="C2583" s="31">
        <v>1.4999999999999999E-2</v>
      </c>
      <c r="D2583" s="31" t="s">
        <v>45</v>
      </c>
      <c r="E2583" s="31" t="s">
        <v>80</v>
      </c>
      <c r="F2583" s="26" t="s">
        <v>62</v>
      </c>
      <c r="G2583" s="24">
        <v>139.19571999999999</v>
      </c>
      <c r="H2583" s="24">
        <v>0</v>
      </c>
      <c r="I2583" s="22"/>
      <c r="J2583" s="22"/>
      <c r="K2583" s="22"/>
      <c r="L2583" s="22"/>
      <c r="M2583" s="22"/>
      <c r="N2583" s="22"/>
      <c r="O2583" s="22"/>
      <c r="P2583" s="22"/>
      <c r="Q2583" s="6">
        <f t="shared" si="48"/>
        <v>139.19571999999999</v>
      </c>
      <c r="R2583" s="31" t="s">
        <v>11076</v>
      </c>
    </row>
    <row r="2584" spans="1:18" ht="52.5" x14ac:dyDescent="0.3">
      <c r="A2584" s="39" t="s">
        <v>57</v>
      </c>
      <c r="B2584" s="32"/>
      <c r="C2584" s="32"/>
      <c r="D2584" s="32" t="s">
        <v>45</v>
      </c>
      <c r="E2584" s="32"/>
      <c r="F2584" s="22" t="s">
        <v>3316</v>
      </c>
      <c r="G2584" s="24">
        <v>13.982959999999999</v>
      </c>
      <c r="H2584" s="24">
        <v>0</v>
      </c>
      <c r="I2584" s="22"/>
      <c r="J2584" s="22"/>
      <c r="K2584" s="22"/>
      <c r="L2584" s="22"/>
      <c r="M2584" s="22"/>
      <c r="N2584" s="22"/>
      <c r="O2584" s="22"/>
      <c r="P2584" s="22"/>
      <c r="Q2584" s="6">
        <f t="shared" si="48"/>
        <v>13.982959999999999</v>
      </c>
      <c r="R2584" s="32"/>
    </row>
    <row r="2585" spans="1:18" ht="21" x14ac:dyDescent="0.3">
      <c r="A2585" s="38" t="s">
        <v>1447</v>
      </c>
      <c r="B2585" s="31" t="s">
        <v>6851</v>
      </c>
      <c r="C2585" s="31">
        <v>3.5000000000000003E-2</v>
      </c>
      <c r="D2585" s="31" t="s">
        <v>45</v>
      </c>
      <c r="E2585" s="31" t="s">
        <v>80</v>
      </c>
      <c r="F2585" s="26" t="s">
        <v>62</v>
      </c>
      <c r="G2585" s="24">
        <v>318.20380999999998</v>
      </c>
      <c r="H2585" s="24">
        <v>0</v>
      </c>
      <c r="I2585" s="22"/>
      <c r="J2585" s="22"/>
      <c r="K2585" s="22"/>
      <c r="L2585" s="22"/>
      <c r="M2585" s="22"/>
      <c r="N2585" s="22"/>
      <c r="O2585" s="22"/>
      <c r="P2585" s="22"/>
      <c r="Q2585" s="6">
        <f t="shared" si="48"/>
        <v>318.20380999999998</v>
      </c>
      <c r="R2585" s="31" t="s">
        <v>11077</v>
      </c>
    </row>
    <row r="2586" spans="1:18" ht="52.5" x14ac:dyDescent="0.3">
      <c r="A2586" s="39" t="s">
        <v>57</v>
      </c>
      <c r="B2586" s="32"/>
      <c r="C2586" s="32"/>
      <c r="D2586" s="32" t="s">
        <v>45</v>
      </c>
      <c r="E2586" s="32"/>
      <c r="F2586" s="22" t="s">
        <v>3316</v>
      </c>
      <c r="G2586" s="24">
        <v>13.982959999999999</v>
      </c>
      <c r="H2586" s="24">
        <v>0</v>
      </c>
      <c r="I2586" s="22"/>
      <c r="J2586" s="22"/>
      <c r="K2586" s="22"/>
      <c r="L2586" s="22"/>
      <c r="M2586" s="22"/>
      <c r="N2586" s="22"/>
      <c r="O2586" s="22"/>
      <c r="P2586" s="22"/>
      <c r="Q2586" s="6">
        <f t="shared" si="48"/>
        <v>13.982959999999999</v>
      </c>
      <c r="R2586" s="32"/>
    </row>
    <row r="2587" spans="1:18" ht="21" x14ac:dyDescent="0.3">
      <c r="A2587" s="38" t="s">
        <v>1448</v>
      </c>
      <c r="B2587" s="31" t="s">
        <v>6852</v>
      </c>
      <c r="C2587" s="31">
        <v>2.5000000000000001E-2</v>
      </c>
      <c r="D2587" s="31" t="s">
        <v>45</v>
      </c>
      <c r="E2587" s="31" t="s">
        <v>80</v>
      </c>
      <c r="F2587" s="26" t="s">
        <v>62</v>
      </c>
      <c r="G2587" s="24">
        <v>189.49588999999997</v>
      </c>
      <c r="H2587" s="24">
        <v>0</v>
      </c>
      <c r="I2587" s="22"/>
      <c r="J2587" s="22"/>
      <c r="K2587" s="22"/>
      <c r="L2587" s="22"/>
      <c r="M2587" s="22"/>
      <c r="N2587" s="22"/>
      <c r="O2587" s="22"/>
      <c r="P2587" s="22"/>
      <c r="Q2587" s="6">
        <f t="shared" si="48"/>
        <v>189.49588999999997</v>
      </c>
      <c r="R2587" s="31" t="s">
        <v>11078</v>
      </c>
    </row>
    <row r="2588" spans="1:18" ht="52.5" x14ac:dyDescent="0.3">
      <c r="A2588" s="39" t="s">
        <v>57</v>
      </c>
      <c r="B2588" s="32"/>
      <c r="C2588" s="32"/>
      <c r="D2588" s="32" t="s">
        <v>45</v>
      </c>
      <c r="E2588" s="32"/>
      <c r="F2588" s="22" t="s">
        <v>3316</v>
      </c>
      <c r="G2588" s="24">
        <v>13.982959999999999</v>
      </c>
      <c r="H2588" s="24">
        <v>0</v>
      </c>
      <c r="I2588" s="22"/>
      <c r="J2588" s="22"/>
      <c r="K2588" s="22"/>
      <c r="L2588" s="22"/>
      <c r="M2588" s="22"/>
      <c r="N2588" s="22"/>
      <c r="O2588" s="22"/>
      <c r="P2588" s="22"/>
      <c r="Q2588" s="6">
        <f t="shared" si="48"/>
        <v>13.982959999999999</v>
      </c>
      <c r="R2588" s="32"/>
    </row>
    <row r="2589" spans="1:18" ht="21" x14ac:dyDescent="0.3">
      <c r="A2589" s="38" t="s">
        <v>1449</v>
      </c>
      <c r="B2589" s="31" t="s">
        <v>6853</v>
      </c>
      <c r="C2589" s="31">
        <v>3.5000000000000003E-2</v>
      </c>
      <c r="D2589" s="31" t="s">
        <v>45</v>
      </c>
      <c r="E2589" s="31" t="s">
        <v>80</v>
      </c>
      <c r="F2589" s="26" t="s">
        <v>62</v>
      </c>
      <c r="G2589" s="24">
        <v>318.20380999999998</v>
      </c>
      <c r="H2589" s="24">
        <v>0</v>
      </c>
      <c r="I2589" s="22"/>
      <c r="J2589" s="22"/>
      <c r="K2589" s="22"/>
      <c r="L2589" s="22"/>
      <c r="M2589" s="22"/>
      <c r="N2589" s="22"/>
      <c r="O2589" s="22"/>
      <c r="P2589" s="22"/>
      <c r="Q2589" s="6">
        <f t="shared" si="48"/>
        <v>318.20380999999998</v>
      </c>
      <c r="R2589" s="31" t="s">
        <v>11079</v>
      </c>
    </row>
    <row r="2590" spans="1:18" ht="52.5" x14ac:dyDescent="0.3">
      <c r="A2590" s="39" t="s">
        <v>57</v>
      </c>
      <c r="B2590" s="32"/>
      <c r="C2590" s="32"/>
      <c r="D2590" s="32" t="s">
        <v>45</v>
      </c>
      <c r="E2590" s="32"/>
      <c r="F2590" s="22" t="s">
        <v>3316</v>
      </c>
      <c r="G2590" s="24">
        <v>13.982959999999999</v>
      </c>
      <c r="H2590" s="24">
        <v>0</v>
      </c>
      <c r="I2590" s="22"/>
      <c r="J2590" s="22"/>
      <c r="K2590" s="22"/>
      <c r="L2590" s="22"/>
      <c r="M2590" s="22"/>
      <c r="N2590" s="22"/>
      <c r="O2590" s="22"/>
      <c r="P2590" s="22"/>
      <c r="Q2590" s="6">
        <f t="shared" si="48"/>
        <v>13.982959999999999</v>
      </c>
      <c r="R2590" s="32"/>
    </row>
    <row r="2591" spans="1:18" ht="21" x14ac:dyDescent="0.3">
      <c r="A2591" s="38" t="s">
        <v>1450</v>
      </c>
      <c r="B2591" s="31" t="s">
        <v>6854</v>
      </c>
      <c r="C2591" s="31">
        <v>1.4999999999999999E-2</v>
      </c>
      <c r="D2591" s="31" t="s">
        <v>45</v>
      </c>
      <c r="E2591" s="31" t="s">
        <v>80</v>
      </c>
      <c r="F2591" s="26" t="s">
        <v>62</v>
      </c>
      <c r="G2591" s="24">
        <v>139.19571999999999</v>
      </c>
      <c r="H2591" s="24">
        <v>0</v>
      </c>
      <c r="I2591" s="22"/>
      <c r="J2591" s="22"/>
      <c r="K2591" s="22"/>
      <c r="L2591" s="22"/>
      <c r="M2591" s="22"/>
      <c r="N2591" s="22"/>
      <c r="O2591" s="22"/>
      <c r="P2591" s="22"/>
      <c r="Q2591" s="6">
        <f t="shared" si="48"/>
        <v>139.19571999999999</v>
      </c>
      <c r="R2591" s="31" t="s">
        <v>11080</v>
      </c>
    </row>
    <row r="2592" spans="1:18" ht="52.5" x14ac:dyDescent="0.3">
      <c r="A2592" s="39" t="s">
        <v>57</v>
      </c>
      <c r="B2592" s="32"/>
      <c r="C2592" s="32"/>
      <c r="D2592" s="32" t="s">
        <v>45</v>
      </c>
      <c r="E2592" s="32"/>
      <c r="F2592" s="22" t="s">
        <v>3316</v>
      </c>
      <c r="G2592" s="24">
        <v>13.982959999999999</v>
      </c>
      <c r="H2592" s="24">
        <v>0</v>
      </c>
      <c r="I2592" s="22"/>
      <c r="J2592" s="22"/>
      <c r="K2592" s="22"/>
      <c r="L2592" s="22"/>
      <c r="M2592" s="22"/>
      <c r="N2592" s="22"/>
      <c r="O2592" s="22"/>
      <c r="P2592" s="22"/>
      <c r="Q2592" s="6">
        <f t="shared" si="48"/>
        <v>13.982959999999999</v>
      </c>
      <c r="R2592" s="32"/>
    </row>
    <row r="2593" spans="1:18" ht="21" x14ac:dyDescent="0.3">
      <c r="A2593" s="38" t="s">
        <v>1451</v>
      </c>
      <c r="B2593" s="31" t="s">
        <v>6855</v>
      </c>
      <c r="C2593" s="31">
        <v>0.01</v>
      </c>
      <c r="D2593" s="31" t="s">
        <v>45</v>
      </c>
      <c r="E2593" s="31" t="s">
        <v>80</v>
      </c>
      <c r="F2593" s="26" t="s">
        <v>62</v>
      </c>
      <c r="G2593" s="24">
        <v>114.04563</v>
      </c>
      <c r="H2593" s="24">
        <v>0</v>
      </c>
      <c r="I2593" s="22"/>
      <c r="J2593" s="22"/>
      <c r="K2593" s="22"/>
      <c r="L2593" s="22"/>
      <c r="M2593" s="22"/>
      <c r="N2593" s="22"/>
      <c r="O2593" s="22"/>
      <c r="P2593" s="22"/>
      <c r="Q2593" s="6">
        <f t="shared" si="48"/>
        <v>114.04563</v>
      </c>
      <c r="R2593" s="31" t="s">
        <v>11081</v>
      </c>
    </row>
    <row r="2594" spans="1:18" ht="52.5" x14ac:dyDescent="0.3">
      <c r="A2594" s="39" t="s">
        <v>57</v>
      </c>
      <c r="B2594" s="32"/>
      <c r="C2594" s="32"/>
      <c r="D2594" s="32" t="s">
        <v>45</v>
      </c>
      <c r="E2594" s="32"/>
      <c r="F2594" s="22" t="s">
        <v>3316</v>
      </c>
      <c r="G2594" s="24">
        <v>13.982959999999999</v>
      </c>
      <c r="H2594" s="24">
        <v>0</v>
      </c>
      <c r="I2594" s="22"/>
      <c r="J2594" s="22"/>
      <c r="K2594" s="22"/>
      <c r="L2594" s="22"/>
      <c r="M2594" s="22"/>
      <c r="N2594" s="22"/>
      <c r="O2594" s="22"/>
      <c r="P2594" s="22"/>
      <c r="Q2594" s="6">
        <f t="shared" si="48"/>
        <v>13.982959999999999</v>
      </c>
      <c r="R2594" s="32"/>
    </row>
    <row r="2595" spans="1:18" ht="21" x14ac:dyDescent="0.3">
      <c r="A2595" s="38" t="s">
        <v>1452</v>
      </c>
      <c r="B2595" s="31" t="s">
        <v>6856</v>
      </c>
      <c r="C2595" s="31">
        <v>0.01</v>
      </c>
      <c r="D2595" s="31" t="s">
        <v>45</v>
      </c>
      <c r="E2595" s="31" t="s">
        <v>80</v>
      </c>
      <c r="F2595" s="26" t="s">
        <v>62</v>
      </c>
      <c r="G2595" s="24">
        <v>114.04563</v>
      </c>
      <c r="H2595" s="24">
        <v>0</v>
      </c>
      <c r="I2595" s="22"/>
      <c r="J2595" s="22"/>
      <c r="K2595" s="22"/>
      <c r="L2595" s="22"/>
      <c r="M2595" s="22"/>
      <c r="N2595" s="22"/>
      <c r="O2595" s="22"/>
      <c r="P2595" s="22"/>
      <c r="Q2595" s="6">
        <f t="shared" si="48"/>
        <v>114.04563</v>
      </c>
      <c r="R2595" s="31" t="s">
        <v>11082</v>
      </c>
    </row>
    <row r="2596" spans="1:18" ht="52.5" x14ac:dyDescent="0.3">
      <c r="A2596" s="39" t="s">
        <v>57</v>
      </c>
      <c r="B2596" s="32"/>
      <c r="C2596" s="32"/>
      <c r="D2596" s="32" t="s">
        <v>45</v>
      </c>
      <c r="E2596" s="32"/>
      <c r="F2596" s="22" t="s">
        <v>3316</v>
      </c>
      <c r="G2596" s="24">
        <v>13.982959999999999</v>
      </c>
      <c r="H2596" s="24">
        <v>0</v>
      </c>
      <c r="I2596" s="22"/>
      <c r="J2596" s="22"/>
      <c r="K2596" s="22"/>
      <c r="L2596" s="22"/>
      <c r="M2596" s="22"/>
      <c r="N2596" s="22"/>
      <c r="O2596" s="22"/>
      <c r="P2596" s="22"/>
      <c r="Q2596" s="6">
        <f t="shared" si="48"/>
        <v>13.982959999999999</v>
      </c>
      <c r="R2596" s="32"/>
    </row>
    <row r="2597" spans="1:18" ht="21" x14ac:dyDescent="0.3">
      <c r="A2597" s="38" t="s">
        <v>1453</v>
      </c>
      <c r="B2597" s="31" t="s">
        <v>6857</v>
      </c>
      <c r="C2597" s="31">
        <v>0.01</v>
      </c>
      <c r="D2597" s="31" t="s">
        <v>45</v>
      </c>
      <c r="E2597" s="31" t="s">
        <v>80</v>
      </c>
      <c r="F2597" s="26" t="s">
        <v>62</v>
      </c>
      <c r="G2597" s="24">
        <v>114.04563</v>
      </c>
      <c r="H2597" s="24">
        <v>0</v>
      </c>
      <c r="I2597" s="22"/>
      <c r="J2597" s="22"/>
      <c r="K2597" s="22"/>
      <c r="L2597" s="22"/>
      <c r="M2597" s="22"/>
      <c r="N2597" s="22"/>
      <c r="O2597" s="22"/>
      <c r="P2597" s="22"/>
      <c r="Q2597" s="6">
        <f t="shared" si="48"/>
        <v>114.04563</v>
      </c>
      <c r="R2597" s="31" t="s">
        <v>11083</v>
      </c>
    </row>
    <row r="2598" spans="1:18" ht="52.5" x14ac:dyDescent="0.3">
      <c r="A2598" s="39" t="s">
        <v>57</v>
      </c>
      <c r="B2598" s="32"/>
      <c r="C2598" s="32"/>
      <c r="D2598" s="32" t="s">
        <v>45</v>
      </c>
      <c r="E2598" s="32"/>
      <c r="F2598" s="22" t="s">
        <v>3316</v>
      </c>
      <c r="G2598" s="24">
        <v>13.982959999999999</v>
      </c>
      <c r="H2598" s="24">
        <v>0</v>
      </c>
      <c r="I2598" s="22"/>
      <c r="J2598" s="22"/>
      <c r="K2598" s="22"/>
      <c r="L2598" s="22"/>
      <c r="M2598" s="22"/>
      <c r="N2598" s="22"/>
      <c r="O2598" s="22"/>
      <c r="P2598" s="22"/>
      <c r="Q2598" s="6">
        <f t="shared" si="48"/>
        <v>13.982959999999999</v>
      </c>
      <c r="R2598" s="32"/>
    </row>
    <row r="2599" spans="1:18" ht="21" x14ac:dyDescent="0.3">
      <c r="A2599" s="38" t="s">
        <v>1454</v>
      </c>
      <c r="B2599" s="31" t="s">
        <v>6858</v>
      </c>
      <c r="C2599" s="31">
        <v>1E-3</v>
      </c>
      <c r="D2599" s="31" t="s">
        <v>45</v>
      </c>
      <c r="E2599" s="31" t="s">
        <v>80</v>
      </c>
      <c r="F2599" s="26" t="s">
        <v>62</v>
      </c>
      <c r="G2599" s="24">
        <v>68.775480000000002</v>
      </c>
      <c r="H2599" s="24">
        <v>0</v>
      </c>
      <c r="I2599" s="22"/>
      <c r="J2599" s="22"/>
      <c r="K2599" s="22"/>
      <c r="L2599" s="22"/>
      <c r="M2599" s="22"/>
      <c r="N2599" s="22"/>
      <c r="O2599" s="22"/>
      <c r="P2599" s="22"/>
      <c r="Q2599" s="6">
        <f t="shared" si="48"/>
        <v>68.775480000000002</v>
      </c>
      <c r="R2599" s="31" t="s">
        <v>11084</v>
      </c>
    </row>
    <row r="2600" spans="1:18" ht="52.5" x14ac:dyDescent="0.3">
      <c r="A2600" s="39" t="s">
        <v>57</v>
      </c>
      <c r="B2600" s="32"/>
      <c r="C2600" s="32"/>
      <c r="D2600" s="32" t="s">
        <v>45</v>
      </c>
      <c r="E2600" s="32"/>
      <c r="F2600" s="22" t="s">
        <v>3316</v>
      </c>
      <c r="G2600" s="24">
        <v>13.982959999999999</v>
      </c>
      <c r="H2600" s="24">
        <v>0</v>
      </c>
      <c r="I2600" s="22"/>
      <c r="J2600" s="22"/>
      <c r="K2600" s="22"/>
      <c r="L2600" s="22"/>
      <c r="M2600" s="22"/>
      <c r="N2600" s="22"/>
      <c r="O2600" s="22"/>
      <c r="P2600" s="22"/>
      <c r="Q2600" s="6">
        <f t="shared" si="48"/>
        <v>13.982959999999999</v>
      </c>
      <c r="R2600" s="32"/>
    </row>
    <row r="2601" spans="1:18" ht="21" x14ac:dyDescent="0.3">
      <c r="A2601" s="38" t="s">
        <v>1455</v>
      </c>
      <c r="B2601" s="31" t="s">
        <v>6859</v>
      </c>
      <c r="C2601" s="31">
        <v>1E-3</v>
      </c>
      <c r="D2601" s="31" t="s">
        <v>45</v>
      </c>
      <c r="E2601" s="31" t="s">
        <v>80</v>
      </c>
      <c r="F2601" s="26" t="s">
        <v>62</v>
      </c>
      <c r="G2601" s="24">
        <v>68.775480000000002</v>
      </c>
      <c r="H2601" s="24">
        <v>0</v>
      </c>
      <c r="I2601" s="22"/>
      <c r="J2601" s="22"/>
      <c r="K2601" s="22"/>
      <c r="L2601" s="22"/>
      <c r="M2601" s="22"/>
      <c r="N2601" s="22"/>
      <c r="O2601" s="22"/>
      <c r="P2601" s="22"/>
      <c r="Q2601" s="6">
        <f t="shared" si="48"/>
        <v>68.775480000000002</v>
      </c>
      <c r="R2601" s="31" t="s">
        <v>11085</v>
      </c>
    </row>
    <row r="2602" spans="1:18" ht="52.5" x14ac:dyDescent="0.3">
      <c r="A2602" s="39" t="s">
        <v>57</v>
      </c>
      <c r="B2602" s="32"/>
      <c r="C2602" s="32"/>
      <c r="D2602" s="32" t="s">
        <v>45</v>
      </c>
      <c r="E2602" s="32"/>
      <c r="F2602" s="22" t="s">
        <v>3316</v>
      </c>
      <c r="G2602" s="24">
        <v>13.982959999999999</v>
      </c>
      <c r="H2602" s="24">
        <v>0</v>
      </c>
      <c r="I2602" s="22"/>
      <c r="J2602" s="22"/>
      <c r="K2602" s="22"/>
      <c r="L2602" s="22"/>
      <c r="M2602" s="22"/>
      <c r="N2602" s="22"/>
      <c r="O2602" s="22"/>
      <c r="P2602" s="22"/>
      <c r="Q2602" s="6">
        <f t="shared" si="48"/>
        <v>13.982959999999999</v>
      </c>
      <c r="R2602" s="32"/>
    </row>
    <row r="2603" spans="1:18" ht="21" x14ac:dyDescent="0.3">
      <c r="A2603" s="38" t="s">
        <v>1456</v>
      </c>
      <c r="B2603" s="31" t="s">
        <v>2415</v>
      </c>
      <c r="C2603" s="31">
        <v>0</v>
      </c>
      <c r="D2603" s="31" t="s">
        <v>45</v>
      </c>
      <c r="E2603" s="31" t="s">
        <v>74</v>
      </c>
      <c r="F2603" s="26" t="s">
        <v>62</v>
      </c>
      <c r="G2603" s="24">
        <v>0</v>
      </c>
      <c r="H2603" s="24">
        <v>0</v>
      </c>
      <c r="I2603" s="22"/>
      <c r="J2603" s="22"/>
      <c r="K2603" s="22"/>
      <c r="L2603" s="22"/>
      <c r="M2603" s="22"/>
      <c r="N2603" s="22"/>
      <c r="O2603" s="22"/>
      <c r="P2603" s="22"/>
      <c r="Q2603" s="6">
        <f t="shared" si="48"/>
        <v>0</v>
      </c>
      <c r="R2603" s="31" t="s">
        <v>9325</v>
      </c>
    </row>
    <row r="2604" spans="1:18" ht="52.5" x14ac:dyDescent="0.3">
      <c r="A2604" s="39" t="s">
        <v>57</v>
      </c>
      <c r="B2604" s="32"/>
      <c r="C2604" s="32"/>
      <c r="D2604" s="32" t="s">
        <v>45</v>
      </c>
      <c r="E2604" s="32"/>
      <c r="F2604" s="22" t="s">
        <v>3316</v>
      </c>
      <c r="G2604" s="24">
        <v>5.5956999999999999</v>
      </c>
      <c r="H2604" s="24">
        <v>0</v>
      </c>
      <c r="I2604" s="22"/>
      <c r="J2604" s="22"/>
      <c r="K2604" s="22"/>
      <c r="L2604" s="22"/>
      <c r="M2604" s="22"/>
      <c r="N2604" s="22"/>
      <c r="O2604" s="22"/>
      <c r="P2604" s="22"/>
      <c r="Q2604" s="6">
        <f t="shared" si="48"/>
        <v>5.5956999999999999</v>
      </c>
      <c r="R2604" s="32"/>
    </row>
    <row r="2605" spans="1:18" ht="21" x14ac:dyDescent="0.3">
      <c r="A2605" s="38" t="s">
        <v>1457</v>
      </c>
      <c r="B2605" s="31" t="s">
        <v>6860</v>
      </c>
      <c r="C2605" s="31">
        <v>0.01</v>
      </c>
      <c r="D2605" s="31" t="s">
        <v>45</v>
      </c>
      <c r="E2605" s="31" t="s">
        <v>80</v>
      </c>
      <c r="F2605" s="26" t="s">
        <v>62</v>
      </c>
      <c r="G2605" s="24">
        <v>114.04563</v>
      </c>
      <c r="H2605" s="24">
        <v>0</v>
      </c>
      <c r="I2605" s="22"/>
      <c r="J2605" s="22"/>
      <c r="K2605" s="22"/>
      <c r="L2605" s="22"/>
      <c r="M2605" s="22"/>
      <c r="N2605" s="22"/>
      <c r="O2605" s="22"/>
      <c r="P2605" s="22"/>
      <c r="Q2605" s="6">
        <f t="shared" si="48"/>
        <v>114.04563</v>
      </c>
      <c r="R2605" s="31" t="s">
        <v>11086</v>
      </c>
    </row>
    <row r="2606" spans="1:18" ht="52.5" x14ac:dyDescent="0.3">
      <c r="A2606" s="39" t="s">
        <v>57</v>
      </c>
      <c r="B2606" s="32"/>
      <c r="C2606" s="32"/>
      <c r="D2606" s="32" t="s">
        <v>45</v>
      </c>
      <c r="E2606" s="32"/>
      <c r="F2606" s="22" t="s">
        <v>3316</v>
      </c>
      <c r="G2606" s="24">
        <v>13.982959999999999</v>
      </c>
      <c r="H2606" s="24">
        <v>0</v>
      </c>
      <c r="I2606" s="22"/>
      <c r="J2606" s="22"/>
      <c r="K2606" s="22"/>
      <c r="L2606" s="22"/>
      <c r="M2606" s="22"/>
      <c r="N2606" s="22"/>
      <c r="O2606" s="22"/>
      <c r="P2606" s="22"/>
      <c r="Q2606" s="6">
        <f t="shared" si="48"/>
        <v>13.982959999999999</v>
      </c>
      <c r="R2606" s="32"/>
    </row>
    <row r="2607" spans="1:18" ht="21" x14ac:dyDescent="0.3">
      <c r="A2607" s="38" t="s">
        <v>1458</v>
      </c>
      <c r="B2607" s="31" t="s">
        <v>6861</v>
      </c>
      <c r="C2607" s="31">
        <v>4.7E-2</v>
      </c>
      <c r="D2607" s="31" t="s">
        <v>45</v>
      </c>
      <c r="E2607" s="31" t="s">
        <v>80</v>
      </c>
      <c r="F2607" s="26" t="s">
        <v>62</v>
      </c>
      <c r="G2607" s="24">
        <v>378.56402000000003</v>
      </c>
      <c r="H2607" s="24">
        <v>0</v>
      </c>
      <c r="I2607" s="22"/>
      <c r="J2607" s="22"/>
      <c r="K2607" s="22"/>
      <c r="L2607" s="22"/>
      <c r="M2607" s="22"/>
      <c r="N2607" s="22"/>
      <c r="O2607" s="22"/>
      <c r="P2607" s="22"/>
      <c r="Q2607" s="6">
        <f t="shared" si="48"/>
        <v>378.56402000000003</v>
      </c>
      <c r="R2607" s="31" t="s">
        <v>11087</v>
      </c>
    </row>
    <row r="2608" spans="1:18" ht="52.5" x14ac:dyDescent="0.3">
      <c r="A2608" s="39" t="s">
        <v>57</v>
      </c>
      <c r="B2608" s="32"/>
      <c r="C2608" s="32"/>
      <c r="D2608" s="32" t="s">
        <v>45</v>
      </c>
      <c r="E2608" s="32"/>
      <c r="F2608" s="22" t="s">
        <v>3316</v>
      </c>
      <c r="G2608" s="24">
        <v>13.982959999999999</v>
      </c>
      <c r="H2608" s="24">
        <v>0</v>
      </c>
      <c r="I2608" s="22"/>
      <c r="J2608" s="22"/>
      <c r="K2608" s="22"/>
      <c r="L2608" s="22"/>
      <c r="M2608" s="22"/>
      <c r="N2608" s="22"/>
      <c r="O2608" s="22"/>
      <c r="P2608" s="22"/>
      <c r="Q2608" s="6">
        <f t="shared" si="48"/>
        <v>13.982959999999999</v>
      </c>
      <c r="R2608" s="32"/>
    </row>
    <row r="2609" spans="1:18" ht="21" x14ac:dyDescent="0.3">
      <c r="A2609" s="38" t="s">
        <v>1459</v>
      </c>
      <c r="B2609" s="31" t="s">
        <v>2416</v>
      </c>
      <c r="C2609" s="31">
        <v>0</v>
      </c>
      <c r="D2609" s="31" t="s">
        <v>45</v>
      </c>
      <c r="E2609" s="31" t="s">
        <v>74</v>
      </c>
      <c r="F2609" s="26" t="s">
        <v>62</v>
      </c>
      <c r="G2609" s="24">
        <v>0</v>
      </c>
      <c r="H2609" s="24">
        <v>0</v>
      </c>
      <c r="I2609" s="22"/>
      <c r="J2609" s="22"/>
      <c r="K2609" s="22"/>
      <c r="L2609" s="22"/>
      <c r="M2609" s="22"/>
      <c r="N2609" s="22"/>
      <c r="O2609" s="22"/>
      <c r="P2609" s="22"/>
      <c r="Q2609" s="6">
        <f t="shared" si="48"/>
        <v>0</v>
      </c>
      <c r="R2609" s="31" t="s">
        <v>9326</v>
      </c>
    </row>
    <row r="2610" spans="1:18" ht="52.5" x14ac:dyDescent="0.3">
      <c r="A2610" s="39" t="s">
        <v>57</v>
      </c>
      <c r="B2610" s="32"/>
      <c r="C2610" s="32"/>
      <c r="D2610" s="32" t="s">
        <v>45</v>
      </c>
      <c r="E2610" s="32"/>
      <c r="F2610" s="22" t="s">
        <v>3316</v>
      </c>
      <c r="G2610" s="24">
        <v>5.5956999999999999</v>
      </c>
      <c r="H2610" s="24">
        <v>0</v>
      </c>
      <c r="I2610" s="22"/>
      <c r="J2610" s="22"/>
      <c r="K2610" s="22"/>
      <c r="L2610" s="22"/>
      <c r="M2610" s="22"/>
      <c r="N2610" s="22"/>
      <c r="O2610" s="22"/>
      <c r="P2610" s="22"/>
      <c r="Q2610" s="6">
        <f t="shared" si="48"/>
        <v>5.5956999999999999</v>
      </c>
      <c r="R2610" s="32"/>
    </row>
    <row r="2611" spans="1:18" ht="21" x14ac:dyDescent="0.3">
      <c r="A2611" s="38" t="s">
        <v>1460</v>
      </c>
      <c r="B2611" s="31" t="s">
        <v>2417</v>
      </c>
      <c r="C2611" s="31">
        <v>0</v>
      </c>
      <c r="D2611" s="31" t="s">
        <v>45</v>
      </c>
      <c r="E2611" s="31" t="s">
        <v>81</v>
      </c>
      <c r="F2611" s="26" t="s">
        <v>62</v>
      </c>
      <c r="G2611" s="24">
        <v>0</v>
      </c>
      <c r="H2611" s="24">
        <v>0</v>
      </c>
      <c r="I2611" s="22"/>
      <c r="J2611" s="22"/>
      <c r="K2611" s="22"/>
      <c r="L2611" s="22"/>
      <c r="M2611" s="22"/>
      <c r="N2611" s="22"/>
      <c r="O2611" s="22"/>
      <c r="P2611" s="22"/>
      <c r="Q2611" s="6">
        <f t="shared" si="48"/>
        <v>0</v>
      </c>
      <c r="R2611" s="31" t="s">
        <v>9327</v>
      </c>
    </row>
    <row r="2612" spans="1:18" ht="52.5" x14ac:dyDescent="0.3">
      <c r="A2612" s="39" t="s">
        <v>57</v>
      </c>
      <c r="B2612" s="32"/>
      <c r="C2612" s="32"/>
      <c r="D2612" s="32" t="s">
        <v>45</v>
      </c>
      <c r="E2612" s="32"/>
      <c r="F2612" s="22" t="s">
        <v>3316</v>
      </c>
      <c r="G2612" s="24">
        <v>5.5956999999999999</v>
      </c>
      <c r="H2612" s="24">
        <v>0</v>
      </c>
      <c r="I2612" s="22"/>
      <c r="J2612" s="22"/>
      <c r="K2612" s="22"/>
      <c r="L2612" s="22"/>
      <c r="M2612" s="22"/>
      <c r="N2612" s="22"/>
      <c r="O2612" s="22"/>
      <c r="P2612" s="22"/>
      <c r="Q2612" s="6">
        <f t="shared" si="48"/>
        <v>5.5956999999999999</v>
      </c>
      <c r="R2612" s="32"/>
    </row>
    <row r="2613" spans="1:18" ht="21" x14ac:dyDescent="0.3">
      <c r="A2613" s="38" t="s">
        <v>1461</v>
      </c>
      <c r="B2613" s="31" t="s">
        <v>6862</v>
      </c>
      <c r="C2613" s="31">
        <v>0.02</v>
      </c>
      <c r="D2613" s="31" t="s">
        <v>45</v>
      </c>
      <c r="E2613" s="31" t="s">
        <v>80</v>
      </c>
      <c r="F2613" s="26" t="s">
        <v>62</v>
      </c>
      <c r="G2613" s="24">
        <v>164.3458</v>
      </c>
      <c r="H2613" s="24">
        <v>0</v>
      </c>
      <c r="I2613" s="22"/>
      <c r="J2613" s="22"/>
      <c r="K2613" s="22"/>
      <c r="L2613" s="22"/>
      <c r="M2613" s="22"/>
      <c r="N2613" s="22"/>
      <c r="O2613" s="22"/>
      <c r="P2613" s="22"/>
      <c r="Q2613" s="6">
        <f t="shared" si="48"/>
        <v>164.3458</v>
      </c>
      <c r="R2613" s="31" t="s">
        <v>11088</v>
      </c>
    </row>
    <row r="2614" spans="1:18" ht="52.5" x14ac:dyDescent="0.3">
      <c r="A2614" s="39" t="s">
        <v>57</v>
      </c>
      <c r="B2614" s="32"/>
      <c r="C2614" s="32"/>
      <c r="D2614" s="32" t="s">
        <v>45</v>
      </c>
      <c r="E2614" s="32"/>
      <c r="F2614" s="22" t="s">
        <v>3316</v>
      </c>
      <c r="G2614" s="24">
        <v>13.982959999999999</v>
      </c>
      <c r="H2614" s="24">
        <v>0</v>
      </c>
      <c r="I2614" s="22"/>
      <c r="J2614" s="22"/>
      <c r="K2614" s="22"/>
      <c r="L2614" s="22"/>
      <c r="M2614" s="22"/>
      <c r="N2614" s="22"/>
      <c r="O2614" s="22"/>
      <c r="P2614" s="22"/>
      <c r="Q2614" s="6">
        <f t="shared" si="48"/>
        <v>13.982959999999999</v>
      </c>
      <c r="R2614" s="32"/>
    </row>
    <row r="2615" spans="1:18" ht="21" x14ac:dyDescent="0.3">
      <c r="A2615" s="38" t="s">
        <v>1462</v>
      </c>
      <c r="B2615" s="31" t="s">
        <v>6863</v>
      </c>
      <c r="C2615" s="31">
        <v>1.4999999999999999E-2</v>
      </c>
      <c r="D2615" s="31" t="s">
        <v>45</v>
      </c>
      <c r="E2615" s="31" t="s">
        <v>81</v>
      </c>
      <c r="F2615" s="26" t="s">
        <v>62</v>
      </c>
      <c r="G2615" s="24">
        <v>139.19571999999999</v>
      </c>
      <c r="H2615" s="24">
        <v>0</v>
      </c>
      <c r="I2615" s="22"/>
      <c r="J2615" s="22"/>
      <c r="K2615" s="22"/>
      <c r="L2615" s="22"/>
      <c r="M2615" s="22"/>
      <c r="N2615" s="22"/>
      <c r="O2615" s="22"/>
      <c r="P2615" s="22"/>
      <c r="Q2615" s="6">
        <f t="shared" si="48"/>
        <v>139.19571999999999</v>
      </c>
      <c r="R2615" s="31" t="s">
        <v>11089</v>
      </c>
    </row>
    <row r="2616" spans="1:18" ht="52.5" x14ac:dyDescent="0.3">
      <c r="A2616" s="39" t="s">
        <v>57</v>
      </c>
      <c r="B2616" s="32"/>
      <c r="C2616" s="32"/>
      <c r="D2616" s="32" t="s">
        <v>45</v>
      </c>
      <c r="E2616" s="32"/>
      <c r="F2616" s="22" t="s">
        <v>3316</v>
      </c>
      <c r="G2616" s="24">
        <v>13.982959999999999</v>
      </c>
      <c r="H2616" s="24">
        <v>0</v>
      </c>
      <c r="I2616" s="22"/>
      <c r="J2616" s="22"/>
      <c r="K2616" s="22"/>
      <c r="L2616" s="22"/>
      <c r="M2616" s="22"/>
      <c r="N2616" s="22"/>
      <c r="O2616" s="22"/>
      <c r="P2616" s="22"/>
      <c r="Q2616" s="6">
        <f t="shared" si="48"/>
        <v>13.982959999999999</v>
      </c>
      <c r="R2616" s="32"/>
    </row>
    <row r="2617" spans="1:18" ht="21" x14ac:dyDescent="0.3">
      <c r="A2617" s="38" t="s">
        <v>1463</v>
      </c>
      <c r="B2617" s="31" t="s">
        <v>8733</v>
      </c>
      <c r="C2617" s="31">
        <v>1.9</v>
      </c>
      <c r="D2617" s="31" t="s">
        <v>45</v>
      </c>
      <c r="E2617" s="31" t="s">
        <v>80</v>
      </c>
      <c r="F2617" s="26" t="s">
        <v>62</v>
      </c>
      <c r="G2617" s="24">
        <v>9616.2830599999998</v>
      </c>
      <c r="H2617" s="24">
        <v>0</v>
      </c>
      <c r="I2617" s="22"/>
      <c r="J2617" s="22"/>
      <c r="K2617" s="22"/>
      <c r="L2617" s="22"/>
      <c r="M2617" s="22"/>
      <c r="N2617" s="22"/>
      <c r="O2617" s="22"/>
      <c r="P2617" s="22"/>
      <c r="Q2617" s="6">
        <f t="shared" ref="Q2617:Q2680" si="49">SUM(G2617:P2617)</f>
        <v>9616.2830599999998</v>
      </c>
      <c r="R2617" s="31" t="s">
        <v>11090</v>
      </c>
    </row>
    <row r="2618" spans="1:18" ht="52.5" x14ac:dyDescent="0.3">
      <c r="A2618" s="39" t="s">
        <v>57</v>
      </c>
      <c r="B2618" s="32"/>
      <c r="C2618" s="32"/>
      <c r="D2618" s="32" t="s">
        <v>45</v>
      </c>
      <c r="E2618" s="32"/>
      <c r="F2618" s="22" t="s">
        <v>3316</v>
      </c>
      <c r="G2618" s="24">
        <v>349.57400000000001</v>
      </c>
      <c r="H2618" s="24">
        <v>0</v>
      </c>
      <c r="I2618" s="22"/>
      <c r="J2618" s="22"/>
      <c r="K2618" s="22"/>
      <c r="L2618" s="22"/>
      <c r="M2618" s="22"/>
      <c r="N2618" s="22"/>
      <c r="O2618" s="22"/>
      <c r="P2618" s="22"/>
      <c r="Q2618" s="6">
        <f t="shared" si="49"/>
        <v>349.57400000000001</v>
      </c>
      <c r="R2618" s="32"/>
    </row>
    <row r="2619" spans="1:18" ht="21" x14ac:dyDescent="0.3">
      <c r="A2619" s="38" t="s">
        <v>1464</v>
      </c>
      <c r="B2619" s="31" t="s">
        <v>8734</v>
      </c>
      <c r="C2619" s="31">
        <v>0.14000000000000001</v>
      </c>
      <c r="D2619" s="31" t="s">
        <v>45</v>
      </c>
      <c r="E2619" s="31" t="s">
        <v>80</v>
      </c>
      <c r="F2619" s="26" t="s">
        <v>62</v>
      </c>
      <c r="G2619" s="24">
        <v>922.86062000000004</v>
      </c>
      <c r="H2619" s="24">
        <v>0</v>
      </c>
      <c r="I2619" s="22"/>
      <c r="J2619" s="22"/>
      <c r="K2619" s="22"/>
      <c r="L2619" s="22"/>
      <c r="M2619" s="22"/>
      <c r="N2619" s="22"/>
      <c r="O2619" s="22"/>
      <c r="P2619" s="22"/>
      <c r="Q2619" s="6">
        <f t="shared" si="49"/>
        <v>922.86062000000004</v>
      </c>
      <c r="R2619" s="31" t="s">
        <v>11091</v>
      </c>
    </row>
    <row r="2620" spans="1:18" ht="52.5" x14ac:dyDescent="0.3">
      <c r="A2620" s="39" t="s">
        <v>57</v>
      </c>
      <c r="B2620" s="32"/>
      <c r="C2620" s="32"/>
      <c r="D2620" s="32" t="s">
        <v>45</v>
      </c>
      <c r="E2620" s="32"/>
      <c r="F2620" s="22" t="s">
        <v>3316</v>
      </c>
      <c r="G2620" s="24">
        <v>27.965919999999997</v>
      </c>
      <c r="H2620" s="24">
        <v>0</v>
      </c>
      <c r="I2620" s="22"/>
      <c r="J2620" s="22"/>
      <c r="K2620" s="22"/>
      <c r="L2620" s="22"/>
      <c r="M2620" s="22"/>
      <c r="N2620" s="22"/>
      <c r="O2620" s="22"/>
      <c r="P2620" s="22"/>
      <c r="Q2620" s="6">
        <f t="shared" si="49"/>
        <v>27.965919999999997</v>
      </c>
      <c r="R2620" s="32"/>
    </row>
    <row r="2621" spans="1:18" ht="21" x14ac:dyDescent="0.3">
      <c r="A2621" s="38" t="s">
        <v>1465</v>
      </c>
      <c r="B2621" s="31" t="s">
        <v>8735</v>
      </c>
      <c r="C2621" s="31">
        <v>1.8069999999999999</v>
      </c>
      <c r="D2621" s="31" t="s">
        <v>45</v>
      </c>
      <c r="E2621" s="31" t="s">
        <v>80</v>
      </c>
      <c r="F2621" s="26" t="s">
        <v>62</v>
      </c>
      <c r="G2621" s="24">
        <v>10034.981960000001</v>
      </c>
      <c r="H2621" s="24">
        <v>0</v>
      </c>
      <c r="I2621" s="22"/>
      <c r="J2621" s="22"/>
      <c r="K2621" s="22"/>
      <c r="L2621" s="22"/>
      <c r="M2621" s="22"/>
      <c r="N2621" s="22"/>
      <c r="O2621" s="22"/>
      <c r="P2621" s="22"/>
      <c r="Q2621" s="6">
        <f t="shared" si="49"/>
        <v>10034.981960000001</v>
      </c>
      <c r="R2621" s="31" t="s">
        <v>11092</v>
      </c>
    </row>
    <row r="2622" spans="1:18" ht="52.5" x14ac:dyDescent="0.3">
      <c r="A2622" s="39" t="s">
        <v>57</v>
      </c>
      <c r="B2622" s="32"/>
      <c r="C2622" s="32"/>
      <c r="D2622" s="32" t="s">
        <v>45</v>
      </c>
      <c r="E2622" s="32"/>
      <c r="F2622" s="22" t="s">
        <v>3316</v>
      </c>
      <c r="G2622" s="24">
        <v>657.19911999999999</v>
      </c>
      <c r="H2622" s="24">
        <v>0</v>
      </c>
      <c r="I2622" s="22"/>
      <c r="J2622" s="22"/>
      <c r="K2622" s="22"/>
      <c r="L2622" s="22"/>
      <c r="M2622" s="22"/>
      <c r="N2622" s="22"/>
      <c r="O2622" s="22"/>
      <c r="P2622" s="22"/>
      <c r="Q2622" s="6">
        <f t="shared" si="49"/>
        <v>657.19911999999999</v>
      </c>
      <c r="R2622" s="32"/>
    </row>
    <row r="2623" spans="1:18" ht="21" x14ac:dyDescent="0.3">
      <c r="A2623" s="38" t="s">
        <v>1466</v>
      </c>
      <c r="B2623" s="31" t="s">
        <v>2418</v>
      </c>
      <c r="C2623" s="31">
        <v>0.08</v>
      </c>
      <c r="D2623" s="31" t="s">
        <v>45</v>
      </c>
      <c r="E2623" s="31" t="s">
        <v>3313</v>
      </c>
      <c r="F2623" s="26" t="s">
        <v>62</v>
      </c>
      <c r="G2623" s="24">
        <v>0</v>
      </c>
      <c r="H2623" s="24">
        <v>1349.6277299999999</v>
      </c>
      <c r="I2623" s="22"/>
      <c r="J2623" s="22"/>
      <c r="K2623" s="22"/>
      <c r="L2623" s="22"/>
      <c r="M2623" s="22"/>
      <c r="N2623" s="22"/>
      <c r="O2623" s="22"/>
      <c r="P2623" s="22"/>
      <c r="Q2623" s="6">
        <f t="shared" si="49"/>
        <v>1349.6277299999999</v>
      </c>
      <c r="R2623" s="31" t="s">
        <v>8982</v>
      </c>
    </row>
    <row r="2624" spans="1:18" ht="52.5" x14ac:dyDescent="0.3">
      <c r="A2624" s="39" t="s">
        <v>57</v>
      </c>
      <c r="B2624" s="32"/>
      <c r="C2624" s="32"/>
      <c r="D2624" s="32" t="s">
        <v>45</v>
      </c>
      <c r="E2624" s="32"/>
      <c r="F2624" s="22" t="s">
        <v>3316</v>
      </c>
      <c r="G2624" s="24">
        <v>0</v>
      </c>
      <c r="H2624" s="24">
        <v>545.33543999999995</v>
      </c>
      <c r="I2624" s="22"/>
      <c r="J2624" s="22"/>
      <c r="K2624" s="22"/>
      <c r="L2624" s="22"/>
      <c r="M2624" s="22"/>
      <c r="N2624" s="22"/>
      <c r="O2624" s="22"/>
      <c r="P2624" s="22"/>
      <c r="Q2624" s="6">
        <f t="shared" si="49"/>
        <v>545.33543999999995</v>
      </c>
      <c r="R2624" s="32"/>
    </row>
    <row r="2625" spans="1:18" ht="21" x14ac:dyDescent="0.3">
      <c r="A2625" s="38" t="s">
        <v>1467</v>
      </c>
      <c r="B2625" s="31" t="s">
        <v>8736</v>
      </c>
      <c r="C2625" s="31">
        <v>0.35</v>
      </c>
      <c r="D2625" s="31" t="s">
        <v>45</v>
      </c>
      <c r="E2625" s="31" t="s">
        <v>80</v>
      </c>
      <c r="F2625" s="26" t="s">
        <v>62</v>
      </c>
      <c r="G2625" s="24">
        <v>2223.1013899999998</v>
      </c>
      <c r="H2625" s="24">
        <v>0</v>
      </c>
      <c r="I2625" s="22"/>
      <c r="J2625" s="22"/>
      <c r="K2625" s="22"/>
      <c r="L2625" s="22"/>
      <c r="M2625" s="22"/>
      <c r="N2625" s="22"/>
      <c r="O2625" s="22"/>
      <c r="P2625" s="22"/>
      <c r="Q2625" s="6">
        <f t="shared" si="49"/>
        <v>2223.1013899999998</v>
      </c>
      <c r="R2625" s="31" t="s">
        <v>11093</v>
      </c>
    </row>
    <row r="2626" spans="1:18" ht="52.5" x14ac:dyDescent="0.3">
      <c r="A2626" s="39" t="s">
        <v>57</v>
      </c>
      <c r="B2626" s="32"/>
      <c r="C2626" s="32"/>
      <c r="D2626" s="32" t="s">
        <v>45</v>
      </c>
      <c r="E2626" s="32"/>
      <c r="F2626" s="22" t="s">
        <v>3316</v>
      </c>
      <c r="G2626" s="24">
        <v>111.86367999999999</v>
      </c>
      <c r="H2626" s="24">
        <v>0</v>
      </c>
      <c r="I2626" s="22"/>
      <c r="J2626" s="22"/>
      <c r="K2626" s="22"/>
      <c r="L2626" s="22"/>
      <c r="M2626" s="22"/>
      <c r="N2626" s="22"/>
      <c r="O2626" s="22"/>
      <c r="P2626" s="22"/>
      <c r="Q2626" s="6">
        <f t="shared" si="49"/>
        <v>111.86367999999999</v>
      </c>
      <c r="R2626" s="32"/>
    </row>
    <row r="2627" spans="1:18" ht="21" x14ac:dyDescent="0.3">
      <c r="A2627" s="38" t="s">
        <v>1468</v>
      </c>
      <c r="B2627" s="31" t="s">
        <v>8737</v>
      </c>
      <c r="C2627" s="31">
        <v>8.1500000000000003E-2</v>
      </c>
      <c r="D2627" s="31" t="s">
        <v>45</v>
      </c>
      <c r="E2627" s="31" t="s">
        <v>81</v>
      </c>
      <c r="F2627" s="26" t="s">
        <v>62</v>
      </c>
      <c r="G2627" s="24">
        <v>559.63519999999994</v>
      </c>
      <c r="H2627" s="24">
        <v>0</v>
      </c>
      <c r="I2627" s="22"/>
      <c r="J2627" s="22"/>
      <c r="K2627" s="22"/>
      <c r="L2627" s="22"/>
      <c r="M2627" s="22"/>
      <c r="N2627" s="22"/>
      <c r="O2627" s="22"/>
      <c r="P2627" s="22"/>
      <c r="Q2627" s="6">
        <f t="shared" si="49"/>
        <v>559.63519999999994</v>
      </c>
      <c r="R2627" s="31" t="s">
        <v>11094</v>
      </c>
    </row>
    <row r="2628" spans="1:18" ht="52.5" x14ac:dyDescent="0.3">
      <c r="A2628" s="39" t="s">
        <v>57</v>
      </c>
      <c r="B2628" s="32"/>
      <c r="C2628" s="32"/>
      <c r="D2628" s="32" t="s">
        <v>45</v>
      </c>
      <c r="E2628" s="32"/>
      <c r="F2628" s="22" t="s">
        <v>3316</v>
      </c>
      <c r="G2628" s="24">
        <v>69.9148</v>
      </c>
      <c r="H2628" s="24">
        <v>0</v>
      </c>
      <c r="I2628" s="22"/>
      <c r="J2628" s="22"/>
      <c r="K2628" s="22"/>
      <c r="L2628" s="22"/>
      <c r="M2628" s="22"/>
      <c r="N2628" s="22"/>
      <c r="O2628" s="22"/>
      <c r="P2628" s="22"/>
      <c r="Q2628" s="6">
        <f t="shared" si="49"/>
        <v>69.9148</v>
      </c>
      <c r="R2628" s="32"/>
    </row>
    <row r="2629" spans="1:18" ht="21" x14ac:dyDescent="0.3">
      <c r="A2629" s="38" t="s">
        <v>1469</v>
      </c>
      <c r="B2629" s="31" t="s">
        <v>8738</v>
      </c>
      <c r="C2629" s="31">
        <v>1.4999999999999999E-2</v>
      </c>
      <c r="D2629" s="31" t="s">
        <v>45</v>
      </c>
      <c r="E2629" s="31" t="s">
        <v>81</v>
      </c>
      <c r="F2629" s="26" t="s">
        <v>62</v>
      </c>
      <c r="G2629" s="24">
        <v>935.40946999999994</v>
      </c>
      <c r="H2629" s="24">
        <v>0</v>
      </c>
      <c r="I2629" s="22"/>
      <c r="J2629" s="22"/>
      <c r="K2629" s="22"/>
      <c r="L2629" s="22"/>
      <c r="M2629" s="22"/>
      <c r="N2629" s="22"/>
      <c r="O2629" s="22"/>
      <c r="P2629" s="22"/>
      <c r="Q2629" s="6">
        <f t="shared" si="49"/>
        <v>935.40946999999994</v>
      </c>
      <c r="R2629" s="31" t="s">
        <v>11095</v>
      </c>
    </row>
    <row r="2630" spans="1:18" ht="52.5" x14ac:dyDescent="0.3">
      <c r="A2630" s="39" t="s">
        <v>57</v>
      </c>
      <c r="B2630" s="32"/>
      <c r="C2630" s="32"/>
      <c r="D2630" s="32" t="s">
        <v>45</v>
      </c>
      <c r="E2630" s="32"/>
      <c r="F2630" s="22" t="s">
        <v>3316</v>
      </c>
      <c r="G2630" s="24">
        <v>13.982959999999999</v>
      </c>
      <c r="H2630" s="24">
        <v>0</v>
      </c>
      <c r="I2630" s="22"/>
      <c r="J2630" s="22"/>
      <c r="K2630" s="22"/>
      <c r="L2630" s="22"/>
      <c r="M2630" s="22"/>
      <c r="N2630" s="22"/>
      <c r="O2630" s="22"/>
      <c r="P2630" s="22"/>
      <c r="Q2630" s="6">
        <f t="shared" si="49"/>
        <v>13.982959999999999</v>
      </c>
      <c r="R2630" s="32"/>
    </row>
    <row r="2631" spans="1:18" ht="21" x14ac:dyDescent="0.3">
      <c r="A2631" s="38" t="s">
        <v>1470</v>
      </c>
      <c r="B2631" s="31" t="s">
        <v>8739</v>
      </c>
      <c r="C2631" s="31">
        <v>0.06</v>
      </c>
      <c r="D2631" s="31" t="s">
        <v>45</v>
      </c>
      <c r="E2631" s="31" t="s">
        <v>78</v>
      </c>
      <c r="F2631" s="26" t="s">
        <v>62</v>
      </c>
      <c r="G2631" s="24">
        <v>448.55941999999999</v>
      </c>
      <c r="H2631" s="24">
        <v>0</v>
      </c>
      <c r="I2631" s="22"/>
      <c r="J2631" s="22"/>
      <c r="K2631" s="22"/>
      <c r="L2631" s="22"/>
      <c r="M2631" s="22"/>
      <c r="N2631" s="22"/>
      <c r="O2631" s="22"/>
      <c r="P2631" s="22"/>
      <c r="Q2631" s="6">
        <f t="shared" si="49"/>
        <v>448.55941999999999</v>
      </c>
      <c r="R2631" s="31" t="s">
        <v>11096</v>
      </c>
    </row>
    <row r="2632" spans="1:18" ht="52.5" x14ac:dyDescent="0.3">
      <c r="A2632" s="39" t="s">
        <v>57</v>
      </c>
      <c r="B2632" s="32"/>
      <c r="C2632" s="32"/>
      <c r="D2632" s="32" t="s">
        <v>45</v>
      </c>
      <c r="E2632" s="32"/>
      <c r="F2632" s="22" t="s">
        <v>3316</v>
      </c>
      <c r="G2632" s="24">
        <v>55.931839999999994</v>
      </c>
      <c r="H2632" s="24">
        <v>0</v>
      </c>
      <c r="I2632" s="22"/>
      <c r="J2632" s="22"/>
      <c r="K2632" s="22"/>
      <c r="L2632" s="22"/>
      <c r="M2632" s="22"/>
      <c r="N2632" s="22"/>
      <c r="O2632" s="22"/>
      <c r="P2632" s="22"/>
      <c r="Q2632" s="6">
        <f t="shared" si="49"/>
        <v>55.931839999999994</v>
      </c>
      <c r="R2632" s="32"/>
    </row>
    <row r="2633" spans="1:18" ht="21" x14ac:dyDescent="0.3">
      <c r="A2633" s="38" t="s">
        <v>1471</v>
      </c>
      <c r="B2633" s="31" t="s">
        <v>8740</v>
      </c>
      <c r="C2633" s="31">
        <v>0.27</v>
      </c>
      <c r="D2633" s="31" t="s">
        <v>45</v>
      </c>
      <c r="E2633" s="31" t="s">
        <v>81</v>
      </c>
      <c r="F2633" s="26" t="s">
        <v>62</v>
      </c>
      <c r="G2633" s="24">
        <v>1695.7510699999998</v>
      </c>
      <c r="H2633" s="24">
        <v>0</v>
      </c>
      <c r="I2633" s="22"/>
      <c r="J2633" s="22"/>
      <c r="K2633" s="22"/>
      <c r="L2633" s="22"/>
      <c r="M2633" s="22"/>
      <c r="N2633" s="22"/>
      <c r="O2633" s="22"/>
      <c r="P2633" s="22"/>
      <c r="Q2633" s="6">
        <f t="shared" si="49"/>
        <v>1695.7510699999998</v>
      </c>
      <c r="R2633" s="31" t="s">
        <v>11097</v>
      </c>
    </row>
    <row r="2634" spans="1:18" ht="52.5" x14ac:dyDescent="0.3">
      <c r="A2634" s="39" t="s">
        <v>57</v>
      </c>
      <c r="B2634" s="32"/>
      <c r="C2634" s="32"/>
      <c r="D2634" s="32" t="s">
        <v>45</v>
      </c>
      <c r="E2634" s="32"/>
      <c r="F2634" s="22" t="s">
        <v>3316</v>
      </c>
      <c r="G2634" s="24">
        <v>13.982959999999999</v>
      </c>
      <c r="H2634" s="24">
        <v>0</v>
      </c>
      <c r="I2634" s="22"/>
      <c r="J2634" s="22"/>
      <c r="K2634" s="22"/>
      <c r="L2634" s="22"/>
      <c r="M2634" s="22"/>
      <c r="N2634" s="22"/>
      <c r="O2634" s="22"/>
      <c r="P2634" s="22"/>
      <c r="Q2634" s="6">
        <f t="shared" si="49"/>
        <v>13.982959999999999</v>
      </c>
      <c r="R2634" s="32"/>
    </row>
    <row r="2635" spans="1:18" ht="21" x14ac:dyDescent="0.3">
      <c r="A2635" s="38" t="s">
        <v>1472</v>
      </c>
      <c r="B2635" s="31" t="s">
        <v>8741</v>
      </c>
      <c r="C2635" s="31">
        <v>0.3</v>
      </c>
      <c r="D2635" s="31" t="s">
        <v>45</v>
      </c>
      <c r="E2635" s="31" t="s">
        <v>73</v>
      </c>
      <c r="F2635" s="26" t="s">
        <v>62</v>
      </c>
      <c r="G2635" s="24">
        <v>1850.74054</v>
      </c>
      <c r="H2635" s="24">
        <v>0</v>
      </c>
      <c r="I2635" s="22"/>
      <c r="J2635" s="22"/>
      <c r="K2635" s="22"/>
      <c r="L2635" s="22"/>
      <c r="M2635" s="22"/>
      <c r="N2635" s="22"/>
      <c r="O2635" s="22"/>
      <c r="P2635" s="22"/>
      <c r="Q2635" s="6">
        <f t="shared" si="49"/>
        <v>1850.74054</v>
      </c>
      <c r="R2635" s="31" t="s">
        <v>11098</v>
      </c>
    </row>
    <row r="2636" spans="1:18" ht="52.5" x14ac:dyDescent="0.3">
      <c r="A2636" s="39" t="s">
        <v>57</v>
      </c>
      <c r="B2636" s="32"/>
      <c r="C2636" s="32"/>
      <c r="D2636" s="32" t="s">
        <v>45</v>
      </c>
      <c r="E2636" s="32"/>
      <c r="F2636" s="22" t="s">
        <v>3316</v>
      </c>
      <c r="G2636" s="24">
        <v>139.8296</v>
      </c>
      <c r="H2636" s="24">
        <v>0</v>
      </c>
      <c r="I2636" s="22"/>
      <c r="J2636" s="22"/>
      <c r="K2636" s="22"/>
      <c r="L2636" s="22"/>
      <c r="M2636" s="22"/>
      <c r="N2636" s="22"/>
      <c r="O2636" s="22"/>
      <c r="P2636" s="22"/>
      <c r="Q2636" s="6">
        <f t="shared" si="49"/>
        <v>139.8296</v>
      </c>
      <c r="R2636" s="32"/>
    </row>
    <row r="2637" spans="1:18" ht="21" x14ac:dyDescent="0.3">
      <c r="A2637" s="38" t="s">
        <v>1473</v>
      </c>
      <c r="B2637" s="31" t="s">
        <v>8742</v>
      </c>
      <c r="C2637" s="31">
        <v>3.8</v>
      </c>
      <c r="D2637" s="31" t="s">
        <v>45</v>
      </c>
      <c r="E2637" s="31" t="s">
        <v>76</v>
      </c>
      <c r="F2637" s="26" t="s">
        <v>62</v>
      </c>
      <c r="G2637" s="24">
        <v>19538.92079</v>
      </c>
      <c r="H2637" s="24">
        <v>0</v>
      </c>
      <c r="I2637" s="22"/>
      <c r="J2637" s="22"/>
      <c r="K2637" s="22"/>
      <c r="L2637" s="22"/>
      <c r="M2637" s="22"/>
      <c r="N2637" s="22"/>
      <c r="O2637" s="22"/>
      <c r="P2637" s="22"/>
      <c r="Q2637" s="6">
        <f t="shared" si="49"/>
        <v>19538.92079</v>
      </c>
      <c r="R2637" s="31" t="s">
        <v>11099</v>
      </c>
    </row>
    <row r="2638" spans="1:18" ht="52.5" x14ac:dyDescent="0.3">
      <c r="A2638" s="39" t="s">
        <v>57</v>
      </c>
      <c r="B2638" s="32"/>
      <c r="C2638" s="32"/>
      <c r="D2638" s="32" t="s">
        <v>45</v>
      </c>
      <c r="E2638" s="32"/>
      <c r="F2638" s="22" t="s">
        <v>3316</v>
      </c>
      <c r="G2638" s="24">
        <v>643.21616000000006</v>
      </c>
      <c r="H2638" s="24">
        <v>0</v>
      </c>
      <c r="I2638" s="22"/>
      <c r="J2638" s="22"/>
      <c r="K2638" s="22"/>
      <c r="L2638" s="22"/>
      <c r="M2638" s="22"/>
      <c r="N2638" s="22"/>
      <c r="O2638" s="22"/>
      <c r="P2638" s="22"/>
      <c r="Q2638" s="6">
        <f t="shared" si="49"/>
        <v>643.21616000000006</v>
      </c>
      <c r="R2638" s="32"/>
    </row>
    <row r="2639" spans="1:18" ht="21" x14ac:dyDescent="0.3">
      <c r="A2639" s="38" t="s">
        <v>1474</v>
      </c>
      <c r="B2639" s="31" t="s">
        <v>8743</v>
      </c>
      <c r="C2639" s="31">
        <v>0.36</v>
      </c>
      <c r="D2639" s="31" t="s">
        <v>45</v>
      </c>
      <c r="E2639" s="31" t="s">
        <v>76</v>
      </c>
      <c r="F2639" s="26" t="s">
        <v>62</v>
      </c>
      <c r="G2639" s="24">
        <v>2458.3243700000003</v>
      </c>
      <c r="H2639" s="24">
        <v>0</v>
      </c>
      <c r="I2639" s="22"/>
      <c r="J2639" s="22"/>
      <c r="K2639" s="22"/>
      <c r="L2639" s="22"/>
      <c r="M2639" s="22"/>
      <c r="N2639" s="22"/>
      <c r="O2639" s="22"/>
      <c r="P2639" s="22"/>
      <c r="Q2639" s="6">
        <f t="shared" si="49"/>
        <v>2458.3243700000003</v>
      </c>
      <c r="R2639" s="31" t="s">
        <v>11100</v>
      </c>
    </row>
    <row r="2640" spans="1:18" ht="52.5" x14ac:dyDescent="0.3">
      <c r="A2640" s="39" t="s">
        <v>57</v>
      </c>
      <c r="B2640" s="32"/>
      <c r="C2640" s="32"/>
      <c r="D2640" s="32" t="s">
        <v>45</v>
      </c>
      <c r="E2640" s="32"/>
      <c r="F2640" s="22" t="s">
        <v>3316</v>
      </c>
      <c r="G2640" s="24">
        <v>195.76143999999999</v>
      </c>
      <c r="H2640" s="24">
        <v>0</v>
      </c>
      <c r="I2640" s="22"/>
      <c r="J2640" s="22"/>
      <c r="K2640" s="22"/>
      <c r="L2640" s="22"/>
      <c r="M2640" s="22"/>
      <c r="N2640" s="22"/>
      <c r="O2640" s="22"/>
      <c r="P2640" s="22"/>
      <c r="Q2640" s="6">
        <f t="shared" si="49"/>
        <v>195.76143999999999</v>
      </c>
      <c r="R2640" s="32"/>
    </row>
    <row r="2641" spans="1:18" ht="21" x14ac:dyDescent="0.3">
      <c r="A2641" s="38" t="s">
        <v>1475</v>
      </c>
      <c r="B2641" s="31" t="s">
        <v>8744</v>
      </c>
      <c r="C2641" s="31">
        <v>1.7190000000000001</v>
      </c>
      <c r="D2641" s="31" t="s">
        <v>45</v>
      </c>
      <c r="E2641" s="31" t="s">
        <v>76</v>
      </c>
      <c r="F2641" s="26" t="s">
        <v>62</v>
      </c>
      <c r="G2641" s="24">
        <v>11533.576800000001</v>
      </c>
      <c r="H2641" s="24">
        <v>0</v>
      </c>
      <c r="I2641" s="22"/>
      <c r="J2641" s="22"/>
      <c r="K2641" s="22"/>
      <c r="L2641" s="22"/>
      <c r="M2641" s="22"/>
      <c r="N2641" s="22"/>
      <c r="O2641" s="22"/>
      <c r="P2641" s="22"/>
      <c r="Q2641" s="6">
        <f t="shared" si="49"/>
        <v>11533.576800000001</v>
      </c>
      <c r="R2641" s="31" t="s">
        <v>11101</v>
      </c>
    </row>
    <row r="2642" spans="1:18" ht="52.5" x14ac:dyDescent="0.3">
      <c r="A2642" s="39" t="s">
        <v>57</v>
      </c>
      <c r="B2642" s="32"/>
      <c r="C2642" s="32"/>
      <c r="D2642" s="32" t="s">
        <v>45</v>
      </c>
      <c r="E2642" s="32"/>
      <c r="F2642" s="22" t="s">
        <v>3316</v>
      </c>
      <c r="G2642" s="24">
        <v>377.53992</v>
      </c>
      <c r="H2642" s="24">
        <v>0</v>
      </c>
      <c r="I2642" s="22"/>
      <c r="J2642" s="22"/>
      <c r="K2642" s="22"/>
      <c r="L2642" s="22"/>
      <c r="M2642" s="22"/>
      <c r="N2642" s="22"/>
      <c r="O2642" s="22"/>
      <c r="P2642" s="22"/>
      <c r="Q2642" s="6">
        <f t="shared" si="49"/>
        <v>377.53992</v>
      </c>
      <c r="R2642" s="32"/>
    </row>
    <row r="2643" spans="1:18" ht="21" x14ac:dyDescent="0.3">
      <c r="A2643" s="38" t="s">
        <v>1476</v>
      </c>
      <c r="B2643" s="31" t="s">
        <v>8745</v>
      </c>
      <c r="C2643" s="31">
        <v>0.17499999999999999</v>
      </c>
      <c r="D2643" s="31" t="s">
        <v>45</v>
      </c>
      <c r="E2643" s="31" t="s">
        <v>76</v>
      </c>
      <c r="F2643" s="26" t="s">
        <v>62</v>
      </c>
      <c r="G2643" s="24">
        <v>1204.9511</v>
      </c>
      <c r="H2643" s="24">
        <v>0</v>
      </c>
      <c r="I2643" s="22"/>
      <c r="J2643" s="22"/>
      <c r="K2643" s="22"/>
      <c r="L2643" s="22"/>
      <c r="M2643" s="22"/>
      <c r="N2643" s="22"/>
      <c r="O2643" s="22"/>
      <c r="P2643" s="22"/>
      <c r="Q2643" s="6">
        <f t="shared" si="49"/>
        <v>1204.9511</v>
      </c>
      <c r="R2643" s="31" t="s">
        <v>11102</v>
      </c>
    </row>
    <row r="2644" spans="1:18" ht="52.5" x14ac:dyDescent="0.3">
      <c r="A2644" s="39" t="s">
        <v>57</v>
      </c>
      <c r="B2644" s="32"/>
      <c r="C2644" s="32"/>
      <c r="D2644" s="32" t="s">
        <v>45</v>
      </c>
      <c r="E2644" s="32"/>
      <c r="F2644" s="22" t="s">
        <v>3316</v>
      </c>
      <c r="G2644" s="24">
        <v>27.965919999999997</v>
      </c>
      <c r="H2644" s="24">
        <v>0</v>
      </c>
      <c r="I2644" s="22"/>
      <c r="J2644" s="22"/>
      <c r="K2644" s="22"/>
      <c r="L2644" s="22"/>
      <c r="M2644" s="22"/>
      <c r="N2644" s="22"/>
      <c r="O2644" s="22"/>
      <c r="P2644" s="22"/>
      <c r="Q2644" s="6">
        <f t="shared" si="49"/>
        <v>27.965919999999997</v>
      </c>
      <c r="R2644" s="32"/>
    </row>
    <row r="2645" spans="1:18" ht="21" x14ac:dyDescent="0.3">
      <c r="A2645" s="38" t="s">
        <v>1477</v>
      </c>
      <c r="B2645" s="31" t="s">
        <v>8746</v>
      </c>
      <c r="C2645" s="31">
        <v>0.04</v>
      </c>
      <c r="D2645" s="31" t="s">
        <v>45</v>
      </c>
      <c r="E2645" s="31" t="s">
        <v>76</v>
      </c>
      <c r="F2645" s="26" t="s">
        <v>62</v>
      </c>
      <c r="G2645" s="24">
        <v>345.23311000000001</v>
      </c>
      <c r="H2645" s="24">
        <v>0</v>
      </c>
      <c r="I2645" s="22"/>
      <c r="J2645" s="22"/>
      <c r="K2645" s="22"/>
      <c r="L2645" s="22"/>
      <c r="M2645" s="22"/>
      <c r="N2645" s="22"/>
      <c r="O2645" s="22"/>
      <c r="P2645" s="22"/>
      <c r="Q2645" s="6">
        <f t="shared" si="49"/>
        <v>345.23311000000001</v>
      </c>
      <c r="R2645" s="31" t="s">
        <v>11103</v>
      </c>
    </row>
    <row r="2646" spans="1:18" ht="52.5" x14ac:dyDescent="0.3">
      <c r="A2646" s="39" t="s">
        <v>57</v>
      </c>
      <c r="B2646" s="32"/>
      <c r="C2646" s="32"/>
      <c r="D2646" s="32" t="s">
        <v>45</v>
      </c>
      <c r="E2646" s="32"/>
      <c r="F2646" s="22" t="s">
        <v>3316</v>
      </c>
      <c r="G2646" s="24">
        <v>27.965919999999997</v>
      </c>
      <c r="H2646" s="24">
        <v>0</v>
      </c>
      <c r="I2646" s="22"/>
      <c r="J2646" s="22"/>
      <c r="K2646" s="22"/>
      <c r="L2646" s="22"/>
      <c r="M2646" s="22"/>
      <c r="N2646" s="22"/>
      <c r="O2646" s="22"/>
      <c r="P2646" s="22"/>
      <c r="Q2646" s="6">
        <f t="shared" si="49"/>
        <v>27.965919999999997</v>
      </c>
      <c r="R2646" s="32"/>
    </row>
    <row r="2647" spans="1:18" ht="21" x14ac:dyDescent="0.3">
      <c r="A2647" s="38" t="s">
        <v>1478</v>
      </c>
      <c r="B2647" s="31" t="s">
        <v>8747</v>
      </c>
      <c r="C2647" s="31">
        <v>0.20599999999999999</v>
      </c>
      <c r="D2647" s="31" t="s">
        <v>45</v>
      </c>
      <c r="E2647" s="31" t="s">
        <v>81</v>
      </c>
      <c r="F2647" s="26" t="s">
        <v>62</v>
      </c>
      <c r="G2647" s="24">
        <v>1365.1068799999998</v>
      </c>
      <c r="H2647" s="24">
        <v>0</v>
      </c>
      <c r="I2647" s="22"/>
      <c r="J2647" s="22"/>
      <c r="K2647" s="22"/>
      <c r="L2647" s="22"/>
      <c r="M2647" s="22"/>
      <c r="N2647" s="22"/>
      <c r="O2647" s="22"/>
      <c r="P2647" s="22"/>
      <c r="Q2647" s="6">
        <f t="shared" si="49"/>
        <v>1365.1068799999998</v>
      </c>
      <c r="R2647" s="31" t="s">
        <v>11104</v>
      </c>
    </row>
    <row r="2648" spans="1:18" ht="52.5" x14ac:dyDescent="0.3">
      <c r="A2648" s="39" t="s">
        <v>57</v>
      </c>
      <c r="B2648" s="32"/>
      <c r="C2648" s="32"/>
      <c r="D2648" s="32" t="s">
        <v>45</v>
      </c>
      <c r="E2648" s="32"/>
      <c r="F2648" s="22" t="s">
        <v>3316</v>
      </c>
      <c r="G2648" s="24">
        <v>69.9148</v>
      </c>
      <c r="H2648" s="24">
        <v>0</v>
      </c>
      <c r="I2648" s="22"/>
      <c r="J2648" s="22"/>
      <c r="K2648" s="22"/>
      <c r="L2648" s="22"/>
      <c r="M2648" s="22"/>
      <c r="N2648" s="22"/>
      <c r="O2648" s="22"/>
      <c r="P2648" s="22"/>
      <c r="Q2648" s="6">
        <f t="shared" si="49"/>
        <v>69.9148</v>
      </c>
      <c r="R2648" s="32"/>
    </row>
    <row r="2649" spans="1:18" ht="21" x14ac:dyDescent="0.3">
      <c r="A2649" s="38" t="s">
        <v>1479</v>
      </c>
      <c r="B2649" s="31" t="s">
        <v>8748</v>
      </c>
      <c r="C2649" s="31">
        <v>0.13500000000000001</v>
      </c>
      <c r="D2649" s="31" t="s">
        <v>45</v>
      </c>
      <c r="E2649" s="31" t="s">
        <v>81</v>
      </c>
      <c r="F2649" s="26" t="s">
        <v>62</v>
      </c>
      <c r="G2649" s="24">
        <v>897.02904999999998</v>
      </c>
      <c r="H2649" s="24">
        <v>0</v>
      </c>
      <c r="I2649" s="22"/>
      <c r="J2649" s="22"/>
      <c r="K2649" s="22"/>
      <c r="L2649" s="22"/>
      <c r="M2649" s="22"/>
      <c r="N2649" s="22"/>
      <c r="O2649" s="22"/>
      <c r="P2649" s="22"/>
      <c r="Q2649" s="6">
        <f t="shared" si="49"/>
        <v>897.02904999999998</v>
      </c>
      <c r="R2649" s="31" t="s">
        <v>11105</v>
      </c>
    </row>
    <row r="2650" spans="1:18" ht="52.5" x14ac:dyDescent="0.3">
      <c r="A2650" s="39" t="s">
        <v>57</v>
      </c>
      <c r="B2650" s="32"/>
      <c r="C2650" s="32"/>
      <c r="D2650" s="32" t="s">
        <v>45</v>
      </c>
      <c r="E2650" s="32"/>
      <c r="F2650" s="22" t="s">
        <v>3316</v>
      </c>
      <c r="G2650" s="24">
        <v>13.982959999999999</v>
      </c>
      <c r="H2650" s="24">
        <v>0</v>
      </c>
      <c r="I2650" s="22"/>
      <c r="J2650" s="22"/>
      <c r="K2650" s="22"/>
      <c r="L2650" s="22"/>
      <c r="M2650" s="22"/>
      <c r="N2650" s="22"/>
      <c r="O2650" s="22"/>
      <c r="P2650" s="22"/>
      <c r="Q2650" s="6">
        <f t="shared" si="49"/>
        <v>13.982959999999999</v>
      </c>
      <c r="R2650" s="32"/>
    </row>
    <row r="2651" spans="1:18" ht="21" x14ac:dyDescent="0.3">
      <c r="A2651" s="38" t="s">
        <v>1480</v>
      </c>
      <c r="B2651" s="31" t="s">
        <v>8749</v>
      </c>
      <c r="C2651" s="31">
        <v>0.17</v>
      </c>
      <c r="D2651" s="31" t="s">
        <v>45</v>
      </c>
      <c r="E2651" s="31" t="s">
        <v>74</v>
      </c>
      <c r="F2651" s="26" t="s">
        <v>62</v>
      </c>
      <c r="G2651" s="24">
        <v>1179.1195299999999</v>
      </c>
      <c r="H2651" s="24">
        <v>0</v>
      </c>
      <c r="I2651" s="22"/>
      <c r="J2651" s="22"/>
      <c r="K2651" s="22"/>
      <c r="L2651" s="22"/>
      <c r="M2651" s="22"/>
      <c r="N2651" s="22"/>
      <c r="O2651" s="22"/>
      <c r="P2651" s="22"/>
      <c r="Q2651" s="6">
        <f t="shared" si="49"/>
        <v>1179.1195299999999</v>
      </c>
      <c r="R2651" s="31" t="s">
        <v>11106</v>
      </c>
    </row>
    <row r="2652" spans="1:18" ht="52.5" x14ac:dyDescent="0.3">
      <c r="A2652" s="39" t="s">
        <v>57</v>
      </c>
      <c r="B2652" s="32"/>
      <c r="C2652" s="32"/>
      <c r="D2652" s="32" t="s">
        <v>45</v>
      </c>
      <c r="E2652" s="32"/>
      <c r="F2652" s="22" t="s">
        <v>3316</v>
      </c>
      <c r="G2652" s="24">
        <v>13.982959999999999</v>
      </c>
      <c r="H2652" s="24">
        <v>0</v>
      </c>
      <c r="I2652" s="22"/>
      <c r="J2652" s="22"/>
      <c r="K2652" s="22"/>
      <c r="L2652" s="22"/>
      <c r="M2652" s="22"/>
      <c r="N2652" s="22"/>
      <c r="O2652" s="22"/>
      <c r="P2652" s="22"/>
      <c r="Q2652" s="6">
        <f t="shared" si="49"/>
        <v>13.982959999999999</v>
      </c>
      <c r="R2652" s="32"/>
    </row>
    <row r="2653" spans="1:18" ht="21" x14ac:dyDescent="0.3">
      <c r="A2653" s="38" t="s">
        <v>1481</v>
      </c>
      <c r="B2653" s="31" t="s">
        <v>8750</v>
      </c>
      <c r="C2653" s="31">
        <v>0.11</v>
      </c>
      <c r="D2653" s="31" t="s">
        <v>45</v>
      </c>
      <c r="E2653" s="31" t="s">
        <v>74</v>
      </c>
      <c r="F2653" s="26" t="s">
        <v>62</v>
      </c>
      <c r="G2653" s="24">
        <v>767.87115999999992</v>
      </c>
      <c r="H2653" s="24">
        <v>0</v>
      </c>
      <c r="I2653" s="22"/>
      <c r="J2653" s="22"/>
      <c r="K2653" s="22"/>
      <c r="L2653" s="22"/>
      <c r="M2653" s="22"/>
      <c r="N2653" s="22"/>
      <c r="O2653" s="22"/>
      <c r="P2653" s="22"/>
      <c r="Q2653" s="6">
        <f t="shared" si="49"/>
        <v>767.87115999999992</v>
      </c>
      <c r="R2653" s="31" t="s">
        <v>11107</v>
      </c>
    </row>
    <row r="2654" spans="1:18" ht="52.5" x14ac:dyDescent="0.3">
      <c r="A2654" s="39" t="s">
        <v>57</v>
      </c>
      <c r="B2654" s="32"/>
      <c r="C2654" s="32"/>
      <c r="D2654" s="32" t="s">
        <v>45</v>
      </c>
      <c r="E2654" s="32"/>
      <c r="F2654" s="22" t="s">
        <v>3316</v>
      </c>
      <c r="G2654" s="24">
        <v>27.965919999999997</v>
      </c>
      <c r="H2654" s="24">
        <v>0</v>
      </c>
      <c r="I2654" s="22"/>
      <c r="J2654" s="22"/>
      <c r="K2654" s="22"/>
      <c r="L2654" s="22"/>
      <c r="M2654" s="22"/>
      <c r="N2654" s="22"/>
      <c r="O2654" s="22"/>
      <c r="P2654" s="22"/>
      <c r="Q2654" s="6">
        <f t="shared" si="49"/>
        <v>27.965919999999997</v>
      </c>
      <c r="R2654" s="32"/>
    </row>
    <row r="2655" spans="1:18" ht="21" x14ac:dyDescent="0.3">
      <c r="A2655" s="38" t="s">
        <v>1482</v>
      </c>
      <c r="B2655" s="31" t="s">
        <v>8751</v>
      </c>
      <c r="C2655" s="31">
        <v>5.25</v>
      </c>
      <c r="D2655" s="31" t="s">
        <v>45</v>
      </c>
      <c r="E2655" s="31" t="s">
        <v>80</v>
      </c>
      <c r="F2655" s="26" t="s">
        <v>62</v>
      </c>
      <c r="G2655" s="24">
        <v>29023.958460000002</v>
      </c>
      <c r="H2655" s="24">
        <v>0</v>
      </c>
      <c r="I2655" s="22"/>
      <c r="J2655" s="22"/>
      <c r="K2655" s="22"/>
      <c r="L2655" s="22"/>
      <c r="M2655" s="22"/>
      <c r="N2655" s="22"/>
      <c r="O2655" s="22"/>
      <c r="P2655" s="22"/>
      <c r="Q2655" s="6">
        <f t="shared" si="49"/>
        <v>29023.958460000002</v>
      </c>
      <c r="R2655" s="31" t="s">
        <v>11108</v>
      </c>
    </row>
    <row r="2656" spans="1:18" ht="52.5" x14ac:dyDescent="0.3">
      <c r="A2656" s="39" t="s">
        <v>57</v>
      </c>
      <c r="B2656" s="32"/>
      <c r="C2656" s="32"/>
      <c r="D2656" s="32" t="s">
        <v>45</v>
      </c>
      <c r="E2656" s="32"/>
      <c r="F2656" s="22" t="s">
        <v>3316</v>
      </c>
      <c r="G2656" s="24">
        <v>894.9094399999999</v>
      </c>
      <c r="H2656" s="24">
        <v>0</v>
      </c>
      <c r="I2656" s="22"/>
      <c r="J2656" s="22"/>
      <c r="K2656" s="22"/>
      <c r="L2656" s="22"/>
      <c r="M2656" s="22"/>
      <c r="N2656" s="22"/>
      <c r="O2656" s="22"/>
      <c r="P2656" s="22"/>
      <c r="Q2656" s="6">
        <f t="shared" si="49"/>
        <v>894.9094399999999</v>
      </c>
      <c r="R2656" s="32"/>
    </row>
    <row r="2657" spans="1:18" ht="21" x14ac:dyDescent="0.3">
      <c r="A2657" s="38" t="s">
        <v>1483</v>
      </c>
      <c r="B2657" s="31" t="s">
        <v>8752</v>
      </c>
      <c r="C2657" s="31">
        <v>0.26</v>
      </c>
      <c r="D2657" s="31" t="s">
        <v>45</v>
      </c>
      <c r="E2657" s="31" t="s">
        <v>76</v>
      </c>
      <c r="F2657" s="26" t="s">
        <v>62</v>
      </c>
      <c r="G2657" s="24">
        <v>1644.0879199999999</v>
      </c>
      <c r="H2657" s="24">
        <v>0</v>
      </c>
      <c r="I2657" s="22"/>
      <c r="J2657" s="22"/>
      <c r="K2657" s="22"/>
      <c r="L2657" s="22"/>
      <c r="M2657" s="22"/>
      <c r="N2657" s="22"/>
      <c r="O2657" s="22"/>
      <c r="P2657" s="22"/>
      <c r="Q2657" s="6">
        <f t="shared" si="49"/>
        <v>1644.0879199999999</v>
      </c>
      <c r="R2657" s="31" t="s">
        <v>11109</v>
      </c>
    </row>
    <row r="2658" spans="1:18" ht="52.5" x14ac:dyDescent="0.3">
      <c r="A2658" s="39" t="s">
        <v>57</v>
      </c>
      <c r="B2658" s="32"/>
      <c r="C2658" s="32"/>
      <c r="D2658" s="32" t="s">
        <v>45</v>
      </c>
      <c r="E2658" s="32"/>
      <c r="F2658" s="22" t="s">
        <v>3316</v>
      </c>
      <c r="G2658" s="24">
        <v>13.982959999999999</v>
      </c>
      <c r="H2658" s="24">
        <v>0</v>
      </c>
      <c r="I2658" s="22"/>
      <c r="J2658" s="22"/>
      <c r="K2658" s="22"/>
      <c r="L2658" s="22"/>
      <c r="M2658" s="22"/>
      <c r="N2658" s="22"/>
      <c r="O2658" s="22"/>
      <c r="P2658" s="22"/>
      <c r="Q2658" s="6">
        <f t="shared" si="49"/>
        <v>13.982959999999999</v>
      </c>
      <c r="R2658" s="32"/>
    </row>
    <row r="2659" spans="1:18" ht="21" x14ac:dyDescent="0.3">
      <c r="A2659" s="38" t="s">
        <v>1484</v>
      </c>
      <c r="B2659" s="31" t="s">
        <v>8753</v>
      </c>
      <c r="C2659" s="31">
        <v>0.08</v>
      </c>
      <c r="D2659" s="31" t="s">
        <v>45</v>
      </c>
      <c r="E2659" s="31" t="s">
        <v>76</v>
      </c>
      <c r="F2659" s="26" t="s">
        <v>62</v>
      </c>
      <c r="G2659" s="24">
        <v>611.64939000000004</v>
      </c>
      <c r="H2659" s="24">
        <v>0</v>
      </c>
      <c r="I2659" s="22"/>
      <c r="J2659" s="22"/>
      <c r="K2659" s="22"/>
      <c r="L2659" s="22"/>
      <c r="M2659" s="22"/>
      <c r="N2659" s="22"/>
      <c r="O2659" s="22"/>
      <c r="P2659" s="22"/>
      <c r="Q2659" s="6">
        <f t="shared" si="49"/>
        <v>611.64939000000004</v>
      </c>
      <c r="R2659" s="31" t="s">
        <v>11110</v>
      </c>
    </row>
    <row r="2660" spans="1:18" ht="52.5" x14ac:dyDescent="0.3">
      <c r="A2660" s="39" t="s">
        <v>57</v>
      </c>
      <c r="B2660" s="32"/>
      <c r="C2660" s="32"/>
      <c r="D2660" s="32" t="s">
        <v>45</v>
      </c>
      <c r="E2660" s="32"/>
      <c r="F2660" s="22" t="s">
        <v>3316</v>
      </c>
      <c r="G2660" s="24">
        <v>13.982959999999999</v>
      </c>
      <c r="H2660" s="24">
        <v>0</v>
      </c>
      <c r="I2660" s="22"/>
      <c r="J2660" s="22"/>
      <c r="K2660" s="22"/>
      <c r="L2660" s="22"/>
      <c r="M2660" s="22"/>
      <c r="N2660" s="22"/>
      <c r="O2660" s="22"/>
      <c r="P2660" s="22"/>
      <c r="Q2660" s="6">
        <f t="shared" si="49"/>
        <v>13.982959999999999</v>
      </c>
      <c r="R2660" s="32"/>
    </row>
    <row r="2661" spans="1:18" ht="21" x14ac:dyDescent="0.3">
      <c r="A2661" s="38" t="s">
        <v>1485</v>
      </c>
      <c r="B2661" s="31" t="s">
        <v>8754</v>
      </c>
      <c r="C2661" s="31">
        <v>0.23499999999999999</v>
      </c>
      <c r="D2661" s="31" t="s">
        <v>45</v>
      </c>
      <c r="E2661" s="31" t="s">
        <v>74</v>
      </c>
      <c r="F2661" s="26" t="s">
        <v>62</v>
      </c>
      <c r="G2661" s="24">
        <v>1514.9300299999998</v>
      </c>
      <c r="H2661" s="24">
        <v>0</v>
      </c>
      <c r="I2661" s="22"/>
      <c r="J2661" s="22"/>
      <c r="K2661" s="22"/>
      <c r="L2661" s="22"/>
      <c r="M2661" s="22"/>
      <c r="N2661" s="22"/>
      <c r="O2661" s="22"/>
      <c r="P2661" s="22"/>
      <c r="Q2661" s="6">
        <f t="shared" si="49"/>
        <v>1514.9300299999998</v>
      </c>
      <c r="R2661" s="31" t="s">
        <v>11111</v>
      </c>
    </row>
    <row r="2662" spans="1:18" ht="52.5" x14ac:dyDescent="0.3">
      <c r="A2662" s="39" t="s">
        <v>57</v>
      </c>
      <c r="B2662" s="32"/>
      <c r="C2662" s="32"/>
      <c r="D2662" s="32" t="s">
        <v>45</v>
      </c>
      <c r="E2662" s="32"/>
      <c r="F2662" s="22" t="s">
        <v>3316</v>
      </c>
      <c r="G2662" s="24">
        <v>55.931839999999994</v>
      </c>
      <c r="H2662" s="24">
        <v>0</v>
      </c>
      <c r="I2662" s="22"/>
      <c r="J2662" s="22"/>
      <c r="K2662" s="22"/>
      <c r="L2662" s="22"/>
      <c r="M2662" s="22"/>
      <c r="N2662" s="22"/>
      <c r="O2662" s="22"/>
      <c r="P2662" s="22"/>
      <c r="Q2662" s="6">
        <f t="shared" si="49"/>
        <v>55.931839999999994</v>
      </c>
      <c r="R2662" s="32"/>
    </row>
    <row r="2663" spans="1:18" ht="21" x14ac:dyDescent="0.3">
      <c r="A2663" s="38" t="s">
        <v>1486</v>
      </c>
      <c r="B2663" s="31" t="s">
        <v>8755</v>
      </c>
      <c r="C2663" s="31">
        <v>1.7250000000000001</v>
      </c>
      <c r="D2663" s="31" t="s">
        <v>45</v>
      </c>
      <c r="E2663" s="31" t="s">
        <v>78</v>
      </c>
      <c r="F2663" s="26" t="s">
        <v>62</v>
      </c>
      <c r="G2663" s="24">
        <v>9561.6373700000004</v>
      </c>
      <c r="H2663" s="24">
        <v>0</v>
      </c>
      <c r="I2663" s="22"/>
      <c r="J2663" s="22"/>
      <c r="K2663" s="22"/>
      <c r="L2663" s="22"/>
      <c r="M2663" s="22"/>
      <c r="N2663" s="22"/>
      <c r="O2663" s="22"/>
      <c r="P2663" s="22"/>
      <c r="Q2663" s="6">
        <f t="shared" si="49"/>
        <v>9561.6373700000004</v>
      </c>
      <c r="R2663" s="31" t="s">
        <v>11112</v>
      </c>
    </row>
    <row r="2664" spans="1:18" ht="52.5" x14ac:dyDescent="0.3">
      <c r="A2664" s="39" t="s">
        <v>57</v>
      </c>
      <c r="B2664" s="32"/>
      <c r="C2664" s="32"/>
      <c r="D2664" s="32" t="s">
        <v>45</v>
      </c>
      <c r="E2664" s="32"/>
      <c r="F2664" s="22" t="s">
        <v>3316</v>
      </c>
      <c r="G2664" s="24">
        <v>97.880719999999997</v>
      </c>
      <c r="H2664" s="24">
        <v>0</v>
      </c>
      <c r="I2664" s="22"/>
      <c r="J2664" s="22"/>
      <c r="K2664" s="22"/>
      <c r="L2664" s="22"/>
      <c r="M2664" s="22"/>
      <c r="N2664" s="22"/>
      <c r="O2664" s="22"/>
      <c r="P2664" s="22"/>
      <c r="Q2664" s="6">
        <f t="shared" si="49"/>
        <v>97.880719999999997</v>
      </c>
      <c r="R2664" s="32"/>
    </row>
    <row r="2665" spans="1:18" ht="21" x14ac:dyDescent="0.3">
      <c r="A2665" s="38" t="s">
        <v>1487</v>
      </c>
      <c r="B2665" s="31" t="s">
        <v>6864</v>
      </c>
      <c r="C2665" s="31">
        <v>0.1</v>
      </c>
      <c r="D2665" s="31" t="s">
        <v>45</v>
      </c>
      <c r="E2665" s="31" t="s">
        <v>76</v>
      </c>
      <c r="F2665" s="26" t="s">
        <v>62</v>
      </c>
      <c r="G2665" s="24">
        <v>645.15492999999992</v>
      </c>
      <c r="H2665" s="24">
        <v>0</v>
      </c>
      <c r="I2665" s="22"/>
      <c r="J2665" s="22"/>
      <c r="K2665" s="22"/>
      <c r="L2665" s="22"/>
      <c r="M2665" s="22"/>
      <c r="N2665" s="22"/>
      <c r="O2665" s="22"/>
      <c r="P2665" s="22"/>
      <c r="Q2665" s="6">
        <f t="shared" si="49"/>
        <v>645.15492999999992</v>
      </c>
      <c r="R2665" s="31" t="s">
        <v>11113</v>
      </c>
    </row>
    <row r="2666" spans="1:18" ht="52.5" x14ac:dyDescent="0.3">
      <c r="A2666" s="39" t="s">
        <v>57</v>
      </c>
      <c r="B2666" s="32"/>
      <c r="C2666" s="32"/>
      <c r="D2666" s="32" t="s">
        <v>45</v>
      </c>
      <c r="E2666" s="32"/>
      <c r="F2666" s="22" t="s">
        <v>3316</v>
      </c>
      <c r="G2666" s="24">
        <v>13.982959999999999</v>
      </c>
      <c r="H2666" s="24">
        <v>0</v>
      </c>
      <c r="I2666" s="22"/>
      <c r="J2666" s="22"/>
      <c r="K2666" s="22"/>
      <c r="L2666" s="22"/>
      <c r="M2666" s="22"/>
      <c r="N2666" s="22"/>
      <c r="O2666" s="22"/>
      <c r="P2666" s="22"/>
      <c r="Q2666" s="6">
        <f t="shared" si="49"/>
        <v>13.982959999999999</v>
      </c>
      <c r="R2666" s="32"/>
    </row>
    <row r="2667" spans="1:18" ht="21" x14ac:dyDescent="0.3">
      <c r="A2667" s="38" t="s">
        <v>1488</v>
      </c>
      <c r="B2667" s="31" t="s">
        <v>6865</v>
      </c>
      <c r="C2667" s="31">
        <v>5.0000000000000001E-3</v>
      </c>
      <c r="D2667" s="31" t="s">
        <v>45</v>
      </c>
      <c r="E2667" s="31" t="s">
        <v>80</v>
      </c>
      <c r="F2667" s="26" t="s">
        <v>62</v>
      </c>
      <c r="G2667" s="24">
        <v>88.89555</v>
      </c>
      <c r="H2667" s="24">
        <v>0</v>
      </c>
      <c r="I2667" s="22"/>
      <c r="J2667" s="22"/>
      <c r="K2667" s="22"/>
      <c r="L2667" s="22"/>
      <c r="M2667" s="22"/>
      <c r="N2667" s="22"/>
      <c r="O2667" s="22"/>
      <c r="P2667" s="22"/>
      <c r="Q2667" s="6">
        <f t="shared" si="49"/>
        <v>88.89555</v>
      </c>
      <c r="R2667" s="31" t="s">
        <v>11114</v>
      </c>
    </row>
    <row r="2668" spans="1:18" ht="52.5" x14ac:dyDescent="0.3">
      <c r="A2668" s="39" t="s">
        <v>57</v>
      </c>
      <c r="B2668" s="32"/>
      <c r="C2668" s="32"/>
      <c r="D2668" s="32" t="s">
        <v>45</v>
      </c>
      <c r="E2668" s="32"/>
      <c r="F2668" s="22" t="s">
        <v>3316</v>
      </c>
      <c r="G2668" s="24">
        <v>13.982959999999999</v>
      </c>
      <c r="H2668" s="24">
        <v>0</v>
      </c>
      <c r="I2668" s="22"/>
      <c r="J2668" s="22"/>
      <c r="K2668" s="22"/>
      <c r="L2668" s="22"/>
      <c r="M2668" s="22"/>
      <c r="N2668" s="22"/>
      <c r="O2668" s="22"/>
      <c r="P2668" s="22"/>
      <c r="Q2668" s="6">
        <f t="shared" si="49"/>
        <v>13.982959999999999</v>
      </c>
      <c r="R2668" s="32"/>
    </row>
    <row r="2669" spans="1:18" ht="21" x14ac:dyDescent="0.3">
      <c r="A2669" s="38" t="s">
        <v>1489</v>
      </c>
      <c r="B2669" s="31" t="s">
        <v>6866</v>
      </c>
      <c r="C2669" s="31">
        <v>0.06</v>
      </c>
      <c r="D2669" s="31" t="s">
        <v>45</v>
      </c>
      <c r="E2669" s="31" t="s">
        <v>80</v>
      </c>
      <c r="F2669" s="26" t="s">
        <v>62</v>
      </c>
      <c r="G2669" s="24">
        <v>443.95423999999997</v>
      </c>
      <c r="H2669" s="24">
        <v>0</v>
      </c>
      <c r="I2669" s="22"/>
      <c r="J2669" s="22"/>
      <c r="K2669" s="22"/>
      <c r="L2669" s="22"/>
      <c r="M2669" s="22"/>
      <c r="N2669" s="22"/>
      <c r="O2669" s="22"/>
      <c r="P2669" s="22"/>
      <c r="Q2669" s="6">
        <f t="shared" si="49"/>
        <v>443.95423999999997</v>
      </c>
      <c r="R2669" s="31" t="s">
        <v>11115</v>
      </c>
    </row>
    <row r="2670" spans="1:18" ht="52.5" x14ac:dyDescent="0.3">
      <c r="A2670" s="39" t="s">
        <v>57</v>
      </c>
      <c r="B2670" s="32"/>
      <c r="C2670" s="32"/>
      <c r="D2670" s="32" t="s">
        <v>45</v>
      </c>
      <c r="E2670" s="32"/>
      <c r="F2670" s="22" t="s">
        <v>3316</v>
      </c>
      <c r="G2670" s="24">
        <v>13.982959999999999</v>
      </c>
      <c r="H2670" s="24">
        <v>0</v>
      </c>
      <c r="I2670" s="22"/>
      <c r="J2670" s="22"/>
      <c r="K2670" s="22"/>
      <c r="L2670" s="22"/>
      <c r="M2670" s="22"/>
      <c r="N2670" s="22"/>
      <c r="O2670" s="22"/>
      <c r="P2670" s="22"/>
      <c r="Q2670" s="6">
        <f t="shared" si="49"/>
        <v>13.982959999999999</v>
      </c>
      <c r="R2670" s="32"/>
    </row>
    <row r="2671" spans="1:18" ht="21" x14ac:dyDescent="0.3">
      <c r="A2671" s="38" t="s">
        <v>1490</v>
      </c>
      <c r="B2671" s="31" t="s">
        <v>6867</v>
      </c>
      <c r="C2671" s="31">
        <v>5.0000000000000001E-3</v>
      </c>
      <c r="D2671" s="31" t="s">
        <v>45</v>
      </c>
      <c r="E2671" s="31" t="s">
        <v>81</v>
      </c>
      <c r="F2671" s="26" t="s">
        <v>62</v>
      </c>
      <c r="G2671" s="24">
        <v>88.89555</v>
      </c>
      <c r="H2671" s="24">
        <v>0</v>
      </c>
      <c r="I2671" s="22"/>
      <c r="J2671" s="22"/>
      <c r="K2671" s="22"/>
      <c r="L2671" s="22"/>
      <c r="M2671" s="22"/>
      <c r="N2671" s="22"/>
      <c r="O2671" s="22"/>
      <c r="P2671" s="22"/>
      <c r="Q2671" s="6">
        <f t="shared" si="49"/>
        <v>88.89555</v>
      </c>
      <c r="R2671" s="31" t="s">
        <v>11116</v>
      </c>
    </row>
    <row r="2672" spans="1:18" ht="52.5" x14ac:dyDescent="0.3">
      <c r="A2672" s="39" t="s">
        <v>57</v>
      </c>
      <c r="B2672" s="32"/>
      <c r="C2672" s="32"/>
      <c r="D2672" s="32" t="s">
        <v>45</v>
      </c>
      <c r="E2672" s="32"/>
      <c r="F2672" s="22" t="s">
        <v>3316</v>
      </c>
      <c r="G2672" s="24">
        <v>13.982959999999999</v>
      </c>
      <c r="H2672" s="24">
        <v>0</v>
      </c>
      <c r="I2672" s="22"/>
      <c r="J2672" s="22"/>
      <c r="K2672" s="22"/>
      <c r="L2672" s="22"/>
      <c r="M2672" s="22"/>
      <c r="N2672" s="22"/>
      <c r="O2672" s="22"/>
      <c r="P2672" s="22"/>
      <c r="Q2672" s="6">
        <f t="shared" si="49"/>
        <v>13.982959999999999</v>
      </c>
      <c r="R2672" s="32"/>
    </row>
    <row r="2673" spans="1:18" ht="21" x14ac:dyDescent="0.3">
      <c r="A2673" s="38" t="s">
        <v>1491</v>
      </c>
      <c r="B2673" s="31" t="s">
        <v>6868</v>
      </c>
      <c r="C2673" s="31">
        <v>5.0000000000000001E-3</v>
      </c>
      <c r="D2673" s="31" t="s">
        <v>45</v>
      </c>
      <c r="E2673" s="31" t="s">
        <v>76</v>
      </c>
      <c r="F2673" s="26" t="s">
        <v>62</v>
      </c>
      <c r="G2673" s="24">
        <v>88.89555</v>
      </c>
      <c r="H2673" s="24">
        <v>0</v>
      </c>
      <c r="I2673" s="22"/>
      <c r="J2673" s="22"/>
      <c r="K2673" s="22"/>
      <c r="L2673" s="22"/>
      <c r="M2673" s="22"/>
      <c r="N2673" s="22"/>
      <c r="O2673" s="22"/>
      <c r="P2673" s="22"/>
      <c r="Q2673" s="6">
        <f t="shared" si="49"/>
        <v>88.89555</v>
      </c>
      <c r="R2673" s="31" t="s">
        <v>11117</v>
      </c>
    </row>
    <row r="2674" spans="1:18" ht="52.5" x14ac:dyDescent="0.3">
      <c r="A2674" s="39" t="s">
        <v>57</v>
      </c>
      <c r="B2674" s="32"/>
      <c r="C2674" s="32"/>
      <c r="D2674" s="32" t="s">
        <v>45</v>
      </c>
      <c r="E2674" s="32"/>
      <c r="F2674" s="22" t="s">
        <v>3316</v>
      </c>
      <c r="G2674" s="24">
        <v>13.982959999999999</v>
      </c>
      <c r="H2674" s="24">
        <v>0</v>
      </c>
      <c r="I2674" s="22"/>
      <c r="J2674" s="22"/>
      <c r="K2674" s="22"/>
      <c r="L2674" s="22"/>
      <c r="M2674" s="22"/>
      <c r="N2674" s="22"/>
      <c r="O2674" s="22"/>
      <c r="P2674" s="22"/>
      <c r="Q2674" s="6">
        <f t="shared" si="49"/>
        <v>13.982959999999999</v>
      </c>
      <c r="R2674" s="32"/>
    </row>
    <row r="2675" spans="1:18" ht="21" x14ac:dyDescent="0.3">
      <c r="A2675" s="38" t="s">
        <v>1492</v>
      </c>
      <c r="B2675" s="31" t="s">
        <v>6869</v>
      </c>
      <c r="C2675" s="31">
        <v>6.3500000000000001E-2</v>
      </c>
      <c r="D2675" s="31" t="s">
        <v>45</v>
      </c>
      <c r="E2675" s="31" t="s">
        <v>80</v>
      </c>
      <c r="F2675" s="26" t="s">
        <v>62</v>
      </c>
      <c r="G2675" s="24">
        <v>461.55930000000001</v>
      </c>
      <c r="H2675" s="24">
        <v>0</v>
      </c>
      <c r="I2675" s="22"/>
      <c r="J2675" s="22"/>
      <c r="K2675" s="22"/>
      <c r="L2675" s="22"/>
      <c r="M2675" s="22"/>
      <c r="N2675" s="22"/>
      <c r="O2675" s="22"/>
      <c r="P2675" s="22"/>
      <c r="Q2675" s="6">
        <f t="shared" si="49"/>
        <v>461.55930000000001</v>
      </c>
      <c r="R2675" s="31" t="s">
        <v>11118</v>
      </c>
    </row>
    <row r="2676" spans="1:18" ht="52.5" x14ac:dyDescent="0.3">
      <c r="A2676" s="39" t="s">
        <v>57</v>
      </c>
      <c r="B2676" s="32"/>
      <c r="C2676" s="32"/>
      <c r="D2676" s="32" t="s">
        <v>45</v>
      </c>
      <c r="E2676" s="32"/>
      <c r="F2676" s="22" t="s">
        <v>3316</v>
      </c>
      <c r="G2676" s="24">
        <v>13.982959999999999</v>
      </c>
      <c r="H2676" s="24">
        <v>0</v>
      </c>
      <c r="I2676" s="22"/>
      <c r="J2676" s="22"/>
      <c r="K2676" s="22"/>
      <c r="L2676" s="22"/>
      <c r="M2676" s="22"/>
      <c r="N2676" s="22"/>
      <c r="O2676" s="22"/>
      <c r="P2676" s="22"/>
      <c r="Q2676" s="6">
        <f t="shared" si="49"/>
        <v>13.982959999999999</v>
      </c>
      <c r="R2676" s="32"/>
    </row>
    <row r="2677" spans="1:18" ht="21" x14ac:dyDescent="0.3">
      <c r="A2677" s="38" t="s">
        <v>1493</v>
      </c>
      <c r="B2677" s="31" t="s">
        <v>2419</v>
      </c>
      <c r="C2677" s="31">
        <v>0</v>
      </c>
      <c r="D2677" s="31" t="s">
        <v>45</v>
      </c>
      <c r="E2677" s="31" t="s">
        <v>83</v>
      </c>
      <c r="F2677" s="26" t="s">
        <v>62</v>
      </c>
      <c r="G2677" s="24">
        <v>0</v>
      </c>
      <c r="H2677" s="24">
        <v>0</v>
      </c>
      <c r="I2677" s="22"/>
      <c r="J2677" s="22"/>
      <c r="K2677" s="22"/>
      <c r="L2677" s="22"/>
      <c r="M2677" s="22"/>
      <c r="N2677" s="22"/>
      <c r="O2677" s="22"/>
      <c r="P2677" s="22"/>
      <c r="Q2677" s="6">
        <f t="shared" si="49"/>
        <v>0</v>
      </c>
      <c r="R2677" s="31" t="s">
        <v>9328</v>
      </c>
    </row>
    <row r="2678" spans="1:18" ht="52.5" x14ac:dyDescent="0.3">
      <c r="A2678" s="39" t="s">
        <v>57</v>
      </c>
      <c r="B2678" s="32"/>
      <c r="C2678" s="32"/>
      <c r="D2678" s="32" t="s">
        <v>45</v>
      </c>
      <c r="E2678" s="32"/>
      <c r="F2678" s="22" t="s">
        <v>3316</v>
      </c>
      <c r="G2678" s="24">
        <v>5.5956999999999999</v>
      </c>
      <c r="H2678" s="24">
        <v>0</v>
      </c>
      <c r="I2678" s="22"/>
      <c r="J2678" s="22"/>
      <c r="K2678" s="22"/>
      <c r="L2678" s="22"/>
      <c r="M2678" s="22"/>
      <c r="N2678" s="22"/>
      <c r="O2678" s="22"/>
      <c r="P2678" s="22"/>
      <c r="Q2678" s="6">
        <f t="shared" si="49"/>
        <v>5.5956999999999999</v>
      </c>
      <c r="R2678" s="32"/>
    </row>
    <row r="2679" spans="1:18" ht="21" x14ac:dyDescent="0.3">
      <c r="A2679" s="38" t="s">
        <v>1494</v>
      </c>
      <c r="B2679" s="31" t="s">
        <v>2420</v>
      </c>
      <c r="C2679" s="31">
        <v>0</v>
      </c>
      <c r="D2679" s="31" t="s">
        <v>45</v>
      </c>
      <c r="E2679" s="31" t="s">
        <v>80</v>
      </c>
      <c r="F2679" s="26" t="s">
        <v>62</v>
      </c>
      <c r="G2679" s="24">
        <v>0</v>
      </c>
      <c r="H2679" s="24">
        <v>0</v>
      </c>
      <c r="I2679" s="22"/>
      <c r="J2679" s="22"/>
      <c r="K2679" s="22"/>
      <c r="L2679" s="22"/>
      <c r="M2679" s="22"/>
      <c r="N2679" s="22"/>
      <c r="O2679" s="22"/>
      <c r="P2679" s="22"/>
      <c r="Q2679" s="6">
        <f t="shared" si="49"/>
        <v>0</v>
      </c>
      <c r="R2679" s="31" t="s">
        <v>9329</v>
      </c>
    </row>
    <row r="2680" spans="1:18" ht="52.5" x14ac:dyDescent="0.3">
      <c r="A2680" s="39" t="s">
        <v>57</v>
      </c>
      <c r="B2680" s="32"/>
      <c r="C2680" s="32"/>
      <c r="D2680" s="32" t="s">
        <v>45</v>
      </c>
      <c r="E2680" s="32"/>
      <c r="F2680" s="22" t="s">
        <v>3316</v>
      </c>
      <c r="G2680" s="24">
        <v>5.5956999999999999</v>
      </c>
      <c r="H2680" s="24">
        <v>0</v>
      </c>
      <c r="I2680" s="22"/>
      <c r="J2680" s="22"/>
      <c r="K2680" s="22"/>
      <c r="L2680" s="22"/>
      <c r="M2680" s="22"/>
      <c r="N2680" s="22"/>
      <c r="O2680" s="22"/>
      <c r="P2680" s="22"/>
      <c r="Q2680" s="6">
        <f t="shared" si="49"/>
        <v>5.5956999999999999</v>
      </c>
      <c r="R2680" s="32"/>
    </row>
    <row r="2681" spans="1:18" ht="21" x14ac:dyDescent="0.3">
      <c r="A2681" s="38" t="s">
        <v>1495</v>
      </c>
      <c r="B2681" s="31" t="s">
        <v>2421</v>
      </c>
      <c r="C2681" s="31">
        <v>0</v>
      </c>
      <c r="D2681" s="31" t="s">
        <v>45</v>
      </c>
      <c r="E2681" s="31" t="s">
        <v>80</v>
      </c>
      <c r="F2681" s="26" t="s">
        <v>62</v>
      </c>
      <c r="G2681" s="24">
        <v>0</v>
      </c>
      <c r="H2681" s="24">
        <v>0</v>
      </c>
      <c r="I2681" s="22"/>
      <c r="J2681" s="22"/>
      <c r="K2681" s="22"/>
      <c r="L2681" s="22"/>
      <c r="M2681" s="22"/>
      <c r="N2681" s="22"/>
      <c r="O2681" s="22"/>
      <c r="P2681" s="22"/>
      <c r="Q2681" s="6">
        <f t="shared" ref="Q2681:Q2744" si="50">SUM(G2681:P2681)</f>
        <v>0</v>
      </c>
      <c r="R2681" s="31" t="s">
        <v>9330</v>
      </c>
    </row>
    <row r="2682" spans="1:18" ht="52.5" x14ac:dyDescent="0.3">
      <c r="A2682" s="39" t="s">
        <v>57</v>
      </c>
      <c r="B2682" s="32"/>
      <c r="C2682" s="32"/>
      <c r="D2682" s="32" t="s">
        <v>45</v>
      </c>
      <c r="E2682" s="32"/>
      <c r="F2682" s="22" t="s">
        <v>3316</v>
      </c>
      <c r="G2682" s="24">
        <v>5.5956999999999999</v>
      </c>
      <c r="H2682" s="24">
        <v>0</v>
      </c>
      <c r="I2682" s="22"/>
      <c r="J2682" s="22"/>
      <c r="K2682" s="22"/>
      <c r="L2682" s="22"/>
      <c r="M2682" s="22"/>
      <c r="N2682" s="22"/>
      <c r="O2682" s="22"/>
      <c r="P2682" s="22"/>
      <c r="Q2682" s="6">
        <f t="shared" si="50"/>
        <v>5.5956999999999999</v>
      </c>
      <c r="R2682" s="32"/>
    </row>
    <row r="2683" spans="1:18" ht="21" x14ac:dyDescent="0.3">
      <c r="A2683" s="38" t="s">
        <v>1496</v>
      </c>
      <c r="B2683" s="31" t="s">
        <v>2422</v>
      </c>
      <c r="C2683" s="31">
        <v>0</v>
      </c>
      <c r="D2683" s="31" t="s">
        <v>45</v>
      </c>
      <c r="E2683" s="31" t="s">
        <v>80</v>
      </c>
      <c r="F2683" s="26" t="s">
        <v>62</v>
      </c>
      <c r="G2683" s="24">
        <v>0</v>
      </c>
      <c r="H2683" s="24">
        <v>0</v>
      </c>
      <c r="I2683" s="22"/>
      <c r="J2683" s="22"/>
      <c r="K2683" s="22"/>
      <c r="L2683" s="22"/>
      <c r="M2683" s="22"/>
      <c r="N2683" s="22"/>
      <c r="O2683" s="22"/>
      <c r="P2683" s="22"/>
      <c r="Q2683" s="6">
        <f t="shared" si="50"/>
        <v>0</v>
      </c>
      <c r="R2683" s="31" t="s">
        <v>9331</v>
      </c>
    </row>
    <row r="2684" spans="1:18" ht="52.5" x14ac:dyDescent="0.3">
      <c r="A2684" s="39" t="s">
        <v>57</v>
      </c>
      <c r="B2684" s="32"/>
      <c r="C2684" s="32"/>
      <c r="D2684" s="32" t="s">
        <v>45</v>
      </c>
      <c r="E2684" s="32"/>
      <c r="F2684" s="22" t="s">
        <v>3316</v>
      </c>
      <c r="G2684" s="24">
        <v>5.5956999999999999</v>
      </c>
      <c r="H2684" s="24">
        <v>0</v>
      </c>
      <c r="I2684" s="22"/>
      <c r="J2684" s="22"/>
      <c r="K2684" s="22"/>
      <c r="L2684" s="22"/>
      <c r="M2684" s="22"/>
      <c r="N2684" s="22"/>
      <c r="O2684" s="22"/>
      <c r="P2684" s="22"/>
      <c r="Q2684" s="6">
        <f t="shared" si="50"/>
        <v>5.5956999999999999</v>
      </c>
      <c r="R2684" s="32"/>
    </row>
    <row r="2685" spans="1:18" ht="21" x14ac:dyDescent="0.3">
      <c r="A2685" s="38" t="s">
        <v>1497</v>
      </c>
      <c r="B2685" s="31" t="s">
        <v>2423</v>
      </c>
      <c r="C2685" s="31">
        <v>0</v>
      </c>
      <c r="D2685" s="31" t="s">
        <v>45</v>
      </c>
      <c r="E2685" s="31" t="s">
        <v>80</v>
      </c>
      <c r="F2685" s="26" t="s">
        <v>62</v>
      </c>
      <c r="G2685" s="24">
        <v>0</v>
      </c>
      <c r="H2685" s="24">
        <v>0</v>
      </c>
      <c r="I2685" s="22"/>
      <c r="J2685" s="22"/>
      <c r="K2685" s="22"/>
      <c r="L2685" s="22"/>
      <c r="M2685" s="22"/>
      <c r="N2685" s="22"/>
      <c r="O2685" s="22"/>
      <c r="P2685" s="22"/>
      <c r="Q2685" s="6">
        <f t="shared" si="50"/>
        <v>0</v>
      </c>
      <c r="R2685" s="31" t="s">
        <v>9332</v>
      </c>
    </row>
    <row r="2686" spans="1:18" ht="52.5" x14ac:dyDescent="0.3">
      <c r="A2686" s="39" t="s">
        <v>57</v>
      </c>
      <c r="B2686" s="32"/>
      <c r="C2686" s="32"/>
      <c r="D2686" s="32" t="s">
        <v>45</v>
      </c>
      <c r="E2686" s="32"/>
      <c r="F2686" s="22" t="s">
        <v>3316</v>
      </c>
      <c r="G2686" s="24">
        <v>5.5956999999999999</v>
      </c>
      <c r="H2686" s="24">
        <v>0</v>
      </c>
      <c r="I2686" s="22"/>
      <c r="J2686" s="22"/>
      <c r="K2686" s="22"/>
      <c r="L2686" s="22"/>
      <c r="M2686" s="22"/>
      <c r="N2686" s="22"/>
      <c r="O2686" s="22"/>
      <c r="P2686" s="22"/>
      <c r="Q2686" s="6">
        <f t="shared" si="50"/>
        <v>5.5956999999999999</v>
      </c>
      <c r="R2686" s="32"/>
    </row>
    <row r="2687" spans="1:18" ht="21" x14ac:dyDescent="0.3">
      <c r="A2687" s="38" t="s">
        <v>1498</v>
      </c>
      <c r="B2687" s="31" t="s">
        <v>6870</v>
      </c>
      <c r="C2687" s="31">
        <v>0.01</v>
      </c>
      <c r="D2687" s="31" t="s">
        <v>45</v>
      </c>
      <c r="E2687" s="31" t="s">
        <v>80</v>
      </c>
      <c r="F2687" s="26" t="s">
        <v>62</v>
      </c>
      <c r="G2687" s="24">
        <v>114.04563</v>
      </c>
      <c r="H2687" s="24">
        <v>0</v>
      </c>
      <c r="I2687" s="22"/>
      <c r="J2687" s="22"/>
      <c r="K2687" s="22"/>
      <c r="L2687" s="22"/>
      <c r="M2687" s="22"/>
      <c r="N2687" s="22"/>
      <c r="O2687" s="22"/>
      <c r="P2687" s="22"/>
      <c r="Q2687" s="6">
        <f t="shared" si="50"/>
        <v>114.04563</v>
      </c>
      <c r="R2687" s="31" t="s">
        <v>11119</v>
      </c>
    </row>
    <row r="2688" spans="1:18" ht="52.5" x14ac:dyDescent="0.3">
      <c r="A2688" s="39" t="s">
        <v>57</v>
      </c>
      <c r="B2688" s="32"/>
      <c r="C2688" s="32"/>
      <c r="D2688" s="32" t="s">
        <v>45</v>
      </c>
      <c r="E2688" s="32"/>
      <c r="F2688" s="22" t="s">
        <v>3316</v>
      </c>
      <c r="G2688" s="24">
        <v>13.982959999999999</v>
      </c>
      <c r="H2688" s="24">
        <v>0</v>
      </c>
      <c r="I2688" s="22"/>
      <c r="J2688" s="22"/>
      <c r="K2688" s="22"/>
      <c r="L2688" s="22"/>
      <c r="M2688" s="22"/>
      <c r="N2688" s="22"/>
      <c r="O2688" s="22"/>
      <c r="P2688" s="22"/>
      <c r="Q2688" s="6">
        <f t="shared" si="50"/>
        <v>13.982959999999999</v>
      </c>
      <c r="R2688" s="32"/>
    </row>
    <row r="2689" spans="1:18" ht="21" x14ac:dyDescent="0.3">
      <c r="A2689" s="38" t="s">
        <v>1499</v>
      </c>
      <c r="B2689" s="31" t="s">
        <v>6871</v>
      </c>
      <c r="C2689" s="31">
        <v>5.0000000000000001E-3</v>
      </c>
      <c r="D2689" s="31" t="s">
        <v>45</v>
      </c>
      <c r="E2689" s="31" t="s">
        <v>78</v>
      </c>
      <c r="F2689" s="26" t="s">
        <v>62</v>
      </c>
      <c r="G2689" s="24">
        <v>88.89555</v>
      </c>
      <c r="H2689" s="24">
        <v>0</v>
      </c>
      <c r="I2689" s="22"/>
      <c r="J2689" s="22"/>
      <c r="K2689" s="22"/>
      <c r="L2689" s="22"/>
      <c r="M2689" s="22"/>
      <c r="N2689" s="22"/>
      <c r="O2689" s="22"/>
      <c r="P2689" s="22"/>
      <c r="Q2689" s="6">
        <f t="shared" si="50"/>
        <v>88.89555</v>
      </c>
      <c r="R2689" s="31" t="s">
        <v>11120</v>
      </c>
    </row>
    <row r="2690" spans="1:18" ht="52.5" x14ac:dyDescent="0.3">
      <c r="A2690" s="39" t="s">
        <v>57</v>
      </c>
      <c r="B2690" s="32"/>
      <c r="C2690" s="32"/>
      <c r="D2690" s="32" t="s">
        <v>45</v>
      </c>
      <c r="E2690" s="32"/>
      <c r="F2690" s="22" t="s">
        <v>3316</v>
      </c>
      <c r="G2690" s="24">
        <v>13.982959999999999</v>
      </c>
      <c r="H2690" s="24">
        <v>0</v>
      </c>
      <c r="I2690" s="22"/>
      <c r="J2690" s="22"/>
      <c r="K2690" s="22"/>
      <c r="L2690" s="22"/>
      <c r="M2690" s="22"/>
      <c r="N2690" s="22"/>
      <c r="O2690" s="22"/>
      <c r="P2690" s="22"/>
      <c r="Q2690" s="6">
        <f t="shared" si="50"/>
        <v>13.982959999999999</v>
      </c>
      <c r="R2690" s="32"/>
    </row>
    <row r="2691" spans="1:18" ht="21" x14ac:dyDescent="0.3">
      <c r="A2691" s="38" t="s">
        <v>1500</v>
      </c>
      <c r="B2691" s="31" t="s">
        <v>6872</v>
      </c>
      <c r="C2691" s="31">
        <v>5.0000000000000001E-3</v>
      </c>
      <c r="D2691" s="31" t="s">
        <v>45</v>
      </c>
      <c r="E2691" s="31" t="s">
        <v>78</v>
      </c>
      <c r="F2691" s="26" t="s">
        <v>62</v>
      </c>
      <c r="G2691" s="24">
        <v>88.89555</v>
      </c>
      <c r="H2691" s="24">
        <v>0</v>
      </c>
      <c r="I2691" s="22"/>
      <c r="J2691" s="22"/>
      <c r="K2691" s="22"/>
      <c r="L2691" s="22"/>
      <c r="M2691" s="22"/>
      <c r="N2691" s="22"/>
      <c r="O2691" s="22"/>
      <c r="P2691" s="22"/>
      <c r="Q2691" s="6">
        <f t="shared" si="50"/>
        <v>88.89555</v>
      </c>
      <c r="R2691" s="31" t="s">
        <v>11121</v>
      </c>
    </row>
    <row r="2692" spans="1:18" ht="52.5" x14ac:dyDescent="0.3">
      <c r="A2692" s="39" t="s">
        <v>57</v>
      </c>
      <c r="B2692" s="32"/>
      <c r="C2692" s="32"/>
      <c r="D2692" s="32" t="s">
        <v>45</v>
      </c>
      <c r="E2692" s="32"/>
      <c r="F2692" s="22" t="s">
        <v>3316</v>
      </c>
      <c r="G2692" s="24">
        <v>13.982959999999999</v>
      </c>
      <c r="H2692" s="24">
        <v>0</v>
      </c>
      <c r="I2692" s="22"/>
      <c r="J2692" s="22"/>
      <c r="K2692" s="22"/>
      <c r="L2692" s="22"/>
      <c r="M2692" s="22"/>
      <c r="N2692" s="22"/>
      <c r="O2692" s="22"/>
      <c r="P2692" s="22"/>
      <c r="Q2692" s="6">
        <f t="shared" si="50"/>
        <v>13.982959999999999</v>
      </c>
      <c r="R2692" s="32"/>
    </row>
    <row r="2693" spans="1:18" ht="21" x14ac:dyDescent="0.3">
      <c r="A2693" s="38" t="s">
        <v>1501</v>
      </c>
      <c r="B2693" s="31" t="s">
        <v>6873</v>
      </c>
      <c r="C2693" s="31">
        <v>5.0000000000000001E-3</v>
      </c>
      <c r="D2693" s="31" t="s">
        <v>45</v>
      </c>
      <c r="E2693" s="31" t="s">
        <v>78</v>
      </c>
      <c r="F2693" s="26" t="s">
        <v>62</v>
      </c>
      <c r="G2693" s="24">
        <v>88.89555</v>
      </c>
      <c r="H2693" s="24">
        <v>0</v>
      </c>
      <c r="I2693" s="22"/>
      <c r="J2693" s="22"/>
      <c r="K2693" s="22"/>
      <c r="L2693" s="22"/>
      <c r="M2693" s="22"/>
      <c r="N2693" s="22"/>
      <c r="O2693" s="22"/>
      <c r="P2693" s="22"/>
      <c r="Q2693" s="6">
        <f t="shared" si="50"/>
        <v>88.89555</v>
      </c>
      <c r="R2693" s="31" t="s">
        <v>11122</v>
      </c>
    </row>
    <row r="2694" spans="1:18" ht="52.5" x14ac:dyDescent="0.3">
      <c r="A2694" s="39" t="s">
        <v>57</v>
      </c>
      <c r="B2694" s="32"/>
      <c r="C2694" s="32"/>
      <c r="D2694" s="32" t="s">
        <v>45</v>
      </c>
      <c r="E2694" s="32"/>
      <c r="F2694" s="22" t="s">
        <v>3316</v>
      </c>
      <c r="G2694" s="24">
        <v>13.982959999999999</v>
      </c>
      <c r="H2694" s="24">
        <v>0</v>
      </c>
      <c r="I2694" s="22"/>
      <c r="J2694" s="22"/>
      <c r="K2694" s="22"/>
      <c r="L2694" s="22"/>
      <c r="M2694" s="22"/>
      <c r="N2694" s="22"/>
      <c r="O2694" s="22"/>
      <c r="P2694" s="22"/>
      <c r="Q2694" s="6">
        <f t="shared" si="50"/>
        <v>13.982959999999999</v>
      </c>
      <c r="R2694" s="32"/>
    </row>
    <row r="2695" spans="1:18" ht="21" x14ac:dyDescent="0.3">
      <c r="A2695" s="38" t="s">
        <v>1502</v>
      </c>
      <c r="B2695" s="31" t="s">
        <v>6874</v>
      </c>
      <c r="C2695" s="31">
        <v>0.1</v>
      </c>
      <c r="D2695" s="31" t="s">
        <v>45</v>
      </c>
      <c r="E2695" s="31" t="s">
        <v>80</v>
      </c>
      <c r="F2695" s="26" t="s">
        <v>62</v>
      </c>
      <c r="G2695" s="24">
        <v>645.15492999999992</v>
      </c>
      <c r="H2695" s="24">
        <v>0</v>
      </c>
      <c r="I2695" s="22"/>
      <c r="J2695" s="22"/>
      <c r="K2695" s="22"/>
      <c r="L2695" s="22"/>
      <c r="M2695" s="22"/>
      <c r="N2695" s="22"/>
      <c r="O2695" s="22"/>
      <c r="P2695" s="22"/>
      <c r="Q2695" s="6">
        <f t="shared" si="50"/>
        <v>645.15492999999992</v>
      </c>
      <c r="R2695" s="31" t="s">
        <v>11123</v>
      </c>
    </row>
    <row r="2696" spans="1:18" ht="52.5" x14ac:dyDescent="0.3">
      <c r="A2696" s="39" t="s">
        <v>57</v>
      </c>
      <c r="B2696" s="32"/>
      <c r="C2696" s="32"/>
      <c r="D2696" s="32" t="s">
        <v>45</v>
      </c>
      <c r="E2696" s="32"/>
      <c r="F2696" s="22" t="s">
        <v>3316</v>
      </c>
      <c r="G2696" s="24">
        <v>13.982959999999999</v>
      </c>
      <c r="H2696" s="24">
        <v>0</v>
      </c>
      <c r="I2696" s="22"/>
      <c r="J2696" s="22"/>
      <c r="K2696" s="22"/>
      <c r="L2696" s="22"/>
      <c r="M2696" s="22"/>
      <c r="N2696" s="22"/>
      <c r="O2696" s="22"/>
      <c r="P2696" s="22"/>
      <c r="Q2696" s="6">
        <f t="shared" si="50"/>
        <v>13.982959999999999</v>
      </c>
      <c r="R2696" s="32"/>
    </row>
    <row r="2697" spans="1:18" ht="21" x14ac:dyDescent="0.3">
      <c r="A2697" s="38" t="s">
        <v>1503</v>
      </c>
      <c r="B2697" s="31" t="s">
        <v>6875</v>
      </c>
      <c r="C2697" s="31">
        <v>5.4999999999999997E-3</v>
      </c>
      <c r="D2697" s="31" t="s">
        <v>45</v>
      </c>
      <c r="E2697" s="31" t="s">
        <v>81</v>
      </c>
      <c r="F2697" s="26" t="s">
        <v>62</v>
      </c>
      <c r="G2697" s="24">
        <v>91.410560000000004</v>
      </c>
      <c r="H2697" s="24">
        <v>0</v>
      </c>
      <c r="I2697" s="22"/>
      <c r="J2697" s="22"/>
      <c r="K2697" s="22"/>
      <c r="L2697" s="22"/>
      <c r="M2697" s="22"/>
      <c r="N2697" s="22"/>
      <c r="O2697" s="22"/>
      <c r="P2697" s="22"/>
      <c r="Q2697" s="6">
        <f t="shared" si="50"/>
        <v>91.410560000000004</v>
      </c>
      <c r="R2697" s="31" t="s">
        <v>11124</v>
      </c>
    </row>
    <row r="2698" spans="1:18" ht="52.5" x14ac:dyDescent="0.3">
      <c r="A2698" s="39" t="s">
        <v>57</v>
      </c>
      <c r="B2698" s="32"/>
      <c r="C2698" s="32"/>
      <c r="D2698" s="32" t="s">
        <v>45</v>
      </c>
      <c r="E2698" s="32"/>
      <c r="F2698" s="22" t="s">
        <v>3316</v>
      </c>
      <c r="G2698" s="24">
        <v>13.982959999999999</v>
      </c>
      <c r="H2698" s="24">
        <v>0</v>
      </c>
      <c r="I2698" s="22"/>
      <c r="J2698" s="22"/>
      <c r="K2698" s="22"/>
      <c r="L2698" s="22"/>
      <c r="M2698" s="22"/>
      <c r="N2698" s="22"/>
      <c r="O2698" s="22"/>
      <c r="P2698" s="22"/>
      <c r="Q2698" s="6">
        <f t="shared" si="50"/>
        <v>13.982959999999999</v>
      </c>
      <c r="R2698" s="32"/>
    </row>
    <row r="2699" spans="1:18" ht="21" x14ac:dyDescent="0.3">
      <c r="A2699" s="38" t="s">
        <v>1504</v>
      </c>
      <c r="B2699" s="31" t="s">
        <v>6876</v>
      </c>
      <c r="C2699" s="31">
        <v>5.0000000000000001E-4</v>
      </c>
      <c r="D2699" s="31" t="s">
        <v>45</v>
      </c>
      <c r="E2699" s="31" t="s">
        <v>80</v>
      </c>
      <c r="F2699" s="26" t="s">
        <v>62</v>
      </c>
      <c r="G2699" s="24">
        <v>64.195610000000002</v>
      </c>
      <c r="H2699" s="24">
        <v>0</v>
      </c>
      <c r="I2699" s="22"/>
      <c r="J2699" s="22"/>
      <c r="K2699" s="22"/>
      <c r="L2699" s="22"/>
      <c r="M2699" s="22"/>
      <c r="N2699" s="22"/>
      <c r="O2699" s="22"/>
      <c r="P2699" s="22"/>
      <c r="Q2699" s="6">
        <f t="shared" si="50"/>
        <v>64.195610000000002</v>
      </c>
      <c r="R2699" s="31" t="s">
        <v>11125</v>
      </c>
    </row>
    <row r="2700" spans="1:18" ht="52.5" x14ac:dyDescent="0.3">
      <c r="A2700" s="39" t="s">
        <v>57</v>
      </c>
      <c r="B2700" s="32"/>
      <c r="C2700" s="32"/>
      <c r="D2700" s="32" t="s">
        <v>45</v>
      </c>
      <c r="E2700" s="32"/>
      <c r="F2700" s="22" t="s">
        <v>3316</v>
      </c>
      <c r="G2700" s="24">
        <v>13.982959999999999</v>
      </c>
      <c r="H2700" s="24">
        <v>0</v>
      </c>
      <c r="I2700" s="22"/>
      <c r="J2700" s="22"/>
      <c r="K2700" s="22"/>
      <c r="L2700" s="22"/>
      <c r="M2700" s="22"/>
      <c r="N2700" s="22"/>
      <c r="O2700" s="22"/>
      <c r="P2700" s="22"/>
      <c r="Q2700" s="6">
        <f t="shared" si="50"/>
        <v>13.982959999999999</v>
      </c>
      <c r="R2700" s="32"/>
    </row>
    <row r="2701" spans="1:18" ht="21" x14ac:dyDescent="0.3">
      <c r="A2701" s="38" t="s">
        <v>1505</v>
      </c>
      <c r="B2701" s="31" t="s">
        <v>6877</v>
      </c>
      <c r="C2701" s="31">
        <v>5.0000000000000001E-3</v>
      </c>
      <c r="D2701" s="31" t="s">
        <v>45</v>
      </c>
      <c r="E2701" s="31" t="s">
        <v>81</v>
      </c>
      <c r="F2701" s="26" t="s">
        <v>62</v>
      </c>
      <c r="G2701" s="24">
        <v>88.89555</v>
      </c>
      <c r="H2701" s="24">
        <v>0</v>
      </c>
      <c r="I2701" s="22"/>
      <c r="J2701" s="22"/>
      <c r="K2701" s="22"/>
      <c r="L2701" s="22"/>
      <c r="M2701" s="22"/>
      <c r="N2701" s="22"/>
      <c r="O2701" s="22"/>
      <c r="P2701" s="22"/>
      <c r="Q2701" s="6">
        <f t="shared" si="50"/>
        <v>88.89555</v>
      </c>
      <c r="R2701" s="31" t="s">
        <v>11126</v>
      </c>
    </row>
    <row r="2702" spans="1:18" ht="52.5" x14ac:dyDescent="0.3">
      <c r="A2702" s="39" t="s">
        <v>57</v>
      </c>
      <c r="B2702" s="32"/>
      <c r="C2702" s="32"/>
      <c r="D2702" s="32" t="s">
        <v>45</v>
      </c>
      <c r="E2702" s="32"/>
      <c r="F2702" s="22" t="s">
        <v>3316</v>
      </c>
      <c r="G2702" s="24">
        <v>13.982959999999999</v>
      </c>
      <c r="H2702" s="24">
        <v>0</v>
      </c>
      <c r="I2702" s="22"/>
      <c r="J2702" s="22"/>
      <c r="K2702" s="22"/>
      <c r="L2702" s="22"/>
      <c r="M2702" s="22"/>
      <c r="N2702" s="22"/>
      <c r="O2702" s="22"/>
      <c r="P2702" s="22"/>
      <c r="Q2702" s="6">
        <f t="shared" si="50"/>
        <v>13.982959999999999</v>
      </c>
      <c r="R2702" s="32"/>
    </row>
    <row r="2703" spans="1:18" ht="21" x14ac:dyDescent="0.3">
      <c r="A2703" s="38" t="s">
        <v>1506</v>
      </c>
      <c r="B2703" s="31" t="s">
        <v>6878</v>
      </c>
      <c r="C2703" s="31">
        <v>5.0000000000000001E-3</v>
      </c>
      <c r="D2703" s="31" t="s">
        <v>45</v>
      </c>
      <c r="E2703" s="31" t="s">
        <v>80</v>
      </c>
      <c r="F2703" s="26" t="s">
        <v>62</v>
      </c>
      <c r="G2703" s="24">
        <v>88.89555</v>
      </c>
      <c r="H2703" s="24">
        <v>0</v>
      </c>
      <c r="I2703" s="22"/>
      <c r="J2703" s="22"/>
      <c r="K2703" s="22"/>
      <c r="L2703" s="22"/>
      <c r="M2703" s="22"/>
      <c r="N2703" s="22"/>
      <c r="O2703" s="22"/>
      <c r="P2703" s="22"/>
      <c r="Q2703" s="6">
        <f t="shared" si="50"/>
        <v>88.89555</v>
      </c>
      <c r="R2703" s="31" t="s">
        <v>11127</v>
      </c>
    </row>
    <row r="2704" spans="1:18" ht="52.5" x14ac:dyDescent="0.3">
      <c r="A2704" s="39" t="s">
        <v>57</v>
      </c>
      <c r="B2704" s="32"/>
      <c r="C2704" s="32"/>
      <c r="D2704" s="32" t="s">
        <v>45</v>
      </c>
      <c r="E2704" s="32"/>
      <c r="F2704" s="22" t="s">
        <v>3316</v>
      </c>
      <c r="G2704" s="24">
        <v>13.982959999999999</v>
      </c>
      <c r="H2704" s="24">
        <v>0</v>
      </c>
      <c r="I2704" s="22"/>
      <c r="J2704" s="22"/>
      <c r="K2704" s="22"/>
      <c r="L2704" s="22"/>
      <c r="M2704" s="22"/>
      <c r="N2704" s="22"/>
      <c r="O2704" s="22"/>
      <c r="P2704" s="22"/>
      <c r="Q2704" s="6">
        <f t="shared" si="50"/>
        <v>13.982959999999999</v>
      </c>
      <c r="R2704" s="32"/>
    </row>
    <row r="2705" spans="1:18" ht="21" x14ac:dyDescent="0.3">
      <c r="A2705" s="38" t="s">
        <v>1507</v>
      </c>
      <c r="B2705" s="31" t="s">
        <v>6879</v>
      </c>
      <c r="C2705" s="31">
        <v>3.4000000000000002E-2</v>
      </c>
      <c r="D2705" s="31" t="s">
        <v>45</v>
      </c>
      <c r="E2705" s="31" t="s">
        <v>81</v>
      </c>
      <c r="F2705" s="26" t="s">
        <v>62</v>
      </c>
      <c r="G2705" s="24">
        <v>313.17379</v>
      </c>
      <c r="H2705" s="24">
        <v>0</v>
      </c>
      <c r="I2705" s="22"/>
      <c r="J2705" s="22"/>
      <c r="K2705" s="22"/>
      <c r="L2705" s="22"/>
      <c r="M2705" s="22"/>
      <c r="N2705" s="22"/>
      <c r="O2705" s="22"/>
      <c r="P2705" s="22"/>
      <c r="Q2705" s="6">
        <f t="shared" si="50"/>
        <v>313.17379</v>
      </c>
      <c r="R2705" s="31" t="s">
        <v>11128</v>
      </c>
    </row>
    <row r="2706" spans="1:18" ht="52.5" x14ac:dyDescent="0.3">
      <c r="A2706" s="39" t="s">
        <v>57</v>
      </c>
      <c r="B2706" s="32"/>
      <c r="C2706" s="32"/>
      <c r="D2706" s="32" t="s">
        <v>45</v>
      </c>
      <c r="E2706" s="32"/>
      <c r="F2706" s="22" t="s">
        <v>3316</v>
      </c>
      <c r="G2706" s="24">
        <v>13.982959999999999</v>
      </c>
      <c r="H2706" s="24">
        <v>0</v>
      </c>
      <c r="I2706" s="22"/>
      <c r="J2706" s="22"/>
      <c r="K2706" s="22"/>
      <c r="L2706" s="22"/>
      <c r="M2706" s="22"/>
      <c r="N2706" s="22"/>
      <c r="O2706" s="22"/>
      <c r="P2706" s="22"/>
      <c r="Q2706" s="6">
        <f t="shared" si="50"/>
        <v>13.982959999999999</v>
      </c>
      <c r="R2706" s="32"/>
    </row>
    <row r="2707" spans="1:18" ht="21" x14ac:dyDescent="0.3">
      <c r="A2707" s="38" t="s">
        <v>1508</v>
      </c>
      <c r="B2707" s="31" t="s">
        <v>6880</v>
      </c>
      <c r="C2707" s="31">
        <v>1.4999999999999999E-2</v>
      </c>
      <c r="D2707" s="31" t="s">
        <v>45</v>
      </c>
      <c r="E2707" s="31" t="s">
        <v>81</v>
      </c>
      <c r="F2707" s="26" t="s">
        <v>62</v>
      </c>
      <c r="G2707" s="24">
        <v>139.19571999999999</v>
      </c>
      <c r="H2707" s="24">
        <v>0</v>
      </c>
      <c r="I2707" s="22"/>
      <c r="J2707" s="22"/>
      <c r="K2707" s="22"/>
      <c r="L2707" s="22"/>
      <c r="M2707" s="22"/>
      <c r="N2707" s="22"/>
      <c r="O2707" s="22"/>
      <c r="P2707" s="22"/>
      <c r="Q2707" s="6">
        <f t="shared" si="50"/>
        <v>139.19571999999999</v>
      </c>
      <c r="R2707" s="31" t="s">
        <v>11129</v>
      </c>
    </row>
    <row r="2708" spans="1:18" ht="52.5" x14ac:dyDescent="0.3">
      <c r="A2708" s="39" t="s">
        <v>57</v>
      </c>
      <c r="B2708" s="32"/>
      <c r="C2708" s="32"/>
      <c r="D2708" s="32" t="s">
        <v>45</v>
      </c>
      <c r="E2708" s="32"/>
      <c r="F2708" s="22" t="s">
        <v>3316</v>
      </c>
      <c r="G2708" s="24">
        <v>13.982959999999999</v>
      </c>
      <c r="H2708" s="24">
        <v>0</v>
      </c>
      <c r="I2708" s="22"/>
      <c r="J2708" s="22"/>
      <c r="K2708" s="22"/>
      <c r="L2708" s="22"/>
      <c r="M2708" s="22"/>
      <c r="N2708" s="22"/>
      <c r="O2708" s="22"/>
      <c r="P2708" s="22"/>
      <c r="Q2708" s="6">
        <f t="shared" si="50"/>
        <v>13.982959999999999</v>
      </c>
      <c r="R2708" s="32"/>
    </row>
    <row r="2709" spans="1:18" ht="21" x14ac:dyDescent="0.3">
      <c r="A2709" s="38" t="s">
        <v>1509</v>
      </c>
      <c r="B2709" s="31" t="s">
        <v>6881</v>
      </c>
      <c r="C2709" s="31">
        <v>2E-3</v>
      </c>
      <c r="D2709" s="31" t="s">
        <v>45</v>
      </c>
      <c r="E2709" s="31" t="s">
        <v>80</v>
      </c>
      <c r="F2709" s="26" t="s">
        <v>62</v>
      </c>
      <c r="G2709" s="24">
        <v>73.805499999999995</v>
      </c>
      <c r="H2709" s="24">
        <v>0</v>
      </c>
      <c r="I2709" s="22"/>
      <c r="J2709" s="22"/>
      <c r="K2709" s="22"/>
      <c r="L2709" s="22"/>
      <c r="M2709" s="22"/>
      <c r="N2709" s="22"/>
      <c r="O2709" s="22"/>
      <c r="P2709" s="22"/>
      <c r="Q2709" s="6">
        <f t="shared" si="50"/>
        <v>73.805499999999995</v>
      </c>
      <c r="R2709" s="31" t="s">
        <v>11130</v>
      </c>
    </row>
    <row r="2710" spans="1:18" ht="52.5" x14ac:dyDescent="0.3">
      <c r="A2710" s="39" t="s">
        <v>57</v>
      </c>
      <c r="B2710" s="32"/>
      <c r="C2710" s="32"/>
      <c r="D2710" s="32" t="s">
        <v>45</v>
      </c>
      <c r="E2710" s="32"/>
      <c r="F2710" s="22" t="s">
        <v>3316</v>
      </c>
      <c r="G2710" s="24">
        <v>13.982959999999999</v>
      </c>
      <c r="H2710" s="24">
        <v>0</v>
      </c>
      <c r="I2710" s="22"/>
      <c r="J2710" s="22"/>
      <c r="K2710" s="22"/>
      <c r="L2710" s="22"/>
      <c r="M2710" s="22"/>
      <c r="N2710" s="22"/>
      <c r="O2710" s="22"/>
      <c r="P2710" s="22"/>
      <c r="Q2710" s="6">
        <f t="shared" si="50"/>
        <v>13.982959999999999</v>
      </c>
      <c r="R2710" s="32"/>
    </row>
    <row r="2711" spans="1:18" ht="21" x14ac:dyDescent="0.3">
      <c r="A2711" s="38" t="s">
        <v>1510</v>
      </c>
      <c r="B2711" s="31" t="s">
        <v>6882</v>
      </c>
      <c r="C2711" s="31">
        <v>5.0000000000000001E-3</v>
      </c>
      <c r="D2711" s="31" t="s">
        <v>45</v>
      </c>
      <c r="E2711" s="31" t="s">
        <v>78</v>
      </c>
      <c r="F2711" s="26" t="s">
        <v>62</v>
      </c>
      <c r="G2711" s="24">
        <v>88.89555</v>
      </c>
      <c r="H2711" s="24">
        <v>0</v>
      </c>
      <c r="I2711" s="22"/>
      <c r="J2711" s="22"/>
      <c r="K2711" s="22"/>
      <c r="L2711" s="22"/>
      <c r="M2711" s="22"/>
      <c r="N2711" s="22"/>
      <c r="O2711" s="22"/>
      <c r="P2711" s="22"/>
      <c r="Q2711" s="6">
        <f t="shared" si="50"/>
        <v>88.89555</v>
      </c>
      <c r="R2711" s="31" t="s">
        <v>11131</v>
      </c>
    </row>
    <row r="2712" spans="1:18" ht="52.5" x14ac:dyDescent="0.3">
      <c r="A2712" s="39" t="s">
        <v>57</v>
      </c>
      <c r="B2712" s="32"/>
      <c r="C2712" s="32"/>
      <c r="D2712" s="32" t="s">
        <v>45</v>
      </c>
      <c r="E2712" s="32"/>
      <c r="F2712" s="22" t="s">
        <v>3316</v>
      </c>
      <c r="G2712" s="24">
        <v>13.982959999999999</v>
      </c>
      <c r="H2712" s="24">
        <v>0</v>
      </c>
      <c r="I2712" s="22"/>
      <c r="J2712" s="22"/>
      <c r="K2712" s="22"/>
      <c r="L2712" s="22"/>
      <c r="M2712" s="22"/>
      <c r="N2712" s="22"/>
      <c r="O2712" s="22"/>
      <c r="P2712" s="22"/>
      <c r="Q2712" s="6">
        <f t="shared" si="50"/>
        <v>13.982959999999999</v>
      </c>
      <c r="R2712" s="32"/>
    </row>
    <row r="2713" spans="1:18" ht="21" x14ac:dyDescent="0.3">
      <c r="A2713" s="38" t="s">
        <v>1511</v>
      </c>
      <c r="B2713" s="31" t="s">
        <v>2424</v>
      </c>
      <c r="C2713" s="31">
        <v>0</v>
      </c>
      <c r="D2713" s="31" t="s">
        <v>45</v>
      </c>
      <c r="E2713" s="31" t="s">
        <v>74</v>
      </c>
      <c r="F2713" s="26" t="s">
        <v>62</v>
      </c>
      <c r="G2713" s="24">
        <v>0</v>
      </c>
      <c r="H2713" s="24">
        <v>0</v>
      </c>
      <c r="I2713" s="22"/>
      <c r="J2713" s="22"/>
      <c r="K2713" s="22"/>
      <c r="L2713" s="22"/>
      <c r="M2713" s="22"/>
      <c r="N2713" s="22"/>
      <c r="O2713" s="22"/>
      <c r="P2713" s="22"/>
      <c r="Q2713" s="6">
        <f t="shared" si="50"/>
        <v>0</v>
      </c>
      <c r="R2713" s="31" t="s">
        <v>9333</v>
      </c>
    </row>
    <row r="2714" spans="1:18" ht="52.5" x14ac:dyDescent="0.3">
      <c r="A2714" s="39" t="s">
        <v>57</v>
      </c>
      <c r="B2714" s="32"/>
      <c r="C2714" s="32"/>
      <c r="D2714" s="32" t="s">
        <v>45</v>
      </c>
      <c r="E2714" s="32"/>
      <c r="F2714" s="22" t="s">
        <v>3316</v>
      </c>
      <c r="G2714" s="24">
        <v>5.5956999999999999</v>
      </c>
      <c r="H2714" s="24">
        <v>0</v>
      </c>
      <c r="I2714" s="22"/>
      <c r="J2714" s="22"/>
      <c r="K2714" s="22"/>
      <c r="L2714" s="22"/>
      <c r="M2714" s="22"/>
      <c r="N2714" s="22"/>
      <c r="O2714" s="22"/>
      <c r="P2714" s="22"/>
      <c r="Q2714" s="6">
        <f t="shared" si="50"/>
        <v>5.5956999999999999</v>
      </c>
      <c r="R2714" s="32"/>
    </row>
    <row r="2715" spans="1:18" ht="21" x14ac:dyDescent="0.3">
      <c r="A2715" s="38" t="s">
        <v>1512</v>
      </c>
      <c r="B2715" s="31" t="s">
        <v>6883</v>
      </c>
      <c r="C2715" s="31">
        <v>0.03</v>
      </c>
      <c r="D2715" s="31" t="s">
        <v>45</v>
      </c>
      <c r="E2715" s="31" t="s">
        <v>74</v>
      </c>
      <c r="F2715" s="26" t="s">
        <v>62</v>
      </c>
      <c r="G2715" s="24">
        <v>214.64597999999998</v>
      </c>
      <c r="H2715" s="24">
        <v>0</v>
      </c>
      <c r="I2715" s="22"/>
      <c r="J2715" s="22"/>
      <c r="K2715" s="22"/>
      <c r="L2715" s="22"/>
      <c r="M2715" s="22"/>
      <c r="N2715" s="22"/>
      <c r="O2715" s="22"/>
      <c r="P2715" s="22"/>
      <c r="Q2715" s="6">
        <f t="shared" si="50"/>
        <v>214.64597999999998</v>
      </c>
      <c r="R2715" s="31" t="s">
        <v>11132</v>
      </c>
    </row>
    <row r="2716" spans="1:18" ht="52.5" x14ac:dyDescent="0.3">
      <c r="A2716" s="39" t="s">
        <v>57</v>
      </c>
      <c r="B2716" s="32"/>
      <c r="C2716" s="32"/>
      <c r="D2716" s="32" t="s">
        <v>45</v>
      </c>
      <c r="E2716" s="32"/>
      <c r="F2716" s="22" t="s">
        <v>3316</v>
      </c>
      <c r="G2716" s="24">
        <v>13.982959999999999</v>
      </c>
      <c r="H2716" s="24">
        <v>0</v>
      </c>
      <c r="I2716" s="22"/>
      <c r="J2716" s="22"/>
      <c r="K2716" s="22"/>
      <c r="L2716" s="22"/>
      <c r="M2716" s="22"/>
      <c r="N2716" s="22"/>
      <c r="O2716" s="22"/>
      <c r="P2716" s="22"/>
      <c r="Q2716" s="6">
        <f t="shared" si="50"/>
        <v>13.982959999999999</v>
      </c>
      <c r="R2716" s="32"/>
    </row>
    <row r="2717" spans="1:18" ht="21" x14ac:dyDescent="0.3">
      <c r="A2717" s="38" t="s">
        <v>1513</v>
      </c>
      <c r="B2717" s="31" t="s">
        <v>2425</v>
      </c>
      <c r="C2717" s="31">
        <v>0</v>
      </c>
      <c r="D2717" s="31" t="s">
        <v>45</v>
      </c>
      <c r="E2717" s="31" t="s">
        <v>74</v>
      </c>
      <c r="F2717" s="26" t="s">
        <v>62</v>
      </c>
      <c r="G2717" s="24">
        <v>0</v>
      </c>
      <c r="H2717" s="24">
        <v>0</v>
      </c>
      <c r="I2717" s="22"/>
      <c r="J2717" s="22"/>
      <c r="K2717" s="22"/>
      <c r="L2717" s="22"/>
      <c r="M2717" s="22"/>
      <c r="N2717" s="22"/>
      <c r="O2717" s="22"/>
      <c r="P2717" s="22"/>
      <c r="Q2717" s="6">
        <f t="shared" si="50"/>
        <v>0</v>
      </c>
      <c r="R2717" s="31" t="s">
        <v>9334</v>
      </c>
    </row>
    <row r="2718" spans="1:18" ht="52.5" x14ac:dyDescent="0.3">
      <c r="A2718" s="39" t="s">
        <v>57</v>
      </c>
      <c r="B2718" s="32"/>
      <c r="C2718" s="32"/>
      <c r="D2718" s="32" t="s">
        <v>45</v>
      </c>
      <c r="E2718" s="32"/>
      <c r="F2718" s="22" t="s">
        <v>3316</v>
      </c>
      <c r="G2718" s="24">
        <v>5.5956999999999999</v>
      </c>
      <c r="H2718" s="24">
        <v>0</v>
      </c>
      <c r="I2718" s="22"/>
      <c r="J2718" s="22"/>
      <c r="K2718" s="22"/>
      <c r="L2718" s="22"/>
      <c r="M2718" s="22"/>
      <c r="N2718" s="22"/>
      <c r="O2718" s="22"/>
      <c r="P2718" s="22"/>
      <c r="Q2718" s="6">
        <f t="shared" si="50"/>
        <v>5.5956999999999999</v>
      </c>
      <c r="R2718" s="32"/>
    </row>
    <row r="2719" spans="1:18" ht="21" x14ac:dyDescent="0.3">
      <c r="A2719" s="38" t="s">
        <v>1514</v>
      </c>
      <c r="B2719" s="31" t="s">
        <v>6884</v>
      </c>
      <c r="C2719" s="31">
        <v>0.01</v>
      </c>
      <c r="D2719" s="31" t="s">
        <v>45</v>
      </c>
      <c r="E2719" s="31" t="s">
        <v>74</v>
      </c>
      <c r="F2719" s="26" t="s">
        <v>62</v>
      </c>
      <c r="G2719" s="24">
        <v>114.04563</v>
      </c>
      <c r="H2719" s="24">
        <v>0</v>
      </c>
      <c r="I2719" s="22"/>
      <c r="J2719" s="22"/>
      <c r="K2719" s="22"/>
      <c r="L2719" s="22"/>
      <c r="M2719" s="22"/>
      <c r="N2719" s="22"/>
      <c r="O2719" s="22"/>
      <c r="P2719" s="22"/>
      <c r="Q2719" s="6">
        <f t="shared" si="50"/>
        <v>114.04563</v>
      </c>
      <c r="R2719" s="31" t="s">
        <v>11133</v>
      </c>
    </row>
    <row r="2720" spans="1:18" ht="52.5" x14ac:dyDescent="0.3">
      <c r="A2720" s="39" t="s">
        <v>57</v>
      </c>
      <c r="B2720" s="32"/>
      <c r="C2720" s="32"/>
      <c r="D2720" s="32" t="s">
        <v>45</v>
      </c>
      <c r="E2720" s="32"/>
      <c r="F2720" s="22" t="s">
        <v>3316</v>
      </c>
      <c r="G2720" s="24">
        <v>13.982959999999999</v>
      </c>
      <c r="H2720" s="24">
        <v>0</v>
      </c>
      <c r="I2720" s="22"/>
      <c r="J2720" s="22"/>
      <c r="K2720" s="22"/>
      <c r="L2720" s="22"/>
      <c r="M2720" s="22"/>
      <c r="N2720" s="22"/>
      <c r="O2720" s="22"/>
      <c r="P2720" s="22"/>
      <c r="Q2720" s="6">
        <f t="shared" si="50"/>
        <v>13.982959999999999</v>
      </c>
      <c r="R2720" s="32"/>
    </row>
    <row r="2721" spans="1:18" ht="21" x14ac:dyDescent="0.3">
      <c r="A2721" s="38" t="s">
        <v>1515</v>
      </c>
      <c r="B2721" s="31" t="s">
        <v>6885</v>
      </c>
      <c r="C2721" s="31">
        <v>1.4999999999999999E-2</v>
      </c>
      <c r="D2721" s="31" t="s">
        <v>45</v>
      </c>
      <c r="E2721" s="31" t="s">
        <v>80</v>
      </c>
      <c r="F2721" s="26" t="s">
        <v>62</v>
      </c>
      <c r="G2721" s="24">
        <v>139.19571999999999</v>
      </c>
      <c r="H2721" s="24">
        <v>0</v>
      </c>
      <c r="I2721" s="22"/>
      <c r="J2721" s="22"/>
      <c r="K2721" s="22"/>
      <c r="L2721" s="22"/>
      <c r="M2721" s="22"/>
      <c r="N2721" s="22"/>
      <c r="O2721" s="22"/>
      <c r="P2721" s="22"/>
      <c r="Q2721" s="6">
        <f t="shared" si="50"/>
        <v>139.19571999999999</v>
      </c>
      <c r="R2721" s="31" t="s">
        <v>11134</v>
      </c>
    </row>
    <row r="2722" spans="1:18" ht="52.5" x14ac:dyDescent="0.3">
      <c r="A2722" s="39" t="s">
        <v>57</v>
      </c>
      <c r="B2722" s="32"/>
      <c r="C2722" s="32"/>
      <c r="D2722" s="32" t="s">
        <v>45</v>
      </c>
      <c r="E2722" s="32"/>
      <c r="F2722" s="22" t="s">
        <v>3316</v>
      </c>
      <c r="G2722" s="24">
        <v>13.982959999999999</v>
      </c>
      <c r="H2722" s="24">
        <v>0</v>
      </c>
      <c r="I2722" s="22"/>
      <c r="J2722" s="22"/>
      <c r="K2722" s="22"/>
      <c r="L2722" s="22"/>
      <c r="M2722" s="22"/>
      <c r="N2722" s="22"/>
      <c r="O2722" s="22"/>
      <c r="P2722" s="22"/>
      <c r="Q2722" s="6">
        <f t="shared" si="50"/>
        <v>13.982959999999999</v>
      </c>
      <c r="R2722" s="32"/>
    </row>
    <row r="2723" spans="1:18" ht="21" x14ac:dyDescent="0.3">
      <c r="A2723" s="38" t="s">
        <v>1516</v>
      </c>
      <c r="B2723" s="31" t="s">
        <v>6886</v>
      </c>
      <c r="C2723" s="31">
        <v>1.2E-2</v>
      </c>
      <c r="D2723" s="31" t="s">
        <v>45</v>
      </c>
      <c r="E2723" s="31" t="s">
        <v>80</v>
      </c>
      <c r="F2723" s="26" t="s">
        <v>62</v>
      </c>
      <c r="G2723" s="24">
        <v>124.10567</v>
      </c>
      <c r="H2723" s="24">
        <v>0</v>
      </c>
      <c r="I2723" s="22"/>
      <c r="J2723" s="22"/>
      <c r="K2723" s="22"/>
      <c r="L2723" s="22"/>
      <c r="M2723" s="22"/>
      <c r="N2723" s="22"/>
      <c r="O2723" s="22"/>
      <c r="P2723" s="22"/>
      <c r="Q2723" s="6">
        <f t="shared" si="50"/>
        <v>124.10567</v>
      </c>
      <c r="R2723" s="31" t="s">
        <v>11135</v>
      </c>
    </row>
    <row r="2724" spans="1:18" ht="52.5" x14ac:dyDescent="0.3">
      <c r="A2724" s="39" t="s">
        <v>57</v>
      </c>
      <c r="B2724" s="32"/>
      <c r="C2724" s="32"/>
      <c r="D2724" s="32" t="s">
        <v>45</v>
      </c>
      <c r="E2724" s="32"/>
      <c r="F2724" s="22" t="s">
        <v>3316</v>
      </c>
      <c r="G2724" s="24">
        <v>13.982959999999999</v>
      </c>
      <c r="H2724" s="24">
        <v>0</v>
      </c>
      <c r="I2724" s="22"/>
      <c r="J2724" s="22"/>
      <c r="K2724" s="22"/>
      <c r="L2724" s="22"/>
      <c r="M2724" s="22"/>
      <c r="N2724" s="22"/>
      <c r="O2724" s="22"/>
      <c r="P2724" s="22"/>
      <c r="Q2724" s="6">
        <f t="shared" si="50"/>
        <v>13.982959999999999</v>
      </c>
      <c r="R2724" s="32"/>
    </row>
    <row r="2725" spans="1:18" ht="21" x14ac:dyDescent="0.3">
      <c r="A2725" s="38" t="s">
        <v>1517</v>
      </c>
      <c r="B2725" s="31" t="s">
        <v>6887</v>
      </c>
      <c r="C2725" s="31">
        <v>1.2E-2</v>
      </c>
      <c r="D2725" s="31" t="s">
        <v>45</v>
      </c>
      <c r="E2725" s="31" t="s">
        <v>80</v>
      </c>
      <c r="F2725" s="26" t="s">
        <v>62</v>
      </c>
      <c r="G2725" s="24">
        <v>124.10567</v>
      </c>
      <c r="H2725" s="24">
        <v>0</v>
      </c>
      <c r="I2725" s="22"/>
      <c r="J2725" s="22"/>
      <c r="K2725" s="22"/>
      <c r="L2725" s="22"/>
      <c r="M2725" s="22"/>
      <c r="N2725" s="22"/>
      <c r="O2725" s="22"/>
      <c r="P2725" s="22"/>
      <c r="Q2725" s="6">
        <f t="shared" si="50"/>
        <v>124.10567</v>
      </c>
      <c r="R2725" s="31" t="s">
        <v>11136</v>
      </c>
    </row>
    <row r="2726" spans="1:18" ht="52.5" x14ac:dyDescent="0.3">
      <c r="A2726" s="39" t="s">
        <v>57</v>
      </c>
      <c r="B2726" s="32"/>
      <c r="C2726" s="32"/>
      <c r="D2726" s="32" t="s">
        <v>45</v>
      </c>
      <c r="E2726" s="32"/>
      <c r="F2726" s="22" t="s">
        <v>3316</v>
      </c>
      <c r="G2726" s="24">
        <v>13.982959999999999</v>
      </c>
      <c r="H2726" s="24">
        <v>0</v>
      </c>
      <c r="I2726" s="22"/>
      <c r="J2726" s="22"/>
      <c r="K2726" s="22"/>
      <c r="L2726" s="22"/>
      <c r="M2726" s="22"/>
      <c r="N2726" s="22"/>
      <c r="O2726" s="22"/>
      <c r="P2726" s="22"/>
      <c r="Q2726" s="6">
        <f t="shared" si="50"/>
        <v>13.982959999999999</v>
      </c>
      <c r="R2726" s="32"/>
    </row>
    <row r="2727" spans="1:18" ht="21" x14ac:dyDescent="0.3">
      <c r="A2727" s="38" t="s">
        <v>1518</v>
      </c>
      <c r="B2727" s="31" t="s">
        <v>2426</v>
      </c>
      <c r="C2727" s="31">
        <v>0</v>
      </c>
      <c r="D2727" s="31" t="s">
        <v>45</v>
      </c>
      <c r="E2727" s="31" t="s">
        <v>74</v>
      </c>
      <c r="F2727" s="26" t="s">
        <v>62</v>
      </c>
      <c r="G2727" s="24">
        <v>0</v>
      </c>
      <c r="H2727" s="24">
        <v>0</v>
      </c>
      <c r="I2727" s="22"/>
      <c r="J2727" s="22"/>
      <c r="K2727" s="22"/>
      <c r="L2727" s="22"/>
      <c r="M2727" s="22"/>
      <c r="N2727" s="22"/>
      <c r="O2727" s="22"/>
      <c r="P2727" s="22"/>
      <c r="Q2727" s="6">
        <f t="shared" si="50"/>
        <v>0</v>
      </c>
      <c r="R2727" s="31" t="s">
        <v>9335</v>
      </c>
    </row>
    <row r="2728" spans="1:18" ht="52.5" x14ac:dyDescent="0.3">
      <c r="A2728" s="39" t="s">
        <v>57</v>
      </c>
      <c r="B2728" s="32"/>
      <c r="C2728" s="32"/>
      <c r="D2728" s="32" t="s">
        <v>45</v>
      </c>
      <c r="E2728" s="32"/>
      <c r="F2728" s="22" t="s">
        <v>3316</v>
      </c>
      <c r="G2728" s="24">
        <v>5.5956999999999999</v>
      </c>
      <c r="H2728" s="24">
        <v>0</v>
      </c>
      <c r="I2728" s="22"/>
      <c r="J2728" s="22"/>
      <c r="K2728" s="22"/>
      <c r="L2728" s="22"/>
      <c r="M2728" s="22"/>
      <c r="N2728" s="22"/>
      <c r="O2728" s="22"/>
      <c r="P2728" s="22"/>
      <c r="Q2728" s="6">
        <f t="shared" si="50"/>
        <v>5.5956999999999999</v>
      </c>
      <c r="R2728" s="32"/>
    </row>
    <row r="2729" spans="1:18" ht="21" x14ac:dyDescent="0.3">
      <c r="A2729" s="38" t="s">
        <v>1519</v>
      </c>
      <c r="B2729" s="31" t="s">
        <v>6888</v>
      </c>
      <c r="C2729" s="31">
        <v>0.01</v>
      </c>
      <c r="D2729" s="31" t="s">
        <v>45</v>
      </c>
      <c r="E2729" s="31" t="s">
        <v>74</v>
      </c>
      <c r="F2729" s="26" t="s">
        <v>62</v>
      </c>
      <c r="G2729" s="24">
        <v>114.04563</v>
      </c>
      <c r="H2729" s="24">
        <v>0</v>
      </c>
      <c r="I2729" s="22"/>
      <c r="J2729" s="22"/>
      <c r="K2729" s="22"/>
      <c r="L2729" s="22"/>
      <c r="M2729" s="22"/>
      <c r="N2729" s="22"/>
      <c r="O2729" s="22"/>
      <c r="P2729" s="22"/>
      <c r="Q2729" s="6">
        <f t="shared" si="50"/>
        <v>114.04563</v>
      </c>
      <c r="R2729" s="31" t="s">
        <v>11137</v>
      </c>
    </row>
    <row r="2730" spans="1:18" ht="52.5" x14ac:dyDescent="0.3">
      <c r="A2730" s="39" t="s">
        <v>57</v>
      </c>
      <c r="B2730" s="32"/>
      <c r="C2730" s="32"/>
      <c r="D2730" s="32" t="s">
        <v>45</v>
      </c>
      <c r="E2730" s="32"/>
      <c r="F2730" s="22" t="s">
        <v>3316</v>
      </c>
      <c r="G2730" s="24">
        <v>13.982959999999999</v>
      </c>
      <c r="H2730" s="24">
        <v>0</v>
      </c>
      <c r="I2730" s="22"/>
      <c r="J2730" s="22"/>
      <c r="K2730" s="22"/>
      <c r="L2730" s="22"/>
      <c r="M2730" s="22"/>
      <c r="N2730" s="22"/>
      <c r="O2730" s="22"/>
      <c r="P2730" s="22"/>
      <c r="Q2730" s="6">
        <f t="shared" si="50"/>
        <v>13.982959999999999</v>
      </c>
      <c r="R2730" s="32"/>
    </row>
    <row r="2731" spans="1:18" ht="21" x14ac:dyDescent="0.3">
      <c r="A2731" s="38" t="s">
        <v>1520</v>
      </c>
      <c r="B2731" s="31" t="s">
        <v>6889</v>
      </c>
      <c r="C2731" s="31">
        <v>1.15E-2</v>
      </c>
      <c r="D2731" s="31" t="s">
        <v>45</v>
      </c>
      <c r="E2731" s="31" t="s">
        <v>80</v>
      </c>
      <c r="F2731" s="26" t="s">
        <v>62</v>
      </c>
      <c r="G2731" s="24">
        <v>121.59066</v>
      </c>
      <c r="H2731" s="24">
        <v>0</v>
      </c>
      <c r="I2731" s="22"/>
      <c r="J2731" s="22"/>
      <c r="K2731" s="22"/>
      <c r="L2731" s="22"/>
      <c r="M2731" s="22"/>
      <c r="N2731" s="22"/>
      <c r="O2731" s="22"/>
      <c r="P2731" s="22"/>
      <c r="Q2731" s="6">
        <f t="shared" si="50"/>
        <v>121.59066</v>
      </c>
      <c r="R2731" s="31" t="s">
        <v>11138</v>
      </c>
    </row>
    <row r="2732" spans="1:18" ht="52.5" x14ac:dyDescent="0.3">
      <c r="A2732" s="39" t="s">
        <v>57</v>
      </c>
      <c r="B2732" s="32"/>
      <c r="C2732" s="32"/>
      <c r="D2732" s="32" t="s">
        <v>45</v>
      </c>
      <c r="E2732" s="32"/>
      <c r="F2732" s="22" t="s">
        <v>3316</v>
      </c>
      <c r="G2732" s="24">
        <v>13.982959999999999</v>
      </c>
      <c r="H2732" s="24">
        <v>0</v>
      </c>
      <c r="I2732" s="22"/>
      <c r="J2732" s="22"/>
      <c r="K2732" s="22"/>
      <c r="L2732" s="22"/>
      <c r="M2732" s="22"/>
      <c r="N2732" s="22"/>
      <c r="O2732" s="22"/>
      <c r="P2732" s="22"/>
      <c r="Q2732" s="6">
        <f t="shared" si="50"/>
        <v>13.982959999999999</v>
      </c>
      <c r="R2732" s="32"/>
    </row>
    <row r="2733" spans="1:18" ht="21" x14ac:dyDescent="0.3">
      <c r="A2733" s="38" t="s">
        <v>1521</v>
      </c>
      <c r="B2733" s="31" t="s">
        <v>6890</v>
      </c>
      <c r="C2733" s="31">
        <v>0.01</v>
      </c>
      <c r="D2733" s="31" t="s">
        <v>45</v>
      </c>
      <c r="E2733" s="31" t="s">
        <v>81</v>
      </c>
      <c r="F2733" s="26" t="s">
        <v>62</v>
      </c>
      <c r="G2733" s="24">
        <v>114.04563</v>
      </c>
      <c r="H2733" s="24">
        <v>0</v>
      </c>
      <c r="I2733" s="22"/>
      <c r="J2733" s="22"/>
      <c r="K2733" s="22"/>
      <c r="L2733" s="22"/>
      <c r="M2733" s="22"/>
      <c r="N2733" s="22"/>
      <c r="O2733" s="22"/>
      <c r="P2733" s="22"/>
      <c r="Q2733" s="6">
        <f t="shared" si="50"/>
        <v>114.04563</v>
      </c>
      <c r="R2733" s="31" t="s">
        <v>11139</v>
      </c>
    </row>
    <row r="2734" spans="1:18" ht="52.5" x14ac:dyDescent="0.3">
      <c r="A2734" s="39" t="s">
        <v>57</v>
      </c>
      <c r="B2734" s="32"/>
      <c r="C2734" s="32"/>
      <c r="D2734" s="32" t="s">
        <v>45</v>
      </c>
      <c r="E2734" s="32"/>
      <c r="F2734" s="22" t="s">
        <v>3316</v>
      </c>
      <c r="G2734" s="24">
        <v>13.982959999999999</v>
      </c>
      <c r="H2734" s="24">
        <v>0</v>
      </c>
      <c r="I2734" s="22"/>
      <c r="J2734" s="22"/>
      <c r="K2734" s="22"/>
      <c r="L2734" s="22"/>
      <c r="M2734" s="22"/>
      <c r="N2734" s="22"/>
      <c r="O2734" s="22"/>
      <c r="P2734" s="22"/>
      <c r="Q2734" s="6">
        <f t="shared" si="50"/>
        <v>13.982959999999999</v>
      </c>
      <c r="R2734" s="32"/>
    </row>
    <row r="2735" spans="1:18" ht="21" x14ac:dyDescent="0.3">
      <c r="A2735" s="38" t="s">
        <v>1522</v>
      </c>
      <c r="B2735" s="31" t="s">
        <v>8962</v>
      </c>
      <c r="C2735" s="31">
        <v>1.35E-2</v>
      </c>
      <c r="D2735" s="31" t="s">
        <v>45</v>
      </c>
      <c r="E2735" s="31" t="s">
        <v>80</v>
      </c>
      <c r="F2735" s="26" t="s">
        <v>62</v>
      </c>
      <c r="G2735" s="24">
        <v>131.65069</v>
      </c>
      <c r="H2735" s="24">
        <v>0</v>
      </c>
      <c r="I2735" s="22"/>
      <c r="J2735" s="22"/>
      <c r="K2735" s="22"/>
      <c r="L2735" s="22"/>
      <c r="M2735" s="22"/>
      <c r="N2735" s="22"/>
      <c r="O2735" s="22"/>
      <c r="P2735" s="22"/>
      <c r="Q2735" s="6">
        <f t="shared" si="50"/>
        <v>131.65069</v>
      </c>
      <c r="R2735" s="31" t="s">
        <v>11140</v>
      </c>
    </row>
    <row r="2736" spans="1:18" ht="52.5" x14ac:dyDescent="0.3">
      <c r="A2736" s="39" t="s">
        <v>57</v>
      </c>
      <c r="B2736" s="32"/>
      <c r="C2736" s="32"/>
      <c r="D2736" s="32" t="s">
        <v>45</v>
      </c>
      <c r="E2736" s="32"/>
      <c r="F2736" s="22" t="s">
        <v>3316</v>
      </c>
      <c r="G2736" s="24">
        <v>13.982959999999999</v>
      </c>
      <c r="H2736" s="24">
        <v>0</v>
      </c>
      <c r="I2736" s="22"/>
      <c r="J2736" s="22"/>
      <c r="K2736" s="22"/>
      <c r="L2736" s="22"/>
      <c r="M2736" s="22"/>
      <c r="N2736" s="22"/>
      <c r="O2736" s="22"/>
      <c r="P2736" s="22"/>
      <c r="Q2736" s="6">
        <f t="shared" si="50"/>
        <v>13.982959999999999</v>
      </c>
      <c r="R2736" s="32"/>
    </row>
    <row r="2737" spans="1:18" ht="21" x14ac:dyDescent="0.3">
      <c r="A2737" s="38" t="s">
        <v>1523</v>
      </c>
      <c r="B2737" s="31" t="s">
        <v>6891</v>
      </c>
      <c r="C2737" s="31">
        <v>5.0000000000000001E-3</v>
      </c>
      <c r="D2737" s="31" t="s">
        <v>45</v>
      </c>
      <c r="E2737" s="31" t="s">
        <v>78</v>
      </c>
      <c r="F2737" s="26" t="s">
        <v>62</v>
      </c>
      <c r="G2737" s="24">
        <v>88.89555</v>
      </c>
      <c r="H2737" s="24">
        <v>0</v>
      </c>
      <c r="I2737" s="22"/>
      <c r="J2737" s="22"/>
      <c r="K2737" s="22"/>
      <c r="L2737" s="22"/>
      <c r="M2737" s="22"/>
      <c r="N2737" s="22"/>
      <c r="O2737" s="22"/>
      <c r="P2737" s="22"/>
      <c r="Q2737" s="6">
        <f t="shared" si="50"/>
        <v>88.89555</v>
      </c>
      <c r="R2737" s="31" t="s">
        <v>11141</v>
      </c>
    </row>
    <row r="2738" spans="1:18" ht="52.5" x14ac:dyDescent="0.3">
      <c r="A2738" s="39" t="s">
        <v>57</v>
      </c>
      <c r="B2738" s="32"/>
      <c r="C2738" s="32"/>
      <c r="D2738" s="32" t="s">
        <v>45</v>
      </c>
      <c r="E2738" s="32"/>
      <c r="F2738" s="22" t="s">
        <v>3316</v>
      </c>
      <c r="G2738" s="24">
        <v>13.982959999999999</v>
      </c>
      <c r="H2738" s="24">
        <v>0</v>
      </c>
      <c r="I2738" s="22"/>
      <c r="J2738" s="22"/>
      <c r="K2738" s="22"/>
      <c r="L2738" s="22"/>
      <c r="M2738" s="22"/>
      <c r="N2738" s="22"/>
      <c r="O2738" s="22"/>
      <c r="P2738" s="22"/>
      <c r="Q2738" s="6">
        <f t="shared" si="50"/>
        <v>13.982959999999999</v>
      </c>
      <c r="R2738" s="32"/>
    </row>
    <row r="2739" spans="1:18" ht="21" x14ac:dyDescent="0.3">
      <c r="A2739" s="38" t="s">
        <v>1524</v>
      </c>
      <c r="B2739" s="31" t="s">
        <v>6892</v>
      </c>
      <c r="C2739" s="31">
        <v>0.01</v>
      </c>
      <c r="D2739" s="31" t="s">
        <v>45</v>
      </c>
      <c r="E2739" s="31" t="s">
        <v>80</v>
      </c>
      <c r="F2739" s="26" t="s">
        <v>62</v>
      </c>
      <c r="G2739" s="24">
        <v>114.04563</v>
      </c>
      <c r="H2739" s="24">
        <v>0</v>
      </c>
      <c r="I2739" s="22"/>
      <c r="J2739" s="22"/>
      <c r="K2739" s="22"/>
      <c r="L2739" s="22"/>
      <c r="M2739" s="22"/>
      <c r="N2739" s="22"/>
      <c r="O2739" s="22"/>
      <c r="P2739" s="22"/>
      <c r="Q2739" s="6">
        <f t="shared" si="50"/>
        <v>114.04563</v>
      </c>
      <c r="R2739" s="31" t="s">
        <v>11142</v>
      </c>
    </row>
    <row r="2740" spans="1:18" ht="52.5" x14ac:dyDescent="0.3">
      <c r="A2740" s="39" t="s">
        <v>57</v>
      </c>
      <c r="B2740" s="32"/>
      <c r="C2740" s="32"/>
      <c r="D2740" s="32" t="s">
        <v>45</v>
      </c>
      <c r="E2740" s="32"/>
      <c r="F2740" s="22" t="s">
        <v>3316</v>
      </c>
      <c r="G2740" s="24">
        <v>13.982959999999999</v>
      </c>
      <c r="H2740" s="24">
        <v>0</v>
      </c>
      <c r="I2740" s="22"/>
      <c r="J2740" s="22"/>
      <c r="K2740" s="22"/>
      <c r="L2740" s="22"/>
      <c r="M2740" s="22"/>
      <c r="N2740" s="22"/>
      <c r="O2740" s="22"/>
      <c r="P2740" s="22"/>
      <c r="Q2740" s="6">
        <f t="shared" si="50"/>
        <v>13.982959999999999</v>
      </c>
      <c r="R2740" s="32"/>
    </row>
    <row r="2741" spans="1:18" ht="21" x14ac:dyDescent="0.3">
      <c r="A2741" s="38" t="s">
        <v>1525</v>
      </c>
      <c r="B2741" s="31" t="s">
        <v>8963</v>
      </c>
      <c r="C2741" s="31">
        <v>1.2E-2</v>
      </c>
      <c r="D2741" s="31" t="s">
        <v>45</v>
      </c>
      <c r="E2741" s="31" t="s">
        <v>81</v>
      </c>
      <c r="F2741" s="26" t="s">
        <v>62</v>
      </c>
      <c r="G2741" s="24">
        <v>124.10567</v>
      </c>
      <c r="H2741" s="24">
        <v>0</v>
      </c>
      <c r="I2741" s="22"/>
      <c r="J2741" s="22"/>
      <c r="K2741" s="22"/>
      <c r="L2741" s="22"/>
      <c r="M2741" s="22"/>
      <c r="N2741" s="22"/>
      <c r="O2741" s="22"/>
      <c r="P2741" s="22"/>
      <c r="Q2741" s="6">
        <f t="shared" si="50"/>
        <v>124.10567</v>
      </c>
      <c r="R2741" s="31" t="s">
        <v>11143</v>
      </c>
    </row>
    <row r="2742" spans="1:18" ht="52.5" x14ac:dyDescent="0.3">
      <c r="A2742" s="39" t="s">
        <v>57</v>
      </c>
      <c r="B2742" s="32"/>
      <c r="C2742" s="32"/>
      <c r="D2742" s="32" t="s">
        <v>45</v>
      </c>
      <c r="E2742" s="32"/>
      <c r="F2742" s="22" t="s">
        <v>3316</v>
      </c>
      <c r="G2742" s="24">
        <v>13.982959999999999</v>
      </c>
      <c r="H2742" s="24">
        <v>0</v>
      </c>
      <c r="I2742" s="22"/>
      <c r="J2742" s="22"/>
      <c r="K2742" s="22"/>
      <c r="L2742" s="22"/>
      <c r="M2742" s="22"/>
      <c r="N2742" s="22"/>
      <c r="O2742" s="22"/>
      <c r="P2742" s="22"/>
      <c r="Q2742" s="6">
        <f t="shared" si="50"/>
        <v>13.982959999999999</v>
      </c>
      <c r="R2742" s="32"/>
    </row>
    <row r="2743" spans="1:18" ht="21" x14ac:dyDescent="0.3">
      <c r="A2743" s="38" t="s">
        <v>1526</v>
      </c>
      <c r="B2743" s="31" t="s">
        <v>6893</v>
      </c>
      <c r="C2743" s="31">
        <v>1.4999999999999999E-2</v>
      </c>
      <c r="D2743" s="31" t="s">
        <v>45</v>
      </c>
      <c r="E2743" s="31" t="s">
        <v>81</v>
      </c>
      <c r="F2743" s="26" t="s">
        <v>62</v>
      </c>
      <c r="G2743" s="24">
        <v>139.19571999999999</v>
      </c>
      <c r="H2743" s="24">
        <v>0</v>
      </c>
      <c r="I2743" s="22"/>
      <c r="J2743" s="22"/>
      <c r="K2743" s="22"/>
      <c r="L2743" s="22"/>
      <c r="M2743" s="22"/>
      <c r="N2743" s="22"/>
      <c r="O2743" s="22"/>
      <c r="P2743" s="22"/>
      <c r="Q2743" s="6">
        <f t="shared" si="50"/>
        <v>139.19571999999999</v>
      </c>
      <c r="R2743" s="31" t="s">
        <v>11144</v>
      </c>
    </row>
    <row r="2744" spans="1:18" ht="52.5" x14ac:dyDescent="0.3">
      <c r="A2744" s="39" t="s">
        <v>57</v>
      </c>
      <c r="B2744" s="32"/>
      <c r="C2744" s="32"/>
      <c r="D2744" s="32" t="s">
        <v>45</v>
      </c>
      <c r="E2744" s="32"/>
      <c r="F2744" s="22" t="s">
        <v>3316</v>
      </c>
      <c r="G2744" s="24">
        <v>13.982959999999999</v>
      </c>
      <c r="H2744" s="24">
        <v>0</v>
      </c>
      <c r="I2744" s="22"/>
      <c r="J2744" s="22"/>
      <c r="K2744" s="22"/>
      <c r="L2744" s="22"/>
      <c r="M2744" s="22"/>
      <c r="N2744" s="22"/>
      <c r="O2744" s="22"/>
      <c r="P2744" s="22"/>
      <c r="Q2744" s="6">
        <f t="shared" si="50"/>
        <v>13.982959999999999</v>
      </c>
      <c r="R2744" s="32"/>
    </row>
    <row r="2745" spans="1:18" ht="21" x14ac:dyDescent="0.3">
      <c r="A2745" s="38" t="s">
        <v>1527</v>
      </c>
      <c r="B2745" s="31" t="s">
        <v>6894</v>
      </c>
      <c r="C2745" s="31">
        <v>1.7999999999999999E-2</v>
      </c>
      <c r="D2745" s="31" t="s">
        <v>45</v>
      </c>
      <c r="E2745" s="31" t="s">
        <v>81</v>
      </c>
      <c r="F2745" s="26" t="s">
        <v>62</v>
      </c>
      <c r="G2745" s="24">
        <v>154.28576999999999</v>
      </c>
      <c r="H2745" s="24">
        <v>0</v>
      </c>
      <c r="I2745" s="22"/>
      <c r="J2745" s="22"/>
      <c r="K2745" s="22"/>
      <c r="L2745" s="22"/>
      <c r="M2745" s="22"/>
      <c r="N2745" s="22"/>
      <c r="O2745" s="22"/>
      <c r="P2745" s="22"/>
      <c r="Q2745" s="6">
        <f t="shared" ref="Q2745:Q2808" si="51">SUM(G2745:P2745)</f>
        <v>154.28576999999999</v>
      </c>
      <c r="R2745" s="31" t="s">
        <v>11145</v>
      </c>
    </row>
    <row r="2746" spans="1:18" ht="52.5" x14ac:dyDescent="0.3">
      <c r="A2746" s="39" t="s">
        <v>57</v>
      </c>
      <c r="B2746" s="32"/>
      <c r="C2746" s="32"/>
      <c r="D2746" s="32" t="s">
        <v>45</v>
      </c>
      <c r="E2746" s="32"/>
      <c r="F2746" s="22" t="s">
        <v>3316</v>
      </c>
      <c r="G2746" s="24">
        <v>13.982959999999999</v>
      </c>
      <c r="H2746" s="24">
        <v>0</v>
      </c>
      <c r="I2746" s="22"/>
      <c r="J2746" s="22"/>
      <c r="K2746" s="22"/>
      <c r="L2746" s="22"/>
      <c r="M2746" s="22"/>
      <c r="N2746" s="22"/>
      <c r="O2746" s="22"/>
      <c r="P2746" s="22"/>
      <c r="Q2746" s="6">
        <f t="shared" si="51"/>
        <v>13.982959999999999</v>
      </c>
      <c r="R2746" s="32"/>
    </row>
    <row r="2747" spans="1:18" ht="21" x14ac:dyDescent="0.3">
      <c r="A2747" s="38" t="s">
        <v>1528</v>
      </c>
      <c r="B2747" s="31" t="s">
        <v>6895</v>
      </c>
      <c r="C2747" s="31">
        <v>5.0000000000000001E-3</v>
      </c>
      <c r="D2747" s="31" t="s">
        <v>45</v>
      </c>
      <c r="E2747" s="31" t="s">
        <v>78</v>
      </c>
      <c r="F2747" s="26" t="s">
        <v>62</v>
      </c>
      <c r="G2747" s="24">
        <v>88.89555</v>
      </c>
      <c r="H2747" s="24">
        <v>0</v>
      </c>
      <c r="I2747" s="22"/>
      <c r="J2747" s="22"/>
      <c r="K2747" s="22"/>
      <c r="L2747" s="22"/>
      <c r="M2747" s="22"/>
      <c r="N2747" s="22"/>
      <c r="O2747" s="22"/>
      <c r="P2747" s="22"/>
      <c r="Q2747" s="6">
        <f t="shared" si="51"/>
        <v>88.89555</v>
      </c>
      <c r="R2747" s="31" t="s">
        <v>11146</v>
      </c>
    </row>
    <row r="2748" spans="1:18" ht="52.5" x14ac:dyDescent="0.3">
      <c r="A2748" s="39" t="s">
        <v>57</v>
      </c>
      <c r="B2748" s="32"/>
      <c r="C2748" s="32"/>
      <c r="D2748" s="32" t="s">
        <v>45</v>
      </c>
      <c r="E2748" s="32"/>
      <c r="F2748" s="22" t="s">
        <v>3316</v>
      </c>
      <c r="G2748" s="24">
        <v>13.982959999999999</v>
      </c>
      <c r="H2748" s="24">
        <v>0</v>
      </c>
      <c r="I2748" s="22"/>
      <c r="J2748" s="22"/>
      <c r="K2748" s="22"/>
      <c r="L2748" s="22"/>
      <c r="M2748" s="22"/>
      <c r="N2748" s="22"/>
      <c r="O2748" s="22"/>
      <c r="P2748" s="22"/>
      <c r="Q2748" s="6">
        <f t="shared" si="51"/>
        <v>13.982959999999999</v>
      </c>
      <c r="R2748" s="32"/>
    </row>
    <row r="2749" spans="1:18" ht="21" x14ac:dyDescent="0.3">
      <c r="A2749" s="38" t="s">
        <v>1529</v>
      </c>
      <c r="B2749" s="31" t="s">
        <v>6896</v>
      </c>
      <c r="C2749" s="31">
        <v>5.0000000000000001E-3</v>
      </c>
      <c r="D2749" s="31" t="s">
        <v>45</v>
      </c>
      <c r="E2749" s="31" t="s">
        <v>80</v>
      </c>
      <c r="F2749" s="26" t="s">
        <v>62</v>
      </c>
      <c r="G2749" s="24">
        <v>88.89555</v>
      </c>
      <c r="H2749" s="24">
        <v>0</v>
      </c>
      <c r="I2749" s="22"/>
      <c r="J2749" s="22"/>
      <c r="K2749" s="22"/>
      <c r="L2749" s="22"/>
      <c r="M2749" s="22"/>
      <c r="N2749" s="22"/>
      <c r="O2749" s="22"/>
      <c r="P2749" s="22"/>
      <c r="Q2749" s="6">
        <f t="shared" si="51"/>
        <v>88.89555</v>
      </c>
      <c r="R2749" s="31" t="s">
        <v>11147</v>
      </c>
    </row>
    <row r="2750" spans="1:18" ht="52.5" x14ac:dyDescent="0.3">
      <c r="A2750" s="39" t="s">
        <v>57</v>
      </c>
      <c r="B2750" s="32"/>
      <c r="C2750" s="32"/>
      <c r="D2750" s="32" t="s">
        <v>45</v>
      </c>
      <c r="E2750" s="32"/>
      <c r="F2750" s="22" t="s">
        <v>3316</v>
      </c>
      <c r="G2750" s="24">
        <v>13.982959999999999</v>
      </c>
      <c r="H2750" s="24">
        <v>0</v>
      </c>
      <c r="I2750" s="22"/>
      <c r="J2750" s="22"/>
      <c r="K2750" s="22"/>
      <c r="L2750" s="22"/>
      <c r="M2750" s="22"/>
      <c r="N2750" s="22"/>
      <c r="O2750" s="22"/>
      <c r="P2750" s="22"/>
      <c r="Q2750" s="6">
        <f t="shared" si="51"/>
        <v>13.982959999999999</v>
      </c>
      <c r="R2750" s="32"/>
    </row>
    <row r="2751" spans="1:18" ht="21" x14ac:dyDescent="0.3">
      <c r="A2751" s="38" t="s">
        <v>1530</v>
      </c>
      <c r="B2751" s="31" t="s">
        <v>6897</v>
      </c>
      <c r="C2751" s="31">
        <v>4.0000000000000001E-3</v>
      </c>
      <c r="D2751" s="31" t="s">
        <v>45</v>
      </c>
      <c r="E2751" s="31" t="s">
        <v>81</v>
      </c>
      <c r="F2751" s="26" t="s">
        <v>62</v>
      </c>
      <c r="G2751" s="24">
        <v>83.865529999999993</v>
      </c>
      <c r="H2751" s="24">
        <v>0</v>
      </c>
      <c r="I2751" s="22"/>
      <c r="J2751" s="22"/>
      <c r="K2751" s="22"/>
      <c r="L2751" s="22"/>
      <c r="M2751" s="22"/>
      <c r="N2751" s="22"/>
      <c r="O2751" s="22"/>
      <c r="P2751" s="22"/>
      <c r="Q2751" s="6">
        <f t="shared" si="51"/>
        <v>83.865529999999993</v>
      </c>
      <c r="R2751" s="31" t="s">
        <v>11148</v>
      </c>
    </row>
    <row r="2752" spans="1:18" ht="52.5" x14ac:dyDescent="0.3">
      <c r="A2752" s="39" t="s">
        <v>57</v>
      </c>
      <c r="B2752" s="32"/>
      <c r="C2752" s="32"/>
      <c r="D2752" s="32" t="s">
        <v>45</v>
      </c>
      <c r="E2752" s="32"/>
      <c r="F2752" s="22" t="s">
        <v>3316</v>
      </c>
      <c r="G2752" s="24">
        <v>13.982959999999999</v>
      </c>
      <c r="H2752" s="24">
        <v>0</v>
      </c>
      <c r="I2752" s="22"/>
      <c r="J2752" s="22"/>
      <c r="K2752" s="22"/>
      <c r="L2752" s="22"/>
      <c r="M2752" s="22"/>
      <c r="N2752" s="22"/>
      <c r="O2752" s="22"/>
      <c r="P2752" s="22"/>
      <c r="Q2752" s="6">
        <f t="shared" si="51"/>
        <v>13.982959999999999</v>
      </c>
      <c r="R2752" s="32"/>
    </row>
    <row r="2753" spans="1:18" ht="21" x14ac:dyDescent="0.3">
      <c r="A2753" s="38" t="s">
        <v>1531</v>
      </c>
      <c r="B2753" s="31" t="s">
        <v>6898</v>
      </c>
      <c r="C2753" s="31">
        <v>7.0000000000000001E-3</v>
      </c>
      <c r="D2753" s="31" t="s">
        <v>45</v>
      </c>
      <c r="E2753" s="31" t="s">
        <v>80</v>
      </c>
      <c r="F2753" s="26" t="s">
        <v>62</v>
      </c>
      <c r="G2753" s="24">
        <v>98.955579999999983</v>
      </c>
      <c r="H2753" s="24">
        <v>0</v>
      </c>
      <c r="I2753" s="22"/>
      <c r="J2753" s="22"/>
      <c r="K2753" s="22"/>
      <c r="L2753" s="22"/>
      <c r="M2753" s="22"/>
      <c r="N2753" s="22"/>
      <c r="O2753" s="22"/>
      <c r="P2753" s="22"/>
      <c r="Q2753" s="6">
        <f t="shared" si="51"/>
        <v>98.955579999999983</v>
      </c>
      <c r="R2753" s="31" t="s">
        <v>11149</v>
      </c>
    </row>
    <row r="2754" spans="1:18" ht="52.5" x14ac:dyDescent="0.3">
      <c r="A2754" s="39" t="s">
        <v>57</v>
      </c>
      <c r="B2754" s="32"/>
      <c r="C2754" s="32"/>
      <c r="D2754" s="32" t="s">
        <v>45</v>
      </c>
      <c r="E2754" s="32"/>
      <c r="F2754" s="22" t="s">
        <v>3316</v>
      </c>
      <c r="G2754" s="24">
        <v>13.982959999999999</v>
      </c>
      <c r="H2754" s="24">
        <v>0</v>
      </c>
      <c r="I2754" s="22"/>
      <c r="J2754" s="22"/>
      <c r="K2754" s="22"/>
      <c r="L2754" s="22"/>
      <c r="M2754" s="22"/>
      <c r="N2754" s="22"/>
      <c r="O2754" s="22"/>
      <c r="P2754" s="22"/>
      <c r="Q2754" s="6">
        <f t="shared" si="51"/>
        <v>13.982959999999999</v>
      </c>
      <c r="R2754" s="32"/>
    </row>
    <row r="2755" spans="1:18" ht="21" x14ac:dyDescent="0.3">
      <c r="A2755" s="38" t="s">
        <v>1532</v>
      </c>
      <c r="B2755" s="31" t="s">
        <v>2427</v>
      </c>
      <c r="C2755" s="31">
        <v>0</v>
      </c>
      <c r="D2755" s="31" t="s">
        <v>45</v>
      </c>
      <c r="E2755" s="31" t="s">
        <v>74</v>
      </c>
      <c r="F2755" s="26" t="s">
        <v>62</v>
      </c>
      <c r="G2755" s="24">
        <v>0</v>
      </c>
      <c r="H2755" s="24">
        <v>0</v>
      </c>
      <c r="I2755" s="22"/>
      <c r="J2755" s="22"/>
      <c r="K2755" s="22"/>
      <c r="L2755" s="22"/>
      <c r="M2755" s="22"/>
      <c r="N2755" s="22"/>
      <c r="O2755" s="22"/>
      <c r="P2755" s="22"/>
      <c r="Q2755" s="6">
        <f t="shared" si="51"/>
        <v>0</v>
      </c>
      <c r="R2755" s="31" t="s">
        <v>9336</v>
      </c>
    </row>
    <row r="2756" spans="1:18" ht="52.5" x14ac:dyDescent="0.3">
      <c r="A2756" s="39" t="s">
        <v>57</v>
      </c>
      <c r="B2756" s="32"/>
      <c r="C2756" s="32"/>
      <c r="D2756" s="32" t="s">
        <v>45</v>
      </c>
      <c r="E2756" s="32"/>
      <c r="F2756" s="22" t="s">
        <v>3316</v>
      </c>
      <c r="G2756" s="24">
        <v>5.5956999999999999</v>
      </c>
      <c r="H2756" s="24">
        <v>0</v>
      </c>
      <c r="I2756" s="22"/>
      <c r="J2756" s="22"/>
      <c r="K2756" s="22"/>
      <c r="L2756" s="22"/>
      <c r="M2756" s="22"/>
      <c r="N2756" s="22"/>
      <c r="O2756" s="22"/>
      <c r="P2756" s="22"/>
      <c r="Q2756" s="6">
        <f t="shared" si="51"/>
        <v>5.5956999999999999</v>
      </c>
      <c r="R2756" s="32"/>
    </row>
    <row r="2757" spans="1:18" ht="21" x14ac:dyDescent="0.3">
      <c r="A2757" s="38" t="s">
        <v>1533</v>
      </c>
      <c r="B2757" s="31" t="s">
        <v>2428</v>
      </c>
      <c r="C2757" s="31">
        <v>0</v>
      </c>
      <c r="D2757" s="31" t="s">
        <v>45</v>
      </c>
      <c r="E2757" s="31" t="s">
        <v>74</v>
      </c>
      <c r="F2757" s="26" t="s">
        <v>62</v>
      </c>
      <c r="G2757" s="24">
        <v>0</v>
      </c>
      <c r="H2757" s="24">
        <v>0</v>
      </c>
      <c r="I2757" s="22"/>
      <c r="J2757" s="22"/>
      <c r="K2757" s="22"/>
      <c r="L2757" s="22"/>
      <c r="M2757" s="22"/>
      <c r="N2757" s="22"/>
      <c r="O2757" s="22"/>
      <c r="P2757" s="22"/>
      <c r="Q2757" s="6">
        <f t="shared" si="51"/>
        <v>0</v>
      </c>
      <c r="R2757" s="31" t="s">
        <v>9337</v>
      </c>
    </row>
    <row r="2758" spans="1:18" ht="52.5" x14ac:dyDescent="0.3">
      <c r="A2758" s="39" t="s">
        <v>57</v>
      </c>
      <c r="B2758" s="32"/>
      <c r="C2758" s="32"/>
      <c r="D2758" s="32" t="s">
        <v>45</v>
      </c>
      <c r="E2758" s="32"/>
      <c r="F2758" s="22" t="s">
        <v>3316</v>
      </c>
      <c r="G2758" s="24">
        <v>5.5956999999999999</v>
      </c>
      <c r="H2758" s="24">
        <v>0</v>
      </c>
      <c r="I2758" s="22"/>
      <c r="J2758" s="22"/>
      <c r="K2758" s="22"/>
      <c r="L2758" s="22"/>
      <c r="M2758" s="22"/>
      <c r="N2758" s="22"/>
      <c r="O2758" s="22"/>
      <c r="P2758" s="22"/>
      <c r="Q2758" s="6">
        <f t="shared" si="51"/>
        <v>5.5956999999999999</v>
      </c>
      <c r="R2758" s="32"/>
    </row>
    <row r="2759" spans="1:18" ht="21" x14ac:dyDescent="0.3">
      <c r="A2759" s="38" t="s">
        <v>1534</v>
      </c>
      <c r="B2759" s="31" t="s">
        <v>2429</v>
      </c>
      <c r="C2759" s="31">
        <v>0</v>
      </c>
      <c r="D2759" s="31" t="s">
        <v>45</v>
      </c>
      <c r="E2759" s="31" t="s">
        <v>74</v>
      </c>
      <c r="F2759" s="26" t="s">
        <v>62</v>
      </c>
      <c r="G2759" s="24">
        <v>0</v>
      </c>
      <c r="H2759" s="24">
        <v>0</v>
      </c>
      <c r="I2759" s="22"/>
      <c r="J2759" s="22"/>
      <c r="K2759" s="22"/>
      <c r="L2759" s="22"/>
      <c r="M2759" s="22"/>
      <c r="N2759" s="22"/>
      <c r="O2759" s="22"/>
      <c r="P2759" s="22"/>
      <c r="Q2759" s="6">
        <f t="shared" si="51"/>
        <v>0</v>
      </c>
      <c r="R2759" s="31" t="s">
        <v>9338</v>
      </c>
    </row>
    <row r="2760" spans="1:18" ht="52.5" x14ac:dyDescent="0.3">
      <c r="A2760" s="39" t="s">
        <v>57</v>
      </c>
      <c r="B2760" s="32"/>
      <c r="C2760" s="32"/>
      <c r="D2760" s="32" t="s">
        <v>45</v>
      </c>
      <c r="E2760" s="32"/>
      <c r="F2760" s="22" t="s">
        <v>3316</v>
      </c>
      <c r="G2760" s="24">
        <v>5.5956999999999999</v>
      </c>
      <c r="H2760" s="24">
        <v>0</v>
      </c>
      <c r="I2760" s="22"/>
      <c r="J2760" s="22"/>
      <c r="K2760" s="22"/>
      <c r="L2760" s="22"/>
      <c r="M2760" s="22"/>
      <c r="N2760" s="22"/>
      <c r="O2760" s="22"/>
      <c r="P2760" s="22"/>
      <c r="Q2760" s="6">
        <f t="shared" si="51"/>
        <v>5.5956999999999999</v>
      </c>
      <c r="R2760" s="32"/>
    </row>
    <row r="2761" spans="1:18" ht="21" x14ac:dyDescent="0.3">
      <c r="A2761" s="38" t="s">
        <v>1535</v>
      </c>
      <c r="B2761" s="31" t="s">
        <v>6899</v>
      </c>
      <c r="C2761" s="31">
        <v>3.0000000000000001E-3</v>
      </c>
      <c r="D2761" s="31" t="s">
        <v>45</v>
      </c>
      <c r="E2761" s="31" t="s">
        <v>80</v>
      </c>
      <c r="F2761" s="26" t="s">
        <v>62</v>
      </c>
      <c r="G2761" s="24">
        <v>78.835509999999999</v>
      </c>
      <c r="H2761" s="24">
        <v>0</v>
      </c>
      <c r="I2761" s="22"/>
      <c r="J2761" s="22"/>
      <c r="K2761" s="22"/>
      <c r="L2761" s="22"/>
      <c r="M2761" s="22"/>
      <c r="N2761" s="22"/>
      <c r="O2761" s="22"/>
      <c r="P2761" s="22"/>
      <c r="Q2761" s="6">
        <f t="shared" si="51"/>
        <v>78.835509999999999</v>
      </c>
      <c r="R2761" s="31" t="s">
        <v>11150</v>
      </c>
    </row>
    <row r="2762" spans="1:18" ht="52.5" x14ac:dyDescent="0.3">
      <c r="A2762" s="39" t="s">
        <v>57</v>
      </c>
      <c r="B2762" s="32"/>
      <c r="C2762" s="32"/>
      <c r="D2762" s="32" t="s">
        <v>45</v>
      </c>
      <c r="E2762" s="32"/>
      <c r="F2762" s="22" t="s">
        <v>3316</v>
      </c>
      <c r="G2762" s="24">
        <v>13.982959999999999</v>
      </c>
      <c r="H2762" s="24">
        <v>0</v>
      </c>
      <c r="I2762" s="22"/>
      <c r="J2762" s="22"/>
      <c r="K2762" s="22"/>
      <c r="L2762" s="22"/>
      <c r="M2762" s="22"/>
      <c r="N2762" s="22"/>
      <c r="O2762" s="22"/>
      <c r="P2762" s="22"/>
      <c r="Q2762" s="6">
        <f t="shared" si="51"/>
        <v>13.982959999999999</v>
      </c>
      <c r="R2762" s="32"/>
    </row>
    <row r="2763" spans="1:18" ht="21" x14ac:dyDescent="0.3">
      <c r="A2763" s="38" t="s">
        <v>1536</v>
      </c>
      <c r="B2763" s="31" t="s">
        <v>2430</v>
      </c>
      <c r="C2763" s="31">
        <v>0</v>
      </c>
      <c r="D2763" s="31" t="s">
        <v>45</v>
      </c>
      <c r="E2763" s="31" t="s">
        <v>74</v>
      </c>
      <c r="F2763" s="26" t="s">
        <v>62</v>
      </c>
      <c r="G2763" s="24">
        <v>0</v>
      </c>
      <c r="H2763" s="24">
        <v>0</v>
      </c>
      <c r="I2763" s="22"/>
      <c r="J2763" s="22"/>
      <c r="K2763" s="22"/>
      <c r="L2763" s="22"/>
      <c r="M2763" s="22"/>
      <c r="N2763" s="22"/>
      <c r="O2763" s="22"/>
      <c r="P2763" s="22"/>
      <c r="Q2763" s="6">
        <f t="shared" si="51"/>
        <v>0</v>
      </c>
      <c r="R2763" s="31" t="s">
        <v>9339</v>
      </c>
    </row>
    <row r="2764" spans="1:18" ht="52.5" x14ac:dyDescent="0.3">
      <c r="A2764" s="39" t="s">
        <v>57</v>
      </c>
      <c r="B2764" s="32"/>
      <c r="C2764" s="32"/>
      <c r="D2764" s="32" t="s">
        <v>45</v>
      </c>
      <c r="E2764" s="32"/>
      <c r="F2764" s="22" t="s">
        <v>3316</v>
      </c>
      <c r="G2764" s="24">
        <v>5.5956999999999999</v>
      </c>
      <c r="H2764" s="24">
        <v>0</v>
      </c>
      <c r="I2764" s="22"/>
      <c r="J2764" s="22"/>
      <c r="K2764" s="22"/>
      <c r="L2764" s="22"/>
      <c r="M2764" s="22"/>
      <c r="N2764" s="22"/>
      <c r="O2764" s="22"/>
      <c r="P2764" s="22"/>
      <c r="Q2764" s="6">
        <f t="shared" si="51"/>
        <v>5.5956999999999999</v>
      </c>
      <c r="R2764" s="32"/>
    </row>
    <row r="2765" spans="1:18" ht="21" x14ac:dyDescent="0.3">
      <c r="A2765" s="38" t="s">
        <v>1537</v>
      </c>
      <c r="B2765" s="31" t="s">
        <v>2431</v>
      </c>
      <c r="C2765" s="31">
        <v>0</v>
      </c>
      <c r="D2765" s="31" t="s">
        <v>45</v>
      </c>
      <c r="E2765" s="31" t="s">
        <v>74</v>
      </c>
      <c r="F2765" s="26" t="s">
        <v>62</v>
      </c>
      <c r="G2765" s="24">
        <v>0</v>
      </c>
      <c r="H2765" s="24">
        <v>0</v>
      </c>
      <c r="I2765" s="22"/>
      <c r="J2765" s="22"/>
      <c r="K2765" s="22"/>
      <c r="L2765" s="22"/>
      <c r="M2765" s="22"/>
      <c r="N2765" s="22"/>
      <c r="O2765" s="22"/>
      <c r="P2765" s="22"/>
      <c r="Q2765" s="6">
        <f t="shared" si="51"/>
        <v>0</v>
      </c>
      <c r="R2765" s="31" t="s">
        <v>9340</v>
      </c>
    </row>
    <row r="2766" spans="1:18" ht="52.5" x14ac:dyDescent="0.3">
      <c r="A2766" s="39" t="s">
        <v>57</v>
      </c>
      <c r="B2766" s="32"/>
      <c r="C2766" s="32"/>
      <c r="D2766" s="32" t="s">
        <v>45</v>
      </c>
      <c r="E2766" s="32"/>
      <c r="F2766" s="22" t="s">
        <v>3316</v>
      </c>
      <c r="G2766" s="24">
        <v>5.5956999999999999</v>
      </c>
      <c r="H2766" s="24">
        <v>0</v>
      </c>
      <c r="I2766" s="22"/>
      <c r="J2766" s="22"/>
      <c r="K2766" s="22"/>
      <c r="L2766" s="22"/>
      <c r="M2766" s="22"/>
      <c r="N2766" s="22"/>
      <c r="O2766" s="22"/>
      <c r="P2766" s="22"/>
      <c r="Q2766" s="6">
        <f t="shared" si="51"/>
        <v>5.5956999999999999</v>
      </c>
      <c r="R2766" s="32"/>
    </row>
    <row r="2767" spans="1:18" ht="21" x14ac:dyDescent="0.3">
      <c r="A2767" s="38" t="s">
        <v>1538</v>
      </c>
      <c r="B2767" s="31" t="s">
        <v>2432</v>
      </c>
      <c r="C2767" s="31">
        <v>0</v>
      </c>
      <c r="D2767" s="31" t="s">
        <v>45</v>
      </c>
      <c r="E2767" s="31" t="s">
        <v>74</v>
      </c>
      <c r="F2767" s="26" t="s">
        <v>62</v>
      </c>
      <c r="G2767" s="24">
        <v>0</v>
      </c>
      <c r="H2767" s="24">
        <v>0</v>
      </c>
      <c r="I2767" s="22"/>
      <c r="J2767" s="22"/>
      <c r="K2767" s="22"/>
      <c r="L2767" s="22"/>
      <c r="M2767" s="22"/>
      <c r="N2767" s="22"/>
      <c r="O2767" s="22"/>
      <c r="P2767" s="22"/>
      <c r="Q2767" s="6">
        <f t="shared" si="51"/>
        <v>0</v>
      </c>
      <c r="R2767" s="31" t="s">
        <v>9341</v>
      </c>
    </row>
    <row r="2768" spans="1:18" ht="52.5" x14ac:dyDescent="0.3">
      <c r="A2768" s="39" t="s">
        <v>57</v>
      </c>
      <c r="B2768" s="32"/>
      <c r="C2768" s="32"/>
      <c r="D2768" s="32" t="s">
        <v>45</v>
      </c>
      <c r="E2768" s="32"/>
      <c r="F2768" s="22" t="s">
        <v>3316</v>
      </c>
      <c r="G2768" s="24">
        <v>5.5956999999999999</v>
      </c>
      <c r="H2768" s="24">
        <v>0</v>
      </c>
      <c r="I2768" s="22"/>
      <c r="J2768" s="22"/>
      <c r="K2768" s="22"/>
      <c r="L2768" s="22"/>
      <c r="M2768" s="22"/>
      <c r="N2768" s="22"/>
      <c r="O2768" s="22"/>
      <c r="P2768" s="22"/>
      <c r="Q2768" s="6">
        <f t="shared" si="51"/>
        <v>5.5956999999999999</v>
      </c>
      <c r="R2768" s="32"/>
    </row>
    <row r="2769" spans="1:18" ht="21" x14ac:dyDescent="0.3">
      <c r="A2769" s="38" t="s">
        <v>1539</v>
      </c>
      <c r="B2769" s="31" t="s">
        <v>2433</v>
      </c>
      <c r="C2769" s="31">
        <v>0</v>
      </c>
      <c r="D2769" s="31" t="s">
        <v>45</v>
      </c>
      <c r="E2769" s="31" t="s">
        <v>74</v>
      </c>
      <c r="F2769" s="26" t="s">
        <v>62</v>
      </c>
      <c r="G2769" s="24">
        <v>0</v>
      </c>
      <c r="H2769" s="24">
        <v>0</v>
      </c>
      <c r="I2769" s="22"/>
      <c r="J2769" s="22"/>
      <c r="K2769" s="22"/>
      <c r="L2769" s="22"/>
      <c r="M2769" s="22"/>
      <c r="N2769" s="22"/>
      <c r="O2769" s="22"/>
      <c r="P2769" s="22"/>
      <c r="Q2769" s="6">
        <f t="shared" si="51"/>
        <v>0</v>
      </c>
      <c r="R2769" s="31" t="s">
        <v>9342</v>
      </c>
    </row>
    <row r="2770" spans="1:18" ht="52.5" x14ac:dyDescent="0.3">
      <c r="A2770" s="39" t="s">
        <v>57</v>
      </c>
      <c r="B2770" s="32"/>
      <c r="C2770" s="32"/>
      <c r="D2770" s="32" t="s">
        <v>45</v>
      </c>
      <c r="E2770" s="32"/>
      <c r="F2770" s="22" t="s">
        <v>3316</v>
      </c>
      <c r="G2770" s="24">
        <v>5.5956999999999999</v>
      </c>
      <c r="H2770" s="24">
        <v>0</v>
      </c>
      <c r="I2770" s="22"/>
      <c r="J2770" s="22"/>
      <c r="K2770" s="22"/>
      <c r="L2770" s="22"/>
      <c r="M2770" s="22"/>
      <c r="N2770" s="22"/>
      <c r="O2770" s="22"/>
      <c r="P2770" s="22"/>
      <c r="Q2770" s="6">
        <f t="shared" si="51"/>
        <v>5.5956999999999999</v>
      </c>
      <c r="R2770" s="32"/>
    </row>
    <row r="2771" spans="1:18" ht="21" x14ac:dyDescent="0.3">
      <c r="A2771" s="38" t="s">
        <v>1540</v>
      </c>
      <c r="B2771" s="31" t="s">
        <v>6900</v>
      </c>
      <c r="C2771" s="31">
        <v>5.5E-2</v>
      </c>
      <c r="D2771" s="31" t="s">
        <v>45</v>
      </c>
      <c r="E2771" s="31" t="s">
        <v>80</v>
      </c>
      <c r="F2771" s="26" t="s">
        <v>62</v>
      </c>
      <c r="G2771" s="24">
        <v>418.80414999999999</v>
      </c>
      <c r="H2771" s="24">
        <v>0</v>
      </c>
      <c r="I2771" s="22"/>
      <c r="J2771" s="22"/>
      <c r="K2771" s="22"/>
      <c r="L2771" s="22"/>
      <c r="M2771" s="22"/>
      <c r="N2771" s="22"/>
      <c r="O2771" s="22"/>
      <c r="P2771" s="22"/>
      <c r="Q2771" s="6">
        <f t="shared" si="51"/>
        <v>418.80414999999999</v>
      </c>
      <c r="R2771" s="31" t="s">
        <v>11151</v>
      </c>
    </row>
    <row r="2772" spans="1:18" ht="52.5" x14ac:dyDescent="0.3">
      <c r="A2772" s="39" t="s">
        <v>57</v>
      </c>
      <c r="B2772" s="32"/>
      <c r="C2772" s="32"/>
      <c r="D2772" s="32" t="s">
        <v>45</v>
      </c>
      <c r="E2772" s="32"/>
      <c r="F2772" s="22" t="s">
        <v>3316</v>
      </c>
      <c r="G2772" s="24">
        <v>13.982959999999999</v>
      </c>
      <c r="H2772" s="24">
        <v>0</v>
      </c>
      <c r="I2772" s="22"/>
      <c r="J2772" s="22"/>
      <c r="K2772" s="22"/>
      <c r="L2772" s="22"/>
      <c r="M2772" s="22"/>
      <c r="N2772" s="22"/>
      <c r="O2772" s="22"/>
      <c r="P2772" s="22"/>
      <c r="Q2772" s="6">
        <f t="shared" si="51"/>
        <v>13.982959999999999</v>
      </c>
      <c r="R2772" s="32"/>
    </row>
    <row r="2773" spans="1:18" ht="21" x14ac:dyDescent="0.3">
      <c r="A2773" s="38" t="s">
        <v>1541</v>
      </c>
      <c r="B2773" s="31" t="s">
        <v>2434</v>
      </c>
      <c r="C2773" s="31">
        <v>0</v>
      </c>
      <c r="D2773" s="31" t="s">
        <v>45</v>
      </c>
      <c r="E2773" s="31" t="s">
        <v>74</v>
      </c>
      <c r="F2773" s="26" t="s">
        <v>62</v>
      </c>
      <c r="G2773" s="24">
        <v>0</v>
      </c>
      <c r="H2773" s="24">
        <v>0</v>
      </c>
      <c r="I2773" s="22"/>
      <c r="J2773" s="22"/>
      <c r="K2773" s="22"/>
      <c r="L2773" s="22"/>
      <c r="M2773" s="22"/>
      <c r="N2773" s="22"/>
      <c r="O2773" s="22"/>
      <c r="P2773" s="22"/>
      <c r="Q2773" s="6">
        <f t="shared" si="51"/>
        <v>0</v>
      </c>
      <c r="R2773" s="31" t="s">
        <v>9343</v>
      </c>
    </row>
    <row r="2774" spans="1:18" ht="52.5" x14ac:dyDescent="0.3">
      <c r="A2774" s="39" t="s">
        <v>57</v>
      </c>
      <c r="B2774" s="32"/>
      <c r="C2774" s="32"/>
      <c r="D2774" s="32" t="s">
        <v>45</v>
      </c>
      <c r="E2774" s="32"/>
      <c r="F2774" s="22" t="s">
        <v>3316</v>
      </c>
      <c r="G2774" s="24">
        <v>5.5956999999999999</v>
      </c>
      <c r="H2774" s="24">
        <v>0</v>
      </c>
      <c r="I2774" s="22"/>
      <c r="J2774" s="22"/>
      <c r="K2774" s="22"/>
      <c r="L2774" s="22"/>
      <c r="M2774" s="22"/>
      <c r="N2774" s="22"/>
      <c r="O2774" s="22"/>
      <c r="P2774" s="22"/>
      <c r="Q2774" s="6">
        <f t="shared" si="51"/>
        <v>5.5956999999999999</v>
      </c>
      <c r="R2774" s="32"/>
    </row>
    <row r="2775" spans="1:18" ht="21" x14ac:dyDescent="0.3">
      <c r="A2775" s="38" t="s">
        <v>1542</v>
      </c>
      <c r="B2775" s="31" t="s">
        <v>6901</v>
      </c>
      <c r="C2775" s="31">
        <v>1.8499999999999999E-2</v>
      </c>
      <c r="D2775" s="31" t="s">
        <v>45</v>
      </c>
      <c r="E2775" s="31" t="s">
        <v>80</v>
      </c>
      <c r="F2775" s="26" t="s">
        <v>62</v>
      </c>
      <c r="G2775" s="24">
        <v>156.80078</v>
      </c>
      <c r="H2775" s="24">
        <v>0</v>
      </c>
      <c r="I2775" s="22"/>
      <c r="J2775" s="22"/>
      <c r="K2775" s="22"/>
      <c r="L2775" s="22"/>
      <c r="M2775" s="22"/>
      <c r="N2775" s="22"/>
      <c r="O2775" s="22"/>
      <c r="P2775" s="22"/>
      <c r="Q2775" s="6">
        <f t="shared" si="51"/>
        <v>156.80078</v>
      </c>
      <c r="R2775" s="31" t="s">
        <v>11152</v>
      </c>
    </row>
    <row r="2776" spans="1:18" ht="52.5" x14ac:dyDescent="0.3">
      <c r="A2776" s="39" t="s">
        <v>57</v>
      </c>
      <c r="B2776" s="32"/>
      <c r="C2776" s="32"/>
      <c r="D2776" s="32" t="s">
        <v>45</v>
      </c>
      <c r="E2776" s="32"/>
      <c r="F2776" s="22" t="s">
        <v>3316</v>
      </c>
      <c r="G2776" s="24">
        <v>13.982959999999999</v>
      </c>
      <c r="H2776" s="24">
        <v>0</v>
      </c>
      <c r="I2776" s="22"/>
      <c r="J2776" s="22"/>
      <c r="K2776" s="22"/>
      <c r="L2776" s="22"/>
      <c r="M2776" s="22"/>
      <c r="N2776" s="22"/>
      <c r="O2776" s="22"/>
      <c r="P2776" s="22"/>
      <c r="Q2776" s="6">
        <f t="shared" si="51"/>
        <v>13.982959999999999</v>
      </c>
      <c r="R2776" s="32"/>
    </row>
    <row r="2777" spans="1:18" ht="21" x14ac:dyDescent="0.3">
      <c r="A2777" s="38" t="s">
        <v>1543</v>
      </c>
      <c r="B2777" s="31" t="s">
        <v>6902</v>
      </c>
      <c r="C2777" s="31">
        <v>1.4E-2</v>
      </c>
      <c r="D2777" s="31" t="s">
        <v>45</v>
      </c>
      <c r="E2777" s="31" t="s">
        <v>80</v>
      </c>
      <c r="F2777" s="26" t="s">
        <v>62</v>
      </c>
      <c r="G2777" s="24">
        <v>134.16570000000002</v>
      </c>
      <c r="H2777" s="24">
        <v>0</v>
      </c>
      <c r="I2777" s="22"/>
      <c r="J2777" s="22"/>
      <c r="K2777" s="22"/>
      <c r="L2777" s="22"/>
      <c r="M2777" s="22"/>
      <c r="N2777" s="22"/>
      <c r="O2777" s="22"/>
      <c r="P2777" s="22"/>
      <c r="Q2777" s="6">
        <f t="shared" si="51"/>
        <v>134.16570000000002</v>
      </c>
      <c r="R2777" s="31" t="s">
        <v>11153</v>
      </c>
    </row>
    <row r="2778" spans="1:18" ht="52.5" x14ac:dyDescent="0.3">
      <c r="A2778" s="39" t="s">
        <v>57</v>
      </c>
      <c r="B2778" s="32"/>
      <c r="C2778" s="32"/>
      <c r="D2778" s="32" t="s">
        <v>45</v>
      </c>
      <c r="E2778" s="32"/>
      <c r="F2778" s="22" t="s">
        <v>3316</v>
      </c>
      <c r="G2778" s="24">
        <v>13.982959999999999</v>
      </c>
      <c r="H2778" s="24">
        <v>0</v>
      </c>
      <c r="I2778" s="22"/>
      <c r="J2778" s="22"/>
      <c r="K2778" s="22"/>
      <c r="L2778" s="22"/>
      <c r="M2778" s="22"/>
      <c r="N2778" s="22"/>
      <c r="O2778" s="22"/>
      <c r="P2778" s="22"/>
      <c r="Q2778" s="6">
        <f t="shared" si="51"/>
        <v>13.982959999999999</v>
      </c>
      <c r="R2778" s="32"/>
    </row>
    <row r="2779" spans="1:18" ht="21" x14ac:dyDescent="0.3">
      <c r="A2779" s="38" t="s">
        <v>1544</v>
      </c>
      <c r="B2779" s="31" t="s">
        <v>2435</v>
      </c>
      <c r="C2779" s="31">
        <v>0</v>
      </c>
      <c r="D2779" s="31" t="s">
        <v>45</v>
      </c>
      <c r="E2779" s="31" t="s">
        <v>74</v>
      </c>
      <c r="F2779" s="26" t="s">
        <v>62</v>
      </c>
      <c r="G2779" s="24">
        <v>0</v>
      </c>
      <c r="H2779" s="24">
        <v>0</v>
      </c>
      <c r="I2779" s="22"/>
      <c r="J2779" s="22"/>
      <c r="K2779" s="22"/>
      <c r="L2779" s="22"/>
      <c r="M2779" s="22"/>
      <c r="N2779" s="22"/>
      <c r="O2779" s="22"/>
      <c r="P2779" s="22"/>
      <c r="Q2779" s="6">
        <f t="shared" si="51"/>
        <v>0</v>
      </c>
      <c r="R2779" s="31" t="s">
        <v>9344</v>
      </c>
    </row>
    <row r="2780" spans="1:18" ht="52.5" x14ac:dyDescent="0.3">
      <c r="A2780" s="39" t="s">
        <v>57</v>
      </c>
      <c r="B2780" s="32"/>
      <c r="C2780" s="32"/>
      <c r="D2780" s="32" t="s">
        <v>45</v>
      </c>
      <c r="E2780" s="32"/>
      <c r="F2780" s="22" t="s">
        <v>3316</v>
      </c>
      <c r="G2780" s="24">
        <v>5.5956999999999999</v>
      </c>
      <c r="H2780" s="24">
        <v>0</v>
      </c>
      <c r="I2780" s="22"/>
      <c r="J2780" s="22"/>
      <c r="K2780" s="22"/>
      <c r="L2780" s="22"/>
      <c r="M2780" s="22"/>
      <c r="N2780" s="22"/>
      <c r="O2780" s="22"/>
      <c r="P2780" s="22"/>
      <c r="Q2780" s="6">
        <f t="shared" si="51"/>
        <v>5.5956999999999999</v>
      </c>
      <c r="R2780" s="32"/>
    </row>
    <row r="2781" spans="1:18" ht="21" x14ac:dyDescent="0.3">
      <c r="A2781" s="38" t="s">
        <v>1545</v>
      </c>
      <c r="B2781" s="31" t="s">
        <v>6903</v>
      </c>
      <c r="C2781" s="31">
        <v>6.0000000000000001E-3</v>
      </c>
      <c r="D2781" s="31" t="s">
        <v>45</v>
      </c>
      <c r="E2781" s="31" t="s">
        <v>80</v>
      </c>
      <c r="F2781" s="26" t="s">
        <v>62</v>
      </c>
      <c r="G2781" s="24">
        <v>93.925560000000004</v>
      </c>
      <c r="H2781" s="24">
        <v>0</v>
      </c>
      <c r="I2781" s="22"/>
      <c r="J2781" s="22"/>
      <c r="K2781" s="22"/>
      <c r="L2781" s="22"/>
      <c r="M2781" s="22"/>
      <c r="N2781" s="22"/>
      <c r="O2781" s="22"/>
      <c r="P2781" s="22"/>
      <c r="Q2781" s="6">
        <f t="shared" si="51"/>
        <v>93.925560000000004</v>
      </c>
      <c r="R2781" s="31" t="s">
        <v>11154</v>
      </c>
    </row>
    <row r="2782" spans="1:18" ht="52.5" x14ac:dyDescent="0.3">
      <c r="A2782" s="39" t="s">
        <v>57</v>
      </c>
      <c r="B2782" s="32"/>
      <c r="C2782" s="32"/>
      <c r="D2782" s="32" t="s">
        <v>45</v>
      </c>
      <c r="E2782" s="32"/>
      <c r="F2782" s="22" t="s">
        <v>3316</v>
      </c>
      <c r="G2782" s="24">
        <v>13.982959999999999</v>
      </c>
      <c r="H2782" s="24">
        <v>0</v>
      </c>
      <c r="I2782" s="22"/>
      <c r="J2782" s="22"/>
      <c r="K2782" s="22"/>
      <c r="L2782" s="22"/>
      <c r="M2782" s="22"/>
      <c r="N2782" s="22"/>
      <c r="O2782" s="22"/>
      <c r="P2782" s="22"/>
      <c r="Q2782" s="6">
        <f t="shared" si="51"/>
        <v>13.982959999999999</v>
      </c>
      <c r="R2782" s="32"/>
    </row>
    <row r="2783" spans="1:18" ht="21" x14ac:dyDescent="0.3">
      <c r="A2783" s="38" t="s">
        <v>1546</v>
      </c>
      <c r="B2783" s="31" t="s">
        <v>6904</v>
      </c>
      <c r="C2783" s="31">
        <v>7.0000000000000001E-3</v>
      </c>
      <c r="D2783" s="31" t="s">
        <v>45</v>
      </c>
      <c r="E2783" s="31" t="s">
        <v>74</v>
      </c>
      <c r="F2783" s="26" t="s">
        <v>62</v>
      </c>
      <c r="G2783" s="24">
        <v>98.955579999999983</v>
      </c>
      <c r="H2783" s="24">
        <v>0</v>
      </c>
      <c r="I2783" s="22"/>
      <c r="J2783" s="22"/>
      <c r="K2783" s="22"/>
      <c r="L2783" s="22"/>
      <c r="M2783" s="22"/>
      <c r="N2783" s="22"/>
      <c r="O2783" s="22"/>
      <c r="P2783" s="22"/>
      <c r="Q2783" s="6">
        <f t="shared" si="51"/>
        <v>98.955579999999983</v>
      </c>
      <c r="R2783" s="31" t="s">
        <v>11155</v>
      </c>
    </row>
    <row r="2784" spans="1:18" ht="52.5" x14ac:dyDescent="0.3">
      <c r="A2784" s="39" t="s">
        <v>57</v>
      </c>
      <c r="B2784" s="32"/>
      <c r="C2784" s="32"/>
      <c r="D2784" s="32" t="s">
        <v>45</v>
      </c>
      <c r="E2784" s="32"/>
      <c r="F2784" s="22" t="s">
        <v>3316</v>
      </c>
      <c r="G2784" s="24">
        <v>13.982959999999999</v>
      </c>
      <c r="H2784" s="24">
        <v>0</v>
      </c>
      <c r="I2784" s="22"/>
      <c r="J2784" s="22"/>
      <c r="K2784" s="22"/>
      <c r="L2784" s="22"/>
      <c r="M2784" s="22"/>
      <c r="N2784" s="22"/>
      <c r="O2784" s="22"/>
      <c r="P2784" s="22"/>
      <c r="Q2784" s="6">
        <f t="shared" si="51"/>
        <v>13.982959999999999</v>
      </c>
      <c r="R2784" s="32"/>
    </row>
    <row r="2785" spans="1:18" ht="21" x14ac:dyDescent="0.3">
      <c r="A2785" s="38" t="s">
        <v>1547</v>
      </c>
      <c r="B2785" s="31" t="s">
        <v>6905</v>
      </c>
      <c r="C2785" s="31">
        <v>6.0000000000000001E-3</v>
      </c>
      <c r="D2785" s="31" t="s">
        <v>45</v>
      </c>
      <c r="E2785" s="31" t="s">
        <v>80</v>
      </c>
      <c r="F2785" s="26" t="s">
        <v>62</v>
      </c>
      <c r="G2785" s="24">
        <v>93.925560000000004</v>
      </c>
      <c r="H2785" s="24">
        <v>0</v>
      </c>
      <c r="I2785" s="22"/>
      <c r="J2785" s="22"/>
      <c r="K2785" s="22"/>
      <c r="L2785" s="22"/>
      <c r="M2785" s="22"/>
      <c r="N2785" s="22"/>
      <c r="O2785" s="22"/>
      <c r="P2785" s="22"/>
      <c r="Q2785" s="6">
        <f t="shared" si="51"/>
        <v>93.925560000000004</v>
      </c>
      <c r="R2785" s="31" t="s">
        <v>11156</v>
      </c>
    </row>
    <row r="2786" spans="1:18" ht="52.5" x14ac:dyDescent="0.3">
      <c r="A2786" s="39" t="s">
        <v>57</v>
      </c>
      <c r="B2786" s="32"/>
      <c r="C2786" s="32"/>
      <c r="D2786" s="32" t="s">
        <v>45</v>
      </c>
      <c r="E2786" s="32"/>
      <c r="F2786" s="22" t="s">
        <v>3316</v>
      </c>
      <c r="G2786" s="24">
        <v>13.982959999999999</v>
      </c>
      <c r="H2786" s="24">
        <v>0</v>
      </c>
      <c r="I2786" s="22"/>
      <c r="J2786" s="22"/>
      <c r="K2786" s="22"/>
      <c r="L2786" s="22"/>
      <c r="M2786" s="22"/>
      <c r="N2786" s="22"/>
      <c r="O2786" s="22"/>
      <c r="P2786" s="22"/>
      <c r="Q2786" s="6">
        <f t="shared" si="51"/>
        <v>13.982959999999999</v>
      </c>
      <c r="R2786" s="32"/>
    </row>
    <row r="2787" spans="1:18" ht="21" x14ac:dyDescent="0.3">
      <c r="A2787" s="38" t="s">
        <v>1548</v>
      </c>
      <c r="B2787" s="31" t="s">
        <v>8964</v>
      </c>
      <c r="C2787" s="31">
        <v>4.5999999999999999E-2</v>
      </c>
      <c r="D2787" s="31" t="s">
        <v>45</v>
      </c>
      <c r="E2787" s="31" t="s">
        <v>77</v>
      </c>
      <c r="F2787" s="26" t="s">
        <v>62</v>
      </c>
      <c r="G2787" s="24">
        <v>373.53399999999999</v>
      </c>
      <c r="H2787" s="24">
        <v>0</v>
      </c>
      <c r="I2787" s="22"/>
      <c r="J2787" s="22"/>
      <c r="K2787" s="22"/>
      <c r="L2787" s="22"/>
      <c r="M2787" s="22"/>
      <c r="N2787" s="22"/>
      <c r="O2787" s="22"/>
      <c r="P2787" s="22"/>
      <c r="Q2787" s="6">
        <f t="shared" si="51"/>
        <v>373.53399999999999</v>
      </c>
      <c r="R2787" s="31" t="s">
        <v>11157</v>
      </c>
    </row>
    <row r="2788" spans="1:18" ht="52.5" x14ac:dyDescent="0.3">
      <c r="A2788" s="39" t="s">
        <v>57</v>
      </c>
      <c r="B2788" s="32"/>
      <c r="C2788" s="32"/>
      <c r="D2788" s="32" t="s">
        <v>45</v>
      </c>
      <c r="E2788" s="32"/>
      <c r="F2788" s="22" t="s">
        <v>3316</v>
      </c>
      <c r="G2788" s="24">
        <v>13.982959999999999</v>
      </c>
      <c r="H2788" s="24">
        <v>0</v>
      </c>
      <c r="I2788" s="22"/>
      <c r="J2788" s="22"/>
      <c r="K2788" s="22"/>
      <c r="L2788" s="22"/>
      <c r="M2788" s="22"/>
      <c r="N2788" s="22"/>
      <c r="O2788" s="22"/>
      <c r="P2788" s="22"/>
      <c r="Q2788" s="6">
        <f t="shared" si="51"/>
        <v>13.982959999999999</v>
      </c>
      <c r="R2788" s="32"/>
    </row>
    <row r="2789" spans="1:18" ht="21" x14ac:dyDescent="0.3">
      <c r="A2789" s="38" t="s">
        <v>1549</v>
      </c>
      <c r="B2789" s="31" t="s">
        <v>8965</v>
      </c>
      <c r="C2789" s="31">
        <v>1.2999999999999999E-2</v>
      </c>
      <c r="D2789" s="31" t="s">
        <v>45</v>
      </c>
      <c r="E2789" s="31" t="s">
        <v>77</v>
      </c>
      <c r="F2789" s="26" t="s">
        <v>62</v>
      </c>
      <c r="G2789" s="24">
        <v>129.13567999999998</v>
      </c>
      <c r="H2789" s="24">
        <v>0</v>
      </c>
      <c r="I2789" s="22"/>
      <c r="J2789" s="22"/>
      <c r="K2789" s="22"/>
      <c r="L2789" s="22"/>
      <c r="M2789" s="22"/>
      <c r="N2789" s="22"/>
      <c r="O2789" s="22"/>
      <c r="P2789" s="22"/>
      <c r="Q2789" s="6">
        <f t="shared" si="51"/>
        <v>129.13567999999998</v>
      </c>
      <c r="R2789" s="31" t="s">
        <v>11158</v>
      </c>
    </row>
    <row r="2790" spans="1:18" ht="52.5" x14ac:dyDescent="0.3">
      <c r="A2790" s="39" t="s">
        <v>57</v>
      </c>
      <c r="B2790" s="32"/>
      <c r="C2790" s="32"/>
      <c r="D2790" s="32" t="s">
        <v>45</v>
      </c>
      <c r="E2790" s="32"/>
      <c r="F2790" s="22" t="s">
        <v>3316</v>
      </c>
      <c r="G2790" s="24">
        <v>13.982959999999999</v>
      </c>
      <c r="H2790" s="24">
        <v>0</v>
      </c>
      <c r="I2790" s="22"/>
      <c r="J2790" s="22"/>
      <c r="K2790" s="22"/>
      <c r="L2790" s="22"/>
      <c r="M2790" s="22"/>
      <c r="N2790" s="22"/>
      <c r="O2790" s="22"/>
      <c r="P2790" s="22"/>
      <c r="Q2790" s="6">
        <f t="shared" si="51"/>
        <v>13.982959999999999</v>
      </c>
      <c r="R2790" s="32"/>
    </row>
    <row r="2791" spans="1:18" ht="21" x14ac:dyDescent="0.3">
      <c r="A2791" s="38" t="s">
        <v>1550</v>
      </c>
      <c r="B2791" s="31" t="s">
        <v>6906</v>
      </c>
      <c r="C2791" s="31">
        <v>9.4E-2</v>
      </c>
      <c r="D2791" s="31" t="s">
        <v>45</v>
      </c>
      <c r="E2791" s="31" t="s">
        <v>77</v>
      </c>
      <c r="F2791" s="26" t="s">
        <v>62</v>
      </c>
      <c r="G2791" s="24">
        <v>614.97482000000002</v>
      </c>
      <c r="H2791" s="24">
        <v>0</v>
      </c>
      <c r="I2791" s="22"/>
      <c r="J2791" s="22"/>
      <c r="K2791" s="22"/>
      <c r="L2791" s="22"/>
      <c r="M2791" s="22"/>
      <c r="N2791" s="22"/>
      <c r="O2791" s="22"/>
      <c r="P2791" s="22"/>
      <c r="Q2791" s="6">
        <f t="shared" si="51"/>
        <v>614.97482000000002</v>
      </c>
      <c r="R2791" s="31" t="s">
        <v>11159</v>
      </c>
    </row>
    <row r="2792" spans="1:18" ht="52.5" x14ac:dyDescent="0.3">
      <c r="A2792" s="39" t="s">
        <v>57</v>
      </c>
      <c r="B2792" s="32"/>
      <c r="C2792" s="32"/>
      <c r="D2792" s="32" t="s">
        <v>45</v>
      </c>
      <c r="E2792" s="32"/>
      <c r="F2792" s="22" t="s">
        <v>3316</v>
      </c>
      <c r="G2792" s="24">
        <v>13.982959999999999</v>
      </c>
      <c r="H2792" s="24">
        <v>0</v>
      </c>
      <c r="I2792" s="22"/>
      <c r="J2792" s="22"/>
      <c r="K2792" s="22"/>
      <c r="L2792" s="22"/>
      <c r="M2792" s="22"/>
      <c r="N2792" s="22"/>
      <c r="O2792" s="22"/>
      <c r="P2792" s="22"/>
      <c r="Q2792" s="6">
        <f t="shared" si="51"/>
        <v>13.982959999999999</v>
      </c>
      <c r="R2792" s="32"/>
    </row>
    <row r="2793" spans="1:18" ht="21" x14ac:dyDescent="0.3">
      <c r="A2793" s="38" t="s">
        <v>1551</v>
      </c>
      <c r="B2793" s="31" t="s">
        <v>6907</v>
      </c>
      <c r="C2793" s="31">
        <v>6.0000000000000001E-3</v>
      </c>
      <c r="D2793" s="31" t="s">
        <v>45</v>
      </c>
      <c r="E2793" s="31" t="s">
        <v>77</v>
      </c>
      <c r="F2793" s="26" t="s">
        <v>62</v>
      </c>
      <c r="G2793" s="24">
        <v>93.925560000000004</v>
      </c>
      <c r="H2793" s="24">
        <v>0</v>
      </c>
      <c r="I2793" s="22"/>
      <c r="J2793" s="22"/>
      <c r="K2793" s="22"/>
      <c r="L2793" s="22"/>
      <c r="M2793" s="22"/>
      <c r="N2793" s="22"/>
      <c r="O2793" s="22"/>
      <c r="P2793" s="22"/>
      <c r="Q2793" s="6">
        <f t="shared" si="51"/>
        <v>93.925560000000004</v>
      </c>
      <c r="R2793" s="31" t="s">
        <v>11160</v>
      </c>
    </row>
    <row r="2794" spans="1:18" ht="52.5" x14ac:dyDescent="0.3">
      <c r="A2794" s="39" t="s">
        <v>57</v>
      </c>
      <c r="B2794" s="32"/>
      <c r="C2794" s="32"/>
      <c r="D2794" s="32" t="s">
        <v>45</v>
      </c>
      <c r="E2794" s="32"/>
      <c r="F2794" s="22" t="s">
        <v>3316</v>
      </c>
      <c r="G2794" s="24">
        <v>13.982959999999999</v>
      </c>
      <c r="H2794" s="24">
        <v>0</v>
      </c>
      <c r="I2794" s="22"/>
      <c r="J2794" s="22"/>
      <c r="K2794" s="22"/>
      <c r="L2794" s="22"/>
      <c r="M2794" s="22"/>
      <c r="N2794" s="22"/>
      <c r="O2794" s="22"/>
      <c r="P2794" s="22"/>
      <c r="Q2794" s="6">
        <f t="shared" si="51"/>
        <v>13.982959999999999</v>
      </c>
      <c r="R2794" s="32"/>
    </row>
    <row r="2795" spans="1:18" ht="21" x14ac:dyDescent="0.3">
      <c r="A2795" s="38" t="s">
        <v>1552</v>
      </c>
      <c r="B2795" s="31" t="s">
        <v>6908</v>
      </c>
      <c r="C2795" s="31">
        <v>5.0000000000000001E-3</v>
      </c>
      <c r="D2795" s="31" t="s">
        <v>45</v>
      </c>
      <c r="E2795" s="31" t="s">
        <v>78</v>
      </c>
      <c r="F2795" s="26" t="s">
        <v>62</v>
      </c>
      <c r="G2795" s="24">
        <v>88.89555</v>
      </c>
      <c r="H2795" s="24">
        <v>0</v>
      </c>
      <c r="I2795" s="22"/>
      <c r="J2795" s="22"/>
      <c r="K2795" s="22"/>
      <c r="L2795" s="22"/>
      <c r="M2795" s="22"/>
      <c r="N2795" s="22"/>
      <c r="O2795" s="22"/>
      <c r="P2795" s="22"/>
      <c r="Q2795" s="6">
        <f t="shared" si="51"/>
        <v>88.89555</v>
      </c>
      <c r="R2795" s="31" t="s">
        <v>11161</v>
      </c>
    </row>
    <row r="2796" spans="1:18" ht="52.5" x14ac:dyDescent="0.3">
      <c r="A2796" s="39" t="s">
        <v>57</v>
      </c>
      <c r="B2796" s="32"/>
      <c r="C2796" s="32"/>
      <c r="D2796" s="32" t="s">
        <v>45</v>
      </c>
      <c r="E2796" s="32"/>
      <c r="F2796" s="22" t="s">
        <v>3316</v>
      </c>
      <c r="G2796" s="24">
        <v>13.982959999999999</v>
      </c>
      <c r="H2796" s="24">
        <v>0</v>
      </c>
      <c r="I2796" s="22"/>
      <c r="J2796" s="22"/>
      <c r="K2796" s="22"/>
      <c r="L2796" s="22"/>
      <c r="M2796" s="22"/>
      <c r="N2796" s="22"/>
      <c r="O2796" s="22"/>
      <c r="P2796" s="22"/>
      <c r="Q2796" s="6">
        <f t="shared" si="51"/>
        <v>13.982959999999999</v>
      </c>
      <c r="R2796" s="32"/>
    </row>
    <row r="2797" spans="1:18" ht="21" x14ac:dyDescent="0.3">
      <c r="A2797" s="38" t="s">
        <v>1553</v>
      </c>
      <c r="B2797" s="31" t="s">
        <v>2436</v>
      </c>
      <c r="C2797" s="31">
        <v>0</v>
      </c>
      <c r="D2797" s="31" t="s">
        <v>45</v>
      </c>
      <c r="E2797" s="31" t="s">
        <v>74</v>
      </c>
      <c r="F2797" s="26" t="s">
        <v>62</v>
      </c>
      <c r="G2797" s="24">
        <v>0</v>
      </c>
      <c r="H2797" s="24">
        <v>0</v>
      </c>
      <c r="I2797" s="22"/>
      <c r="J2797" s="22"/>
      <c r="K2797" s="22"/>
      <c r="L2797" s="22"/>
      <c r="M2797" s="22"/>
      <c r="N2797" s="22"/>
      <c r="O2797" s="22"/>
      <c r="P2797" s="22"/>
      <c r="Q2797" s="6">
        <f t="shared" si="51"/>
        <v>0</v>
      </c>
      <c r="R2797" s="31" t="s">
        <v>9345</v>
      </c>
    </row>
    <row r="2798" spans="1:18" ht="52.5" x14ac:dyDescent="0.3">
      <c r="A2798" s="39" t="s">
        <v>57</v>
      </c>
      <c r="B2798" s="32"/>
      <c r="C2798" s="32"/>
      <c r="D2798" s="32" t="s">
        <v>45</v>
      </c>
      <c r="E2798" s="32"/>
      <c r="F2798" s="22" t="s">
        <v>3316</v>
      </c>
      <c r="G2798" s="24">
        <v>5.5956999999999999</v>
      </c>
      <c r="H2798" s="24">
        <v>0</v>
      </c>
      <c r="I2798" s="22"/>
      <c r="J2798" s="22"/>
      <c r="K2798" s="22"/>
      <c r="L2798" s="22"/>
      <c r="M2798" s="22"/>
      <c r="N2798" s="22"/>
      <c r="O2798" s="22"/>
      <c r="P2798" s="22"/>
      <c r="Q2798" s="6">
        <f t="shared" si="51"/>
        <v>5.5956999999999999</v>
      </c>
      <c r="R2798" s="32"/>
    </row>
    <row r="2799" spans="1:18" ht="21" x14ac:dyDescent="0.3">
      <c r="A2799" s="38" t="s">
        <v>1554</v>
      </c>
      <c r="B2799" s="31" t="s">
        <v>6909</v>
      </c>
      <c r="C2799" s="31">
        <v>4.0000000000000001E-3</v>
      </c>
      <c r="D2799" s="31" t="s">
        <v>45</v>
      </c>
      <c r="E2799" s="31" t="s">
        <v>77</v>
      </c>
      <c r="F2799" s="26" t="s">
        <v>62</v>
      </c>
      <c r="G2799" s="24">
        <v>83.865529999999993</v>
      </c>
      <c r="H2799" s="24">
        <v>0</v>
      </c>
      <c r="I2799" s="22"/>
      <c r="J2799" s="22"/>
      <c r="K2799" s="22"/>
      <c r="L2799" s="22"/>
      <c r="M2799" s="22"/>
      <c r="N2799" s="22"/>
      <c r="O2799" s="22"/>
      <c r="P2799" s="22"/>
      <c r="Q2799" s="6">
        <f t="shared" si="51"/>
        <v>83.865529999999993</v>
      </c>
      <c r="R2799" s="31" t="s">
        <v>11162</v>
      </c>
    </row>
    <row r="2800" spans="1:18" ht="52.5" x14ac:dyDescent="0.3">
      <c r="A2800" s="39" t="s">
        <v>57</v>
      </c>
      <c r="B2800" s="32"/>
      <c r="C2800" s="32"/>
      <c r="D2800" s="32" t="s">
        <v>45</v>
      </c>
      <c r="E2800" s="32"/>
      <c r="F2800" s="22" t="s">
        <v>3316</v>
      </c>
      <c r="G2800" s="24">
        <v>13.982959999999999</v>
      </c>
      <c r="H2800" s="24">
        <v>0</v>
      </c>
      <c r="I2800" s="22"/>
      <c r="J2800" s="22"/>
      <c r="K2800" s="22"/>
      <c r="L2800" s="22"/>
      <c r="M2800" s="22"/>
      <c r="N2800" s="22"/>
      <c r="O2800" s="22"/>
      <c r="P2800" s="22"/>
      <c r="Q2800" s="6">
        <f t="shared" si="51"/>
        <v>13.982959999999999</v>
      </c>
      <c r="R2800" s="32"/>
    </row>
    <row r="2801" spans="1:18" ht="21" x14ac:dyDescent="0.3">
      <c r="A2801" s="38" t="s">
        <v>1555</v>
      </c>
      <c r="B2801" s="31" t="s">
        <v>6910</v>
      </c>
      <c r="C2801" s="31">
        <v>1.4999999999999999E-2</v>
      </c>
      <c r="D2801" s="31" t="s">
        <v>45</v>
      </c>
      <c r="E2801" s="31" t="s">
        <v>77</v>
      </c>
      <c r="F2801" s="26" t="s">
        <v>62</v>
      </c>
      <c r="G2801" s="24">
        <v>139.19571999999999</v>
      </c>
      <c r="H2801" s="24">
        <v>0</v>
      </c>
      <c r="I2801" s="22"/>
      <c r="J2801" s="22"/>
      <c r="K2801" s="22"/>
      <c r="L2801" s="22"/>
      <c r="M2801" s="22"/>
      <c r="N2801" s="22"/>
      <c r="O2801" s="22"/>
      <c r="P2801" s="22"/>
      <c r="Q2801" s="6">
        <f t="shared" si="51"/>
        <v>139.19571999999999</v>
      </c>
      <c r="R2801" s="31" t="s">
        <v>11163</v>
      </c>
    </row>
    <row r="2802" spans="1:18" ht="52.5" x14ac:dyDescent="0.3">
      <c r="A2802" s="39" t="s">
        <v>57</v>
      </c>
      <c r="B2802" s="32"/>
      <c r="C2802" s="32"/>
      <c r="D2802" s="32" t="s">
        <v>45</v>
      </c>
      <c r="E2802" s="32"/>
      <c r="F2802" s="22" t="s">
        <v>3316</v>
      </c>
      <c r="G2802" s="24">
        <v>13.982959999999999</v>
      </c>
      <c r="H2802" s="24">
        <v>0</v>
      </c>
      <c r="I2802" s="22"/>
      <c r="J2802" s="22"/>
      <c r="K2802" s="22"/>
      <c r="L2802" s="22"/>
      <c r="M2802" s="22"/>
      <c r="N2802" s="22"/>
      <c r="O2802" s="22"/>
      <c r="P2802" s="22"/>
      <c r="Q2802" s="6">
        <f t="shared" si="51"/>
        <v>13.982959999999999</v>
      </c>
      <c r="R2802" s="32"/>
    </row>
    <row r="2803" spans="1:18" ht="21" x14ac:dyDescent="0.3">
      <c r="A2803" s="38" t="s">
        <v>1556</v>
      </c>
      <c r="B2803" s="31" t="s">
        <v>6911</v>
      </c>
      <c r="C2803" s="31">
        <v>5.0000000000000001E-3</v>
      </c>
      <c r="D2803" s="31" t="s">
        <v>45</v>
      </c>
      <c r="E2803" s="31" t="s">
        <v>80</v>
      </c>
      <c r="F2803" s="26" t="s">
        <v>62</v>
      </c>
      <c r="G2803" s="24">
        <v>88.89555</v>
      </c>
      <c r="H2803" s="24">
        <v>0</v>
      </c>
      <c r="I2803" s="22"/>
      <c r="J2803" s="22"/>
      <c r="K2803" s="22"/>
      <c r="L2803" s="22"/>
      <c r="M2803" s="22"/>
      <c r="N2803" s="22"/>
      <c r="O2803" s="22"/>
      <c r="P2803" s="22"/>
      <c r="Q2803" s="6">
        <f t="shared" si="51"/>
        <v>88.89555</v>
      </c>
      <c r="R2803" s="31" t="s">
        <v>11164</v>
      </c>
    </row>
    <row r="2804" spans="1:18" ht="52.5" x14ac:dyDescent="0.3">
      <c r="A2804" s="39" t="s">
        <v>57</v>
      </c>
      <c r="B2804" s="32"/>
      <c r="C2804" s="32"/>
      <c r="D2804" s="32" t="s">
        <v>45</v>
      </c>
      <c r="E2804" s="32"/>
      <c r="F2804" s="22" t="s">
        <v>3316</v>
      </c>
      <c r="G2804" s="24">
        <v>13.982959999999999</v>
      </c>
      <c r="H2804" s="24">
        <v>0</v>
      </c>
      <c r="I2804" s="22"/>
      <c r="J2804" s="22"/>
      <c r="K2804" s="22"/>
      <c r="L2804" s="22"/>
      <c r="M2804" s="22"/>
      <c r="N2804" s="22"/>
      <c r="O2804" s="22"/>
      <c r="P2804" s="22"/>
      <c r="Q2804" s="6">
        <f t="shared" si="51"/>
        <v>13.982959999999999</v>
      </c>
      <c r="R2804" s="32"/>
    </row>
    <row r="2805" spans="1:18" ht="21" x14ac:dyDescent="0.3">
      <c r="A2805" s="38" t="s">
        <v>1557</v>
      </c>
      <c r="B2805" s="31" t="s">
        <v>6912</v>
      </c>
      <c r="C2805" s="31">
        <v>1.2999999999999999E-2</v>
      </c>
      <c r="D2805" s="31" t="s">
        <v>45</v>
      </c>
      <c r="E2805" s="31" t="s">
        <v>77</v>
      </c>
      <c r="F2805" s="26" t="s">
        <v>62</v>
      </c>
      <c r="G2805" s="24">
        <v>129.13567999999998</v>
      </c>
      <c r="H2805" s="24">
        <v>0</v>
      </c>
      <c r="I2805" s="22"/>
      <c r="J2805" s="22"/>
      <c r="K2805" s="22"/>
      <c r="L2805" s="22"/>
      <c r="M2805" s="22"/>
      <c r="N2805" s="22"/>
      <c r="O2805" s="22"/>
      <c r="P2805" s="22"/>
      <c r="Q2805" s="6">
        <f t="shared" si="51"/>
        <v>129.13567999999998</v>
      </c>
      <c r="R2805" s="31" t="s">
        <v>11165</v>
      </c>
    </row>
    <row r="2806" spans="1:18" ht="52.5" x14ac:dyDescent="0.3">
      <c r="A2806" s="39" t="s">
        <v>57</v>
      </c>
      <c r="B2806" s="32"/>
      <c r="C2806" s="32"/>
      <c r="D2806" s="32" t="s">
        <v>45</v>
      </c>
      <c r="E2806" s="32"/>
      <c r="F2806" s="22" t="s">
        <v>3316</v>
      </c>
      <c r="G2806" s="24">
        <v>13.982959999999999</v>
      </c>
      <c r="H2806" s="24">
        <v>0</v>
      </c>
      <c r="I2806" s="22"/>
      <c r="J2806" s="22"/>
      <c r="K2806" s="22"/>
      <c r="L2806" s="22"/>
      <c r="M2806" s="22"/>
      <c r="N2806" s="22"/>
      <c r="O2806" s="22"/>
      <c r="P2806" s="22"/>
      <c r="Q2806" s="6">
        <f t="shared" si="51"/>
        <v>13.982959999999999</v>
      </c>
      <c r="R2806" s="32"/>
    </row>
    <row r="2807" spans="1:18" ht="21" x14ac:dyDescent="0.3">
      <c r="A2807" s="38" t="s">
        <v>1558</v>
      </c>
      <c r="B2807" s="31" t="s">
        <v>2437</v>
      </c>
      <c r="C2807" s="31">
        <v>0</v>
      </c>
      <c r="D2807" s="31" t="s">
        <v>45</v>
      </c>
      <c r="E2807" s="31" t="s">
        <v>74</v>
      </c>
      <c r="F2807" s="26" t="s">
        <v>62</v>
      </c>
      <c r="G2807" s="24">
        <v>0</v>
      </c>
      <c r="H2807" s="24">
        <v>0</v>
      </c>
      <c r="I2807" s="22"/>
      <c r="J2807" s="22"/>
      <c r="K2807" s="22"/>
      <c r="L2807" s="22"/>
      <c r="M2807" s="22"/>
      <c r="N2807" s="22"/>
      <c r="O2807" s="22"/>
      <c r="P2807" s="22"/>
      <c r="Q2807" s="6">
        <f t="shared" si="51"/>
        <v>0</v>
      </c>
      <c r="R2807" s="31" t="s">
        <v>9346</v>
      </c>
    </row>
    <row r="2808" spans="1:18" ht="52.5" x14ac:dyDescent="0.3">
      <c r="A2808" s="39" t="s">
        <v>57</v>
      </c>
      <c r="B2808" s="32"/>
      <c r="C2808" s="32"/>
      <c r="D2808" s="32" t="s">
        <v>45</v>
      </c>
      <c r="E2808" s="32"/>
      <c r="F2808" s="22" t="s">
        <v>3316</v>
      </c>
      <c r="G2808" s="24">
        <v>5.5956999999999999</v>
      </c>
      <c r="H2808" s="24">
        <v>0</v>
      </c>
      <c r="I2808" s="22"/>
      <c r="J2808" s="22"/>
      <c r="K2808" s="22"/>
      <c r="L2808" s="22"/>
      <c r="M2808" s="22"/>
      <c r="N2808" s="22"/>
      <c r="O2808" s="22"/>
      <c r="P2808" s="22"/>
      <c r="Q2808" s="6">
        <f t="shared" si="51"/>
        <v>5.5956999999999999</v>
      </c>
      <c r="R2808" s="32"/>
    </row>
    <row r="2809" spans="1:18" ht="21" x14ac:dyDescent="0.3">
      <c r="A2809" s="38" t="s">
        <v>1559</v>
      </c>
      <c r="B2809" s="31" t="s">
        <v>2438</v>
      </c>
      <c r="C2809" s="31">
        <v>0</v>
      </c>
      <c r="D2809" s="31" t="s">
        <v>45</v>
      </c>
      <c r="E2809" s="31" t="s">
        <v>74</v>
      </c>
      <c r="F2809" s="26" t="s">
        <v>62</v>
      </c>
      <c r="G2809" s="24">
        <v>0</v>
      </c>
      <c r="H2809" s="24">
        <v>0</v>
      </c>
      <c r="I2809" s="22"/>
      <c r="J2809" s="22"/>
      <c r="K2809" s="22"/>
      <c r="L2809" s="22"/>
      <c r="M2809" s="22"/>
      <c r="N2809" s="22"/>
      <c r="O2809" s="22"/>
      <c r="P2809" s="22"/>
      <c r="Q2809" s="6">
        <f t="shared" ref="Q2809:Q2872" si="52">SUM(G2809:P2809)</f>
        <v>0</v>
      </c>
      <c r="R2809" s="31" t="s">
        <v>9347</v>
      </c>
    </row>
    <row r="2810" spans="1:18" ht="52.5" x14ac:dyDescent="0.3">
      <c r="A2810" s="39" t="s">
        <v>57</v>
      </c>
      <c r="B2810" s="32"/>
      <c r="C2810" s="32"/>
      <c r="D2810" s="32" t="s">
        <v>45</v>
      </c>
      <c r="E2810" s="32"/>
      <c r="F2810" s="22" t="s">
        <v>3316</v>
      </c>
      <c r="G2810" s="24">
        <v>5.5956999999999999</v>
      </c>
      <c r="H2810" s="24">
        <v>0</v>
      </c>
      <c r="I2810" s="22"/>
      <c r="J2810" s="22"/>
      <c r="K2810" s="22"/>
      <c r="L2810" s="22"/>
      <c r="M2810" s="22"/>
      <c r="N2810" s="22"/>
      <c r="O2810" s="22"/>
      <c r="P2810" s="22"/>
      <c r="Q2810" s="6">
        <f t="shared" si="52"/>
        <v>5.5956999999999999</v>
      </c>
      <c r="R2810" s="32"/>
    </row>
    <row r="2811" spans="1:18" ht="21" x14ac:dyDescent="0.3">
      <c r="A2811" s="38" t="s">
        <v>1560</v>
      </c>
      <c r="B2811" s="31" t="s">
        <v>6913</v>
      </c>
      <c r="C2811" s="31">
        <v>4.0000000000000001E-3</v>
      </c>
      <c r="D2811" s="31" t="s">
        <v>45</v>
      </c>
      <c r="E2811" s="31" t="s">
        <v>77</v>
      </c>
      <c r="F2811" s="26" t="s">
        <v>62</v>
      </c>
      <c r="G2811" s="24">
        <v>83.865529999999993</v>
      </c>
      <c r="H2811" s="24">
        <v>0</v>
      </c>
      <c r="I2811" s="22"/>
      <c r="J2811" s="22"/>
      <c r="K2811" s="22"/>
      <c r="L2811" s="22"/>
      <c r="M2811" s="22"/>
      <c r="N2811" s="22"/>
      <c r="O2811" s="22"/>
      <c r="P2811" s="22"/>
      <c r="Q2811" s="6">
        <f t="shared" si="52"/>
        <v>83.865529999999993</v>
      </c>
      <c r="R2811" s="31" t="s">
        <v>11166</v>
      </c>
    </row>
    <row r="2812" spans="1:18" ht="52.5" x14ac:dyDescent="0.3">
      <c r="A2812" s="39" t="s">
        <v>57</v>
      </c>
      <c r="B2812" s="32"/>
      <c r="C2812" s="32"/>
      <c r="D2812" s="32" t="s">
        <v>45</v>
      </c>
      <c r="E2812" s="32"/>
      <c r="F2812" s="22" t="s">
        <v>3316</v>
      </c>
      <c r="G2812" s="24">
        <v>13.982959999999999</v>
      </c>
      <c r="H2812" s="24">
        <v>0</v>
      </c>
      <c r="I2812" s="22"/>
      <c r="J2812" s="22"/>
      <c r="K2812" s="22"/>
      <c r="L2812" s="22"/>
      <c r="M2812" s="22"/>
      <c r="N2812" s="22"/>
      <c r="O2812" s="22"/>
      <c r="P2812" s="22"/>
      <c r="Q2812" s="6">
        <f t="shared" si="52"/>
        <v>13.982959999999999</v>
      </c>
      <c r="R2812" s="32"/>
    </row>
    <row r="2813" spans="1:18" ht="21" x14ac:dyDescent="0.3">
      <c r="A2813" s="38" t="s">
        <v>1561</v>
      </c>
      <c r="B2813" s="31" t="s">
        <v>6914</v>
      </c>
      <c r="C2813" s="31">
        <v>5.0000000000000001E-3</v>
      </c>
      <c r="D2813" s="31" t="s">
        <v>45</v>
      </c>
      <c r="E2813" s="31" t="s">
        <v>80</v>
      </c>
      <c r="F2813" s="26" t="s">
        <v>62</v>
      </c>
      <c r="G2813" s="24">
        <v>88.89555</v>
      </c>
      <c r="H2813" s="24">
        <v>0</v>
      </c>
      <c r="I2813" s="22"/>
      <c r="J2813" s="22"/>
      <c r="K2813" s="22"/>
      <c r="L2813" s="22"/>
      <c r="M2813" s="22"/>
      <c r="N2813" s="22"/>
      <c r="O2813" s="22"/>
      <c r="P2813" s="22"/>
      <c r="Q2813" s="6">
        <f t="shared" si="52"/>
        <v>88.89555</v>
      </c>
      <c r="R2813" s="31" t="s">
        <v>11167</v>
      </c>
    </row>
    <row r="2814" spans="1:18" ht="52.5" x14ac:dyDescent="0.3">
      <c r="A2814" s="39" t="s">
        <v>57</v>
      </c>
      <c r="B2814" s="32"/>
      <c r="C2814" s="32"/>
      <c r="D2814" s="32" t="s">
        <v>45</v>
      </c>
      <c r="E2814" s="32"/>
      <c r="F2814" s="22" t="s">
        <v>3316</v>
      </c>
      <c r="G2814" s="24">
        <v>13.982959999999999</v>
      </c>
      <c r="H2814" s="24">
        <v>0</v>
      </c>
      <c r="I2814" s="22"/>
      <c r="J2814" s="22"/>
      <c r="K2814" s="22"/>
      <c r="L2814" s="22"/>
      <c r="M2814" s="22"/>
      <c r="N2814" s="22"/>
      <c r="O2814" s="22"/>
      <c r="P2814" s="22"/>
      <c r="Q2814" s="6">
        <f t="shared" si="52"/>
        <v>13.982959999999999</v>
      </c>
      <c r="R2814" s="32"/>
    </row>
    <row r="2815" spans="1:18" ht="21" x14ac:dyDescent="0.3">
      <c r="A2815" s="38" t="s">
        <v>1562</v>
      </c>
      <c r="B2815" s="31" t="s">
        <v>6915</v>
      </c>
      <c r="C2815" s="31">
        <v>1.7999999999999999E-2</v>
      </c>
      <c r="D2815" s="31" t="s">
        <v>45</v>
      </c>
      <c r="E2815" s="31" t="s">
        <v>81</v>
      </c>
      <c r="F2815" s="26" t="s">
        <v>62</v>
      </c>
      <c r="G2815" s="24">
        <v>154.28576999999999</v>
      </c>
      <c r="H2815" s="24">
        <v>0</v>
      </c>
      <c r="I2815" s="22"/>
      <c r="J2815" s="22"/>
      <c r="K2815" s="22"/>
      <c r="L2815" s="22"/>
      <c r="M2815" s="22"/>
      <c r="N2815" s="22"/>
      <c r="O2815" s="22"/>
      <c r="P2815" s="22"/>
      <c r="Q2815" s="6">
        <f t="shared" si="52"/>
        <v>154.28576999999999</v>
      </c>
      <c r="R2815" s="31" t="s">
        <v>11168</v>
      </c>
    </row>
    <row r="2816" spans="1:18" ht="52.5" x14ac:dyDescent="0.3">
      <c r="A2816" s="39" t="s">
        <v>57</v>
      </c>
      <c r="B2816" s="32"/>
      <c r="C2816" s="32"/>
      <c r="D2816" s="32" t="s">
        <v>45</v>
      </c>
      <c r="E2816" s="32"/>
      <c r="F2816" s="22" t="s">
        <v>3316</v>
      </c>
      <c r="G2816" s="24">
        <v>13.982959999999999</v>
      </c>
      <c r="H2816" s="24">
        <v>0</v>
      </c>
      <c r="I2816" s="22"/>
      <c r="J2816" s="22"/>
      <c r="K2816" s="22"/>
      <c r="L2816" s="22"/>
      <c r="M2816" s="22"/>
      <c r="N2816" s="22"/>
      <c r="O2816" s="22"/>
      <c r="P2816" s="22"/>
      <c r="Q2816" s="6">
        <f t="shared" si="52"/>
        <v>13.982959999999999</v>
      </c>
      <c r="R2816" s="32"/>
    </row>
    <row r="2817" spans="1:18" ht="21" x14ac:dyDescent="0.3">
      <c r="A2817" s="38" t="s">
        <v>1563</v>
      </c>
      <c r="B2817" s="31" t="s">
        <v>6916</v>
      </c>
      <c r="C2817" s="31">
        <v>0.01</v>
      </c>
      <c r="D2817" s="31" t="s">
        <v>45</v>
      </c>
      <c r="E2817" s="31" t="s">
        <v>77</v>
      </c>
      <c r="F2817" s="26" t="s">
        <v>62</v>
      </c>
      <c r="G2817" s="24">
        <v>114.04563</v>
      </c>
      <c r="H2817" s="24">
        <v>0</v>
      </c>
      <c r="I2817" s="22"/>
      <c r="J2817" s="22"/>
      <c r="K2817" s="22"/>
      <c r="L2817" s="22"/>
      <c r="M2817" s="22"/>
      <c r="N2817" s="22"/>
      <c r="O2817" s="22"/>
      <c r="P2817" s="22"/>
      <c r="Q2817" s="6">
        <f t="shared" si="52"/>
        <v>114.04563</v>
      </c>
      <c r="R2817" s="31" t="s">
        <v>11169</v>
      </c>
    </row>
    <row r="2818" spans="1:18" ht="52.5" x14ac:dyDescent="0.3">
      <c r="A2818" s="39" t="s">
        <v>57</v>
      </c>
      <c r="B2818" s="32"/>
      <c r="C2818" s="32"/>
      <c r="D2818" s="32" t="s">
        <v>45</v>
      </c>
      <c r="E2818" s="32"/>
      <c r="F2818" s="22" t="s">
        <v>3316</v>
      </c>
      <c r="G2818" s="24">
        <v>13.982959999999999</v>
      </c>
      <c r="H2818" s="24">
        <v>0</v>
      </c>
      <c r="I2818" s="22"/>
      <c r="J2818" s="22"/>
      <c r="K2818" s="22"/>
      <c r="L2818" s="22"/>
      <c r="M2818" s="22"/>
      <c r="N2818" s="22"/>
      <c r="O2818" s="22"/>
      <c r="P2818" s="22"/>
      <c r="Q2818" s="6">
        <f t="shared" si="52"/>
        <v>13.982959999999999</v>
      </c>
      <c r="R2818" s="32"/>
    </row>
    <row r="2819" spans="1:18" ht="21" x14ac:dyDescent="0.3">
      <c r="A2819" s="38" t="s">
        <v>1564</v>
      </c>
      <c r="B2819" s="31" t="s">
        <v>6917</v>
      </c>
      <c r="C2819" s="31">
        <v>3.5000000000000003E-2</v>
      </c>
      <c r="D2819" s="31" t="s">
        <v>45</v>
      </c>
      <c r="E2819" s="31" t="s">
        <v>80</v>
      </c>
      <c r="F2819" s="26" t="s">
        <v>62</v>
      </c>
      <c r="G2819" s="24">
        <v>318.20380999999998</v>
      </c>
      <c r="H2819" s="24">
        <v>0</v>
      </c>
      <c r="I2819" s="22"/>
      <c r="J2819" s="22"/>
      <c r="K2819" s="22"/>
      <c r="L2819" s="22"/>
      <c r="M2819" s="22"/>
      <c r="N2819" s="22"/>
      <c r="O2819" s="22"/>
      <c r="P2819" s="22"/>
      <c r="Q2819" s="6">
        <f t="shared" si="52"/>
        <v>318.20380999999998</v>
      </c>
      <c r="R2819" s="31" t="s">
        <v>11170</v>
      </c>
    </row>
    <row r="2820" spans="1:18" ht="52.5" x14ac:dyDescent="0.3">
      <c r="A2820" s="39" t="s">
        <v>57</v>
      </c>
      <c r="B2820" s="32"/>
      <c r="C2820" s="32"/>
      <c r="D2820" s="32" t="s">
        <v>45</v>
      </c>
      <c r="E2820" s="32"/>
      <c r="F2820" s="22" t="s">
        <v>3316</v>
      </c>
      <c r="G2820" s="24">
        <v>13.982959999999999</v>
      </c>
      <c r="H2820" s="24">
        <v>0</v>
      </c>
      <c r="I2820" s="22"/>
      <c r="J2820" s="22"/>
      <c r="K2820" s="22"/>
      <c r="L2820" s="22"/>
      <c r="M2820" s="22"/>
      <c r="N2820" s="22"/>
      <c r="O2820" s="22"/>
      <c r="P2820" s="22"/>
      <c r="Q2820" s="6">
        <f t="shared" si="52"/>
        <v>13.982959999999999</v>
      </c>
      <c r="R2820" s="32"/>
    </row>
    <row r="2821" spans="1:18" ht="21" x14ac:dyDescent="0.3">
      <c r="A2821" s="38" t="s">
        <v>1565</v>
      </c>
      <c r="B2821" s="31" t="s">
        <v>6918</v>
      </c>
      <c r="C2821" s="31">
        <v>3.0000000000000001E-3</v>
      </c>
      <c r="D2821" s="31" t="s">
        <v>45</v>
      </c>
      <c r="E2821" s="31" t="s">
        <v>77</v>
      </c>
      <c r="F2821" s="26" t="s">
        <v>62</v>
      </c>
      <c r="G2821" s="24">
        <v>78.835509999999999</v>
      </c>
      <c r="H2821" s="24">
        <v>0</v>
      </c>
      <c r="I2821" s="22"/>
      <c r="J2821" s="22"/>
      <c r="K2821" s="22"/>
      <c r="L2821" s="22"/>
      <c r="M2821" s="22"/>
      <c r="N2821" s="22"/>
      <c r="O2821" s="22"/>
      <c r="P2821" s="22"/>
      <c r="Q2821" s="6">
        <f t="shared" si="52"/>
        <v>78.835509999999999</v>
      </c>
      <c r="R2821" s="31" t="s">
        <v>11171</v>
      </c>
    </row>
    <row r="2822" spans="1:18" ht="52.5" x14ac:dyDescent="0.3">
      <c r="A2822" s="39" t="s">
        <v>57</v>
      </c>
      <c r="B2822" s="32"/>
      <c r="C2822" s="32"/>
      <c r="D2822" s="32" t="s">
        <v>45</v>
      </c>
      <c r="E2822" s="32"/>
      <c r="F2822" s="22" t="s">
        <v>3316</v>
      </c>
      <c r="G2822" s="24">
        <v>13.982959999999999</v>
      </c>
      <c r="H2822" s="24">
        <v>0</v>
      </c>
      <c r="I2822" s="22"/>
      <c r="J2822" s="22"/>
      <c r="K2822" s="22"/>
      <c r="L2822" s="22"/>
      <c r="M2822" s="22"/>
      <c r="N2822" s="22"/>
      <c r="O2822" s="22"/>
      <c r="P2822" s="22"/>
      <c r="Q2822" s="6">
        <f t="shared" si="52"/>
        <v>13.982959999999999</v>
      </c>
      <c r="R2822" s="32"/>
    </row>
    <row r="2823" spans="1:18" ht="21" x14ac:dyDescent="0.3">
      <c r="A2823" s="38" t="s">
        <v>1566</v>
      </c>
      <c r="B2823" s="31" t="s">
        <v>6919</v>
      </c>
      <c r="C2823" s="31">
        <v>5.0000000000000001E-3</v>
      </c>
      <c r="D2823" s="31" t="s">
        <v>45</v>
      </c>
      <c r="E2823" s="31" t="s">
        <v>80</v>
      </c>
      <c r="F2823" s="26" t="s">
        <v>62</v>
      </c>
      <c r="G2823" s="24">
        <v>88.89555</v>
      </c>
      <c r="H2823" s="24">
        <v>0</v>
      </c>
      <c r="I2823" s="22"/>
      <c r="J2823" s="22"/>
      <c r="K2823" s="22"/>
      <c r="L2823" s="22"/>
      <c r="M2823" s="22"/>
      <c r="N2823" s="22"/>
      <c r="O2823" s="22"/>
      <c r="P2823" s="22"/>
      <c r="Q2823" s="6">
        <f t="shared" si="52"/>
        <v>88.89555</v>
      </c>
      <c r="R2823" s="31" t="s">
        <v>11172</v>
      </c>
    </row>
    <row r="2824" spans="1:18" ht="52.5" x14ac:dyDescent="0.3">
      <c r="A2824" s="39" t="s">
        <v>57</v>
      </c>
      <c r="B2824" s="32"/>
      <c r="C2824" s="32"/>
      <c r="D2824" s="32" t="s">
        <v>45</v>
      </c>
      <c r="E2824" s="32"/>
      <c r="F2824" s="22" t="s">
        <v>3316</v>
      </c>
      <c r="G2824" s="24">
        <v>13.982959999999999</v>
      </c>
      <c r="H2824" s="24">
        <v>0</v>
      </c>
      <c r="I2824" s="22"/>
      <c r="J2824" s="22"/>
      <c r="K2824" s="22"/>
      <c r="L2824" s="22"/>
      <c r="M2824" s="22"/>
      <c r="N2824" s="22"/>
      <c r="O2824" s="22"/>
      <c r="P2824" s="22"/>
      <c r="Q2824" s="6">
        <f t="shared" si="52"/>
        <v>13.982959999999999</v>
      </c>
      <c r="R2824" s="32"/>
    </row>
    <row r="2825" spans="1:18" ht="21" x14ac:dyDescent="0.3">
      <c r="A2825" s="38" t="s">
        <v>1567</v>
      </c>
      <c r="B2825" s="31" t="s">
        <v>6920</v>
      </c>
      <c r="C2825" s="31">
        <v>0.01</v>
      </c>
      <c r="D2825" s="31" t="s">
        <v>45</v>
      </c>
      <c r="E2825" s="31" t="s">
        <v>77</v>
      </c>
      <c r="F2825" s="26" t="s">
        <v>62</v>
      </c>
      <c r="G2825" s="24">
        <v>114.04563</v>
      </c>
      <c r="H2825" s="24">
        <v>0</v>
      </c>
      <c r="I2825" s="22"/>
      <c r="J2825" s="22"/>
      <c r="K2825" s="22"/>
      <c r="L2825" s="22"/>
      <c r="M2825" s="22"/>
      <c r="N2825" s="22"/>
      <c r="O2825" s="22"/>
      <c r="P2825" s="22"/>
      <c r="Q2825" s="6">
        <f t="shared" si="52"/>
        <v>114.04563</v>
      </c>
      <c r="R2825" s="31" t="s">
        <v>11173</v>
      </c>
    </row>
    <row r="2826" spans="1:18" ht="52.5" x14ac:dyDescent="0.3">
      <c r="A2826" s="39" t="s">
        <v>57</v>
      </c>
      <c r="B2826" s="32"/>
      <c r="C2826" s="32"/>
      <c r="D2826" s="32" t="s">
        <v>45</v>
      </c>
      <c r="E2826" s="32"/>
      <c r="F2826" s="22" t="s">
        <v>3316</v>
      </c>
      <c r="G2826" s="24">
        <v>13.982959999999999</v>
      </c>
      <c r="H2826" s="24">
        <v>0</v>
      </c>
      <c r="I2826" s="22"/>
      <c r="J2826" s="22"/>
      <c r="K2826" s="22"/>
      <c r="L2826" s="22"/>
      <c r="M2826" s="22"/>
      <c r="N2826" s="22"/>
      <c r="O2826" s="22"/>
      <c r="P2826" s="22"/>
      <c r="Q2826" s="6">
        <f t="shared" si="52"/>
        <v>13.982959999999999</v>
      </c>
      <c r="R2826" s="32"/>
    </row>
    <row r="2827" spans="1:18" ht="21" x14ac:dyDescent="0.3">
      <c r="A2827" s="38" t="s">
        <v>1568</v>
      </c>
      <c r="B2827" s="31" t="s">
        <v>2439</v>
      </c>
      <c r="C2827" s="31">
        <v>0</v>
      </c>
      <c r="D2827" s="31" t="s">
        <v>45</v>
      </c>
      <c r="E2827" s="31" t="s">
        <v>74</v>
      </c>
      <c r="F2827" s="26" t="s">
        <v>62</v>
      </c>
      <c r="G2827" s="24">
        <v>0</v>
      </c>
      <c r="H2827" s="24">
        <v>0</v>
      </c>
      <c r="I2827" s="22"/>
      <c r="J2827" s="22"/>
      <c r="K2827" s="22"/>
      <c r="L2827" s="22"/>
      <c r="M2827" s="22"/>
      <c r="N2827" s="22"/>
      <c r="O2827" s="22"/>
      <c r="P2827" s="22"/>
      <c r="Q2827" s="6">
        <f t="shared" si="52"/>
        <v>0</v>
      </c>
      <c r="R2827" s="31" t="s">
        <v>9348</v>
      </c>
    </row>
    <row r="2828" spans="1:18" ht="52.5" x14ac:dyDescent="0.3">
      <c r="A2828" s="39" t="s">
        <v>57</v>
      </c>
      <c r="B2828" s="32"/>
      <c r="C2828" s="32"/>
      <c r="D2828" s="32" t="s">
        <v>45</v>
      </c>
      <c r="E2828" s="32"/>
      <c r="F2828" s="22" t="s">
        <v>3316</v>
      </c>
      <c r="G2828" s="24">
        <v>5.5956999999999999</v>
      </c>
      <c r="H2828" s="24">
        <v>0</v>
      </c>
      <c r="I2828" s="22"/>
      <c r="J2828" s="22"/>
      <c r="K2828" s="22"/>
      <c r="L2828" s="22"/>
      <c r="M2828" s="22"/>
      <c r="N2828" s="22"/>
      <c r="O2828" s="22"/>
      <c r="P2828" s="22"/>
      <c r="Q2828" s="6">
        <f t="shared" si="52"/>
        <v>5.5956999999999999</v>
      </c>
      <c r="R2828" s="32"/>
    </row>
    <row r="2829" spans="1:18" ht="21" x14ac:dyDescent="0.3">
      <c r="A2829" s="38" t="s">
        <v>1569</v>
      </c>
      <c r="B2829" s="31" t="s">
        <v>2440</v>
      </c>
      <c r="C2829" s="31">
        <v>0</v>
      </c>
      <c r="D2829" s="31" t="s">
        <v>45</v>
      </c>
      <c r="E2829" s="31" t="s">
        <v>74</v>
      </c>
      <c r="F2829" s="26" t="s">
        <v>62</v>
      </c>
      <c r="G2829" s="24">
        <v>0</v>
      </c>
      <c r="H2829" s="24">
        <v>0</v>
      </c>
      <c r="I2829" s="22"/>
      <c r="J2829" s="22"/>
      <c r="K2829" s="22"/>
      <c r="L2829" s="22"/>
      <c r="M2829" s="22"/>
      <c r="N2829" s="22"/>
      <c r="O2829" s="22"/>
      <c r="P2829" s="22"/>
      <c r="Q2829" s="6">
        <f t="shared" si="52"/>
        <v>0</v>
      </c>
      <c r="R2829" s="31" t="s">
        <v>9349</v>
      </c>
    </row>
    <row r="2830" spans="1:18" ht="52.5" x14ac:dyDescent="0.3">
      <c r="A2830" s="39" t="s">
        <v>57</v>
      </c>
      <c r="B2830" s="32"/>
      <c r="C2830" s="32"/>
      <c r="D2830" s="32" t="s">
        <v>45</v>
      </c>
      <c r="E2830" s="32"/>
      <c r="F2830" s="22" t="s">
        <v>3316</v>
      </c>
      <c r="G2830" s="24">
        <v>5.5956999999999999</v>
      </c>
      <c r="H2830" s="24">
        <v>0</v>
      </c>
      <c r="I2830" s="22"/>
      <c r="J2830" s="22"/>
      <c r="K2830" s="22"/>
      <c r="L2830" s="22"/>
      <c r="M2830" s="22"/>
      <c r="N2830" s="22"/>
      <c r="O2830" s="22"/>
      <c r="P2830" s="22"/>
      <c r="Q2830" s="6">
        <f t="shared" si="52"/>
        <v>5.5956999999999999</v>
      </c>
      <c r="R2830" s="32"/>
    </row>
    <row r="2831" spans="1:18" ht="21" x14ac:dyDescent="0.3">
      <c r="A2831" s="38" t="s">
        <v>1570</v>
      </c>
      <c r="B2831" s="31" t="s">
        <v>6921</v>
      </c>
      <c r="C2831" s="31">
        <v>2.3E-2</v>
      </c>
      <c r="D2831" s="31" t="s">
        <v>45</v>
      </c>
      <c r="E2831" s="31" t="s">
        <v>81</v>
      </c>
      <c r="F2831" s="26" t="s">
        <v>62</v>
      </c>
      <c r="G2831" s="24">
        <v>179.43585999999999</v>
      </c>
      <c r="H2831" s="24">
        <v>0</v>
      </c>
      <c r="I2831" s="22"/>
      <c r="J2831" s="22"/>
      <c r="K2831" s="22"/>
      <c r="L2831" s="22"/>
      <c r="M2831" s="22"/>
      <c r="N2831" s="22"/>
      <c r="O2831" s="22"/>
      <c r="P2831" s="22"/>
      <c r="Q2831" s="6">
        <f t="shared" si="52"/>
        <v>179.43585999999999</v>
      </c>
      <c r="R2831" s="31" t="s">
        <v>11174</v>
      </c>
    </row>
    <row r="2832" spans="1:18" ht="52.5" x14ac:dyDescent="0.3">
      <c r="A2832" s="39" t="s">
        <v>57</v>
      </c>
      <c r="B2832" s="32"/>
      <c r="C2832" s="32"/>
      <c r="D2832" s="32" t="s">
        <v>45</v>
      </c>
      <c r="E2832" s="32"/>
      <c r="F2832" s="22" t="s">
        <v>3316</v>
      </c>
      <c r="G2832" s="24">
        <v>13.982959999999999</v>
      </c>
      <c r="H2832" s="24">
        <v>0</v>
      </c>
      <c r="I2832" s="22"/>
      <c r="J2832" s="22"/>
      <c r="K2832" s="22"/>
      <c r="L2832" s="22"/>
      <c r="M2832" s="22"/>
      <c r="N2832" s="22"/>
      <c r="O2832" s="22"/>
      <c r="P2832" s="22"/>
      <c r="Q2832" s="6">
        <f t="shared" si="52"/>
        <v>13.982959999999999</v>
      </c>
      <c r="R2832" s="32"/>
    </row>
    <row r="2833" spans="1:18" ht="21" x14ac:dyDescent="0.3">
      <c r="A2833" s="38" t="s">
        <v>1571</v>
      </c>
      <c r="B2833" s="31" t="s">
        <v>2441</v>
      </c>
      <c r="C2833" s="31">
        <v>0</v>
      </c>
      <c r="D2833" s="31" t="s">
        <v>45</v>
      </c>
      <c r="E2833" s="31" t="s">
        <v>74</v>
      </c>
      <c r="F2833" s="26" t="s">
        <v>62</v>
      </c>
      <c r="G2833" s="24">
        <v>0</v>
      </c>
      <c r="H2833" s="24">
        <v>0</v>
      </c>
      <c r="I2833" s="22"/>
      <c r="J2833" s="22"/>
      <c r="K2833" s="22"/>
      <c r="L2833" s="22"/>
      <c r="M2833" s="22"/>
      <c r="N2833" s="22"/>
      <c r="O2833" s="22"/>
      <c r="P2833" s="22"/>
      <c r="Q2833" s="6">
        <f t="shared" si="52"/>
        <v>0</v>
      </c>
      <c r="R2833" s="31" t="s">
        <v>9350</v>
      </c>
    </row>
    <row r="2834" spans="1:18" ht="52.5" x14ac:dyDescent="0.3">
      <c r="A2834" s="39" t="s">
        <v>57</v>
      </c>
      <c r="B2834" s="32"/>
      <c r="C2834" s="32"/>
      <c r="D2834" s="32" t="s">
        <v>45</v>
      </c>
      <c r="E2834" s="32"/>
      <c r="F2834" s="22" t="s">
        <v>3316</v>
      </c>
      <c r="G2834" s="24">
        <v>5.5956999999999999</v>
      </c>
      <c r="H2834" s="24">
        <v>0</v>
      </c>
      <c r="I2834" s="22"/>
      <c r="J2834" s="22"/>
      <c r="K2834" s="22"/>
      <c r="L2834" s="22"/>
      <c r="M2834" s="22"/>
      <c r="N2834" s="22"/>
      <c r="O2834" s="22"/>
      <c r="P2834" s="22"/>
      <c r="Q2834" s="6">
        <f t="shared" si="52"/>
        <v>5.5956999999999999</v>
      </c>
      <c r="R2834" s="32"/>
    </row>
    <row r="2835" spans="1:18" ht="21" x14ac:dyDescent="0.3">
      <c r="A2835" s="38" t="s">
        <v>1572</v>
      </c>
      <c r="B2835" s="31" t="s">
        <v>6922</v>
      </c>
      <c r="C2835" s="31">
        <v>6.0000000000000001E-3</v>
      </c>
      <c r="D2835" s="31" t="s">
        <v>45</v>
      </c>
      <c r="E2835" s="31" t="s">
        <v>80</v>
      </c>
      <c r="F2835" s="26" t="s">
        <v>62</v>
      </c>
      <c r="G2835" s="24">
        <v>93.925560000000004</v>
      </c>
      <c r="H2835" s="24">
        <v>0</v>
      </c>
      <c r="I2835" s="22"/>
      <c r="J2835" s="22"/>
      <c r="K2835" s="22"/>
      <c r="L2835" s="22"/>
      <c r="M2835" s="22"/>
      <c r="N2835" s="22"/>
      <c r="O2835" s="22"/>
      <c r="P2835" s="22"/>
      <c r="Q2835" s="6">
        <f t="shared" si="52"/>
        <v>93.925560000000004</v>
      </c>
      <c r="R2835" s="31" t="s">
        <v>11175</v>
      </c>
    </row>
    <row r="2836" spans="1:18" ht="52.5" x14ac:dyDescent="0.3">
      <c r="A2836" s="39" t="s">
        <v>57</v>
      </c>
      <c r="B2836" s="32"/>
      <c r="C2836" s="32"/>
      <c r="D2836" s="32" t="s">
        <v>45</v>
      </c>
      <c r="E2836" s="32"/>
      <c r="F2836" s="22" t="s">
        <v>3316</v>
      </c>
      <c r="G2836" s="24">
        <v>13.982959999999999</v>
      </c>
      <c r="H2836" s="24">
        <v>0</v>
      </c>
      <c r="I2836" s="22"/>
      <c r="J2836" s="22"/>
      <c r="K2836" s="22"/>
      <c r="L2836" s="22"/>
      <c r="M2836" s="22"/>
      <c r="N2836" s="22"/>
      <c r="O2836" s="22"/>
      <c r="P2836" s="22"/>
      <c r="Q2836" s="6">
        <f t="shared" si="52"/>
        <v>13.982959999999999</v>
      </c>
      <c r="R2836" s="32"/>
    </row>
    <row r="2837" spans="1:18" ht="21" x14ac:dyDescent="0.3">
      <c r="A2837" s="38" t="s">
        <v>1573</v>
      </c>
      <c r="B2837" s="31" t="s">
        <v>6923</v>
      </c>
      <c r="C2837" s="31">
        <v>8.9999999999999993E-3</v>
      </c>
      <c r="D2837" s="31" t="s">
        <v>45</v>
      </c>
      <c r="E2837" s="31" t="s">
        <v>80</v>
      </c>
      <c r="F2837" s="26" t="s">
        <v>62</v>
      </c>
      <c r="G2837" s="24">
        <v>109.01562</v>
      </c>
      <c r="H2837" s="24">
        <v>0</v>
      </c>
      <c r="I2837" s="22"/>
      <c r="J2837" s="22"/>
      <c r="K2837" s="22"/>
      <c r="L2837" s="22"/>
      <c r="M2837" s="22"/>
      <c r="N2837" s="22"/>
      <c r="O2837" s="22"/>
      <c r="P2837" s="22"/>
      <c r="Q2837" s="6">
        <f t="shared" si="52"/>
        <v>109.01562</v>
      </c>
      <c r="R2837" s="31" t="s">
        <v>11176</v>
      </c>
    </row>
    <row r="2838" spans="1:18" ht="52.5" x14ac:dyDescent="0.3">
      <c r="A2838" s="39" t="s">
        <v>57</v>
      </c>
      <c r="B2838" s="32"/>
      <c r="C2838" s="32"/>
      <c r="D2838" s="32" t="s">
        <v>45</v>
      </c>
      <c r="E2838" s="32"/>
      <c r="F2838" s="22" t="s">
        <v>3316</v>
      </c>
      <c r="G2838" s="24">
        <v>13.982959999999999</v>
      </c>
      <c r="H2838" s="24">
        <v>0</v>
      </c>
      <c r="I2838" s="22"/>
      <c r="J2838" s="22"/>
      <c r="K2838" s="22"/>
      <c r="L2838" s="22"/>
      <c r="M2838" s="22"/>
      <c r="N2838" s="22"/>
      <c r="O2838" s="22"/>
      <c r="P2838" s="22"/>
      <c r="Q2838" s="6">
        <f t="shared" si="52"/>
        <v>13.982959999999999</v>
      </c>
      <c r="R2838" s="32"/>
    </row>
    <row r="2839" spans="1:18" ht="21" x14ac:dyDescent="0.3">
      <c r="A2839" s="38" t="s">
        <v>1574</v>
      </c>
      <c r="B2839" s="31" t="s">
        <v>2442</v>
      </c>
      <c r="C2839" s="31">
        <v>0</v>
      </c>
      <c r="D2839" s="31" t="s">
        <v>45</v>
      </c>
      <c r="E2839" s="31" t="s">
        <v>74</v>
      </c>
      <c r="F2839" s="26" t="s">
        <v>62</v>
      </c>
      <c r="G2839" s="24">
        <v>0</v>
      </c>
      <c r="H2839" s="24">
        <v>0</v>
      </c>
      <c r="I2839" s="22"/>
      <c r="J2839" s="22"/>
      <c r="K2839" s="22"/>
      <c r="L2839" s="22"/>
      <c r="M2839" s="22"/>
      <c r="N2839" s="22"/>
      <c r="O2839" s="22"/>
      <c r="P2839" s="22"/>
      <c r="Q2839" s="6">
        <f t="shared" si="52"/>
        <v>0</v>
      </c>
      <c r="R2839" s="31" t="s">
        <v>9351</v>
      </c>
    </row>
    <row r="2840" spans="1:18" ht="52.5" x14ac:dyDescent="0.3">
      <c r="A2840" s="39" t="s">
        <v>57</v>
      </c>
      <c r="B2840" s="32"/>
      <c r="C2840" s="32"/>
      <c r="D2840" s="32" t="s">
        <v>45</v>
      </c>
      <c r="E2840" s="32"/>
      <c r="F2840" s="22" t="s">
        <v>3316</v>
      </c>
      <c r="G2840" s="24">
        <v>5.5956999999999999</v>
      </c>
      <c r="H2840" s="24">
        <v>0</v>
      </c>
      <c r="I2840" s="22"/>
      <c r="J2840" s="22"/>
      <c r="K2840" s="22"/>
      <c r="L2840" s="22"/>
      <c r="M2840" s="22"/>
      <c r="N2840" s="22"/>
      <c r="O2840" s="22"/>
      <c r="P2840" s="22"/>
      <c r="Q2840" s="6">
        <f t="shared" si="52"/>
        <v>5.5956999999999999</v>
      </c>
      <c r="R2840" s="32"/>
    </row>
    <row r="2841" spans="1:18" ht="21" x14ac:dyDescent="0.3">
      <c r="A2841" s="38" t="s">
        <v>1575</v>
      </c>
      <c r="B2841" s="31" t="s">
        <v>6924</v>
      </c>
      <c r="C2841" s="31">
        <v>0.01</v>
      </c>
      <c r="D2841" s="31" t="s">
        <v>45</v>
      </c>
      <c r="E2841" s="31" t="s">
        <v>81</v>
      </c>
      <c r="F2841" s="26" t="s">
        <v>62</v>
      </c>
      <c r="G2841" s="24">
        <v>114.04563</v>
      </c>
      <c r="H2841" s="24">
        <v>0</v>
      </c>
      <c r="I2841" s="22"/>
      <c r="J2841" s="22"/>
      <c r="K2841" s="22"/>
      <c r="L2841" s="22"/>
      <c r="M2841" s="22"/>
      <c r="N2841" s="22"/>
      <c r="O2841" s="22"/>
      <c r="P2841" s="22"/>
      <c r="Q2841" s="6">
        <f t="shared" si="52"/>
        <v>114.04563</v>
      </c>
      <c r="R2841" s="31" t="s">
        <v>11177</v>
      </c>
    </row>
    <row r="2842" spans="1:18" ht="52.5" x14ac:dyDescent="0.3">
      <c r="A2842" s="39" t="s">
        <v>57</v>
      </c>
      <c r="B2842" s="32"/>
      <c r="C2842" s="32"/>
      <c r="D2842" s="32" t="s">
        <v>45</v>
      </c>
      <c r="E2842" s="32"/>
      <c r="F2842" s="22" t="s">
        <v>3316</v>
      </c>
      <c r="G2842" s="24">
        <v>13.982959999999999</v>
      </c>
      <c r="H2842" s="24">
        <v>0</v>
      </c>
      <c r="I2842" s="22"/>
      <c r="J2842" s="22"/>
      <c r="K2842" s="22"/>
      <c r="L2842" s="22"/>
      <c r="M2842" s="22"/>
      <c r="N2842" s="22"/>
      <c r="O2842" s="22"/>
      <c r="P2842" s="22"/>
      <c r="Q2842" s="6">
        <f t="shared" si="52"/>
        <v>13.982959999999999</v>
      </c>
      <c r="R2842" s="32"/>
    </row>
    <row r="2843" spans="1:18" ht="21" x14ac:dyDescent="0.3">
      <c r="A2843" s="38" t="s">
        <v>1576</v>
      </c>
      <c r="B2843" s="31" t="s">
        <v>6925</v>
      </c>
      <c r="C2843" s="31">
        <v>2E-3</v>
      </c>
      <c r="D2843" s="31" t="s">
        <v>45</v>
      </c>
      <c r="E2843" s="31" t="s">
        <v>80</v>
      </c>
      <c r="F2843" s="26" t="s">
        <v>62</v>
      </c>
      <c r="G2843" s="24">
        <v>73.805499999999995</v>
      </c>
      <c r="H2843" s="24">
        <v>0</v>
      </c>
      <c r="I2843" s="22"/>
      <c r="J2843" s="22"/>
      <c r="K2843" s="22"/>
      <c r="L2843" s="22"/>
      <c r="M2843" s="22"/>
      <c r="N2843" s="22"/>
      <c r="O2843" s="22"/>
      <c r="P2843" s="22"/>
      <c r="Q2843" s="6">
        <f t="shared" si="52"/>
        <v>73.805499999999995</v>
      </c>
      <c r="R2843" s="31" t="s">
        <v>11178</v>
      </c>
    </row>
    <row r="2844" spans="1:18" ht="52.5" x14ac:dyDescent="0.3">
      <c r="A2844" s="39" t="s">
        <v>57</v>
      </c>
      <c r="B2844" s="32"/>
      <c r="C2844" s="32"/>
      <c r="D2844" s="32" t="s">
        <v>45</v>
      </c>
      <c r="E2844" s="32"/>
      <c r="F2844" s="22" t="s">
        <v>3316</v>
      </c>
      <c r="G2844" s="24">
        <v>13.982959999999999</v>
      </c>
      <c r="H2844" s="24">
        <v>0</v>
      </c>
      <c r="I2844" s="22"/>
      <c r="J2844" s="22"/>
      <c r="K2844" s="22"/>
      <c r="L2844" s="22"/>
      <c r="M2844" s="22"/>
      <c r="N2844" s="22"/>
      <c r="O2844" s="22"/>
      <c r="P2844" s="22"/>
      <c r="Q2844" s="6">
        <f t="shared" si="52"/>
        <v>13.982959999999999</v>
      </c>
      <c r="R2844" s="32"/>
    </row>
    <row r="2845" spans="1:18" ht="21" x14ac:dyDescent="0.3">
      <c r="A2845" s="38" t="s">
        <v>1577</v>
      </c>
      <c r="B2845" s="31" t="s">
        <v>6926</v>
      </c>
      <c r="C2845" s="31">
        <v>8.0000000000000002E-3</v>
      </c>
      <c r="D2845" s="31" t="s">
        <v>45</v>
      </c>
      <c r="E2845" s="31" t="s">
        <v>80</v>
      </c>
      <c r="F2845" s="26" t="s">
        <v>62</v>
      </c>
      <c r="G2845" s="24">
        <v>103.98560000000001</v>
      </c>
      <c r="H2845" s="24">
        <v>0</v>
      </c>
      <c r="I2845" s="22"/>
      <c r="J2845" s="22"/>
      <c r="K2845" s="22"/>
      <c r="L2845" s="22"/>
      <c r="M2845" s="22"/>
      <c r="N2845" s="22"/>
      <c r="O2845" s="22"/>
      <c r="P2845" s="22"/>
      <c r="Q2845" s="6">
        <f t="shared" si="52"/>
        <v>103.98560000000001</v>
      </c>
      <c r="R2845" s="31" t="s">
        <v>11179</v>
      </c>
    </row>
    <row r="2846" spans="1:18" ht="52.5" x14ac:dyDescent="0.3">
      <c r="A2846" s="39" t="s">
        <v>57</v>
      </c>
      <c r="B2846" s="32"/>
      <c r="C2846" s="32"/>
      <c r="D2846" s="32" t="s">
        <v>45</v>
      </c>
      <c r="E2846" s="32"/>
      <c r="F2846" s="22" t="s">
        <v>3316</v>
      </c>
      <c r="G2846" s="24">
        <v>13.982959999999999</v>
      </c>
      <c r="H2846" s="24">
        <v>0</v>
      </c>
      <c r="I2846" s="22"/>
      <c r="J2846" s="22"/>
      <c r="K2846" s="22"/>
      <c r="L2846" s="22"/>
      <c r="M2846" s="22"/>
      <c r="N2846" s="22"/>
      <c r="O2846" s="22"/>
      <c r="P2846" s="22"/>
      <c r="Q2846" s="6">
        <f t="shared" si="52"/>
        <v>13.982959999999999</v>
      </c>
      <c r="R2846" s="32"/>
    </row>
    <row r="2847" spans="1:18" ht="21" x14ac:dyDescent="0.3">
      <c r="A2847" s="38" t="s">
        <v>1578</v>
      </c>
      <c r="B2847" s="31" t="s">
        <v>6927</v>
      </c>
      <c r="C2847" s="31">
        <v>2E-3</v>
      </c>
      <c r="D2847" s="31" t="s">
        <v>45</v>
      </c>
      <c r="E2847" s="31" t="s">
        <v>74</v>
      </c>
      <c r="F2847" s="26" t="s">
        <v>62</v>
      </c>
      <c r="G2847" s="24">
        <v>73.805499999999995</v>
      </c>
      <c r="H2847" s="24">
        <v>0</v>
      </c>
      <c r="I2847" s="22"/>
      <c r="J2847" s="22"/>
      <c r="K2847" s="22"/>
      <c r="L2847" s="22"/>
      <c r="M2847" s="22"/>
      <c r="N2847" s="22"/>
      <c r="O2847" s="22"/>
      <c r="P2847" s="22"/>
      <c r="Q2847" s="6">
        <f t="shared" si="52"/>
        <v>73.805499999999995</v>
      </c>
      <c r="R2847" s="31" t="s">
        <v>11180</v>
      </c>
    </row>
    <row r="2848" spans="1:18" ht="52.5" x14ac:dyDescent="0.3">
      <c r="A2848" s="39" t="s">
        <v>57</v>
      </c>
      <c r="B2848" s="32"/>
      <c r="C2848" s="32"/>
      <c r="D2848" s="32" t="s">
        <v>45</v>
      </c>
      <c r="E2848" s="32"/>
      <c r="F2848" s="22" t="s">
        <v>3316</v>
      </c>
      <c r="G2848" s="24">
        <v>13.982959999999999</v>
      </c>
      <c r="H2848" s="24">
        <v>0</v>
      </c>
      <c r="I2848" s="22"/>
      <c r="J2848" s="22"/>
      <c r="K2848" s="22"/>
      <c r="L2848" s="22"/>
      <c r="M2848" s="22"/>
      <c r="N2848" s="22"/>
      <c r="O2848" s="22"/>
      <c r="P2848" s="22"/>
      <c r="Q2848" s="6">
        <f t="shared" si="52"/>
        <v>13.982959999999999</v>
      </c>
      <c r="R2848" s="32"/>
    </row>
    <row r="2849" spans="1:18" ht="21" x14ac:dyDescent="0.3">
      <c r="A2849" s="38" t="s">
        <v>1579</v>
      </c>
      <c r="B2849" s="31" t="s">
        <v>6928</v>
      </c>
      <c r="C2849" s="31">
        <v>6.0000000000000001E-3</v>
      </c>
      <c r="D2849" s="31" t="s">
        <v>45</v>
      </c>
      <c r="E2849" s="31" t="s">
        <v>74</v>
      </c>
      <c r="F2849" s="26" t="s">
        <v>62</v>
      </c>
      <c r="G2849" s="24">
        <v>93.925560000000004</v>
      </c>
      <c r="H2849" s="24">
        <v>0</v>
      </c>
      <c r="I2849" s="22"/>
      <c r="J2849" s="22"/>
      <c r="K2849" s="22"/>
      <c r="L2849" s="22"/>
      <c r="M2849" s="22"/>
      <c r="N2849" s="22"/>
      <c r="O2849" s="22"/>
      <c r="P2849" s="22"/>
      <c r="Q2849" s="6">
        <f t="shared" si="52"/>
        <v>93.925560000000004</v>
      </c>
      <c r="R2849" s="31" t="s">
        <v>11181</v>
      </c>
    </row>
    <row r="2850" spans="1:18" ht="52.5" x14ac:dyDescent="0.3">
      <c r="A2850" s="39" t="s">
        <v>57</v>
      </c>
      <c r="B2850" s="32"/>
      <c r="C2850" s="32"/>
      <c r="D2850" s="32" t="s">
        <v>45</v>
      </c>
      <c r="E2850" s="32"/>
      <c r="F2850" s="22" t="s">
        <v>3316</v>
      </c>
      <c r="G2850" s="24">
        <v>13.982959999999999</v>
      </c>
      <c r="H2850" s="24">
        <v>0</v>
      </c>
      <c r="I2850" s="22"/>
      <c r="J2850" s="22"/>
      <c r="K2850" s="22"/>
      <c r="L2850" s="22"/>
      <c r="M2850" s="22"/>
      <c r="N2850" s="22"/>
      <c r="O2850" s="22"/>
      <c r="P2850" s="22"/>
      <c r="Q2850" s="6">
        <f t="shared" si="52"/>
        <v>13.982959999999999</v>
      </c>
      <c r="R2850" s="32"/>
    </row>
    <row r="2851" spans="1:18" ht="21" x14ac:dyDescent="0.3">
      <c r="A2851" s="38" t="s">
        <v>1580</v>
      </c>
      <c r="B2851" s="31" t="s">
        <v>6929</v>
      </c>
      <c r="C2851" s="31">
        <v>1.4E-2</v>
      </c>
      <c r="D2851" s="31" t="s">
        <v>45</v>
      </c>
      <c r="E2851" s="31" t="s">
        <v>80</v>
      </c>
      <c r="F2851" s="26" t="s">
        <v>62</v>
      </c>
      <c r="G2851" s="24">
        <v>134.16570000000002</v>
      </c>
      <c r="H2851" s="24">
        <v>0</v>
      </c>
      <c r="I2851" s="22"/>
      <c r="J2851" s="22"/>
      <c r="K2851" s="22"/>
      <c r="L2851" s="22"/>
      <c r="M2851" s="22"/>
      <c r="N2851" s="22"/>
      <c r="O2851" s="22"/>
      <c r="P2851" s="22"/>
      <c r="Q2851" s="6">
        <f t="shared" si="52"/>
        <v>134.16570000000002</v>
      </c>
      <c r="R2851" s="31" t="s">
        <v>11182</v>
      </c>
    </row>
    <row r="2852" spans="1:18" ht="52.5" x14ac:dyDescent="0.3">
      <c r="A2852" s="39" t="s">
        <v>57</v>
      </c>
      <c r="B2852" s="32"/>
      <c r="C2852" s="32"/>
      <c r="D2852" s="32" t="s">
        <v>45</v>
      </c>
      <c r="E2852" s="32"/>
      <c r="F2852" s="22" t="s">
        <v>3316</v>
      </c>
      <c r="G2852" s="24">
        <v>13.982959999999999</v>
      </c>
      <c r="H2852" s="24">
        <v>0</v>
      </c>
      <c r="I2852" s="22"/>
      <c r="J2852" s="22"/>
      <c r="K2852" s="22"/>
      <c r="L2852" s="22"/>
      <c r="M2852" s="22"/>
      <c r="N2852" s="22"/>
      <c r="O2852" s="22"/>
      <c r="P2852" s="22"/>
      <c r="Q2852" s="6">
        <f t="shared" si="52"/>
        <v>13.982959999999999</v>
      </c>
      <c r="R2852" s="32"/>
    </row>
    <row r="2853" spans="1:18" ht="21" x14ac:dyDescent="0.3">
      <c r="A2853" s="38" t="s">
        <v>1581</v>
      </c>
      <c r="B2853" s="31" t="s">
        <v>6930</v>
      </c>
      <c r="C2853" s="31">
        <v>6.0000000000000001E-3</v>
      </c>
      <c r="D2853" s="31" t="s">
        <v>45</v>
      </c>
      <c r="E2853" s="31" t="s">
        <v>80</v>
      </c>
      <c r="F2853" s="26" t="s">
        <v>62</v>
      </c>
      <c r="G2853" s="24">
        <v>93.925560000000004</v>
      </c>
      <c r="H2853" s="24">
        <v>0</v>
      </c>
      <c r="I2853" s="22"/>
      <c r="J2853" s="22"/>
      <c r="K2853" s="22"/>
      <c r="L2853" s="22"/>
      <c r="M2853" s="22"/>
      <c r="N2853" s="22"/>
      <c r="O2853" s="22"/>
      <c r="P2853" s="22"/>
      <c r="Q2853" s="6">
        <f t="shared" si="52"/>
        <v>93.925560000000004</v>
      </c>
      <c r="R2853" s="31" t="s">
        <v>11183</v>
      </c>
    </row>
    <row r="2854" spans="1:18" ht="52.5" x14ac:dyDescent="0.3">
      <c r="A2854" s="39" t="s">
        <v>57</v>
      </c>
      <c r="B2854" s="32"/>
      <c r="C2854" s="32"/>
      <c r="D2854" s="32" t="s">
        <v>45</v>
      </c>
      <c r="E2854" s="32"/>
      <c r="F2854" s="22" t="s">
        <v>3316</v>
      </c>
      <c r="G2854" s="24">
        <v>13.982959999999999</v>
      </c>
      <c r="H2854" s="24">
        <v>0</v>
      </c>
      <c r="I2854" s="22"/>
      <c r="J2854" s="22"/>
      <c r="K2854" s="22"/>
      <c r="L2854" s="22"/>
      <c r="M2854" s="22"/>
      <c r="N2854" s="22"/>
      <c r="O2854" s="22"/>
      <c r="P2854" s="22"/>
      <c r="Q2854" s="6">
        <f t="shared" si="52"/>
        <v>13.982959999999999</v>
      </c>
      <c r="R2854" s="32"/>
    </row>
    <row r="2855" spans="1:18" ht="21" x14ac:dyDescent="0.3">
      <c r="A2855" s="38" t="s">
        <v>1582</v>
      </c>
      <c r="B2855" s="31" t="s">
        <v>6931</v>
      </c>
      <c r="C2855" s="31">
        <v>3.0000000000000001E-3</v>
      </c>
      <c r="D2855" s="31" t="s">
        <v>45</v>
      </c>
      <c r="E2855" s="31" t="s">
        <v>80</v>
      </c>
      <c r="F2855" s="26" t="s">
        <v>62</v>
      </c>
      <c r="G2855" s="24">
        <v>78.835509999999999</v>
      </c>
      <c r="H2855" s="24">
        <v>0</v>
      </c>
      <c r="I2855" s="22"/>
      <c r="J2855" s="22"/>
      <c r="K2855" s="22"/>
      <c r="L2855" s="22"/>
      <c r="M2855" s="22"/>
      <c r="N2855" s="22"/>
      <c r="O2855" s="22"/>
      <c r="P2855" s="22"/>
      <c r="Q2855" s="6">
        <f t="shared" si="52"/>
        <v>78.835509999999999</v>
      </c>
      <c r="R2855" s="31" t="s">
        <v>11184</v>
      </c>
    </row>
    <row r="2856" spans="1:18" ht="52.5" x14ac:dyDescent="0.3">
      <c r="A2856" s="39" t="s">
        <v>57</v>
      </c>
      <c r="B2856" s="32"/>
      <c r="C2856" s="32"/>
      <c r="D2856" s="32" t="s">
        <v>45</v>
      </c>
      <c r="E2856" s="32"/>
      <c r="F2856" s="22" t="s">
        <v>3316</v>
      </c>
      <c r="G2856" s="24">
        <v>13.982959999999999</v>
      </c>
      <c r="H2856" s="24">
        <v>0</v>
      </c>
      <c r="I2856" s="22"/>
      <c r="J2856" s="22"/>
      <c r="K2856" s="22"/>
      <c r="L2856" s="22"/>
      <c r="M2856" s="22"/>
      <c r="N2856" s="22"/>
      <c r="O2856" s="22"/>
      <c r="P2856" s="22"/>
      <c r="Q2856" s="6">
        <f t="shared" si="52"/>
        <v>13.982959999999999</v>
      </c>
      <c r="R2856" s="32"/>
    </row>
    <row r="2857" spans="1:18" ht="21" x14ac:dyDescent="0.3">
      <c r="A2857" s="38" t="s">
        <v>1583</v>
      </c>
      <c r="B2857" s="31" t="s">
        <v>2443</v>
      </c>
      <c r="C2857" s="31">
        <v>0</v>
      </c>
      <c r="D2857" s="31" t="s">
        <v>45</v>
      </c>
      <c r="E2857" s="31" t="s">
        <v>74</v>
      </c>
      <c r="F2857" s="26" t="s">
        <v>62</v>
      </c>
      <c r="G2857" s="24">
        <v>0</v>
      </c>
      <c r="H2857" s="24">
        <v>0</v>
      </c>
      <c r="I2857" s="22"/>
      <c r="J2857" s="22"/>
      <c r="K2857" s="22"/>
      <c r="L2857" s="22"/>
      <c r="M2857" s="22"/>
      <c r="N2857" s="22"/>
      <c r="O2857" s="22"/>
      <c r="P2857" s="22"/>
      <c r="Q2857" s="6">
        <f t="shared" si="52"/>
        <v>0</v>
      </c>
      <c r="R2857" s="31" t="s">
        <v>9352</v>
      </c>
    </row>
    <row r="2858" spans="1:18" ht="52.5" x14ac:dyDescent="0.3">
      <c r="A2858" s="39" t="s">
        <v>57</v>
      </c>
      <c r="B2858" s="32"/>
      <c r="C2858" s="32"/>
      <c r="D2858" s="32" t="s">
        <v>45</v>
      </c>
      <c r="E2858" s="32"/>
      <c r="F2858" s="22" t="s">
        <v>3316</v>
      </c>
      <c r="G2858" s="24">
        <v>5.5956999999999999</v>
      </c>
      <c r="H2858" s="24">
        <v>0</v>
      </c>
      <c r="I2858" s="22"/>
      <c r="J2858" s="22"/>
      <c r="K2858" s="22"/>
      <c r="L2858" s="22"/>
      <c r="M2858" s="22"/>
      <c r="N2858" s="22"/>
      <c r="O2858" s="22"/>
      <c r="P2858" s="22"/>
      <c r="Q2858" s="6">
        <f t="shared" si="52"/>
        <v>5.5956999999999999</v>
      </c>
      <c r="R2858" s="32"/>
    </row>
    <row r="2859" spans="1:18" ht="21" x14ac:dyDescent="0.3">
      <c r="A2859" s="38" t="s">
        <v>1584</v>
      </c>
      <c r="B2859" s="31" t="s">
        <v>8966</v>
      </c>
      <c r="C2859" s="31">
        <v>2.5000000000000001E-2</v>
      </c>
      <c r="D2859" s="31" t="s">
        <v>45</v>
      </c>
      <c r="E2859" s="31" t="s">
        <v>81</v>
      </c>
      <c r="F2859" s="26" t="s">
        <v>62</v>
      </c>
      <c r="G2859" s="24">
        <v>189.49588999999997</v>
      </c>
      <c r="H2859" s="24">
        <v>0</v>
      </c>
      <c r="I2859" s="22"/>
      <c r="J2859" s="22"/>
      <c r="K2859" s="22"/>
      <c r="L2859" s="22"/>
      <c r="M2859" s="22"/>
      <c r="N2859" s="22"/>
      <c r="O2859" s="22"/>
      <c r="P2859" s="22"/>
      <c r="Q2859" s="6">
        <f t="shared" si="52"/>
        <v>189.49588999999997</v>
      </c>
      <c r="R2859" s="31" t="s">
        <v>11185</v>
      </c>
    </row>
    <row r="2860" spans="1:18" ht="52.5" x14ac:dyDescent="0.3">
      <c r="A2860" s="39" t="s">
        <v>57</v>
      </c>
      <c r="B2860" s="32"/>
      <c r="C2860" s="32"/>
      <c r="D2860" s="32" t="s">
        <v>45</v>
      </c>
      <c r="E2860" s="32"/>
      <c r="F2860" s="22" t="s">
        <v>3316</v>
      </c>
      <c r="G2860" s="24">
        <v>13.982959999999999</v>
      </c>
      <c r="H2860" s="24">
        <v>0</v>
      </c>
      <c r="I2860" s="22"/>
      <c r="J2860" s="22"/>
      <c r="K2860" s="22"/>
      <c r="L2860" s="22"/>
      <c r="M2860" s="22"/>
      <c r="N2860" s="22"/>
      <c r="O2860" s="22"/>
      <c r="P2860" s="22"/>
      <c r="Q2860" s="6">
        <f t="shared" si="52"/>
        <v>13.982959999999999</v>
      </c>
      <c r="R2860" s="32"/>
    </row>
    <row r="2861" spans="1:18" ht="21" x14ac:dyDescent="0.3">
      <c r="A2861" s="38" t="s">
        <v>1585</v>
      </c>
      <c r="B2861" s="31" t="s">
        <v>6932</v>
      </c>
      <c r="C2861" s="31">
        <v>5.0000000000000001E-3</v>
      </c>
      <c r="D2861" s="31" t="s">
        <v>45</v>
      </c>
      <c r="E2861" s="31" t="s">
        <v>81</v>
      </c>
      <c r="F2861" s="26" t="s">
        <v>62</v>
      </c>
      <c r="G2861" s="24">
        <v>88.89555</v>
      </c>
      <c r="H2861" s="24">
        <v>0</v>
      </c>
      <c r="I2861" s="22"/>
      <c r="J2861" s="22"/>
      <c r="K2861" s="22"/>
      <c r="L2861" s="22"/>
      <c r="M2861" s="22"/>
      <c r="N2861" s="22"/>
      <c r="O2861" s="22"/>
      <c r="P2861" s="22"/>
      <c r="Q2861" s="6">
        <f t="shared" si="52"/>
        <v>88.89555</v>
      </c>
      <c r="R2861" s="31" t="s">
        <v>11186</v>
      </c>
    </row>
    <row r="2862" spans="1:18" ht="52.5" x14ac:dyDescent="0.3">
      <c r="A2862" s="39" t="s">
        <v>57</v>
      </c>
      <c r="B2862" s="32"/>
      <c r="C2862" s="32"/>
      <c r="D2862" s="32" t="s">
        <v>45</v>
      </c>
      <c r="E2862" s="32"/>
      <c r="F2862" s="22" t="s">
        <v>3316</v>
      </c>
      <c r="G2862" s="24">
        <v>13.982959999999999</v>
      </c>
      <c r="H2862" s="24">
        <v>0</v>
      </c>
      <c r="I2862" s="22"/>
      <c r="J2862" s="22"/>
      <c r="K2862" s="22"/>
      <c r="L2862" s="22"/>
      <c r="M2862" s="22"/>
      <c r="N2862" s="22"/>
      <c r="O2862" s="22"/>
      <c r="P2862" s="22"/>
      <c r="Q2862" s="6">
        <f t="shared" si="52"/>
        <v>13.982959999999999</v>
      </c>
      <c r="R2862" s="32"/>
    </row>
    <row r="2863" spans="1:18" ht="21" x14ac:dyDescent="0.3">
      <c r="A2863" s="38" t="s">
        <v>1586</v>
      </c>
      <c r="B2863" s="31" t="s">
        <v>6933</v>
      </c>
      <c r="C2863" s="31">
        <v>7.0000000000000001E-3</v>
      </c>
      <c r="D2863" s="31" t="s">
        <v>45</v>
      </c>
      <c r="E2863" s="31" t="s">
        <v>80</v>
      </c>
      <c r="F2863" s="26" t="s">
        <v>62</v>
      </c>
      <c r="G2863" s="24">
        <v>98.955579999999983</v>
      </c>
      <c r="H2863" s="24">
        <v>0</v>
      </c>
      <c r="I2863" s="22"/>
      <c r="J2863" s="22"/>
      <c r="K2863" s="22"/>
      <c r="L2863" s="22"/>
      <c r="M2863" s="22"/>
      <c r="N2863" s="22"/>
      <c r="O2863" s="22"/>
      <c r="P2863" s="22"/>
      <c r="Q2863" s="6">
        <f t="shared" si="52"/>
        <v>98.955579999999983</v>
      </c>
      <c r="R2863" s="31" t="s">
        <v>11187</v>
      </c>
    </row>
    <row r="2864" spans="1:18" ht="52.5" x14ac:dyDescent="0.3">
      <c r="A2864" s="39" t="s">
        <v>57</v>
      </c>
      <c r="B2864" s="32"/>
      <c r="C2864" s="32"/>
      <c r="D2864" s="32" t="s">
        <v>45</v>
      </c>
      <c r="E2864" s="32"/>
      <c r="F2864" s="22" t="s">
        <v>3316</v>
      </c>
      <c r="G2864" s="24">
        <v>13.982959999999999</v>
      </c>
      <c r="H2864" s="24">
        <v>0</v>
      </c>
      <c r="I2864" s="22"/>
      <c r="J2864" s="22"/>
      <c r="K2864" s="22"/>
      <c r="L2864" s="22"/>
      <c r="M2864" s="22"/>
      <c r="N2864" s="22"/>
      <c r="O2864" s="22"/>
      <c r="P2864" s="22"/>
      <c r="Q2864" s="6">
        <f t="shared" si="52"/>
        <v>13.982959999999999</v>
      </c>
      <c r="R2864" s="32"/>
    </row>
    <row r="2865" spans="1:18" ht="21" x14ac:dyDescent="0.3">
      <c r="A2865" s="38" t="s">
        <v>1587</v>
      </c>
      <c r="B2865" s="31" t="s">
        <v>6934</v>
      </c>
      <c r="C2865" s="31">
        <v>1.4E-2</v>
      </c>
      <c r="D2865" s="31" t="s">
        <v>45</v>
      </c>
      <c r="E2865" s="31" t="s">
        <v>81</v>
      </c>
      <c r="F2865" s="26" t="s">
        <v>62</v>
      </c>
      <c r="G2865" s="24">
        <v>134.16570000000002</v>
      </c>
      <c r="H2865" s="24">
        <v>0</v>
      </c>
      <c r="I2865" s="22"/>
      <c r="J2865" s="22"/>
      <c r="K2865" s="22"/>
      <c r="L2865" s="22"/>
      <c r="M2865" s="22"/>
      <c r="N2865" s="22"/>
      <c r="O2865" s="22"/>
      <c r="P2865" s="22"/>
      <c r="Q2865" s="6">
        <f t="shared" si="52"/>
        <v>134.16570000000002</v>
      </c>
      <c r="R2865" s="31" t="s">
        <v>11188</v>
      </c>
    </row>
    <row r="2866" spans="1:18" ht="52.5" x14ac:dyDescent="0.3">
      <c r="A2866" s="39" t="s">
        <v>57</v>
      </c>
      <c r="B2866" s="32"/>
      <c r="C2866" s="32"/>
      <c r="D2866" s="32" t="s">
        <v>45</v>
      </c>
      <c r="E2866" s="32"/>
      <c r="F2866" s="22" t="s">
        <v>3316</v>
      </c>
      <c r="G2866" s="24">
        <v>13.982959999999999</v>
      </c>
      <c r="H2866" s="24">
        <v>0</v>
      </c>
      <c r="I2866" s="22"/>
      <c r="J2866" s="22"/>
      <c r="K2866" s="22"/>
      <c r="L2866" s="22"/>
      <c r="M2866" s="22"/>
      <c r="N2866" s="22"/>
      <c r="O2866" s="22"/>
      <c r="P2866" s="22"/>
      <c r="Q2866" s="6">
        <f t="shared" si="52"/>
        <v>13.982959999999999</v>
      </c>
      <c r="R2866" s="32"/>
    </row>
    <row r="2867" spans="1:18" ht="21" x14ac:dyDescent="0.3">
      <c r="A2867" s="38" t="s">
        <v>1588</v>
      </c>
      <c r="B2867" s="31" t="s">
        <v>6935</v>
      </c>
      <c r="C2867" s="31">
        <v>5.0000000000000001E-3</v>
      </c>
      <c r="D2867" s="31" t="s">
        <v>45</v>
      </c>
      <c r="E2867" s="31" t="s">
        <v>80</v>
      </c>
      <c r="F2867" s="26" t="s">
        <v>62</v>
      </c>
      <c r="G2867" s="24">
        <v>88.89555</v>
      </c>
      <c r="H2867" s="24">
        <v>0</v>
      </c>
      <c r="I2867" s="22"/>
      <c r="J2867" s="22"/>
      <c r="K2867" s="22"/>
      <c r="L2867" s="22"/>
      <c r="M2867" s="22"/>
      <c r="N2867" s="22"/>
      <c r="O2867" s="22"/>
      <c r="P2867" s="22"/>
      <c r="Q2867" s="6">
        <f t="shared" si="52"/>
        <v>88.89555</v>
      </c>
      <c r="R2867" s="31" t="s">
        <v>11189</v>
      </c>
    </row>
    <row r="2868" spans="1:18" ht="52.5" x14ac:dyDescent="0.3">
      <c r="A2868" s="39" t="s">
        <v>57</v>
      </c>
      <c r="B2868" s="32"/>
      <c r="C2868" s="32"/>
      <c r="D2868" s="32" t="s">
        <v>45</v>
      </c>
      <c r="E2868" s="32"/>
      <c r="F2868" s="22" t="s">
        <v>3316</v>
      </c>
      <c r="G2868" s="24">
        <v>13.982959999999999</v>
      </c>
      <c r="H2868" s="24">
        <v>0</v>
      </c>
      <c r="I2868" s="22"/>
      <c r="J2868" s="22"/>
      <c r="K2868" s="22"/>
      <c r="L2868" s="22"/>
      <c r="M2868" s="22"/>
      <c r="N2868" s="22"/>
      <c r="O2868" s="22"/>
      <c r="P2868" s="22"/>
      <c r="Q2868" s="6">
        <f t="shared" si="52"/>
        <v>13.982959999999999</v>
      </c>
      <c r="R2868" s="32"/>
    </row>
    <row r="2869" spans="1:18" ht="21" x14ac:dyDescent="0.3">
      <c r="A2869" s="38" t="s">
        <v>1589</v>
      </c>
      <c r="B2869" s="31" t="s">
        <v>2444</v>
      </c>
      <c r="C2869" s="31">
        <v>0</v>
      </c>
      <c r="D2869" s="31" t="s">
        <v>45</v>
      </c>
      <c r="E2869" s="31" t="s">
        <v>74</v>
      </c>
      <c r="F2869" s="26" t="s">
        <v>62</v>
      </c>
      <c r="G2869" s="24">
        <v>0</v>
      </c>
      <c r="H2869" s="24">
        <v>0</v>
      </c>
      <c r="I2869" s="22"/>
      <c r="J2869" s="22"/>
      <c r="K2869" s="22"/>
      <c r="L2869" s="22"/>
      <c r="M2869" s="22"/>
      <c r="N2869" s="22"/>
      <c r="O2869" s="22"/>
      <c r="P2869" s="22"/>
      <c r="Q2869" s="6">
        <f t="shared" si="52"/>
        <v>0</v>
      </c>
      <c r="R2869" s="31" t="s">
        <v>9353</v>
      </c>
    </row>
    <row r="2870" spans="1:18" ht="52.5" x14ac:dyDescent="0.3">
      <c r="A2870" s="39" t="s">
        <v>57</v>
      </c>
      <c r="B2870" s="32"/>
      <c r="C2870" s="32"/>
      <c r="D2870" s="32" t="s">
        <v>45</v>
      </c>
      <c r="E2870" s="32"/>
      <c r="F2870" s="22" t="s">
        <v>3316</v>
      </c>
      <c r="G2870" s="24">
        <v>5.5956999999999999</v>
      </c>
      <c r="H2870" s="24">
        <v>0</v>
      </c>
      <c r="I2870" s="22"/>
      <c r="J2870" s="22"/>
      <c r="K2870" s="22"/>
      <c r="L2870" s="22"/>
      <c r="M2870" s="22"/>
      <c r="N2870" s="22"/>
      <c r="O2870" s="22"/>
      <c r="P2870" s="22"/>
      <c r="Q2870" s="6">
        <f t="shared" si="52"/>
        <v>5.5956999999999999</v>
      </c>
      <c r="R2870" s="32"/>
    </row>
    <row r="2871" spans="1:18" ht="21" x14ac:dyDescent="0.3">
      <c r="A2871" s="38" t="s">
        <v>1590</v>
      </c>
      <c r="B2871" s="31" t="s">
        <v>6936</v>
      </c>
      <c r="C2871" s="31">
        <v>1.7999999999999999E-2</v>
      </c>
      <c r="D2871" s="31" t="s">
        <v>45</v>
      </c>
      <c r="E2871" s="31" t="s">
        <v>78</v>
      </c>
      <c r="F2871" s="26" t="s">
        <v>62</v>
      </c>
      <c r="G2871" s="24">
        <v>167.09226999999998</v>
      </c>
      <c r="H2871" s="24">
        <v>0</v>
      </c>
      <c r="I2871" s="22"/>
      <c r="J2871" s="22"/>
      <c r="K2871" s="22"/>
      <c r="L2871" s="22"/>
      <c r="M2871" s="22"/>
      <c r="N2871" s="22"/>
      <c r="O2871" s="22"/>
      <c r="P2871" s="22"/>
      <c r="Q2871" s="6">
        <f t="shared" si="52"/>
        <v>167.09226999999998</v>
      </c>
      <c r="R2871" s="31" t="s">
        <v>11190</v>
      </c>
    </row>
    <row r="2872" spans="1:18" ht="52.5" x14ac:dyDescent="0.3">
      <c r="A2872" s="39" t="s">
        <v>57</v>
      </c>
      <c r="B2872" s="32"/>
      <c r="C2872" s="32"/>
      <c r="D2872" s="32" t="s">
        <v>45</v>
      </c>
      <c r="E2872" s="32"/>
      <c r="F2872" s="22" t="s">
        <v>3316</v>
      </c>
      <c r="G2872" s="24">
        <v>13.982959999999999</v>
      </c>
      <c r="H2872" s="24">
        <v>0</v>
      </c>
      <c r="I2872" s="22"/>
      <c r="J2872" s="22"/>
      <c r="K2872" s="22"/>
      <c r="L2872" s="22"/>
      <c r="M2872" s="22"/>
      <c r="N2872" s="22"/>
      <c r="O2872" s="22"/>
      <c r="P2872" s="22"/>
      <c r="Q2872" s="6">
        <f t="shared" si="52"/>
        <v>13.982959999999999</v>
      </c>
      <c r="R2872" s="32"/>
    </row>
    <row r="2873" spans="1:18" ht="21" x14ac:dyDescent="0.3">
      <c r="A2873" s="38" t="s">
        <v>1591</v>
      </c>
      <c r="B2873" s="31" t="s">
        <v>6937</v>
      </c>
      <c r="C2873" s="31">
        <v>7.0000000000000001E-3</v>
      </c>
      <c r="D2873" s="31" t="s">
        <v>45</v>
      </c>
      <c r="E2873" s="31" t="s">
        <v>80</v>
      </c>
      <c r="F2873" s="26" t="s">
        <v>62</v>
      </c>
      <c r="G2873" s="24">
        <v>98.955579999999983</v>
      </c>
      <c r="H2873" s="24">
        <v>0</v>
      </c>
      <c r="I2873" s="22"/>
      <c r="J2873" s="22"/>
      <c r="K2873" s="22"/>
      <c r="L2873" s="22"/>
      <c r="M2873" s="22"/>
      <c r="N2873" s="22"/>
      <c r="O2873" s="22"/>
      <c r="P2873" s="22"/>
      <c r="Q2873" s="6">
        <f t="shared" ref="Q2873:Q2936" si="53">SUM(G2873:P2873)</f>
        <v>98.955579999999983</v>
      </c>
      <c r="R2873" s="31" t="s">
        <v>11191</v>
      </c>
    </row>
    <row r="2874" spans="1:18" ht="52.5" x14ac:dyDescent="0.3">
      <c r="A2874" s="39" t="s">
        <v>57</v>
      </c>
      <c r="B2874" s="32"/>
      <c r="C2874" s="32"/>
      <c r="D2874" s="32" t="s">
        <v>45</v>
      </c>
      <c r="E2874" s="32"/>
      <c r="F2874" s="22" t="s">
        <v>3316</v>
      </c>
      <c r="G2874" s="24">
        <v>13.982959999999999</v>
      </c>
      <c r="H2874" s="24">
        <v>0</v>
      </c>
      <c r="I2874" s="22"/>
      <c r="J2874" s="22"/>
      <c r="K2874" s="22"/>
      <c r="L2874" s="22"/>
      <c r="M2874" s="22"/>
      <c r="N2874" s="22"/>
      <c r="O2874" s="22"/>
      <c r="P2874" s="22"/>
      <c r="Q2874" s="6">
        <f t="shared" si="53"/>
        <v>13.982959999999999</v>
      </c>
      <c r="R2874" s="32"/>
    </row>
    <row r="2875" spans="1:18" ht="21" x14ac:dyDescent="0.3">
      <c r="A2875" s="38" t="s">
        <v>1592</v>
      </c>
      <c r="B2875" s="31" t="s">
        <v>6938</v>
      </c>
      <c r="C2875" s="31">
        <v>1.2E-2</v>
      </c>
      <c r="D2875" s="31" t="s">
        <v>45</v>
      </c>
      <c r="E2875" s="31" t="s">
        <v>80</v>
      </c>
      <c r="F2875" s="26" t="s">
        <v>62</v>
      </c>
      <c r="G2875" s="24">
        <v>124.10567</v>
      </c>
      <c r="H2875" s="24">
        <v>0</v>
      </c>
      <c r="I2875" s="22"/>
      <c r="J2875" s="22"/>
      <c r="K2875" s="22"/>
      <c r="L2875" s="22"/>
      <c r="M2875" s="22"/>
      <c r="N2875" s="22"/>
      <c r="O2875" s="22"/>
      <c r="P2875" s="22"/>
      <c r="Q2875" s="6">
        <f t="shared" si="53"/>
        <v>124.10567</v>
      </c>
      <c r="R2875" s="31" t="s">
        <v>11192</v>
      </c>
    </row>
    <row r="2876" spans="1:18" ht="52.5" x14ac:dyDescent="0.3">
      <c r="A2876" s="39" t="s">
        <v>57</v>
      </c>
      <c r="B2876" s="32"/>
      <c r="C2876" s="32"/>
      <c r="D2876" s="32" t="s">
        <v>45</v>
      </c>
      <c r="E2876" s="32"/>
      <c r="F2876" s="22" t="s">
        <v>3316</v>
      </c>
      <c r="G2876" s="24">
        <v>13.982959999999999</v>
      </c>
      <c r="H2876" s="24">
        <v>0</v>
      </c>
      <c r="I2876" s="22"/>
      <c r="J2876" s="22"/>
      <c r="K2876" s="22"/>
      <c r="L2876" s="22"/>
      <c r="M2876" s="22"/>
      <c r="N2876" s="22"/>
      <c r="O2876" s="22"/>
      <c r="P2876" s="22"/>
      <c r="Q2876" s="6">
        <f t="shared" si="53"/>
        <v>13.982959999999999</v>
      </c>
      <c r="R2876" s="32"/>
    </row>
    <row r="2877" spans="1:18" ht="21" x14ac:dyDescent="0.3">
      <c r="A2877" s="38" t="s">
        <v>1593</v>
      </c>
      <c r="B2877" s="31" t="s">
        <v>6939</v>
      </c>
      <c r="C2877" s="31">
        <v>0.01</v>
      </c>
      <c r="D2877" s="31" t="s">
        <v>45</v>
      </c>
      <c r="E2877" s="31" t="s">
        <v>80</v>
      </c>
      <c r="F2877" s="26" t="s">
        <v>62</v>
      </c>
      <c r="G2877" s="24">
        <v>114.04563</v>
      </c>
      <c r="H2877" s="24">
        <v>0</v>
      </c>
      <c r="I2877" s="22"/>
      <c r="J2877" s="22"/>
      <c r="K2877" s="22"/>
      <c r="L2877" s="22"/>
      <c r="M2877" s="22"/>
      <c r="N2877" s="22"/>
      <c r="O2877" s="22"/>
      <c r="P2877" s="22"/>
      <c r="Q2877" s="6">
        <f t="shared" si="53"/>
        <v>114.04563</v>
      </c>
      <c r="R2877" s="31" t="s">
        <v>11193</v>
      </c>
    </row>
    <row r="2878" spans="1:18" ht="52.5" x14ac:dyDescent="0.3">
      <c r="A2878" s="39" t="s">
        <v>57</v>
      </c>
      <c r="B2878" s="32"/>
      <c r="C2878" s="32"/>
      <c r="D2878" s="32" t="s">
        <v>45</v>
      </c>
      <c r="E2878" s="32"/>
      <c r="F2878" s="22" t="s">
        <v>3316</v>
      </c>
      <c r="G2878" s="24">
        <v>13.982959999999999</v>
      </c>
      <c r="H2878" s="24">
        <v>0</v>
      </c>
      <c r="I2878" s="22"/>
      <c r="J2878" s="22"/>
      <c r="K2878" s="22"/>
      <c r="L2878" s="22"/>
      <c r="M2878" s="22"/>
      <c r="N2878" s="22"/>
      <c r="O2878" s="22"/>
      <c r="P2878" s="22"/>
      <c r="Q2878" s="6">
        <f t="shared" si="53"/>
        <v>13.982959999999999</v>
      </c>
      <c r="R2878" s="32"/>
    </row>
    <row r="2879" spans="1:18" ht="21" x14ac:dyDescent="0.3">
      <c r="A2879" s="38" t="s">
        <v>1594</v>
      </c>
      <c r="B2879" s="31" t="s">
        <v>6940</v>
      </c>
      <c r="C2879" s="31">
        <v>4.9000000000000002E-2</v>
      </c>
      <c r="D2879" s="31" t="s">
        <v>45</v>
      </c>
      <c r="E2879" s="31" t="s">
        <v>80</v>
      </c>
      <c r="F2879" s="26" t="s">
        <v>62</v>
      </c>
      <c r="G2879" s="24">
        <v>388.62405000000001</v>
      </c>
      <c r="H2879" s="24">
        <v>0</v>
      </c>
      <c r="I2879" s="22"/>
      <c r="J2879" s="22"/>
      <c r="K2879" s="22"/>
      <c r="L2879" s="22"/>
      <c r="M2879" s="22"/>
      <c r="N2879" s="22"/>
      <c r="O2879" s="22"/>
      <c r="P2879" s="22"/>
      <c r="Q2879" s="6">
        <f t="shared" si="53"/>
        <v>388.62405000000001</v>
      </c>
      <c r="R2879" s="31" t="s">
        <v>11194</v>
      </c>
    </row>
    <row r="2880" spans="1:18" ht="52.5" x14ac:dyDescent="0.3">
      <c r="A2880" s="39" t="s">
        <v>57</v>
      </c>
      <c r="B2880" s="32"/>
      <c r="C2880" s="32"/>
      <c r="D2880" s="32" t="s">
        <v>45</v>
      </c>
      <c r="E2880" s="32"/>
      <c r="F2880" s="22" t="s">
        <v>3316</v>
      </c>
      <c r="G2880" s="24">
        <v>13.982959999999999</v>
      </c>
      <c r="H2880" s="24">
        <v>0</v>
      </c>
      <c r="I2880" s="22"/>
      <c r="J2880" s="22"/>
      <c r="K2880" s="22"/>
      <c r="L2880" s="22"/>
      <c r="M2880" s="22"/>
      <c r="N2880" s="22"/>
      <c r="O2880" s="22"/>
      <c r="P2880" s="22"/>
      <c r="Q2880" s="6">
        <f t="shared" si="53"/>
        <v>13.982959999999999</v>
      </c>
      <c r="R2880" s="32"/>
    </row>
    <row r="2881" spans="1:18" ht="21" x14ac:dyDescent="0.3">
      <c r="A2881" s="38" t="s">
        <v>1595</v>
      </c>
      <c r="B2881" s="31" t="s">
        <v>6941</v>
      </c>
      <c r="C2881" s="31">
        <v>0.04</v>
      </c>
      <c r="D2881" s="31" t="s">
        <v>45</v>
      </c>
      <c r="E2881" s="31" t="s">
        <v>80</v>
      </c>
      <c r="F2881" s="26" t="s">
        <v>62</v>
      </c>
      <c r="G2881" s="24">
        <v>343.35390000000001</v>
      </c>
      <c r="H2881" s="24">
        <v>0</v>
      </c>
      <c r="I2881" s="22"/>
      <c r="J2881" s="22"/>
      <c r="K2881" s="22"/>
      <c r="L2881" s="22"/>
      <c r="M2881" s="22"/>
      <c r="N2881" s="22"/>
      <c r="O2881" s="22"/>
      <c r="P2881" s="22"/>
      <c r="Q2881" s="6">
        <f t="shared" si="53"/>
        <v>343.35390000000001</v>
      </c>
      <c r="R2881" s="31" t="s">
        <v>11195</v>
      </c>
    </row>
    <row r="2882" spans="1:18" ht="52.5" x14ac:dyDescent="0.3">
      <c r="A2882" s="39" t="s">
        <v>57</v>
      </c>
      <c r="B2882" s="32"/>
      <c r="C2882" s="32"/>
      <c r="D2882" s="32" t="s">
        <v>45</v>
      </c>
      <c r="E2882" s="32"/>
      <c r="F2882" s="22" t="s">
        <v>3316</v>
      </c>
      <c r="G2882" s="24">
        <v>13.982959999999999</v>
      </c>
      <c r="H2882" s="24">
        <v>0</v>
      </c>
      <c r="I2882" s="22"/>
      <c r="J2882" s="22"/>
      <c r="K2882" s="22"/>
      <c r="L2882" s="22"/>
      <c r="M2882" s="22"/>
      <c r="N2882" s="22"/>
      <c r="O2882" s="22"/>
      <c r="P2882" s="22"/>
      <c r="Q2882" s="6">
        <f t="shared" si="53"/>
        <v>13.982959999999999</v>
      </c>
      <c r="R2882" s="32"/>
    </row>
    <row r="2883" spans="1:18" ht="21" x14ac:dyDescent="0.3">
      <c r="A2883" s="38" t="s">
        <v>1596</v>
      </c>
      <c r="B2883" s="31" t="s">
        <v>6942</v>
      </c>
      <c r="C2883" s="31">
        <v>1.4999999999999999E-2</v>
      </c>
      <c r="D2883" s="31" t="s">
        <v>45</v>
      </c>
      <c r="E2883" s="31" t="s">
        <v>80</v>
      </c>
      <c r="F2883" s="26" t="s">
        <v>62</v>
      </c>
      <c r="G2883" s="24">
        <v>139.19571999999999</v>
      </c>
      <c r="H2883" s="24">
        <v>0</v>
      </c>
      <c r="I2883" s="22"/>
      <c r="J2883" s="22"/>
      <c r="K2883" s="22"/>
      <c r="L2883" s="22"/>
      <c r="M2883" s="22"/>
      <c r="N2883" s="22"/>
      <c r="O2883" s="22"/>
      <c r="P2883" s="22"/>
      <c r="Q2883" s="6">
        <f t="shared" si="53"/>
        <v>139.19571999999999</v>
      </c>
      <c r="R2883" s="31" t="s">
        <v>11196</v>
      </c>
    </row>
    <row r="2884" spans="1:18" ht="52.5" x14ac:dyDescent="0.3">
      <c r="A2884" s="39" t="s">
        <v>57</v>
      </c>
      <c r="B2884" s="32"/>
      <c r="C2884" s="32"/>
      <c r="D2884" s="32" t="s">
        <v>45</v>
      </c>
      <c r="E2884" s="32"/>
      <c r="F2884" s="22" t="s">
        <v>3316</v>
      </c>
      <c r="G2884" s="24">
        <v>13.982959999999999</v>
      </c>
      <c r="H2884" s="24">
        <v>0</v>
      </c>
      <c r="I2884" s="22"/>
      <c r="J2884" s="22"/>
      <c r="K2884" s="22"/>
      <c r="L2884" s="22"/>
      <c r="M2884" s="22"/>
      <c r="N2884" s="22"/>
      <c r="O2884" s="22"/>
      <c r="P2884" s="22"/>
      <c r="Q2884" s="6">
        <f t="shared" si="53"/>
        <v>13.982959999999999</v>
      </c>
      <c r="R2884" s="32"/>
    </row>
    <row r="2885" spans="1:18" ht="21" x14ac:dyDescent="0.3">
      <c r="A2885" s="38" t="s">
        <v>1597</v>
      </c>
      <c r="B2885" s="31" t="s">
        <v>6943</v>
      </c>
      <c r="C2885" s="31">
        <v>5.8000000000000003E-2</v>
      </c>
      <c r="D2885" s="31" t="s">
        <v>45</v>
      </c>
      <c r="E2885" s="31" t="s">
        <v>80</v>
      </c>
      <c r="F2885" s="26" t="s">
        <v>62</v>
      </c>
      <c r="G2885" s="24">
        <v>433.89420999999999</v>
      </c>
      <c r="H2885" s="24">
        <v>0</v>
      </c>
      <c r="I2885" s="22"/>
      <c r="J2885" s="22"/>
      <c r="K2885" s="22"/>
      <c r="L2885" s="22"/>
      <c r="M2885" s="22"/>
      <c r="N2885" s="22"/>
      <c r="O2885" s="22"/>
      <c r="P2885" s="22"/>
      <c r="Q2885" s="6">
        <f t="shared" si="53"/>
        <v>433.89420999999999</v>
      </c>
      <c r="R2885" s="31" t="s">
        <v>11197</v>
      </c>
    </row>
    <row r="2886" spans="1:18" ht="52.5" x14ac:dyDescent="0.3">
      <c r="A2886" s="39" t="s">
        <v>57</v>
      </c>
      <c r="B2886" s="32"/>
      <c r="C2886" s="32"/>
      <c r="D2886" s="32" t="s">
        <v>45</v>
      </c>
      <c r="E2886" s="32"/>
      <c r="F2886" s="22" t="s">
        <v>3316</v>
      </c>
      <c r="G2886" s="24">
        <v>13.982959999999999</v>
      </c>
      <c r="H2886" s="24">
        <v>0</v>
      </c>
      <c r="I2886" s="22"/>
      <c r="J2886" s="22"/>
      <c r="K2886" s="22"/>
      <c r="L2886" s="22"/>
      <c r="M2886" s="22"/>
      <c r="N2886" s="22"/>
      <c r="O2886" s="22"/>
      <c r="P2886" s="22"/>
      <c r="Q2886" s="6">
        <f t="shared" si="53"/>
        <v>13.982959999999999</v>
      </c>
      <c r="R2886" s="32"/>
    </row>
    <row r="2887" spans="1:18" ht="21" x14ac:dyDescent="0.3">
      <c r="A2887" s="38" t="s">
        <v>1598</v>
      </c>
      <c r="B2887" s="31" t="s">
        <v>6944</v>
      </c>
      <c r="C2887" s="31">
        <v>6.0000000000000001E-3</v>
      </c>
      <c r="D2887" s="31" t="s">
        <v>45</v>
      </c>
      <c r="E2887" s="31" t="s">
        <v>80</v>
      </c>
      <c r="F2887" s="26" t="s">
        <v>62</v>
      </c>
      <c r="G2887" s="24">
        <v>93.925560000000004</v>
      </c>
      <c r="H2887" s="24">
        <v>0</v>
      </c>
      <c r="I2887" s="22"/>
      <c r="J2887" s="22"/>
      <c r="K2887" s="22"/>
      <c r="L2887" s="22"/>
      <c r="M2887" s="22"/>
      <c r="N2887" s="22"/>
      <c r="O2887" s="22"/>
      <c r="P2887" s="22"/>
      <c r="Q2887" s="6">
        <f t="shared" si="53"/>
        <v>93.925560000000004</v>
      </c>
      <c r="R2887" s="31" t="s">
        <v>11198</v>
      </c>
    </row>
    <row r="2888" spans="1:18" ht="52.5" x14ac:dyDescent="0.3">
      <c r="A2888" s="39" t="s">
        <v>57</v>
      </c>
      <c r="B2888" s="32"/>
      <c r="C2888" s="32"/>
      <c r="D2888" s="32" t="s">
        <v>45</v>
      </c>
      <c r="E2888" s="32"/>
      <c r="F2888" s="22" t="s">
        <v>3316</v>
      </c>
      <c r="G2888" s="24">
        <v>13.982959999999999</v>
      </c>
      <c r="H2888" s="24">
        <v>0</v>
      </c>
      <c r="I2888" s="22"/>
      <c r="J2888" s="22"/>
      <c r="K2888" s="22"/>
      <c r="L2888" s="22"/>
      <c r="M2888" s="22"/>
      <c r="N2888" s="22"/>
      <c r="O2888" s="22"/>
      <c r="P2888" s="22"/>
      <c r="Q2888" s="6">
        <f t="shared" si="53"/>
        <v>13.982959999999999</v>
      </c>
      <c r="R2888" s="32"/>
    </row>
    <row r="2889" spans="1:18" ht="21" x14ac:dyDescent="0.3">
      <c r="A2889" s="38" t="s">
        <v>1599</v>
      </c>
      <c r="B2889" s="31" t="s">
        <v>6945</v>
      </c>
      <c r="C2889" s="31">
        <v>2.5000000000000001E-2</v>
      </c>
      <c r="D2889" s="31" t="s">
        <v>45</v>
      </c>
      <c r="E2889" s="31" t="s">
        <v>80</v>
      </c>
      <c r="F2889" s="26" t="s">
        <v>62</v>
      </c>
      <c r="G2889" s="24">
        <v>189.49588999999997</v>
      </c>
      <c r="H2889" s="24">
        <v>0</v>
      </c>
      <c r="I2889" s="22"/>
      <c r="J2889" s="22"/>
      <c r="K2889" s="22"/>
      <c r="L2889" s="22"/>
      <c r="M2889" s="22"/>
      <c r="N2889" s="22"/>
      <c r="O2889" s="22"/>
      <c r="P2889" s="22"/>
      <c r="Q2889" s="6">
        <f t="shared" si="53"/>
        <v>189.49588999999997</v>
      </c>
      <c r="R2889" s="31" t="s">
        <v>11199</v>
      </c>
    </row>
    <row r="2890" spans="1:18" ht="52.5" x14ac:dyDescent="0.3">
      <c r="A2890" s="39" t="s">
        <v>57</v>
      </c>
      <c r="B2890" s="32"/>
      <c r="C2890" s="32"/>
      <c r="D2890" s="32" t="s">
        <v>45</v>
      </c>
      <c r="E2890" s="32"/>
      <c r="F2890" s="22" t="s">
        <v>3316</v>
      </c>
      <c r="G2890" s="24">
        <v>13.982959999999999</v>
      </c>
      <c r="H2890" s="24">
        <v>0</v>
      </c>
      <c r="I2890" s="22"/>
      <c r="J2890" s="22"/>
      <c r="K2890" s="22"/>
      <c r="L2890" s="22"/>
      <c r="M2890" s="22"/>
      <c r="N2890" s="22"/>
      <c r="O2890" s="22"/>
      <c r="P2890" s="22"/>
      <c r="Q2890" s="6">
        <f t="shared" si="53"/>
        <v>13.982959999999999</v>
      </c>
      <c r="R2890" s="32"/>
    </row>
    <row r="2891" spans="1:18" ht="21" x14ac:dyDescent="0.3">
      <c r="A2891" s="38" t="s">
        <v>1600</v>
      </c>
      <c r="B2891" s="31" t="s">
        <v>6946</v>
      </c>
      <c r="C2891" s="31">
        <v>0.01</v>
      </c>
      <c r="D2891" s="31" t="s">
        <v>45</v>
      </c>
      <c r="E2891" s="31" t="s">
        <v>80</v>
      </c>
      <c r="F2891" s="26" t="s">
        <v>62</v>
      </c>
      <c r="G2891" s="24">
        <v>114.04563</v>
      </c>
      <c r="H2891" s="24">
        <v>0</v>
      </c>
      <c r="I2891" s="22"/>
      <c r="J2891" s="22"/>
      <c r="K2891" s="22"/>
      <c r="L2891" s="22"/>
      <c r="M2891" s="22"/>
      <c r="N2891" s="22"/>
      <c r="O2891" s="22"/>
      <c r="P2891" s="22"/>
      <c r="Q2891" s="6">
        <f t="shared" si="53"/>
        <v>114.04563</v>
      </c>
      <c r="R2891" s="31" t="s">
        <v>11200</v>
      </c>
    </row>
    <row r="2892" spans="1:18" ht="52.5" x14ac:dyDescent="0.3">
      <c r="A2892" s="39" t="s">
        <v>57</v>
      </c>
      <c r="B2892" s="32"/>
      <c r="C2892" s="32"/>
      <c r="D2892" s="32" t="s">
        <v>45</v>
      </c>
      <c r="E2892" s="32"/>
      <c r="F2892" s="22" t="s">
        <v>3316</v>
      </c>
      <c r="G2892" s="24">
        <v>13.982959999999999</v>
      </c>
      <c r="H2892" s="24">
        <v>0</v>
      </c>
      <c r="I2892" s="22"/>
      <c r="J2892" s="22"/>
      <c r="K2892" s="22"/>
      <c r="L2892" s="22"/>
      <c r="M2892" s="22"/>
      <c r="N2892" s="22"/>
      <c r="O2892" s="22"/>
      <c r="P2892" s="22"/>
      <c r="Q2892" s="6">
        <f t="shared" si="53"/>
        <v>13.982959999999999</v>
      </c>
      <c r="R2892" s="32"/>
    </row>
    <row r="2893" spans="1:18" ht="21" x14ac:dyDescent="0.3">
      <c r="A2893" s="38" t="s">
        <v>1601</v>
      </c>
      <c r="B2893" s="31" t="s">
        <v>6947</v>
      </c>
      <c r="C2893" s="31">
        <v>1.4999999999999999E-2</v>
      </c>
      <c r="D2893" s="31" t="s">
        <v>45</v>
      </c>
      <c r="E2893" s="31" t="s">
        <v>80</v>
      </c>
      <c r="F2893" s="26" t="s">
        <v>62</v>
      </c>
      <c r="G2893" s="24">
        <v>139.19571999999999</v>
      </c>
      <c r="H2893" s="24">
        <v>0</v>
      </c>
      <c r="I2893" s="22"/>
      <c r="J2893" s="22"/>
      <c r="K2893" s="22"/>
      <c r="L2893" s="22"/>
      <c r="M2893" s="22"/>
      <c r="N2893" s="22"/>
      <c r="O2893" s="22"/>
      <c r="P2893" s="22"/>
      <c r="Q2893" s="6">
        <f t="shared" si="53"/>
        <v>139.19571999999999</v>
      </c>
      <c r="R2893" s="31" t="s">
        <v>11201</v>
      </c>
    </row>
    <row r="2894" spans="1:18" ht="52.5" x14ac:dyDescent="0.3">
      <c r="A2894" s="39" t="s">
        <v>57</v>
      </c>
      <c r="B2894" s="32"/>
      <c r="C2894" s="32"/>
      <c r="D2894" s="32" t="s">
        <v>45</v>
      </c>
      <c r="E2894" s="32"/>
      <c r="F2894" s="22" t="s">
        <v>3316</v>
      </c>
      <c r="G2894" s="24">
        <v>13.982959999999999</v>
      </c>
      <c r="H2894" s="24">
        <v>0</v>
      </c>
      <c r="I2894" s="22"/>
      <c r="J2894" s="22"/>
      <c r="K2894" s="22"/>
      <c r="L2894" s="22"/>
      <c r="M2894" s="22"/>
      <c r="N2894" s="22"/>
      <c r="O2894" s="22"/>
      <c r="P2894" s="22"/>
      <c r="Q2894" s="6">
        <f t="shared" si="53"/>
        <v>13.982959999999999</v>
      </c>
      <c r="R2894" s="32"/>
    </row>
    <row r="2895" spans="1:18" ht="21" x14ac:dyDescent="0.3">
      <c r="A2895" s="38" t="s">
        <v>1602</v>
      </c>
      <c r="B2895" s="31" t="s">
        <v>6948</v>
      </c>
      <c r="C2895" s="31">
        <v>4.4999999999999998E-2</v>
      </c>
      <c r="D2895" s="31" t="s">
        <v>45</v>
      </c>
      <c r="E2895" s="31" t="s">
        <v>82</v>
      </c>
      <c r="F2895" s="26" t="s">
        <v>62</v>
      </c>
      <c r="G2895" s="24">
        <v>368.50397999999996</v>
      </c>
      <c r="H2895" s="24">
        <v>0</v>
      </c>
      <c r="I2895" s="22"/>
      <c r="J2895" s="22"/>
      <c r="K2895" s="22"/>
      <c r="L2895" s="22"/>
      <c r="M2895" s="22"/>
      <c r="N2895" s="22"/>
      <c r="O2895" s="22"/>
      <c r="P2895" s="22"/>
      <c r="Q2895" s="6">
        <f t="shared" si="53"/>
        <v>368.50397999999996</v>
      </c>
      <c r="R2895" s="31" t="s">
        <v>11202</v>
      </c>
    </row>
    <row r="2896" spans="1:18" ht="52.5" x14ac:dyDescent="0.3">
      <c r="A2896" s="39" t="s">
        <v>57</v>
      </c>
      <c r="B2896" s="32"/>
      <c r="C2896" s="32"/>
      <c r="D2896" s="32" t="s">
        <v>45</v>
      </c>
      <c r="E2896" s="32"/>
      <c r="F2896" s="22" t="s">
        <v>3316</v>
      </c>
      <c r="G2896" s="24">
        <v>13.982959999999999</v>
      </c>
      <c r="H2896" s="24">
        <v>0</v>
      </c>
      <c r="I2896" s="22"/>
      <c r="J2896" s="22"/>
      <c r="K2896" s="22"/>
      <c r="L2896" s="22"/>
      <c r="M2896" s="22"/>
      <c r="N2896" s="22"/>
      <c r="O2896" s="22"/>
      <c r="P2896" s="22"/>
      <c r="Q2896" s="6">
        <f t="shared" si="53"/>
        <v>13.982959999999999</v>
      </c>
      <c r="R2896" s="32"/>
    </row>
    <row r="2897" spans="1:18" ht="21" x14ac:dyDescent="0.3">
      <c r="A2897" s="38" t="s">
        <v>1603</v>
      </c>
      <c r="B2897" s="31" t="s">
        <v>6949</v>
      </c>
      <c r="C2897" s="31">
        <v>0.03</v>
      </c>
      <c r="D2897" s="31" t="s">
        <v>45</v>
      </c>
      <c r="E2897" s="31" t="s">
        <v>81</v>
      </c>
      <c r="F2897" s="26" t="s">
        <v>62</v>
      </c>
      <c r="G2897" s="24">
        <v>214.64597999999998</v>
      </c>
      <c r="H2897" s="24">
        <v>0</v>
      </c>
      <c r="I2897" s="22"/>
      <c r="J2897" s="22"/>
      <c r="K2897" s="22"/>
      <c r="L2897" s="22"/>
      <c r="M2897" s="22"/>
      <c r="N2897" s="22"/>
      <c r="O2897" s="22"/>
      <c r="P2897" s="22"/>
      <c r="Q2897" s="6">
        <f t="shared" si="53"/>
        <v>214.64597999999998</v>
      </c>
      <c r="R2897" s="31" t="s">
        <v>11203</v>
      </c>
    </row>
    <row r="2898" spans="1:18" ht="52.5" x14ac:dyDescent="0.3">
      <c r="A2898" s="39" t="s">
        <v>57</v>
      </c>
      <c r="B2898" s="32"/>
      <c r="C2898" s="32"/>
      <c r="D2898" s="32" t="s">
        <v>45</v>
      </c>
      <c r="E2898" s="32"/>
      <c r="F2898" s="22" t="s">
        <v>3316</v>
      </c>
      <c r="G2898" s="24">
        <v>13.982959999999999</v>
      </c>
      <c r="H2898" s="24">
        <v>0</v>
      </c>
      <c r="I2898" s="22"/>
      <c r="J2898" s="22"/>
      <c r="K2898" s="22"/>
      <c r="L2898" s="22"/>
      <c r="M2898" s="22"/>
      <c r="N2898" s="22"/>
      <c r="O2898" s="22"/>
      <c r="P2898" s="22"/>
      <c r="Q2898" s="6">
        <f t="shared" si="53"/>
        <v>13.982959999999999</v>
      </c>
      <c r="R2898" s="32"/>
    </row>
    <row r="2899" spans="1:18" ht="21" x14ac:dyDescent="0.3">
      <c r="A2899" s="38" t="s">
        <v>1604</v>
      </c>
      <c r="B2899" s="31" t="s">
        <v>6950</v>
      </c>
      <c r="C2899" s="31">
        <v>1.2999999999999999E-2</v>
      </c>
      <c r="D2899" s="31" t="s">
        <v>45</v>
      </c>
      <c r="E2899" s="31" t="s">
        <v>80</v>
      </c>
      <c r="F2899" s="26" t="s">
        <v>62</v>
      </c>
      <c r="G2899" s="24">
        <v>129.13567999999998</v>
      </c>
      <c r="H2899" s="24">
        <v>0</v>
      </c>
      <c r="I2899" s="22"/>
      <c r="J2899" s="22"/>
      <c r="K2899" s="22"/>
      <c r="L2899" s="22"/>
      <c r="M2899" s="22"/>
      <c r="N2899" s="22"/>
      <c r="O2899" s="22"/>
      <c r="P2899" s="22"/>
      <c r="Q2899" s="6">
        <f t="shared" si="53"/>
        <v>129.13567999999998</v>
      </c>
      <c r="R2899" s="31" t="s">
        <v>11204</v>
      </c>
    </row>
    <row r="2900" spans="1:18" ht="52.5" x14ac:dyDescent="0.3">
      <c r="A2900" s="39" t="s">
        <v>57</v>
      </c>
      <c r="B2900" s="32"/>
      <c r="C2900" s="32"/>
      <c r="D2900" s="32" t="s">
        <v>45</v>
      </c>
      <c r="E2900" s="32"/>
      <c r="F2900" s="22" t="s">
        <v>3316</v>
      </c>
      <c r="G2900" s="24">
        <v>13.982959999999999</v>
      </c>
      <c r="H2900" s="24">
        <v>0</v>
      </c>
      <c r="I2900" s="22"/>
      <c r="J2900" s="22"/>
      <c r="K2900" s="22"/>
      <c r="L2900" s="22"/>
      <c r="M2900" s="22"/>
      <c r="N2900" s="22"/>
      <c r="O2900" s="22"/>
      <c r="P2900" s="22"/>
      <c r="Q2900" s="6">
        <f t="shared" si="53"/>
        <v>13.982959999999999</v>
      </c>
      <c r="R2900" s="32"/>
    </row>
    <row r="2901" spans="1:18" ht="21" x14ac:dyDescent="0.3">
      <c r="A2901" s="38" t="s">
        <v>1605</v>
      </c>
      <c r="B2901" s="31" t="s">
        <v>2445</v>
      </c>
      <c r="C2901" s="31">
        <v>0</v>
      </c>
      <c r="D2901" s="31" t="s">
        <v>45</v>
      </c>
      <c r="E2901" s="31" t="s">
        <v>74</v>
      </c>
      <c r="F2901" s="26" t="s">
        <v>62</v>
      </c>
      <c r="G2901" s="24">
        <v>0</v>
      </c>
      <c r="H2901" s="24">
        <v>0</v>
      </c>
      <c r="I2901" s="22"/>
      <c r="J2901" s="22"/>
      <c r="K2901" s="22"/>
      <c r="L2901" s="22"/>
      <c r="M2901" s="22"/>
      <c r="N2901" s="22"/>
      <c r="O2901" s="22"/>
      <c r="P2901" s="22"/>
      <c r="Q2901" s="6">
        <f t="shared" si="53"/>
        <v>0</v>
      </c>
      <c r="R2901" s="31" t="s">
        <v>9354</v>
      </c>
    </row>
    <row r="2902" spans="1:18" ht="52.5" x14ac:dyDescent="0.3">
      <c r="A2902" s="39" t="s">
        <v>57</v>
      </c>
      <c r="B2902" s="32"/>
      <c r="C2902" s="32"/>
      <c r="D2902" s="32" t="s">
        <v>45</v>
      </c>
      <c r="E2902" s="32"/>
      <c r="F2902" s="22" t="s">
        <v>3316</v>
      </c>
      <c r="G2902" s="24">
        <v>5.5956999999999999</v>
      </c>
      <c r="H2902" s="24">
        <v>0</v>
      </c>
      <c r="I2902" s="22"/>
      <c r="J2902" s="22"/>
      <c r="K2902" s="22"/>
      <c r="L2902" s="22"/>
      <c r="M2902" s="22"/>
      <c r="N2902" s="22"/>
      <c r="O2902" s="22"/>
      <c r="P2902" s="22"/>
      <c r="Q2902" s="6">
        <f t="shared" si="53"/>
        <v>5.5956999999999999</v>
      </c>
      <c r="R2902" s="32"/>
    </row>
    <row r="2903" spans="1:18" ht="21" x14ac:dyDescent="0.3">
      <c r="A2903" s="38" t="s">
        <v>1606</v>
      </c>
      <c r="B2903" s="31" t="s">
        <v>6951</v>
      </c>
      <c r="C2903" s="31">
        <v>1.4E-2</v>
      </c>
      <c r="D2903" s="31" t="s">
        <v>45</v>
      </c>
      <c r="E2903" s="31" t="s">
        <v>81</v>
      </c>
      <c r="F2903" s="26" t="s">
        <v>62</v>
      </c>
      <c r="G2903" s="24">
        <v>134.16570000000002</v>
      </c>
      <c r="H2903" s="24">
        <v>0</v>
      </c>
      <c r="I2903" s="22"/>
      <c r="J2903" s="22"/>
      <c r="K2903" s="22"/>
      <c r="L2903" s="22"/>
      <c r="M2903" s="22"/>
      <c r="N2903" s="22"/>
      <c r="O2903" s="22"/>
      <c r="P2903" s="22"/>
      <c r="Q2903" s="6">
        <f t="shared" si="53"/>
        <v>134.16570000000002</v>
      </c>
      <c r="R2903" s="31" t="s">
        <v>11205</v>
      </c>
    </row>
    <row r="2904" spans="1:18" ht="52.5" x14ac:dyDescent="0.3">
      <c r="A2904" s="39" t="s">
        <v>57</v>
      </c>
      <c r="B2904" s="32"/>
      <c r="C2904" s="32"/>
      <c r="D2904" s="32" t="s">
        <v>45</v>
      </c>
      <c r="E2904" s="32"/>
      <c r="F2904" s="22" t="s">
        <v>3316</v>
      </c>
      <c r="G2904" s="24">
        <v>13.982959999999999</v>
      </c>
      <c r="H2904" s="24">
        <v>0</v>
      </c>
      <c r="I2904" s="22"/>
      <c r="J2904" s="22"/>
      <c r="K2904" s="22"/>
      <c r="L2904" s="22"/>
      <c r="M2904" s="22"/>
      <c r="N2904" s="22"/>
      <c r="O2904" s="22"/>
      <c r="P2904" s="22"/>
      <c r="Q2904" s="6">
        <f t="shared" si="53"/>
        <v>13.982959999999999</v>
      </c>
      <c r="R2904" s="32"/>
    </row>
    <row r="2905" spans="1:18" ht="21" x14ac:dyDescent="0.3">
      <c r="A2905" s="38" t="s">
        <v>1607</v>
      </c>
      <c r="B2905" s="31" t="s">
        <v>6952</v>
      </c>
      <c r="C2905" s="31">
        <v>6.4999999999999997E-3</v>
      </c>
      <c r="D2905" s="31" t="s">
        <v>45</v>
      </c>
      <c r="E2905" s="31" t="s">
        <v>81</v>
      </c>
      <c r="F2905" s="26" t="s">
        <v>62</v>
      </c>
      <c r="G2905" s="24">
        <v>96.440570000000008</v>
      </c>
      <c r="H2905" s="24">
        <v>0</v>
      </c>
      <c r="I2905" s="22"/>
      <c r="J2905" s="22"/>
      <c r="K2905" s="22"/>
      <c r="L2905" s="22"/>
      <c r="M2905" s="22"/>
      <c r="N2905" s="22"/>
      <c r="O2905" s="22"/>
      <c r="P2905" s="22"/>
      <c r="Q2905" s="6">
        <f t="shared" si="53"/>
        <v>96.440570000000008</v>
      </c>
      <c r="R2905" s="31" t="s">
        <v>11206</v>
      </c>
    </row>
    <row r="2906" spans="1:18" ht="52.5" x14ac:dyDescent="0.3">
      <c r="A2906" s="39" t="s">
        <v>57</v>
      </c>
      <c r="B2906" s="32"/>
      <c r="C2906" s="32"/>
      <c r="D2906" s="32" t="s">
        <v>45</v>
      </c>
      <c r="E2906" s="32"/>
      <c r="F2906" s="22" t="s">
        <v>3316</v>
      </c>
      <c r="G2906" s="24">
        <v>13.982959999999999</v>
      </c>
      <c r="H2906" s="24">
        <v>0</v>
      </c>
      <c r="I2906" s="22"/>
      <c r="J2906" s="22"/>
      <c r="K2906" s="22"/>
      <c r="L2906" s="22"/>
      <c r="M2906" s="22"/>
      <c r="N2906" s="22"/>
      <c r="O2906" s="22"/>
      <c r="P2906" s="22"/>
      <c r="Q2906" s="6">
        <f t="shared" si="53"/>
        <v>13.982959999999999</v>
      </c>
      <c r="R2906" s="32"/>
    </row>
    <row r="2907" spans="1:18" ht="21" x14ac:dyDescent="0.3">
      <c r="A2907" s="38" t="s">
        <v>1608</v>
      </c>
      <c r="B2907" s="31" t="s">
        <v>8967</v>
      </c>
      <c r="C2907" s="31">
        <v>5.0000000000000001E-3</v>
      </c>
      <c r="D2907" s="31" t="s">
        <v>45</v>
      </c>
      <c r="E2907" s="31" t="s">
        <v>81</v>
      </c>
      <c r="F2907" s="26" t="s">
        <v>62</v>
      </c>
      <c r="G2907" s="24">
        <v>88.89555</v>
      </c>
      <c r="H2907" s="24">
        <v>0</v>
      </c>
      <c r="I2907" s="22"/>
      <c r="J2907" s="22"/>
      <c r="K2907" s="22"/>
      <c r="L2907" s="22"/>
      <c r="M2907" s="22"/>
      <c r="N2907" s="22"/>
      <c r="O2907" s="22"/>
      <c r="P2907" s="22"/>
      <c r="Q2907" s="6">
        <f t="shared" si="53"/>
        <v>88.89555</v>
      </c>
      <c r="R2907" s="31" t="s">
        <v>11207</v>
      </c>
    </row>
    <row r="2908" spans="1:18" ht="52.5" x14ac:dyDescent="0.3">
      <c r="A2908" s="39" t="s">
        <v>57</v>
      </c>
      <c r="B2908" s="32"/>
      <c r="C2908" s="32"/>
      <c r="D2908" s="32" t="s">
        <v>45</v>
      </c>
      <c r="E2908" s="32"/>
      <c r="F2908" s="22" t="s">
        <v>3316</v>
      </c>
      <c r="G2908" s="24">
        <v>13.982959999999999</v>
      </c>
      <c r="H2908" s="24">
        <v>0</v>
      </c>
      <c r="I2908" s="22"/>
      <c r="J2908" s="22"/>
      <c r="K2908" s="22"/>
      <c r="L2908" s="22"/>
      <c r="M2908" s="22"/>
      <c r="N2908" s="22"/>
      <c r="O2908" s="22"/>
      <c r="P2908" s="22"/>
      <c r="Q2908" s="6">
        <f t="shared" si="53"/>
        <v>13.982959999999999</v>
      </c>
      <c r="R2908" s="32"/>
    </row>
    <row r="2909" spans="1:18" ht="21" x14ac:dyDescent="0.3">
      <c r="A2909" s="38" t="s">
        <v>1609</v>
      </c>
      <c r="B2909" s="31" t="s">
        <v>6953</v>
      </c>
      <c r="C2909" s="31">
        <v>5.0000000000000001E-3</v>
      </c>
      <c r="D2909" s="31" t="s">
        <v>45</v>
      </c>
      <c r="E2909" s="31" t="s">
        <v>81</v>
      </c>
      <c r="F2909" s="26" t="s">
        <v>62</v>
      </c>
      <c r="G2909" s="24">
        <v>88.89555</v>
      </c>
      <c r="H2909" s="24">
        <v>0</v>
      </c>
      <c r="I2909" s="22"/>
      <c r="J2909" s="22"/>
      <c r="K2909" s="22"/>
      <c r="L2909" s="22"/>
      <c r="M2909" s="22"/>
      <c r="N2909" s="22"/>
      <c r="O2909" s="22"/>
      <c r="P2909" s="22"/>
      <c r="Q2909" s="6">
        <f t="shared" si="53"/>
        <v>88.89555</v>
      </c>
      <c r="R2909" s="31" t="s">
        <v>11208</v>
      </c>
    </row>
    <row r="2910" spans="1:18" ht="52.5" x14ac:dyDescent="0.3">
      <c r="A2910" s="39" t="s">
        <v>57</v>
      </c>
      <c r="B2910" s="32"/>
      <c r="C2910" s="32"/>
      <c r="D2910" s="32" t="s">
        <v>45</v>
      </c>
      <c r="E2910" s="32"/>
      <c r="F2910" s="22" t="s">
        <v>3316</v>
      </c>
      <c r="G2910" s="24">
        <v>13.982959999999999</v>
      </c>
      <c r="H2910" s="24">
        <v>0</v>
      </c>
      <c r="I2910" s="22"/>
      <c r="J2910" s="22"/>
      <c r="K2910" s="22"/>
      <c r="L2910" s="22"/>
      <c r="M2910" s="22"/>
      <c r="N2910" s="22"/>
      <c r="O2910" s="22"/>
      <c r="P2910" s="22"/>
      <c r="Q2910" s="6">
        <f t="shared" si="53"/>
        <v>13.982959999999999</v>
      </c>
      <c r="R2910" s="32"/>
    </row>
    <row r="2911" spans="1:18" ht="21" x14ac:dyDescent="0.3">
      <c r="A2911" s="38" t="s">
        <v>1610</v>
      </c>
      <c r="B2911" s="31" t="s">
        <v>2446</v>
      </c>
      <c r="C2911" s="31">
        <v>0</v>
      </c>
      <c r="D2911" s="31" t="s">
        <v>45</v>
      </c>
      <c r="E2911" s="31" t="s">
        <v>74</v>
      </c>
      <c r="F2911" s="26" t="s">
        <v>62</v>
      </c>
      <c r="G2911" s="24">
        <v>0</v>
      </c>
      <c r="H2911" s="24">
        <v>0</v>
      </c>
      <c r="I2911" s="22"/>
      <c r="J2911" s="22"/>
      <c r="K2911" s="22"/>
      <c r="L2911" s="22"/>
      <c r="M2911" s="22"/>
      <c r="N2911" s="22"/>
      <c r="O2911" s="22"/>
      <c r="P2911" s="22"/>
      <c r="Q2911" s="6">
        <f t="shared" si="53"/>
        <v>0</v>
      </c>
      <c r="R2911" s="31" t="s">
        <v>9355</v>
      </c>
    </row>
    <row r="2912" spans="1:18" ht="52.5" x14ac:dyDescent="0.3">
      <c r="A2912" s="39" t="s">
        <v>57</v>
      </c>
      <c r="B2912" s="32"/>
      <c r="C2912" s="32"/>
      <c r="D2912" s="32" t="s">
        <v>45</v>
      </c>
      <c r="E2912" s="32"/>
      <c r="F2912" s="22" t="s">
        <v>3316</v>
      </c>
      <c r="G2912" s="24">
        <v>5.5956999999999999</v>
      </c>
      <c r="H2912" s="24">
        <v>0</v>
      </c>
      <c r="I2912" s="22"/>
      <c r="J2912" s="22"/>
      <c r="K2912" s="22"/>
      <c r="L2912" s="22"/>
      <c r="M2912" s="22"/>
      <c r="N2912" s="22"/>
      <c r="O2912" s="22"/>
      <c r="P2912" s="22"/>
      <c r="Q2912" s="6">
        <f t="shared" si="53"/>
        <v>5.5956999999999999</v>
      </c>
      <c r="R2912" s="32"/>
    </row>
    <row r="2913" spans="1:18" ht="21" x14ac:dyDescent="0.3">
      <c r="A2913" s="38" t="s">
        <v>1611</v>
      </c>
      <c r="B2913" s="31" t="s">
        <v>2447</v>
      </c>
      <c r="C2913" s="31">
        <v>0</v>
      </c>
      <c r="D2913" s="31" t="s">
        <v>45</v>
      </c>
      <c r="E2913" s="31" t="s">
        <v>74</v>
      </c>
      <c r="F2913" s="26" t="s">
        <v>62</v>
      </c>
      <c r="G2913" s="24">
        <v>0</v>
      </c>
      <c r="H2913" s="24">
        <v>0</v>
      </c>
      <c r="I2913" s="22"/>
      <c r="J2913" s="22"/>
      <c r="K2913" s="22"/>
      <c r="L2913" s="22"/>
      <c r="M2913" s="22"/>
      <c r="N2913" s="22"/>
      <c r="O2913" s="22"/>
      <c r="P2913" s="22"/>
      <c r="Q2913" s="6">
        <f t="shared" si="53"/>
        <v>0</v>
      </c>
      <c r="R2913" s="31" t="s">
        <v>9356</v>
      </c>
    </row>
    <row r="2914" spans="1:18" ht="52.5" x14ac:dyDescent="0.3">
      <c r="A2914" s="39" t="s">
        <v>57</v>
      </c>
      <c r="B2914" s="32"/>
      <c r="C2914" s="32"/>
      <c r="D2914" s="32" t="s">
        <v>45</v>
      </c>
      <c r="E2914" s="32"/>
      <c r="F2914" s="22" t="s">
        <v>3316</v>
      </c>
      <c r="G2914" s="24">
        <v>5.5956999999999999</v>
      </c>
      <c r="H2914" s="24">
        <v>0</v>
      </c>
      <c r="I2914" s="22"/>
      <c r="J2914" s="22"/>
      <c r="K2914" s="22"/>
      <c r="L2914" s="22"/>
      <c r="M2914" s="22"/>
      <c r="N2914" s="22"/>
      <c r="O2914" s="22"/>
      <c r="P2914" s="22"/>
      <c r="Q2914" s="6">
        <f t="shared" si="53"/>
        <v>5.5956999999999999</v>
      </c>
      <c r="R2914" s="32"/>
    </row>
    <row r="2915" spans="1:18" ht="21" x14ac:dyDescent="0.3">
      <c r="A2915" s="38" t="s">
        <v>1612</v>
      </c>
      <c r="B2915" s="31" t="s">
        <v>2448</v>
      </c>
      <c r="C2915" s="31">
        <v>0</v>
      </c>
      <c r="D2915" s="31" t="s">
        <v>45</v>
      </c>
      <c r="E2915" s="31" t="s">
        <v>74</v>
      </c>
      <c r="F2915" s="26" t="s">
        <v>62</v>
      </c>
      <c r="G2915" s="24">
        <v>0</v>
      </c>
      <c r="H2915" s="24">
        <v>0</v>
      </c>
      <c r="I2915" s="22"/>
      <c r="J2915" s="22"/>
      <c r="K2915" s="22"/>
      <c r="L2915" s="22"/>
      <c r="M2915" s="22"/>
      <c r="N2915" s="22"/>
      <c r="O2915" s="22"/>
      <c r="P2915" s="22"/>
      <c r="Q2915" s="6">
        <f t="shared" si="53"/>
        <v>0</v>
      </c>
      <c r="R2915" s="31" t="s">
        <v>9357</v>
      </c>
    </row>
    <row r="2916" spans="1:18" ht="52.5" x14ac:dyDescent="0.3">
      <c r="A2916" s="39" t="s">
        <v>57</v>
      </c>
      <c r="B2916" s="32"/>
      <c r="C2916" s="32"/>
      <c r="D2916" s="32" t="s">
        <v>45</v>
      </c>
      <c r="E2916" s="32"/>
      <c r="F2916" s="22" t="s">
        <v>3316</v>
      </c>
      <c r="G2916" s="24">
        <v>5.5956999999999999</v>
      </c>
      <c r="H2916" s="24">
        <v>0</v>
      </c>
      <c r="I2916" s="22"/>
      <c r="J2916" s="22"/>
      <c r="K2916" s="22"/>
      <c r="L2916" s="22"/>
      <c r="M2916" s="22"/>
      <c r="N2916" s="22"/>
      <c r="O2916" s="22"/>
      <c r="P2916" s="22"/>
      <c r="Q2916" s="6">
        <f t="shared" si="53"/>
        <v>5.5956999999999999</v>
      </c>
      <c r="R2916" s="32"/>
    </row>
    <row r="2917" spans="1:18" ht="21" x14ac:dyDescent="0.3">
      <c r="A2917" s="38" t="s">
        <v>1613</v>
      </c>
      <c r="B2917" s="31" t="s">
        <v>2449</v>
      </c>
      <c r="C2917" s="31">
        <v>0</v>
      </c>
      <c r="D2917" s="31" t="s">
        <v>45</v>
      </c>
      <c r="E2917" s="31" t="s">
        <v>74</v>
      </c>
      <c r="F2917" s="26" t="s">
        <v>62</v>
      </c>
      <c r="G2917" s="24">
        <v>0</v>
      </c>
      <c r="H2917" s="24">
        <v>0</v>
      </c>
      <c r="I2917" s="22"/>
      <c r="J2917" s="22"/>
      <c r="K2917" s="22"/>
      <c r="L2917" s="22"/>
      <c r="M2917" s="22"/>
      <c r="N2917" s="22"/>
      <c r="O2917" s="22"/>
      <c r="P2917" s="22"/>
      <c r="Q2917" s="6">
        <f t="shared" si="53"/>
        <v>0</v>
      </c>
      <c r="R2917" s="31" t="s">
        <v>9358</v>
      </c>
    </row>
    <row r="2918" spans="1:18" ht="52.5" x14ac:dyDescent="0.3">
      <c r="A2918" s="39" t="s">
        <v>57</v>
      </c>
      <c r="B2918" s="32"/>
      <c r="C2918" s="32"/>
      <c r="D2918" s="32" t="s">
        <v>45</v>
      </c>
      <c r="E2918" s="32"/>
      <c r="F2918" s="22" t="s">
        <v>3316</v>
      </c>
      <c r="G2918" s="24">
        <v>5.5956999999999999</v>
      </c>
      <c r="H2918" s="24">
        <v>0</v>
      </c>
      <c r="I2918" s="22"/>
      <c r="J2918" s="22"/>
      <c r="K2918" s="22"/>
      <c r="L2918" s="22"/>
      <c r="M2918" s="22"/>
      <c r="N2918" s="22"/>
      <c r="O2918" s="22"/>
      <c r="P2918" s="22"/>
      <c r="Q2918" s="6">
        <f t="shared" si="53"/>
        <v>5.5956999999999999</v>
      </c>
      <c r="R2918" s="32"/>
    </row>
    <row r="2919" spans="1:18" ht="21" x14ac:dyDescent="0.3">
      <c r="A2919" s="38" t="s">
        <v>1614</v>
      </c>
      <c r="B2919" s="31" t="s">
        <v>2450</v>
      </c>
      <c r="C2919" s="31">
        <v>0</v>
      </c>
      <c r="D2919" s="31" t="s">
        <v>45</v>
      </c>
      <c r="E2919" s="31" t="s">
        <v>74</v>
      </c>
      <c r="F2919" s="26" t="s">
        <v>62</v>
      </c>
      <c r="G2919" s="24">
        <v>0</v>
      </c>
      <c r="H2919" s="24">
        <v>0</v>
      </c>
      <c r="I2919" s="22"/>
      <c r="J2919" s="22"/>
      <c r="K2919" s="22"/>
      <c r="L2919" s="22"/>
      <c r="M2919" s="22"/>
      <c r="N2919" s="22"/>
      <c r="O2919" s="22"/>
      <c r="P2919" s="22"/>
      <c r="Q2919" s="6">
        <f t="shared" si="53"/>
        <v>0</v>
      </c>
      <c r="R2919" s="31" t="s">
        <v>9359</v>
      </c>
    </row>
    <row r="2920" spans="1:18" ht="52.5" x14ac:dyDescent="0.3">
      <c r="A2920" s="39" t="s">
        <v>57</v>
      </c>
      <c r="B2920" s="32"/>
      <c r="C2920" s="32"/>
      <c r="D2920" s="32" t="s">
        <v>45</v>
      </c>
      <c r="E2920" s="32"/>
      <c r="F2920" s="22" t="s">
        <v>3316</v>
      </c>
      <c r="G2920" s="24">
        <v>5.5956999999999999</v>
      </c>
      <c r="H2920" s="24">
        <v>0</v>
      </c>
      <c r="I2920" s="22"/>
      <c r="J2920" s="22"/>
      <c r="K2920" s="22"/>
      <c r="L2920" s="22"/>
      <c r="M2920" s="22"/>
      <c r="N2920" s="22"/>
      <c r="O2920" s="22"/>
      <c r="P2920" s="22"/>
      <c r="Q2920" s="6">
        <f t="shared" si="53"/>
        <v>5.5956999999999999</v>
      </c>
      <c r="R2920" s="32"/>
    </row>
    <row r="2921" spans="1:18" ht="21" x14ac:dyDescent="0.3">
      <c r="A2921" s="38" t="s">
        <v>1615</v>
      </c>
      <c r="B2921" s="31" t="s">
        <v>6954</v>
      </c>
      <c r="C2921" s="31">
        <v>5.0000000000000001E-3</v>
      </c>
      <c r="D2921" s="31" t="s">
        <v>45</v>
      </c>
      <c r="E2921" s="31" t="s">
        <v>81</v>
      </c>
      <c r="F2921" s="26" t="s">
        <v>62</v>
      </c>
      <c r="G2921" s="24">
        <v>88.89555</v>
      </c>
      <c r="H2921" s="24">
        <v>0</v>
      </c>
      <c r="I2921" s="22"/>
      <c r="J2921" s="22"/>
      <c r="K2921" s="22"/>
      <c r="L2921" s="22"/>
      <c r="M2921" s="22"/>
      <c r="N2921" s="22"/>
      <c r="O2921" s="22"/>
      <c r="P2921" s="22"/>
      <c r="Q2921" s="6">
        <f t="shared" si="53"/>
        <v>88.89555</v>
      </c>
      <c r="R2921" s="31" t="s">
        <v>11209</v>
      </c>
    </row>
    <row r="2922" spans="1:18" ht="52.5" x14ac:dyDescent="0.3">
      <c r="A2922" s="39" t="s">
        <v>57</v>
      </c>
      <c r="B2922" s="32"/>
      <c r="C2922" s="32"/>
      <c r="D2922" s="32" t="s">
        <v>45</v>
      </c>
      <c r="E2922" s="32"/>
      <c r="F2922" s="22" t="s">
        <v>3316</v>
      </c>
      <c r="G2922" s="24">
        <v>13.982959999999999</v>
      </c>
      <c r="H2922" s="24">
        <v>0</v>
      </c>
      <c r="I2922" s="22"/>
      <c r="J2922" s="22"/>
      <c r="K2922" s="22"/>
      <c r="L2922" s="22"/>
      <c r="M2922" s="22"/>
      <c r="N2922" s="22"/>
      <c r="O2922" s="22"/>
      <c r="P2922" s="22"/>
      <c r="Q2922" s="6">
        <f t="shared" si="53"/>
        <v>13.982959999999999</v>
      </c>
      <c r="R2922" s="32"/>
    </row>
    <row r="2923" spans="1:18" ht="21" x14ac:dyDescent="0.3">
      <c r="A2923" s="38" t="s">
        <v>1616</v>
      </c>
      <c r="B2923" s="31" t="s">
        <v>6955</v>
      </c>
      <c r="C2923" s="31">
        <v>3.7999999999999999E-2</v>
      </c>
      <c r="D2923" s="31" t="s">
        <v>45</v>
      </c>
      <c r="E2923" s="31" t="s">
        <v>81</v>
      </c>
      <c r="F2923" s="26" t="s">
        <v>62</v>
      </c>
      <c r="G2923" s="24">
        <v>333.29386</v>
      </c>
      <c r="H2923" s="24">
        <v>0</v>
      </c>
      <c r="I2923" s="22"/>
      <c r="J2923" s="22"/>
      <c r="K2923" s="22"/>
      <c r="L2923" s="22"/>
      <c r="M2923" s="22"/>
      <c r="N2923" s="22"/>
      <c r="O2923" s="22"/>
      <c r="P2923" s="22"/>
      <c r="Q2923" s="6">
        <f t="shared" si="53"/>
        <v>333.29386</v>
      </c>
      <c r="R2923" s="31" t="s">
        <v>11210</v>
      </c>
    </row>
    <row r="2924" spans="1:18" ht="52.5" x14ac:dyDescent="0.3">
      <c r="A2924" s="39" t="s">
        <v>57</v>
      </c>
      <c r="B2924" s="32"/>
      <c r="C2924" s="32"/>
      <c r="D2924" s="32" t="s">
        <v>45</v>
      </c>
      <c r="E2924" s="32"/>
      <c r="F2924" s="22" t="s">
        <v>3316</v>
      </c>
      <c r="G2924" s="24">
        <v>13.982959999999999</v>
      </c>
      <c r="H2924" s="24">
        <v>0</v>
      </c>
      <c r="I2924" s="22"/>
      <c r="J2924" s="22"/>
      <c r="K2924" s="22"/>
      <c r="L2924" s="22"/>
      <c r="M2924" s="22"/>
      <c r="N2924" s="22"/>
      <c r="O2924" s="22"/>
      <c r="P2924" s="22"/>
      <c r="Q2924" s="6">
        <f t="shared" si="53"/>
        <v>13.982959999999999</v>
      </c>
      <c r="R2924" s="32"/>
    </row>
    <row r="2925" spans="1:18" ht="21" x14ac:dyDescent="0.3">
      <c r="A2925" s="38" t="s">
        <v>1617</v>
      </c>
      <c r="B2925" s="31" t="s">
        <v>6956</v>
      </c>
      <c r="C2925" s="31">
        <v>1.4999999999999999E-2</v>
      </c>
      <c r="D2925" s="31" t="s">
        <v>45</v>
      </c>
      <c r="E2925" s="31" t="s">
        <v>81</v>
      </c>
      <c r="F2925" s="26" t="s">
        <v>62</v>
      </c>
      <c r="G2925" s="24">
        <v>139.19571999999999</v>
      </c>
      <c r="H2925" s="24">
        <v>0</v>
      </c>
      <c r="I2925" s="22"/>
      <c r="J2925" s="22"/>
      <c r="K2925" s="22"/>
      <c r="L2925" s="22"/>
      <c r="M2925" s="22"/>
      <c r="N2925" s="22"/>
      <c r="O2925" s="22"/>
      <c r="P2925" s="22"/>
      <c r="Q2925" s="6">
        <f t="shared" si="53"/>
        <v>139.19571999999999</v>
      </c>
      <c r="R2925" s="31" t="s">
        <v>11211</v>
      </c>
    </row>
    <row r="2926" spans="1:18" ht="52.5" x14ac:dyDescent="0.3">
      <c r="A2926" s="39" t="s">
        <v>57</v>
      </c>
      <c r="B2926" s="32"/>
      <c r="C2926" s="32"/>
      <c r="D2926" s="32" t="s">
        <v>45</v>
      </c>
      <c r="E2926" s="32"/>
      <c r="F2926" s="22" t="s">
        <v>3316</v>
      </c>
      <c r="G2926" s="24">
        <v>13.982959999999999</v>
      </c>
      <c r="H2926" s="24">
        <v>0</v>
      </c>
      <c r="I2926" s="22"/>
      <c r="J2926" s="22"/>
      <c r="K2926" s="22"/>
      <c r="L2926" s="22"/>
      <c r="M2926" s="22"/>
      <c r="N2926" s="22"/>
      <c r="O2926" s="22"/>
      <c r="P2926" s="22"/>
      <c r="Q2926" s="6">
        <f t="shared" si="53"/>
        <v>13.982959999999999</v>
      </c>
      <c r="R2926" s="32"/>
    </row>
    <row r="2927" spans="1:18" ht="21" x14ac:dyDescent="0.3">
      <c r="A2927" s="38" t="s">
        <v>1618</v>
      </c>
      <c r="B2927" s="31" t="s">
        <v>6957</v>
      </c>
      <c r="C2927" s="31">
        <v>0.01</v>
      </c>
      <c r="D2927" s="31" t="s">
        <v>45</v>
      </c>
      <c r="E2927" s="31" t="s">
        <v>81</v>
      </c>
      <c r="F2927" s="26" t="s">
        <v>62</v>
      </c>
      <c r="G2927" s="24">
        <v>114.04563</v>
      </c>
      <c r="H2927" s="24">
        <v>0</v>
      </c>
      <c r="I2927" s="22"/>
      <c r="J2927" s="22"/>
      <c r="K2927" s="22"/>
      <c r="L2927" s="22"/>
      <c r="M2927" s="22"/>
      <c r="N2927" s="22"/>
      <c r="O2927" s="22"/>
      <c r="P2927" s="22"/>
      <c r="Q2927" s="6">
        <f t="shared" si="53"/>
        <v>114.04563</v>
      </c>
      <c r="R2927" s="31" t="s">
        <v>11212</v>
      </c>
    </row>
    <row r="2928" spans="1:18" ht="52.5" x14ac:dyDescent="0.3">
      <c r="A2928" s="39" t="s">
        <v>57</v>
      </c>
      <c r="B2928" s="32"/>
      <c r="C2928" s="32"/>
      <c r="D2928" s="32" t="s">
        <v>45</v>
      </c>
      <c r="E2928" s="32"/>
      <c r="F2928" s="22" t="s">
        <v>3316</v>
      </c>
      <c r="G2928" s="24">
        <v>13.982959999999999</v>
      </c>
      <c r="H2928" s="24">
        <v>0</v>
      </c>
      <c r="I2928" s="22"/>
      <c r="J2928" s="22"/>
      <c r="K2928" s="22"/>
      <c r="L2928" s="22"/>
      <c r="M2928" s="22"/>
      <c r="N2928" s="22"/>
      <c r="O2928" s="22"/>
      <c r="P2928" s="22"/>
      <c r="Q2928" s="6">
        <f t="shared" si="53"/>
        <v>13.982959999999999</v>
      </c>
      <c r="R2928" s="32"/>
    </row>
    <row r="2929" spans="1:18" ht="21" x14ac:dyDescent="0.3">
      <c r="A2929" s="38" t="s">
        <v>1619</v>
      </c>
      <c r="B2929" s="31" t="s">
        <v>6958</v>
      </c>
      <c r="C2929" s="31">
        <v>8.9999999999999993E-3</v>
      </c>
      <c r="D2929" s="31" t="s">
        <v>45</v>
      </c>
      <c r="E2929" s="31" t="s">
        <v>81</v>
      </c>
      <c r="F2929" s="26" t="s">
        <v>62</v>
      </c>
      <c r="G2929" s="24">
        <v>109.01562</v>
      </c>
      <c r="H2929" s="24">
        <v>0</v>
      </c>
      <c r="I2929" s="22"/>
      <c r="J2929" s="22"/>
      <c r="K2929" s="22"/>
      <c r="L2929" s="22"/>
      <c r="M2929" s="22"/>
      <c r="N2929" s="22"/>
      <c r="O2929" s="22"/>
      <c r="P2929" s="22"/>
      <c r="Q2929" s="6">
        <f t="shared" si="53"/>
        <v>109.01562</v>
      </c>
      <c r="R2929" s="31" t="s">
        <v>11213</v>
      </c>
    </row>
    <row r="2930" spans="1:18" ht="52.5" x14ac:dyDescent="0.3">
      <c r="A2930" s="39" t="s">
        <v>57</v>
      </c>
      <c r="B2930" s="32"/>
      <c r="C2930" s="32"/>
      <c r="D2930" s="32" t="s">
        <v>45</v>
      </c>
      <c r="E2930" s="32"/>
      <c r="F2930" s="22" t="s">
        <v>3316</v>
      </c>
      <c r="G2930" s="24">
        <v>13.982959999999999</v>
      </c>
      <c r="H2930" s="24">
        <v>0</v>
      </c>
      <c r="I2930" s="22"/>
      <c r="J2930" s="22"/>
      <c r="K2930" s="22"/>
      <c r="L2930" s="22"/>
      <c r="M2930" s="22"/>
      <c r="N2930" s="22"/>
      <c r="O2930" s="22"/>
      <c r="P2930" s="22"/>
      <c r="Q2930" s="6">
        <f t="shared" si="53"/>
        <v>13.982959999999999</v>
      </c>
      <c r="R2930" s="32"/>
    </row>
    <row r="2931" spans="1:18" ht="21" x14ac:dyDescent="0.3">
      <c r="A2931" s="38" t="s">
        <v>1620</v>
      </c>
      <c r="B2931" s="31" t="s">
        <v>6959</v>
      </c>
      <c r="C2931" s="31">
        <v>1.2E-2</v>
      </c>
      <c r="D2931" s="31" t="s">
        <v>45</v>
      </c>
      <c r="E2931" s="31" t="s">
        <v>80</v>
      </c>
      <c r="F2931" s="26" t="s">
        <v>62</v>
      </c>
      <c r="G2931" s="24">
        <v>124.10567</v>
      </c>
      <c r="H2931" s="24">
        <v>0</v>
      </c>
      <c r="I2931" s="22"/>
      <c r="J2931" s="22"/>
      <c r="K2931" s="22"/>
      <c r="L2931" s="22"/>
      <c r="M2931" s="22"/>
      <c r="N2931" s="22"/>
      <c r="O2931" s="22"/>
      <c r="P2931" s="22"/>
      <c r="Q2931" s="6">
        <f t="shared" si="53"/>
        <v>124.10567</v>
      </c>
      <c r="R2931" s="31" t="s">
        <v>11214</v>
      </c>
    </row>
    <row r="2932" spans="1:18" ht="52.5" x14ac:dyDescent="0.3">
      <c r="A2932" s="39" t="s">
        <v>57</v>
      </c>
      <c r="B2932" s="32"/>
      <c r="C2932" s="32"/>
      <c r="D2932" s="32" t="s">
        <v>45</v>
      </c>
      <c r="E2932" s="32"/>
      <c r="F2932" s="22" t="s">
        <v>3316</v>
      </c>
      <c r="G2932" s="24">
        <v>13.982959999999999</v>
      </c>
      <c r="H2932" s="24">
        <v>0</v>
      </c>
      <c r="I2932" s="22"/>
      <c r="J2932" s="22"/>
      <c r="K2932" s="22"/>
      <c r="L2932" s="22"/>
      <c r="M2932" s="22"/>
      <c r="N2932" s="22"/>
      <c r="O2932" s="22"/>
      <c r="P2932" s="22"/>
      <c r="Q2932" s="6">
        <f t="shared" si="53"/>
        <v>13.982959999999999</v>
      </c>
      <c r="R2932" s="32"/>
    </row>
    <row r="2933" spans="1:18" ht="21" x14ac:dyDescent="0.3">
      <c r="A2933" s="38" t="s">
        <v>1621</v>
      </c>
      <c r="B2933" s="31" t="s">
        <v>6960</v>
      </c>
      <c r="C2933" s="31">
        <v>1.0999999999999999E-2</v>
      </c>
      <c r="D2933" s="31" t="s">
        <v>45</v>
      </c>
      <c r="E2933" s="31" t="s">
        <v>80</v>
      </c>
      <c r="F2933" s="26" t="s">
        <v>62</v>
      </c>
      <c r="G2933" s="24">
        <v>119.07565</v>
      </c>
      <c r="H2933" s="24">
        <v>0</v>
      </c>
      <c r="I2933" s="22"/>
      <c r="J2933" s="22"/>
      <c r="K2933" s="22"/>
      <c r="L2933" s="22"/>
      <c r="M2933" s="22"/>
      <c r="N2933" s="22"/>
      <c r="O2933" s="22"/>
      <c r="P2933" s="22"/>
      <c r="Q2933" s="6">
        <f t="shared" si="53"/>
        <v>119.07565</v>
      </c>
      <c r="R2933" s="31" t="s">
        <v>11215</v>
      </c>
    </row>
    <row r="2934" spans="1:18" ht="52.5" x14ac:dyDescent="0.3">
      <c r="A2934" s="39" t="s">
        <v>57</v>
      </c>
      <c r="B2934" s="32"/>
      <c r="C2934" s="32"/>
      <c r="D2934" s="32" t="s">
        <v>45</v>
      </c>
      <c r="E2934" s="32"/>
      <c r="F2934" s="22" t="s">
        <v>3316</v>
      </c>
      <c r="G2934" s="24">
        <v>13.982959999999999</v>
      </c>
      <c r="H2934" s="24">
        <v>0</v>
      </c>
      <c r="I2934" s="22"/>
      <c r="J2934" s="22"/>
      <c r="K2934" s="22"/>
      <c r="L2934" s="22"/>
      <c r="M2934" s="22"/>
      <c r="N2934" s="22"/>
      <c r="O2934" s="22"/>
      <c r="P2934" s="22"/>
      <c r="Q2934" s="6">
        <f t="shared" si="53"/>
        <v>13.982959999999999</v>
      </c>
      <c r="R2934" s="32"/>
    </row>
    <row r="2935" spans="1:18" ht="21" x14ac:dyDescent="0.3">
      <c r="A2935" s="38" t="s">
        <v>1622</v>
      </c>
      <c r="B2935" s="31" t="s">
        <v>6961</v>
      </c>
      <c r="C2935" s="31">
        <v>5.0000000000000001E-3</v>
      </c>
      <c r="D2935" s="31" t="s">
        <v>45</v>
      </c>
      <c r="E2935" s="31" t="s">
        <v>81</v>
      </c>
      <c r="F2935" s="26" t="s">
        <v>62</v>
      </c>
      <c r="G2935" s="24">
        <v>88.89555</v>
      </c>
      <c r="H2935" s="24">
        <v>0</v>
      </c>
      <c r="I2935" s="22"/>
      <c r="J2935" s="22"/>
      <c r="K2935" s="22"/>
      <c r="L2935" s="22"/>
      <c r="M2935" s="22"/>
      <c r="N2935" s="22"/>
      <c r="O2935" s="22"/>
      <c r="P2935" s="22"/>
      <c r="Q2935" s="6">
        <f t="shared" si="53"/>
        <v>88.89555</v>
      </c>
      <c r="R2935" s="31" t="s">
        <v>11216</v>
      </c>
    </row>
    <row r="2936" spans="1:18" ht="52.5" x14ac:dyDescent="0.3">
      <c r="A2936" s="39" t="s">
        <v>57</v>
      </c>
      <c r="B2936" s="32"/>
      <c r="C2936" s="32"/>
      <c r="D2936" s="32" t="s">
        <v>45</v>
      </c>
      <c r="E2936" s="32"/>
      <c r="F2936" s="22" t="s">
        <v>3316</v>
      </c>
      <c r="G2936" s="24">
        <v>13.982959999999999</v>
      </c>
      <c r="H2936" s="24">
        <v>0</v>
      </c>
      <c r="I2936" s="22"/>
      <c r="J2936" s="22"/>
      <c r="K2936" s="22"/>
      <c r="L2936" s="22"/>
      <c r="M2936" s="22"/>
      <c r="N2936" s="22"/>
      <c r="O2936" s="22"/>
      <c r="P2936" s="22"/>
      <c r="Q2936" s="6">
        <f t="shared" si="53"/>
        <v>13.982959999999999</v>
      </c>
      <c r="R2936" s="32"/>
    </row>
    <row r="2937" spans="1:18" ht="21" x14ac:dyDescent="0.3">
      <c r="A2937" s="38" t="s">
        <v>1623</v>
      </c>
      <c r="B2937" s="31" t="s">
        <v>6962</v>
      </c>
      <c r="C2937" s="31">
        <v>0.01</v>
      </c>
      <c r="D2937" s="31" t="s">
        <v>45</v>
      </c>
      <c r="E2937" s="31" t="s">
        <v>81</v>
      </c>
      <c r="F2937" s="26" t="s">
        <v>62</v>
      </c>
      <c r="G2937" s="24">
        <v>114.04563</v>
      </c>
      <c r="H2937" s="24">
        <v>0</v>
      </c>
      <c r="I2937" s="22"/>
      <c r="J2937" s="22"/>
      <c r="K2937" s="22"/>
      <c r="L2937" s="22"/>
      <c r="M2937" s="22"/>
      <c r="N2937" s="22"/>
      <c r="O2937" s="22"/>
      <c r="P2937" s="22"/>
      <c r="Q2937" s="6">
        <f t="shared" ref="Q2937:Q3000" si="54">SUM(G2937:P2937)</f>
        <v>114.04563</v>
      </c>
      <c r="R2937" s="31" t="s">
        <v>11217</v>
      </c>
    </row>
    <row r="2938" spans="1:18" ht="52.5" x14ac:dyDescent="0.3">
      <c r="A2938" s="39" t="s">
        <v>57</v>
      </c>
      <c r="B2938" s="32"/>
      <c r="C2938" s="32"/>
      <c r="D2938" s="32" t="s">
        <v>45</v>
      </c>
      <c r="E2938" s="32"/>
      <c r="F2938" s="22" t="s">
        <v>3316</v>
      </c>
      <c r="G2938" s="24">
        <v>13.982959999999999</v>
      </c>
      <c r="H2938" s="24">
        <v>0</v>
      </c>
      <c r="I2938" s="22"/>
      <c r="J2938" s="22"/>
      <c r="K2938" s="22"/>
      <c r="L2938" s="22"/>
      <c r="M2938" s="22"/>
      <c r="N2938" s="22"/>
      <c r="O2938" s="22"/>
      <c r="P2938" s="22"/>
      <c r="Q2938" s="6">
        <f t="shared" si="54"/>
        <v>13.982959999999999</v>
      </c>
      <c r="R2938" s="32"/>
    </row>
    <row r="2939" spans="1:18" ht="21" x14ac:dyDescent="0.3">
      <c r="A2939" s="38" t="s">
        <v>1624</v>
      </c>
      <c r="B2939" s="31" t="s">
        <v>6963</v>
      </c>
      <c r="C2939" s="31">
        <v>3.0000000000000001E-3</v>
      </c>
      <c r="D2939" s="31" t="s">
        <v>45</v>
      </c>
      <c r="E2939" s="31" t="s">
        <v>81</v>
      </c>
      <c r="F2939" s="26" t="s">
        <v>62</v>
      </c>
      <c r="G2939" s="24">
        <v>78.835509999999999</v>
      </c>
      <c r="H2939" s="24">
        <v>0</v>
      </c>
      <c r="I2939" s="22"/>
      <c r="J2939" s="22"/>
      <c r="K2939" s="22"/>
      <c r="L2939" s="22"/>
      <c r="M2939" s="22"/>
      <c r="N2939" s="22"/>
      <c r="O2939" s="22"/>
      <c r="P2939" s="22"/>
      <c r="Q2939" s="6">
        <f t="shared" si="54"/>
        <v>78.835509999999999</v>
      </c>
      <c r="R2939" s="31" t="s">
        <v>11218</v>
      </c>
    </row>
    <row r="2940" spans="1:18" ht="52.5" x14ac:dyDescent="0.3">
      <c r="A2940" s="39" t="s">
        <v>57</v>
      </c>
      <c r="B2940" s="32"/>
      <c r="C2940" s="32"/>
      <c r="D2940" s="32" t="s">
        <v>45</v>
      </c>
      <c r="E2940" s="32"/>
      <c r="F2940" s="22" t="s">
        <v>3316</v>
      </c>
      <c r="G2940" s="24">
        <v>13.982959999999999</v>
      </c>
      <c r="H2940" s="24">
        <v>0</v>
      </c>
      <c r="I2940" s="22"/>
      <c r="J2940" s="22"/>
      <c r="K2940" s="22"/>
      <c r="L2940" s="22"/>
      <c r="M2940" s="22"/>
      <c r="N2940" s="22"/>
      <c r="O2940" s="22"/>
      <c r="P2940" s="22"/>
      <c r="Q2940" s="6">
        <f t="shared" si="54"/>
        <v>13.982959999999999</v>
      </c>
      <c r="R2940" s="32"/>
    </row>
    <row r="2941" spans="1:18" ht="21" x14ac:dyDescent="0.3">
      <c r="A2941" s="38" t="s">
        <v>1625</v>
      </c>
      <c r="B2941" s="31" t="s">
        <v>6964</v>
      </c>
      <c r="C2941" s="31">
        <v>5.0000000000000001E-3</v>
      </c>
      <c r="D2941" s="31" t="s">
        <v>45</v>
      </c>
      <c r="E2941" s="31" t="s">
        <v>80</v>
      </c>
      <c r="F2941" s="26" t="s">
        <v>62</v>
      </c>
      <c r="G2941" s="24">
        <v>88.89555</v>
      </c>
      <c r="H2941" s="24">
        <v>0</v>
      </c>
      <c r="I2941" s="22"/>
      <c r="J2941" s="22"/>
      <c r="K2941" s="22"/>
      <c r="L2941" s="22"/>
      <c r="M2941" s="22"/>
      <c r="N2941" s="22"/>
      <c r="O2941" s="22"/>
      <c r="P2941" s="22"/>
      <c r="Q2941" s="6">
        <f t="shared" si="54"/>
        <v>88.89555</v>
      </c>
      <c r="R2941" s="31" t="s">
        <v>11219</v>
      </c>
    </row>
    <row r="2942" spans="1:18" ht="52.5" x14ac:dyDescent="0.3">
      <c r="A2942" s="39" t="s">
        <v>57</v>
      </c>
      <c r="B2942" s="32"/>
      <c r="C2942" s="32"/>
      <c r="D2942" s="32" t="s">
        <v>45</v>
      </c>
      <c r="E2942" s="32"/>
      <c r="F2942" s="22" t="s">
        <v>3316</v>
      </c>
      <c r="G2942" s="24">
        <v>13.982959999999999</v>
      </c>
      <c r="H2942" s="24">
        <v>0</v>
      </c>
      <c r="I2942" s="22"/>
      <c r="J2942" s="22"/>
      <c r="K2942" s="22"/>
      <c r="L2942" s="22"/>
      <c r="M2942" s="22"/>
      <c r="N2942" s="22"/>
      <c r="O2942" s="22"/>
      <c r="P2942" s="22"/>
      <c r="Q2942" s="6">
        <f t="shared" si="54"/>
        <v>13.982959999999999</v>
      </c>
      <c r="R2942" s="32"/>
    </row>
    <row r="2943" spans="1:18" ht="21" x14ac:dyDescent="0.3">
      <c r="A2943" s="38" t="s">
        <v>1626</v>
      </c>
      <c r="B2943" s="31" t="s">
        <v>6965</v>
      </c>
      <c r="C2943" s="31">
        <v>3.6999999999999998E-2</v>
      </c>
      <c r="D2943" s="31" t="s">
        <v>45</v>
      </c>
      <c r="E2943" s="31" t="s">
        <v>80</v>
      </c>
      <c r="F2943" s="26" t="s">
        <v>62</v>
      </c>
      <c r="G2943" s="24">
        <v>328.26384999999999</v>
      </c>
      <c r="H2943" s="24">
        <v>0</v>
      </c>
      <c r="I2943" s="22"/>
      <c r="J2943" s="22"/>
      <c r="K2943" s="22"/>
      <c r="L2943" s="22"/>
      <c r="M2943" s="22"/>
      <c r="N2943" s="22"/>
      <c r="O2943" s="22"/>
      <c r="P2943" s="22"/>
      <c r="Q2943" s="6">
        <f t="shared" si="54"/>
        <v>328.26384999999999</v>
      </c>
      <c r="R2943" s="31" t="s">
        <v>11220</v>
      </c>
    </row>
    <row r="2944" spans="1:18" ht="52.5" x14ac:dyDescent="0.3">
      <c r="A2944" s="39" t="s">
        <v>57</v>
      </c>
      <c r="B2944" s="32"/>
      <c r="C2944" s="32"/>
      <c r="D2944" s="32" t="s">
        <v>45</v>
      </c>
      <c r="E2944" s="32"/>
      <c r="F2944" s="22" t="s">
        <v>3316</v>
      </c>
      <c r="G2944" s="24">
        <v>13.982959999999999</v>
      </c>
      <c r="H2944" s="24">
        <v>0</v>
      </c>
      <c r="I2944" s="22"/>
      <c r="J2944" s="22"/>
      <c r="K2944" s="22"/>
      <c r="L2944" s="22"/>
      <c r="M2944" s="22"/>
      <c r="N2944" s="22"/>
      <c r="O2944" s="22"/>
      <c r="P2944" s="22"/>
      <c r="Q2944" s="6">
        <f t="shared" si="54"/>
        <v>13.982959999999999</v>
      </c>
      <c r="R2944" s="32"/>
    </row>
    <row r="2945" spans="1:18" ht="21" x14ac:dyDescent="0.3">
      <c r="A2945" s="38" t="s">
        <v>1627</v>
      </c>
      <c r="B2945" s="31" t="s">
        <v>6966</v>
      </c>
      <c r="C2945" s="31">
        <v>8.0000000000000002E-3</v>
      </c>
      <c r="D2945" s="31" t="s">
        <v>45</v>
      </c>
      <c r="E2945" s="31" t="s">
        <v>80</v>
      </c>
      <c r="F2945" s="26" t="s">
        <v>62</v>
      </c>
      <c r="G2945" s="24">
        <v>103.98560000000001</v>
      </c>
      <c r="H2945" s="24">
        <v>0</v>
      </c>
      <c r="I2945" s="22"/>
      <c r="J2945" s="22"/>
      <c r="K2945" s="22"/>
      <c r="L2945" s="22"/>
      <c r="M2945" s="22"/>
      <c r="N2945" s="22"/>
      <c r="O2945" s="22"/>
      <c r="P2945" s="22"/>
      <c r="Q2945" s="6">
        <f t="shared" si="54"/>
        <v>103.98560000000001</v>
      </c>
      <c r="R2945" s="31" t="s">
        <v>11221</v>
      </c>
    </row>
    <row r="2946" spans="1:18" ht="52.5" x14ac:dyDescent="0.3">
      <c r="A2946" s="39" t="s">
        <v>57</v>
      </c>
      <c r="B2946" s="32"/>
      <c r="C2946" s="32"/>
      <c r="D2946" s="32" t="s">
        <v>45</v>
      </c>
      <c r="E2946" s="32"/>
      <c r="F2946" s="22" t="s">
        <v>3316</v>
      </c>
      <c r="G2946" s="24">
        <v>13.982959999999999</v>
      </c>
      <c r="H2946" s="24">
        <v>0</v>
      </c>
      <c r="I2946" s="22"/>
      <c r="J2946" s="22"/>
      <c r="K2946" s="22"/>
      <c r="L2946" s="22"/>
      <c r="M2946" s="22"/>
      <c r="N2946" s="22"/>
      <c r="O2946" s="22"/>
      <c r="P2946" s="22"/>
      <c r="Q2946" s="6">
        <f t="shared" si="54"/>
        <v>13.982959999999999</v>
      </c>
      <c r="R2946" s="32"/>
    </row>
    <row r="2947" spans="1:18" ht="21" x14ac:dyDescent="0.3">
      <c r="A2947" s="38" t="s">
        <v>1628</v>
      </c>
      <c r="B2947" s="31" t="s">
        <v>8968</v>
      </c>
      <c r="C2947" s="31">
        <v>5.0000000000000001E-3</v>
      </c>
      <c r="D2947" s="31" t="s">
        <v>45</v>
      </c>
      <c r="E2947" s="31" t="s">
        <v>80</v>
      </c>
      <c r="F2947" s="26" t="s">
        <v>62</v>
      </c>
      <c r="G2947" s="24">
        <v>88.89555</v>
      </c>
      <c r="H2947" s="24">
        <v>0</v>
      </c>
      <c r="I2947" s="22"/>
      <c r="J2947" s="22"/>
      <c r="K2947" s="22"/>
      <c r="L2947" s="22"/>
      <c r="M2947" s="22"/>
      <c r="N2947" s="22"/>
      <c r="O2947" s="22"/>
      <c r="P2947" s="22"/>
      <c r="Q2947" s="6">
        <f t="shared" si="54"/>
        <v>88.89555</v>
      </c>
      <c r="R2947" s="31" t="s">
        <v>11222</v>
      </c>
    </row>
    <row r="2948" spans="1:18" ht="52.5" x14ac:dyDescent="0.3">
      <c r="A2948" s="39" t="s">
        <v>57</v>
      </c>
      <c r="B2948" s="32"/>
      <c r="C2948" s="32"/>
      <c r="D2948" s="32" t="s">
        <v>45</v>
      </c>
      <c r="E2948" s="32"/>
      <c r="F2948" s="22" t="s">
        <v>3316</v>
      </c>
      <c r="G2948" s="24">
        <v>13.982959999999999</v>
      </c>
      <c r="H2948" s="24">
        <v>0</v>
      </c>
      <c r="I2948" s="22"/>
      <c r="J2948" s="22"/>
      <c r="K2948" s="22"/>
      <c r="L2948" s="22"/>
      <c r="M2948" s="22"/>
      <c r="N2948" s="22"/>
      <c r="O2948" s="22"/>
      <c r="P2948" s="22"/>
      <c r="Q2948" s="6">
        <f t="shared" si="54"/>
        <v>13.982959999999999</v>
      </c>
      <c r="R2948" s="32"/>
    </row>
    <row r="2949" spans="1:18" ht="21" x14ac:dyDescent="0.3">
      <c r="A2949" s="38" t="s">
        <v>1629</v>
      </c>
      <c r="B2949" s="31" t="s">
        <v>6967</v>
      </c>
      <c r="C2949" s="31">
        <v>5.0000000000000001E-3</v>
      </c>
      <c r="D2949" s="31" t="s">
        <v>45</v>
      </c>
      <c r="E2949" s="31" t="s">
        <v>80</v>
      </c>
      <c r="F2949" s="26" t="s">
        <v>62</v>
      </c>
      <c r="G2949" s="24">
        <v>88.89555</v>
      </c>
      <c r="H2949" s="24">
        <v>0</v>
      </c>
      <c r="I2949" s="22"/>
      <c r="J2949" s="22"/>
      <c r="K2949" s="22"/>
      <c r="L2949" s="22"/>
      <c r="M2949" s="22"/>
      <c r="N2949" s="22"/>
      <c r="O2949" s="22"/>
      <c r="P2949" s="22"/>
      <c r="Q2949" s="6">
        <f t="shared" si="54"/>
        <v>88.89555</v>
      </c>
      <c r="R2949" s="31" t="s">
        <v>11223</v>
      </c>
    </row>
    <row r="2950" spans="1:18" ht="52.5" x14ac:dyDescent="0.3">
      <c r="A2950" s="39" t="s">
        <v>57</v>
      </c>
      <c r="B2950" s="32"/>
      <c r="C2950" s="32"/>
      <c r="D2950" s="32" t="s">
        <v>45</v>
      </c>
      <c r="E2950" s="32"/>
      <c r="F2950" s="22" t="s">
        <v>3316</v>
      </c>
      <c r="G2950" s="24">
        <v>13.982959999999999</v>
      </c>
      <c r="H2950" s="24">
        <v>0</v>
      </c>
      <c r="I2950" s="22"/>
      <c r="J2950" s="22"/>
      <c r="K2950" s="22"/>
      <c r="L2950" s="22"/>
      <c r="M2950" s="22"/>
      <c r="N2950" s="22"/>
      <c r="O2950" s="22"/>
      <c r="P2950" s="22"/>
      <c r="Q2950" s="6">
        <f t="shared" si="54"/>
        <v>13.982959999999999</v>
      </c>
      <c r="R2950" s="32"/>
    </row>
    <row r="2951" spans="1:18" ht="21" x14ac:dyDescent="0.3">
      <c r="A2951" s="38" t="s">
        <v>1630</v>
      </c>
      <c r="B2951" s="31" t="s">
        <v>6968</v>
      </c>
      <c r="C2951" s="31">
        <v>5.0000000000000001E-3</v>
      </c>
      <c r="D2951" s="31" t="s">
        <v>45</v>
      </c>
      <c r="E2951" s="31" t="s">
        <v>74</v>
      </c>
      <c r="F2951" s="26" t="s">
        <v>62</v>
      </c>
      <c r="G2951" s="24">
        <v>88.89555</v>
      </c>
      <c r="H2951" s="24">
        <v>0</v>
      </c>
      <c r="I2951" s="22"/>
      <c r="J2951" s="22"/>
      <c r="K2951" s="22"/>
      <c r="L2951" s="22"/>
      <c r="M2951" s="22"/>
      <c r="N2951" s="22"/>
      <c r="O2951" s="22"/>
      <c r="P2951" s="22"/>
      <c r="Q2951" s="6">
        <f t="shared" si="54"/>
        <v>88.89555</v>
      </c>
      <c r="R2951" s="31" t="s">
        <v>11224</v>
      </c>
    </row>
    <row r="2952" spans="1:18" ht="52.5" x14ac:dyDescent="0.3">
      <c r="A2952" s="39" t="s">
        <v>57</v>
      </c>
      <c r="B2952" s="32"/>
      <c r="C2952" s="32"/>
      <c r="D2952" s="32" t="s">
        <v>45</v>
      </c>
      <c r="E2952" s="32"/>
      <c r="F2952" s="22" t="s">
        <v>3316</v>
      </c>
      <c r="G2952" s="24">
        <v>13.982959999999999</v>
      </c>
      <c r="H2952" s="24">
        <v>0</v>
      </c>
      <c r="I2952" s="22"/>
      <c r="J2952" s="22"/>
      <c r="K2952" s="22"/>
      <c r="L2952" s="22"/>
      <c r="M2952" s="22"/>
      <c r="N2952" s="22"/>
      <c r="O2952" s="22"/>
      <c r="P2952" s="22"/>
      <c r="Q2952" s="6">
        <f t="shared" si="54"/>
        <v>13.982959999999999</v>
      </c>
      <c r="R2952" s="32"/>
    </row>
    <row r="2953" spans="1:18" ht="21" x14ac:dyDescent="0.3">
      <c r="A2953" s="38" t="s">
        <v>1631</v>
      </c>
      <c r="B2953" s="31" t="s">
        <v>6969</v>
      </c>
      <c r="C2953" s="31">
        <v>5.0000000000000001E-3</v>
      </c>
      <c r="D2953" s="31" t="s">
        <v>45</v>
      </c>
      <c r="E2953" s="31" t="s">
        <v>74</v>
      </c>
      <c r="F2953" s="26" t="s">
        <v>62</v>
      </c>
      <c r="G2953" s="24">
        <v>88.89555</v>
      </c>
      <c r="H2953" s="24">
        <v>0</v>
      </c>
      <c r="I2953" s="22"/>
      <c r="J2953" s="22"/>
      <c r="K2953" s="22"/>
      <c r="L2953" s="22"/>
      <c r="M2953" s="22"/>
      <c r="N2953" s="22"/>
      <c r="O2953" s="22"/>
      <c r="P2953" s="22"/>
      <c r="Q2953" s="6">
        <f t="shared" si="54"/>
        <v>88.89555</v>
      </c>
      <c r="R2953" s="31" t="s">
        <v>11225</v>
      </c>
    </row>
    <row r="2954" spans="1:18" ht="52.5" x14ac:dyDescent="0.3">
      <c r="A2954" s="39" t="s">
        <v>57</v>
      </c>
      <c r="B2954" s="32"/>
      <c r="C2954" s="32"/>
      <c r="D2954" s="32" t="s">
        <v>45</v>
      </c>
      <c r="E2954" s="32"/>
      <c r="F2954" s="22" t="s">
        <v>3316</v>
      </c>
      <c r="G2954" s="24">
        <v>13.982959999999999</v>
      </c>
      <c r="H2954" s="24">
        <v>0</v>
      </c>
      <c r="I2954" s="22"/>
      <c r="J2954" s="22"/>
      <c r="K2954" s="22"/>
      <c r="L2954" s="22"/>
      <c r="M2954" s="22"/>
      <c r="N2954" s="22"/>
      <c r="O2954" s="22"/>
      <c r="P2954" s="22"/>
      <c r="Q2954" s="6">
        <f t="shared" si="54"/>
        <v>13.982959999999999</v>
      </c>
      <c r="R2954" s="32"/>
    </row>
    <row r="2955" spans="1:18" ht="21" x14ac:dyDescent="0.3">
      <c r="A2955" s="38" t="s">
        <v>1632</v>
      </c>
      <c r="B2955" s="31" t="s">
        <v>6970</v>
      </c>
      <c r="C2955" s="31">
        <v>1.4999999999999999E-2</v>
      </c>
      <c r="D2955" s="31" t="s">
        <v>45</v>
      </c>
      <c r="E2955" s="31" t="s">
        <v>74</v>
      </c>
      <c r="F2955" s="26" t="s">
        <v>62</v>
      </c>
      <c r="G2955" s="24">
        <v>139.19571999999999</v>
      </c>
      <c r="H2955" s="24">
        <v>0</v>
      </c>
      <c r="I2955" s="22"/>
      <c r="J2955" s="22"/>
      <c r="K2955" s="22"/>
      <c r="L2955" s="22"/>
      <c r="M2955" s="22"/>
      <c r="N2955" s="22"/>
      <c r="O2955" s="22"/>
      <c r="P2955" s="22"/>
      <c r="Q2955" s="6">
        <f t="shared" si="54"/>
        <v>139.19571999999999</v>
      </c>
      <c r="R2955" s="31" t="s">
        <v>11226</v>
      </c>
    </row>
    <row r="2956" spans="1:18" ht="52.5" x14ac:dyDescent="0.3">
      <c r="A2956" s="39" t="s">
        <v>57</v>
      </c>
      <c r="B2956" s="32"/>
      <c r="C2956" s="32"/>
      <c r="D2956" s="32" t="s">
        <v>45</v>
      </c>
      <c r="E2956" s="32"/>
      <c r="F2956" s="22" t="s">
        <v>3316</v>
      </c>
      <c r="G2956" s="24">
        <v>13.982959999999999</v>
      </c>
      <c r="H2956" s="24">
        <v>0</v>
      </c>
      <c r="I2956" s="22"/>
      <c r="J2956" s="22"/>
      <c r="K2956" s="22"/>
      <c r="L2956" s="22"/>
      <c r="M2956" s="22"/>
      <c r="N2956" s="22"/>
      <c r="O2956" s="22"/>
      <c r="P2956" s="22"/>
      <c r="Q2956" s="6">
        <f t="shared" si="54"/>
        <v>13.982959999999999</v>
      </c>
      <c r="R2956" s="32"/>
    </row>
    <row r="2957" spans="1:18" ht="21" x14ac:dyDescent="0.3">
      <c r="A2957" s="38" t="s">
        <v>1633</v>
      </c>
      <c r="B2957" s="31" t="s">
        <v>6971</v>
      </c>
      <c r="C2957" s="31">
        <v>4.9000000000000002E-2</v>
      </c>
      <c r="D2957" s="31" t="s">
        <v>45</v>
      </c>
      <c r="E2957" s="31" t="s">
        <v>80</v>
      </c>
      <c r="F2957" s="26" t="s">
        <v>62</v>
      </c>
      <c r="G2957" s="24">
        <v>388.62405000000001</v>
      </c>
      <c r="H2957" s="24">
        <v>0</v>
      </c>
      <c r="I2957" s="22"/>
      <c r="J2957" s="22"/>
      <c r="K2957" s="22"/>
      <c r="L2957" s="22"/>
      <c r="M2957" s="22"/>
      <c r="N2957" s="22"/>
      <c r="O2957" s="22"/>
      <c r="P2957" s="22"/>
      <c r="Q2957" s="6">
        <f t="shared" si="54"/>
        <v>388.62405000000001</v>
      </c>
      <c r="R2957" s="31" t="s">
        <v>11227</v>
      </c>
    </row>
    <row r="2958" spans="1:18" ht="52.5" x14ac:dyDescent="0.3">
      <c r="A2958" s="39" t="s">
        <v>57</v>
      </c>
      <c r="B2958" s="32"/>
      <c r="C2958" s="32"/>
      <c r="D2958" s="32" t="s">
        <v>45</v>
      </c>
      <c r="E2958" s="32"/>
      <c r="F2958" s="22" t="s">
        <v>3316</v>
      </c>
      <c r="G2958" s="24">
        <v>13.982959999999999</v>
      </c>
      <c r="H2958" s="24">
        <v>0</v>
      </c>
      <c r="I2958" s="22"/>
      <c r="J2958" s="22"/>
      <c r="K2958" s="22"/>
      <c r="L2958" s="22"/>
      <c r="M2958" s="22"/>
      <c r="N2958" s="22"/>
      <c r="O2958" s="22"/>
      <c r="P2958" s="22"/>
      <c r="Q2958" s="6">
        <f t="shared" si="54"/>
        <v>13.982959999999999</v>
      </c>
      <c r="R2958" s="32"/>
    </row>
    <row r="2959" spans="1:18" ht="21" x14ac:dyDescent="0.3">
      <c r="A2959" s="38" t="s">
        <v>1634</v>
      </c>
      <c r="B2959" s="31" t="s">
        <v>6972</v>
      </c>
      <c r="C2959" s="31">
        <v>7.0000000000000001E-3</v>
      </c>
      <c r="D2959" s="31" t="s">
        <v>45</v>
      </c>
      <c r="E2959" s="31" t="s">
        <v>80</v>
      </c>
      <c r="F2959" s="26" t="s">
        <v>62</v>
      </c>
      <c r="G2959" s="24">
        <v>98.955579999999983</v>
      </c>
      <c r="H2959" s="24">
        <v>0</v>
      </c>
      <c r="I2959" s="22"/>
      <c r="J2959" s="22"/>
      <c r="K2959" s="22"/>
      <c r="L2959" s="22"/>
      <c r="M2959" s="22"/>
      <c r="N2959" s="22"/>
      <c r="O2959" s="22"/>
      <c r="P2959" s="22"/>
      <c r="Q2959" s="6">
        <f t="shared" si="54"/>
        <v>98.955579999999983</v>
      </c>
      <c r="R2959" s="31" t="s">
        <v>11228</v>
      </c>
    </row>
    <row r="2960" spans="1:18" ht="52.5" x14ac:dyDescent="0.3">
      <c r="A2960" s="39" t="s">
        <v>57</v>
      </c>
      <c r="B2960" s="32"/>
      <c r="C2960" s="32"/>
      <c r="D2960" s="32" t="s">
        <v>45</v>
      </c>
      <c r="E2960" s="32"/>
      <c r="F2960" s="22" t="s">
        <v>3316</v>
      </c>
      <c r="G2960" s="24">
        <v>13.982959999999999</v>
      </c>
      <c r="H2960" s="24">
        <v>0</v>
      </c>
      <c r="I2960" s="22"/>
      <c r="J2960" s="22"/>
      <c r="K2960" s="22"/>
      <c r="L2960" s="22"/>
      <c r="M2960" s="22"/>
      <c r="N2960" s="22"/>
      <c r="O2960" s="22"/>
      <c r="P2960" s="22"/>
      <c r="Q2960" s="6">
        <f t="shared" si="54"/>
        <v>13.982959999999999</v>
      </c>
      <c r="R2960" s="32"/>
    </row>
    <row r="2961" spans="1:18" ht="21" x14ac:dyDescent="0.3">
      <c r="A2961" s="38" t="s">
        <v>1635</v>
      </c>
      <c r="B2961" s="31" t="s">
        <v>6973</v>
      </c>
      <c r="C2961" s="31">
        <v>1.4E-2</v>
      </c>
      <c r="D2961" s="31" t="s">
        <v>45</v>
      </c>
      <c r="E2961" s="31" t="s">
        <v>80</v>
      </c>
      <c r="F2961" s="26" t="s">
        <v>62</v>
      </c>
      <c r="G2961" s="24">
        <v>134.16570000000002</v>
      </c>
      <c r="H2961" s="24">
        <v>0</v>
      </c>
      <c r="I2961" s="22"/>
      <c r="J2961" s="22"/>
      <c r="K2961" s="22"/>
      <c r="L2961" s="22"/>
      <c r="M2961" s="22"/>
      <c r="N2961" s="22"/>
      <c r="O2961" s="22"/>
      <c r="P2961" s="22"/>
      <c r="Q2961" s="6">
        <f t="shared" si="54"/>
        <v>134.16570000000002</v>
      </c>
      <c r="R2961" s="31" t="s">
        <v>11229</v>
      </c>
    </row>
    <row r="2962" spans="1:18" ht="52.5" x14ac:dyDescent="0.3">
      <c r="A2962" s="39" t="s">
        <v>57</v>
      </c>
      <c r="B2962" s="32"/>
      <c r="C2962" s="32"/>
      <c r="D2962" s="32" t="s">
        <v>45</v>
      </c>
      <c r="E2962" s="32"/>
      <c r="F2962" s="22" t="s">
        <v>3316</v>
      </c>
      <c r="G2962" s="24">
        <v>13.982959999999999</v>
      </c>
      <c r="H2962" s="24">
        <v>0</v>
      </c>
      <c r="I2962" s="22"/>
      <c r="J2962" s="22"/>
      <c r="K2962" s="22"/>
      <c r="L2962" s="22"/>
      <c r="M2962" s="22"/>
      <c r="N2962" s="22"/>
      <c r="O2962" s="22"/>
      <c r="P2962" s="22"/>
      <c r="Q2962" s="6">
        <f t="shared" si="54"/>
        <v>13.982959999999999</v>
      </c>
      <c r="R2962" s="32"/>
    </row>
    <row r="2963" spans="1:18" ht="21" x14ac:dyDescent="0.3">
      <c r="A2963" s="38" t="s">
        <v>1636</v>
      </c>
      <c r="B2963" s="31" t="s">
        <v>6974</v>
      </c>
      <c r="C2963" s="31">
        <v>3.2000000000000001E-2</v>
      </c>
      <c r="D2963" s="31" t="s">
        <v>45</v>
      </c>
      <c r="E2963" s="31" t="s">
        <v>80</v>
      </c>
      <c r="F2963" s="26" t="s">
        <v>62</v>
      </c>
      <c r="G2963" s="24">
        <v>303.11376000000001</v>
      </c>
      <c r="H2963" s="24">
        <v>0</v>
      </c>
      <c r="I2963" s="22"/>
      <c r="J2963" s="22"/>
      <c r="K2963" s="22"/>
      <c r="L2963" s="22"/>
      <c r="M2963" s="22"/>
      <c r="N2963" s="22"/>
      <c r="O2963" s="22"/>
      <c r="P2963" s="22"/>
      <c r="Q2963" s="6">
        <f t="shared" si="54"/>
        <v>303.11376000000001</v>
      </c>
      <c r="R2963" s="31" t="s">
        <v>11230</v>
      </c>
    </row>
    <row r="2964" spans="1:18" ht="52.5" x14ac:dyDescent="0.3">
      <c r="A2964" s="39" t="s">
        <v>57</v>
      </c>
      <c r="B2964" s="32"/>
      <c r="C2964" s="32"/>
      <c r="D2964" s="32" t="s">
        <v>45</v>
      </c>
      <c r="E2964" s="32"/>
      <c r="F2964" s="22" t="s">
        <v>3316</v>
      </c>
      <c r="G2964" s="24">
        <v>13.982959999999999</v>
      </c>
      <c r="H2964" s="24">
        <v>0</v>
      </c>
      <c r="I2964" s="22"/>
      <c r="J2964" s="22"/>
      <c r="K2964" s="22"/>
      <c r="L2964" s="22"/>
      <c r="M2964" s="22"/>
      <c r="N2964" s="22"/>
      <c r="O2964" s="22"/>
      <c r="P2964" s="22"/>
      <c r="Q2964" s="6">
        <f t="shared" si="54"/>
        <v>13.982959999999999</v>
      </c>
      <c r="R2964" s="32"/>
    </row>
    <row r="2965" spans="1:18" ht="21" x14ac:dyDescent="0.3">
      <c r="A2965" s="38" t="s">
        <v>1637</v>
      </c>
      <c r="B2965" s="31" t="s">
        <v>2451</v>
      </c>
      <c r="C2965" s="31">
        <v>0</v>
      </c>
      <c r="D2965" s="31" t="s">
        <v>45</v>
      </c>
      <c r="E2965" s="31" t="s">
        <v>74</v>
      </c>
      <c r="F2965" s="26" t="s">
        <v>62</v>
      </c>
      <c r="G2965" s="24">
        <v>0</v>
      </c>
      <c r="H2965" s="24">
        <v>0</v>
      </c>
      <c r="I2965" s="22"/>
      <c r="J2965" s="22"/>
      <c r="K2965" s="22"/>
      <c r="L2965" s="22"/>
      <c r="M2965" s="22"/>
      <c r="N2965" s="22"/>
      <c r="O2965" s="22"/>
      <c r="P2965" s="22"/>
      <c r="Q2965" s="6">
        <f t="shared" si="54"/>
        <v>0</v>
      </c>
      <c r="R2965" s="31" t="s">
        <v>9360</v>
      </c>
    </row>
    <row r="2966" spans="1:18" ht="52.5" x14ac:dyDescent="0.3">
      <c r="A2966" s="39" t="s">
        <v>57</v>
      </c>
      <c r="B2966" s="32"/>
      <c r="C2966" s="32"/>
      <c r="D2966" s="32" t="s">
        <v>45</v>
      </c>
      <c r="E2966" s="32"/>
      <c r="F2966" s="22" t="s">
        <v>3316</v>
      </c>
      <c r="G2966" s="24">
        <v>5.5956999999999999</v>
      </c>
      <c r="H2966" s="24">
        <v>0</v>
      </c>
      <c r="I2966" s="22"/>
      <c r="J2966" s="22"/>
      <c r="K2966" s="22"/>
      <c r="L2966" s="22"/>
      <c r="M2966" s="22"/>
      <c r="N2966" s="22"/>
      <c r="O2966" s="22"/>
      <c r="P2966" s="22"/>
      <c r="Q2966" s="6">
        <f t="shared" si="54"/>
        <v>5.5956999999999999</v>
      </c>
      <c r="R2966" s="32"/>
    </row>
    <row r="2967" spans="1:18" ht="21" x14ac:dyDescent="0.3">
      <c r="A2967" s="38" t="s">
        <v>1638</v>
      </c>
      <c r="B2967" s="31" t="s">
        <v>6975</v>
      </c>
      <c r="C2967" s="31">
        <v>0.01</v>
      </c>
      <c r="D2967" s="31" t="s">
        <v>45</v>
      </c>
      <c r="E2967" s="31" t="s">
        <v>80</v>
      </c>
      <c r="F2967" s="26" t="s">
        <v>62</v>
      </c>
      <c r="G2967" s="24">
        <v>114.04563</v>
      </c>
      <c r="H2967" s="24">
        <v>0</v>
      </c>
      <c r="I2967" s="22"/>
      <c r="J2967" s="22"/>
      <c r="K2967" s="22"/>
      <c r="L2967" s="22"/>
      <c r="M2967" s="22"/>
      <c r="N2967" s="22"/>
      <c r="O2967" s="22"/>
      <c r="P2967" s="22"/>
      <c r="Q2967" s="6">
        <f t="shared" si="54"/>
        <v>114.04563</v>
      </c>
      <c r="R2967" s="31" t="s">
        <v>11231</v>
      </c>
    </row>
    <row r="2968" spans="1:18" ht="52.5" x14ac:dyDescent="0.3">
      <c r="A2968" s="39" t="s">
        <v>57</v>
      </c>
      <c r="B2968" s="32"/>
      <c r="C2968" s="32"/>
      <c r="D2968" s="32" t="s">
        <v>45</v>
      </c>
      <c r="E2968" s="32"/>
      <c r="F2968" s="22" t="s">
        <v>3316</v>
      </c>
      <c r="G2968" s="24">
        <v>13.982959999999999</v>
      </c>
      <c r="H2968" s="24">
        <v>0</v>
      </c>
      <c r="I2968" s="22"/>
      <c r="J2968" s="22"/>
      <c r="K2968" s="22"/>
      <c r="L2968" s="22"/>
      <c r="M2968" s="22"/>
      <c r="N2968" s="22"/>
      <c r="O2968" s="22"/>
      <c r="P2968" s="22"/>
      <c r="Q2968" s="6">
        <f t="shared" si="54"/>
        <v>13.982959999999999</v>
      </c>
      <c r="R2968" s="32"/>
    </row>
    <row r="2969" spans="1:18" ht="21" x14ac:dyDescent="0.3">
      <c r="A2969" s="38" t="s">
        <v>1639</v>
      </c>
      <c r="B2969" s="31" t="s">
        <v>2452</v>
      </c>
      <c r="C2969" s="31">
        <v>0</v>
      </c>
      <c r="D2969" s="31" t="s">
        <v>45</v>
      </c>
      <c r="E2969" s="31" t="s">
        <v>74</v>
      </c>
      <c r="F2969" s="26" t="s">
        <v>62</v>
      </c>
      <c r="G2969" s="24">
        <v>0</v>
      </c>
      <c r="H2969" s="24">
        <v>0</v>
      </c>
      <c r="I2969" s="22"/>
      <c r="J2969" s="22"/>
      <c r="K2969" s="22"/>
      <c r="L2969" s="22"/>
      <c r="M2969" s="22"/>
      <c r="N2969" s="22"/>
      <c r="O2969" s="22"/>
      <c r="P2969" s="22"/>
      <c r="Q2969" s="6">
        <f t="shared" si="54"/>
        <v>0</v>
      </c>
      <c r="R2969" s="31" t="s">
        <v>9361</v>
      </c>
    </row>
    <row r="2970" spans="1:18" ht="52.5" x14ac:dyDescent="0.3">
      <c r="A2970" s="39" t="s">
        <v>57</v>
      </c>
      <c r="B2970" s="32"/>
      <c r="C2970" s="32"/>
      <c r="D2970" s="32" t="s">
        <v>45</v>
      </c>
      <c r="E2970" s="32"/>
      <c r="F2970" s="22" t="s">
        <v>3316</v>
      </c>
      <c r="G2970" s="24">
        <v>5.5956999999999999</v>
      </c>
      <c r="H2970" s="24">
        <v>0</v>
      </c>
      <c r="I2970" s="22"/>
      <c r="J2970" s="22"/>
      <c r="K2970" s="22"/>
      <c r="L2970" s="22"/>
      <c r="M2970" s="22"/>
      <c r="N2970" s="22"/>
      <c r="O2970" s="22"/>
      <c r="P2970" s="22"/>
      <c r="Q2970" s="6">
        <f t="shared" si="54"/>
        <v>5.5956999999999999</v>
      </c>
      <c r="R2970" s="32"/>
    </row>
    <row r="2971" spans="1:18" ht="21" x14ac:dyDescent="0.3">
      <c r="A2971" s="38" t="s">
        <v>1640</v>
      </c>
      <c r="B2971" s="31" t="s">
        <v>6976</v>
      </c>
      <c r="C2971" s="31">
        <v>4.0000000000000001E-3</v>
      </c>
      <c r="D2971" s="31" t="s">
        <v>45</v>
      </c>
      <c r="E2971" s="31" t="s">
        <v>80</v>
      </c>
      <c r="F2971" s="26" t="s">
        <v>62</v>
      </c>
      <c r="G2971" s="24">
        <v>83.865529999999993</v>
      </c>
      <c r="H2971" s="24">
        <v>0</v>
      </c>
      <c r="I2971" s="22"/>
      <c r="J2971" s="22"/>
      <c r="K2971" s="22"/>
      <c r="L2971" s="22"/>
      <c r="M2971" s="22"/>
      <c r="N2971" s="22"/>
      <c r="O2971" s="22"/>
      <c r="P2971" s="22"/>
      <c r="Q2971" s="6">
        <f t="shared" si="54"/>
        <v>83.865529999999993</v>
      </c>
      <c r="R2971" s="31" t="s">
        <v>11232</v>
      </c>
    </row>
    <row r="2972" spans="1:18" ht="52.5" x14ac:dyDescent="0.3">
      <c r="A2972" s="39" t="s">
        <v>57</v>
      </c>
      <c r="B2972" s="32"/>
      <c r="C2972" s="32"/>
      <c r="D2972" s="32" t="s">
        <v>45</v>
      </c>
      <c r="E2972" s="32"/>
      <c r="F2972" s="22" t="s">
        <v>3316</v>
      </c>
      <c r="G2972" s="24">
        <v>13.982959999999999</v>
      </c>
      <c r="H2972" s="24">
        <v>0</v>
      </c>
      <c r="I2972" s="22"/>
      <c r="J2972" s="22"/>
      <c r="K2972" s="22"/>
      <c r="L2972" s="22"/>
      <c r="M2972" s="22"/>
      <c r="N2972" s="22"/>
      <c r="O2972" s="22"/>
      <c r="P2972" s="22"/>
      <c r="Q2972" s="6">
        <f t="shared" si="54"/>
        <v>13.982959999999999</v>
      </c>
      <c r="R2972" s="32"/>
    </row>
    <row r="2973" spans="1:18" ht="21" x14ac:dyDescent="0.3">
      <c r="A2973" s="38" t="s">
        <v>1641</v>
      </c>
      <c r="B2973" s="31" t="s">
        <v>8969</v>
      </c>
      <c r="C2973" s="31">
        <v>8.0000000000000002E-3</v>
      </c>
      <c r="D2973" s="31" t="s">
        <v>45</v>
      </c>
      <c r="E2973" s="31" t="s">
        <v>80</v>
      </c>
      <c r="F2973" s="26" t="s">
        <v>62</v>
      </c>
      <c r="G2973" s="24">
        <v>103.98560000000001</v>
      </c>
      <c r="H2973" s="24">
        <v>0</v>
      </c>
      <c r="I2973" s="22"/>
      <c r="J2973" s="22"/>
      <c r="K2973" s="22"/>
      <c r="L2973" s="22"/>
      <c r="M2973" s="22"/>
      <c r="N2973" s="22"/>
      <c r="O2973" s="22"/>
      <c r="P2973" s="22"/>
      <c r="Q2973" s="6">
        <f t="shared" si="54"/>
        <v>103.98560000000001</v>
      </c>
      <c r="R2973" s="31" t="s">
        <v>11233</v>
      </c>
    </row>
    <row r="2974" spans="1:18" ht="52.5" x14ac:dyDescent="0.3">
      <c r="A2974" s="39" t="s">
        <v>57</v>
      </c>
      <c r="B2974" s="32"/>
      <c r="C2974" s="32"/>
      <c r="D2974" s="32" t="s">
        <v>45</v>
      </c>
      <c r="E2974" s="32"/>
      <c r="F2974" s="22" t="s">
        <v>3316</v>
      </c>
      <c r="G2974" s="24">
        <v>13.982959999999999</v>
      </c>
      <c r="H2974" s="24">
        <v>0</v>
      </c>
      <c r="I2974" s="22"/>
      <c r="J2974" s="22"/>
      <c r="K2974" s="22"/>
      <c r="L2974" s="22"/>
      <c r="M2974" s="22"/>
      <c r="N2974" s="22"/>
      <c r="O2974" s="22"/>
      <c r="P2974" s="22"/>
      <c r="Q2974" s="6">
        <f t="shared" si="54"/>
        <v>13.982959999999999</v>
      </c>
      <c r="R2974" s="32"/>
    </row>
    <row r="2975" spans="1:18" ht="21" x14ac:dyDescent="0.3">
      <c r="A2975" s="38" t="s">
        <v>1642</v>
      </c>
      <c r="B2975" s="31" t="s">
        <v>6977</v>
      </c>
      <c r="C2975" s="31">
        <v>1.7000000000000001E-2</v>
      </c>
      <c r="D2975" s="31" t="s">
        <v>45</v>
      </c>
      <c r="E2975" s="31" t="s">
        <v>80</v>
      </c>
      <c r="F2975" s="26" t="s">
        <v>62</v>
      </c>
      <c r="G2975" s="24">
        <v>149.25575000000001</v>
      </c>
      <c r="H2975" s="24">
        <v>0</v>
      </c>
      <c r="I2975" s="22"/>
      <c r="J2975" s="22"/>
      <c r="K2975" s="22"/>
      <c r="L2975" s="22"/>
      <c r="M2975" s="22"/>
      <c r="N2975" s="22"/>
      <c r="O2975" s="22"/>
      <c r="P2975" s="22"/>
      <c r="Q2975" s="6">
        <f t="shared" si="54"/>
        <v>149.25575000000001</v>
      </c>
      <c r="R2975" s="31" t="s">
        <v>11234</v>
      </c>
    </row>
    <row r="2976" spans="1:18" ht="52.5" x14ac:dyDescent="0.3">
      <c r="A2976" s="39" t="s">
        <v>57</v>
      </c>
      <c r="B2976" s="32"/>
      <c r="C2976" s="32"/>
      <c r="D2976" s="32" t="s">
        <v>45</v>
      </c>
      <c r="E2976" s="32"/>
      <c r="F2976" s="22" t="s">
        <v>3316</v>
      </c>
      <c r="G2976" s="24">
        <v>13.982959999999999</v>
      </c>
      <c r="H2976" s="24">
        <v>0</v>
      </c>
      <c r="I2976" s="22"/>
      <c r="J2976" s="22"/>
      <c r="K2976" s="22"/>
      <c r="L2976" s="22"/>
      <c r="M2976" s="22"/>
      <c r="N2976" s="22"/>
      <c r="O2976" s="22"/>
      <c r="P2976" s="22"/>
      <c r="Q2976" s="6">
        <f t="shared" si="54"/>
        <v>13.982959999999999</v>
      </c>
      <c r="R2976" s="32"/>
    </row>
    <row r="2977" spans="1:18" ht="21" x14ac:dyDescent="0.3">
      <c r="A2977" s="38" t="s">
        <v>1643</v>
      </c>
      <c r="B2977" s="31" t="s">
        <v>6978</v>
      </c>
      <c r="C2977" s="31">
        <v>5.0000000000000001E-3</v>
      </c>
      <c r="D2977" s="31" t="s">
        <v>45</v>
      </c>
      <c r="E2977" s="31" t="s">
        <v>80</v>
      </c>
      <c r="F2977" s="26" t="s">
        <v>62</v>
      </c>
      <c r="G2977" s="24">
        <v>88.89555</v>
      </c>
      <c r="H2977" s="24">
        <v>0</v>
      </c>
      <c r="I2977" s="22"/>
      <c r="J2977" s="22"/>
      <c r="K2977" s="22"/>
      <c r="L2977" s="22"/>
      <c r="M2977" s="22"/>
      <c r="N2977" s="22"/>
      <c r="O2977" s="22"/>
      <c r="P2977" s="22"/>
      <c r="Q2977" s="6">
        <f t="shared" si="54"/>
        <v>88.89555</v>
      </c>
      <c r="R2977" s="31" t="s">
        <v>11235</v>
      </c>
    </row>
    <row r="2978" spans="1:18" ht="52.5" x14ac:dyDescent="0.3">
      <c r="A2978" s="39" t="s">
        <v>57</v>
      </c>
      <c r="B2978" s="32"/>
      <c r="C2978" s="32"/>
      <c r="D2978" s="32" t="s">
        <v>45</v>
      </c>
      <c r="E2978" s="32"/>
      <c r="F2978" s="22" t="s">
        <v>3316</v>
      </c>
      <c r="G2978" s="24">
        <v>13.982959999999999</v>
      </c>
      <c r="H2978" s="24">
        <v>0</v>
      </c>
      <c r="I2978" s="22"/>
      <c r="J2978" s="22"/>
      <c r="K2978" s="22"/>
      <c r="L2978" s="22"/>
      <c r="M2978" s="22"/>
      <c r="N2978" s="22"/>
      <c r="O2978" s="22"/>
      <c r="P2978" s="22"/>
      <c r="Q2978" s="6">
        <f t="shared" si="54"/>
        <v>13.982959999999999</v>
      </c>
      <c r="R2978" s="32"/>
    </row>
    <row r="2979" spans="1:18" ht="21" x14ac:dyDescent="0.3">
      <c r="A2979" s="38" t="s">
        <v>1644</v>
      </c>
      <c r="B2979" s="31" t="s">
        <v>6979</v>
      </c>
      <c r="C2979" s="31">
        <v>1.4E-2</v>
      </c>
      <c r="D2979" s="31" t="s">
        <v>45</v>
      </c>
      <c r="E2979" s="31" t="s">
        <v>78</v>
      </c>
      <c r="F2979" s="26" t="s">
        <v>62</v>
      </c>
      <c r="G2979" s="24">
        <v>134.16570000000002</v>
      </c>
      <c r="H2979" s="24">
        <v>0</v>
      </c>
      <c r="I2979" s="22"/>
      <c r="J2979" s="22"/>
      <c r="K2979" s="22"/>
      <c r="L2979" s="22"/>
      <c r="M2979" s="22"/>
      <c r="N2979" s="22"/>
      <c r="O2979" s="22"/>
      <c r="P2979" s="22"/>
      <c r="Q2979" s="6">
        <f t="shared" si="54"/>
        <v>134.16570000000002</v>
      </c>
      <c r="R2979" s="31" t="s">
        <v>11236</v>
      </c>
    </row>
    <row r="2980" spans="1:18" ht="52.5" x14ac:dyDescent="0.3">
      <c r="A2980" s="39" t="s">
        <v>57</v>
      </c>
      <c r="B2980" s="32"/>
      <c r="C2980" s="32"/>
      <c r="D2980" s="32" t="s">
        <v>45</v>
      </c>
      <c r="E2980" s="32"/>
      <c r="F2980" s="22" t="s">
        <v>3316</v>
      </c>
      <c r="G2980" s="24">
        <v>13.982959999999999</v>
      </c>
      <c r="H2980" s="24">
        <v>0</v>
      </c>
      <c r="I2980" s="22"/>
      <c r="J2980" s="22"/>
      <c r="K2980" s="22"/>
      <c r="L2980" s="22"/>
      <c r="M2980" s="22"/>
      <c r="N2980" s="22"/>
      <c r="O2980" s="22"/>
      <c r="P2980" s="22"/>
      <c r="Q2980" s="6">
        <f t="shared" si="54"/>
        <v>13.982959999999999</v>
      </c>
      <c r="R2980" s="32"/>
    </row>
    <row r="2981" spans="1:18" ht="21" x14ac:dyDescent="0.3">
      <c r="A2981" s="38" t="s">
        <v>1645</v>
      </c>
      <c r="B2981" s="31" t="s">
        <v>6980</v>
      </c>
      <c r="C2981" s="31">
        <v>7.0000000000000001E-3</v>
      </c>
      <c r="D2981" s="31" t="s">
        <v>45</v>
      </c>
      <c r="E2981" s="31" t="s">
        <v>82</v>
      </c>
      <c r="F2981" s="26" t="s">
        <v>62</v>
      </c>
      <c r="G2981" s="24">
        <v>98.955579999999998</v>
      </c>
      <c r="H2981" s="24">
        <v>0</v>
      </c>
      <c r="I2981" s="22"/>
      <c r="J2981" s="22"/>
      <c r="K2981" s="22"/>
      <c r="L2981" s="22"/>
      <c r="M2981" s="22"/>
      <c r="N2981" s="22"/>
      <c r="O2981" s="22"/>
      <c r="P2981" s="22"/>
      <c r="Q2981" s="6">
        <f t="shared" si="54"/>
        <v>98.955579999999998</v>
      </c>
      <c r="R2981" s="31" t="s">
        <v>11237</v>
      </c>
    </row>
    <row r="2982" spans="1:18" ht="52.5" x14ac:dyDescent="0.3">
      <c r="A2982" s="39" t="s">
        <v>57</v>
      </c>
      <c r="B2982" s="32"/>
      <c r="C2982" s="32"/>
      <c r="D2982" s="32" t="s">
        <v>45</v>
      </c>
      <c r="E2982" s="32"/>
      <c r="F2982" s="22" t="s">
        <v>3316</v>
      </c>
      <c r="G2982" s="24">
        <v>13.982959999999999</v>
      </c>
      <c r="H2982" s="24">
        <v>0</v>
      </c>
      <c r="I2982" s="22"/>
      <c r="J2982" s="22"/>
      <c r="K2982" s="22"/>
      <c r="L2982" s="22"/>
      <c r="M2982" s="22"/>
      <c r="N2982" s="22"/>
      <c r="O2982" s="22"/>
      <c r="P2982" s="22"/>
      <c r="Q2982" s="6">
        <f t="shared" si="54"/>
        <v>13.982959999999999</v>
      </c>
      <c r="R2982" s="32"/>
    </row>
    <row r="2983" spans="1:18" ht="21" x14ac:dyDescent="0.3">
      <c r="A2983" s="38" t="s">
        <v>1646</v>
      </c>
      <c r="B2983" s="31" t="s">
        <v>6981</v>
      </c>
      <c r="C2983" s="31">
        <v>5.0000000000000001E-3</v>
      </c>
      <c r="D2983" s="31" t="s">
        <v>45</v>
      </c>
      <c r="E2983" s="31" t="s">
        <v>81</v>
      </c>
      <c r="F2983" s="26" t="s">
        <v>62</v>
      </c>
      <c r="G2983" s="24">
        <v>88.89555</v>
      </c>
      <c r="H2983" s="24">
        <v>0</v>
      </c>
      <c r="I2983" s="22"/>
      <c r="J2983" s="22"/>
      <c r="K2983" s="22"/>
      <c r="L2983" s="22"/>
      <c r="M2983" s="22"/>
      <c r="N2983" s="22"/>
      <c r="O2983" s="22"/>
      <c r="P2983" s="22"/>
      <c r="Q2983" s="6">
        <f t="shared" si="54"/>
        <v>88.89555</v>
      </c>
      <c r="R2983" s="31" t="s">
        <v>11238</v>
      </c>
    </row>
    <row r="2984" spans="1:18" ht="52.5" x14ac:dyDescent="0.3">
      <c r="A2984" s="39" t="s">
        <v>57</v>
      </c>
      <c r="B2984" s="32"/>
      <c r="C2984" s="32"/>
      <c r="D2984" s="32" t="s">
        <v>45</v>
      </c>
      <c r="E2984" s="32"/>
      <c r="F2984" s="22" t="s">
        <v>3316</v>
      </c>
      <c r="G2984" s="24">
        <v>13.982959999999999</v>
      </c>
      <c r="H2984" s="24">
        <v>0</v>
      </c>
      <c r="I2984" s="22"/>
      <c r="J2984" s="22"/>
      <c r="K2984" s="22"/>
      <c r="L2984" s="22"/>
      <c r="M2984" s="22"/>
      <c r="N2984" s="22"/>
      <c r="O2984" s="22"/>
      <c r="P2984" s="22"/>
      <c r="Q2984" s="6">
        <f t="shared" si="54"/>
        <v>13.982959999999999</v>
      </c>
      <c r="R2984" s="32"/>
    </row>
    <row r="2985" spans="1:18" ht="21" x14ac:dyDescent="0.3">
      <c r="A2985" s="38" t="s">
        <v>1647</v>
      </c>
      <c r="B2985" s="31" t="s">
        <v>2453</v>
      </c>
      <c r="C2985" s="31">
        <v>0</v>
      </c>
      <c r="D2985" s="31" t="s">
        <v>45</v>
      </c>
      <c r="E2985" s="31" t="s">
        <v>74</v>
      </c>
      <c r="F2985" s="26" t="s">
        <v>62</v>
      </c>
      <c r="G2985" s="24">
        <v>0</v>
      </c>
      <c r="H2985" s="24">
        <v>0</v>
      </c>
      <c r="I2985" s="22"/>
      <c r="J2985" s="22"/>
      <c r="K2985" s="22"/>
      <c r="L2985" s="22"/>
      <c r="M2985" s="22"/>
      <c r="N2985" s="22"/>
      <c r="O2985" s="22"/>
      <c r="P2985" s="22"/>
      <c r="Q2985" s="6">
        <f t="shared" si="54"/>
        <v>0</v>
      </c>
      <c r="R2985" s="31" t="s">
        <v>9362</v>
      </c>
    </row>
    <row r="2986" spans="1:18" ht="52.5" x14ac:dyDescent="0.3">
      <c r="A2986" s="39" t="s">
        <v>57</v>
      </c>
      <c r="B2986" s="32"/>
      <c r="C2986" s="32"/>
      <c r="D2986" s="32" t="s">
        <v>45</v>
      </c>
      <c r="E2986" s="32"/>
      <c r="F2986" s="22" t="s">
        <v>3316</v>
      </c>
      <c r="G2986" s="24">
        <v>5.5956999999999999</v>
      </c>
      <c r="H2986" s="24">
        <v>0</v>
      </c>
      <c r="I2986" s="22"/>
      <c r="J2986" s="22"/>
      <c r="K2986" s="22"/>
      <c r="L2986" s="22"/>
      <c r="M2986" s="22"/>
      <c r="N2986" s="22"/>
      <c r="O2986" s="22"/>
      <c r="P2986" s="22"/>
      <c r="Q2986" s="6">
        <f t="shared" si="54"/>
        <v>5.5956999999999999</v>
      </c>
      <c r="R2986" s="32"/>
    </row>
    <row r="2987" spans="1:18" ht="21" x14ac:dyDescent="0.3">
      <c r="A2987" s="38" t="s">
        <v>1648</v>
      </c>
      <c r="B2987" s="31" t="s">
        <v>2454</v>
      </c>
      <c r="C2987" s="31">
        <v>0</v>
      </c>
      <c r="D2987" s="31" t="s">
        <v>45</v>
      </c>
      <c r="E2987" s="31" t="s">
        <v>81</v>
      </c>
      <c r="F2987" s="26" t="s">
        <v>62</v>
      </c>
      <c r="G2987" s="24">
        <v>0</v>
      </c>
      <c r="H2987" s="24">
        <v>0</v>
      </c>
      <c r="I2987" s="22"/>
      <c r="J2987" s="22"/>
      <c r="K2987" s="22"/>
      <c r="L2987" s="22"/>
      <c r="M2987" s="22"/>
      <c r="N2987" s="22"/>
      <c r="O2987" s="22"/>
      <c r="P2987" s="22"/>
      <c r="Q2987" s="6">
        <f t="shared" si="54"/>
        <v>0</v>
      </c>
      <c r="R2987" s="31" t="s">
        <v>9363</v>
      </c>
    </row>
    <row r="2988" spans="1:18" ht="52.5" x14ac:dyDescent="0.3">
      <c r="A2988" s="39" t="s">
        <v>57</v>
      </c>
      <c r="B2988" s="32"/>
      <c r="C2988" s="32"/>
      <c r="D2988" s="32" t="s">
        <v>45</v>
      </c>
      <c r="E2988" s="32"/>
      <c r="F2988" s="22" t="s">
        <v>3316</v>
      </c>
      <c r="G2988" s="24">
        <v>5.5956999999999999</v>
      </c>
      <c r="H2988" s="24">
        <v>0</v>
      </c>
      <c r="I2988" s="22"/>
      <c r="J2988" s="22"/>
      <c r="K2988" s="22"/>
      <c r="L2988" s="22"/>
      <c r="M2988" s="22"/>
      <c r="N2988" s="22"/>
      <c r="O2988" s="22"/>
      <c r="P2988" s="22"/>
      <c r="Q2988" s="6">
        <f t="shared" si="54"/>
        <v>5.5956999999999999</v>
      </c>
      <c r="R2988" s="32"/>
    </row>
    <row r="2989" spans="1:18" ht="21" x14ac:dyDescent="0.3">
      <c r="A2989" s="38" t="s">
        <v>1649</v>
      </c>
      <c r="B2989" s="31" t="s">
        <v>6982</v>
      </c>
      <c r="C2989" s="31">
        <v>5.0000000000000001E-3</v>
      </c>
      <c r="D2989" s="31" t="s">
        <v>45</v>
      </c>
      <c r="E2989" s="31" t="s">
        <v>81</v>
      </c>
      <c r="F2989" s="26" t="s">
        <v>62</v>
      </c>
      <c r="G2989" s="24">
        <v>88.89555</v>
      </c>
      <c r="H2989" s="24">
        <v>0</v>
      </c>
      <c r="I2989" s="22"/>
      <c r="J2989" s="22"/>
      <c r="K2989" s="22"/>
      <c r="L2989" s="22"/>
      <c r="M2989" s="22"/>
      <c r="N2989" s="22"/>
      <c r="O2989" s="22"/>
      <c r="P2989" s="22"/>
      <c r="Q2989" s="6">
        <f t="shared" si="54"/>
        <v>88.89555</v>
      </c>
      <c r="R2989" s="31" t="s">
        <v>11239</v>
      </c>
    </row>
    <row r="2990" spans="1:18" ht="52.5" x14ac:dyDescent="0.3">
      <c r="A2990" s="39" t="s">
        <v>57</v>
      </c>
      <c r="B2990" s="32"/>
      <c r="C2990" s="32"/>
      <c r="D2990" s="32" t="s">
        <v>45</v>
      </c>
      <c r="E2990" s="32"/>
      <c r="F2990" s="22" t="s">
        <v>3316</v>
      </c>
      <c r="G2990" s="24">
        <v>13.982959999999999</v>
      </c>
      <c r="H2990" s="24">
        <v>0</v>
      </c>
      <c r="I2990" s="22"/>
      <c r="J2990" s="22"/>
      <c r="K2990" s="22"/>
      <c r="L2990" s="22"/>
      <c r="M2990" s="22"/>
      <c r="N2990" s="22"/>
      <c r="O2990" s="22"/>
      <c r="P2990" s="22"/>
      <c r="Q2990" s="6">
        <f t="shared" si="54"/>
        <v>13.982959999999999</v>
      </c>
      <c r="R2990" s="32"/>
    </row>
    <row r="2991" spans="1:18" ht="21" x14ac:dyDescent="0.3">
      <c r="A2991" s="38" t="s">
        <v>1650</v>
      </c>
      <c r="B2991" s="31" t="s">
        <v>6983</v>
      </c>
      <c r="C2991" s="31">
        <v>1.6E-2</v>
      </c>
      <c r="D2991" s="31" t="s">
        <v>45</v>
      </c>
      <c r="E2991" s="31" t="s">
        <v>80</v>
      </c>
      <c r="F2991" s="26" t="s">
        <v>62</v>
      </c>
      <c r="G2991" s="24">
        <v>144.22574</v>
      </c>
      <c r="H2991" s="24">
        <v>0</v>
      </c>
      <c r="I2991" s="22"/>
      <c r="J2991" s="22"/>
      <c r="K2991" s="22"/>
      <c r="L2991" s="22"/>
      <c r="M2991" s="22"/>
      <c r="N2991" s="22"/>
      <c r="O2991" s="22"/>
      <c r="P2991" s="22"/>
      <c r="Q2991" s="6">
        <f t="shared" si="54"/>
        <v>144.22574</v>
      </c>
      <c r="R2991" s="31" t="s">
        <v>11240</v>
      </c>
    </row>
    <row r="2992" spans="1:18" ht="52.5" x14ac:dyDescent="0.3">
      <c r="A2992" s="39" t="s">
        <v>57</v>
      </c>
      <c r="B2992" s="32"/>
      <c r="C2992" s="32"/>
      <c r="D2992" s="32" t="s">
        <v>45</v>
      </c>
      <c r="E2992" s="32"/>
      <c r="F2992" s="22" t="s">
        <v>3316</v>
      </c>
      <c r="G2992" s="24">
        <v>13.982959999999999</v>
      </c>
      <c r="H2992" s="24">
        <v>0</v>
      </c>
      <c r="I2992" s="22"/>
      <c r="J2992" s="22"/>
      <c r="K2992" s="22"/>
      <c r="L2992" s="22"/>
      <c r="M2992" s="22"/>
      <c r="N2992" s="22"/>
      <c r="O2992" s="22"/>
      <c r="P2992" s="22"/>
      <c r="Q2992" s="6">
        <f t="shared" si="54"/>
        <v>13.982959999999999</v>
      </c>
      <c r="R2992" s="32"/>
    </row>
    <row r="2993" spans="1:18" ht="21" x14ac:dyDescent="0.3">
      <c r="A2993" s="38" t="s">
        <v>1651</v>
      </c>
      <c r="B2993" s="31" t="s">
        <v>6984</v>
      </c>
      <c r="C2993" s="31">
        <v>1.4999999999999999E-2</v>
      </c>
      <c r="D2993" s="31" t="s">
        <v>45</v>
      </c>
      <c r="E2993" s="31" t="s">
        <v>81</v>
      </c>
      <c r="F2993" s="26" t="s">
        <v>62</v>
      </c>
      <c r="G2993" s="24">
        <v>139.19571999999999</v>
      </c>
      <c r="H2993" s="24">
        <v>0</v>
      </c>
      <c r="I2993" s="22"/>
      <c r="J2993" s="22"/>
      <c r="K2993" s="22"/>
      <c r="L2993" s="22"/>
      <c r="M2993" s="22"/>
      <c r="N2993" s="22"/>
      <c r="O2993" s="22"/>
      <c r="P2993" s="22"/>
      <c r="Q2993" s="6">
        <f t="shared" si="54"/>
        <v>139.19571999999999</v>
      </c>
      <c r="R2993" s="31" t="s">
        <v>11241</v>
      </c>
    </row>
    <row r="2994" spans="1:18" ht="52.5" x14ac:dyDescent="0.3">
      <c r="A2994" s="39" t="s">
        <v>57</v>
      </c>
      <c r="B2994" s="32"/>
      <c r="C2994" s="32"/>
      <c r="D2994" s="32" t="s">
        <v>45</v>
      </c>
      <c r="E2994" s="32"/>
      <c r="F2994" s="22" t="s">
        <v>3316</v>
      </c>
      <c r="G2994" s="24">
        <v>13.982959999999999</v>
      </c>
      <c r="H2994" s="24">
        <v>0</v>
      </c>
      <c r="I2994" s="22"/>
      <c r="J2994" s="22"/>
      <c r="K2994" s="22"/>
      <c r="L2994" s="22"/>
      <c r="M2994" s="22"/>
      <c r="N2994" s="22"/>
      <c r="O2994" s="22"/>
      <c r="P2994" s="22"/>
      <c r="Q2994" s="6">
        <f t="shared" si="54"/>
        <v>13.982959999999999</v>
      </c>
      <c r="R2994" s="32"/>
    </row>
    <row r="2995" spans="1:18" ht="21" x14ac:dyDescent="0.3">
      <c r="A2995" s="38" t="s">
        <v>1652</v>
      </c>
      <c r="B2995" s="31" t="s">
        <v>6985</v>
      </c>
      <c r="C2995" s="31">
        <v>5.0000000000000001E-3</v>
      </c>
      <c r="D2995" s="31" t="s">
        <v>45</v>
      </c>
      <c r="E2995" s="31" t="s">
        <v>81</v>
      </c>
      <c r="F2995" s="26" t="s">
        <v>62</v>
      </c>
      <c r="G2995" s="24">
        <v>88.89555</v>
      </c>
      <c r="H2995" s="24">
        <v>0</v>
      </c>
      <c r="I2995" s="22"/>
      <c r="J2995" s="22"/>
      <c r="K2995" s="22"/>
      <c r="L2995" s="22"/>
      <c r="M2995" s="22"/>
      <c r="N2995" s="22"/>
      <c r="O2995" s="22"/>
      <c r="P2995" s="22"/>
      <c r="Q2995" s="6">
        <f t="shared" si="54"/>
        <v>88.89555</v>
      </c>
      <c r="R2995" s="31" t="s">
        <v>11242</v>
      </c>
    </row>
    <row r="2996" spans="1:18" ht="52.5" x14ac:dyDescent="0.3">
      <c r="A2996" s="39" t="s">
        <v>57</v>
      </c>
      <c r="B2996" s="32"/>
      <c r="C2996" s="32"/>
      <c r="D2996" s="32" t="s">
        <v>45</v>
      </c>
      <c r="E2996" s="32"/>
      <c r="F2996" s="22" t="s">
        <v>3316</v>
      </c>
      <c r="G2996" s="24">
        <v>13.982959999999999</v>
      </c>
      <c r="H2996" s="24">
        <v>0</v>
      </c>
      <c r="I2996" s="22"/>
      <c r="J2996" s="22"/>
      <c r="K2996" s="22"/>
      <c r="L2996" s="22"/>
      <c r="M2996" s="22"/>
      <c r="N2996" s="22"/>
      <c r="O2996" s="22"/>
      <c r="P2996" s="22"/>
      <c r="Q2996" s="6">
        <f t="shared" si="54"/>
        <v>13.982959999999999</v>
      </c>
      <c r="R2996" s="32"/>
    </row>
    <row r="2997" spans="1:18" ht="21" x14ac:dyDescent="0.3">
      <c r="A2997" s="38" t="s">
        <v>1653</v>
      </c>
      <c r="B2997" s="31" t="s">
        <v>6986</v>
      </c>
      <c r="C2997" s="31">
        <v>0.01</v>
      </c>
      <c r="D2997" s="31" t="s">
        <v>45</v>
      </c>
      <c r="E2997" s="31" t="s">
        <v>81</v>
      </c>
      <c r="F2997" s="26" t="s">
        <v>62</v>
      </c>
      <c r="G2997" s="24">
        <v>114.04563</v>
      </c>
      <c r="H2997" s="24">
        <v>0</v>
      </c>
      <c r="I2997" s="22"/>
      <c r="J2997" s="22"/>
      <c r="K2997" s="22"/>
      <c r="L2997" s="22"/>
      <c r="M2997" s="22"/>
      <c r="N2997" s="22"/>
      <c r="O2997" s="22"/>
      <c r="P2997" s="22"/>
      <c r="Q2997" s="6">
        <f t="shared" si="54"/>
        <v>114.04563</v>
      </c>
      <c r="R2997" s="31" t="s">
        <v>11243</v>
      </c>
    </row>
    <row r="2998" spans="1:18" ht="52.5" x14ac:dyDescent="0.3">
      <c r="A2998" s="39" t="s">
        <v>57</v>
      </c>
      <c r="B2998" s="32"/>
      <c r="C2998" s="32"/>
      <c r="D2998" s="32" t="s">
        <v>45</v>
      </c>
      <c r="E2998" s="32"/>
      <c r="F2998" s="22" t="s">
        <v>3316</v>
      </c>
      <c r="G2998" s="24">
        <v>13.982959999999999</v>
      </c>
      <c r="H2998" s="24">
        <v>0</v>
      </c>
      <c r="I2998" s="22"/>
      <c r="J2998" s="22"/>
      <c r="K2998" s="22"/>
      <c r="L2998" s="22"/>
      <c r="M2998" s="22"/>
      <c r="N2998" s="22"/>
      <c r="O2998" s="22"/>
      <c r="P2998" s="22"/>
      <c r="Q2998" s="6">
        <f t="shared" si="54"/>
        <v>13.982959999999999</v>
      </c>
      <c r="R2998" s="32"/>
    </row>
    <row r="2999" spans="1:18" ht="21" x14ac:dyDescent="0.3">
      <c r="A2999" s="38" t="s">
        <v>1654</v>
      </c>
      <c r="B2999" s="31" t="s">
        <v>6987</v>
      </c>
      <c r="C2999" s="31">
        <v>5.0000000000000001E-3</v>
      </c>
      <c r="D2999" s="31" t="s">
        <v>45</v>
      </c>
      <c r="E2999" s="31" t="s">
        <v>81</v>
      </c>
      <c r="F2999" s="26" t="s">
        <v>62</v>
      </c>
      <c r="G2999" s="24">
        <v>88.89555</v>
      </c>
      <c r="H2999" s="24">
        <v>0</v>
      </c>
      <c r="I2999" s="22"/>
      <c r="J2999" s="22"/>
      <c r="K2999" s="22"/>
      <c r="L2999" s="22"/>
      <c r="M2999" s="22"/>
      <c r="N2999" s="22"/>
      <c r="O2999" s="22"/>
      <c r="P2999" s="22"/>
      <c r="Q2999" s="6">
        <f t="shared" si="54"/>
        <v>88.89555</v>
      </c>
      <c r="R2999" s="31" t="s">
        <v>11244</v>
      </c>
    </row>
    <row r="3000" spans="1:18" ht="52.5" x14ac:dyDescent="0.3">
      <c r="A3000" s="39" t="s">
        <v>57</v>
      </c>
      <c r="B3000" s="32"/>
      <c r="C3000" s="32"/>
      <c r="D3000" s="32" t="s">
        <v>45</v>
      </c>
      <c r="E3000" s="32"/>
      <c r="F3000" s="22" t="s">
        <v>3316</v>
      </c>
      <c r="G3000" s="24">
        <v>13.982959999999999</v>
      </c>
      <c r="H3000" s="24">
        <v>0</v>
      </c>
      <c r="I3000" s="22"/>
      <c r="J3000" s="22"/>
      <c r="K3000" s="22"/>
      <c r="L3000" s="22"/>
      <c r="M3000" s="22"/>
      <c r="N3000" s="22"/>
      <c r="O3000" s="22"/>
      <c r="P3000" s="22"/>
      <c r="Q3000" s="6">
        <f t="shared" si="54"/>
        <v>13.982959999999999</v>
      </c>
      <c r="R3000" s="32"/>
    </row>
    <row r="3001" spans="1:18" ht="21" x14ac:dyDescent="0.3">
      <c r="A3001" s="38" t="s">
        <v>1655</v>
      </c>
      <c r="B3001" s="31" t="s">
        <v>2455</v>
      </c>
      <c r="C3001" s="31">
        <v>0</v>
      </c>
      <c r="D3001" s="31" t="s">
        <v>45</v>
      </c>
      <c r="E3001" s="31" t="s">
        <v>74</v>
      </c>
      <c r="F3001" s="26" t="s">
        <v>62</v>
      </c>
      <c r="G3001" s="24">
        <v>0</v>
      </c>
      <c r="H3001" s="24">
        <v>0</v>
      </c>
      <c r="I3001" s="22"/>
      <c r="J3001" s="22"/>
      <c r="K3001" s="22"/>
      <c r="L3001" s="22"/>
      <c r="M3001" s="22"/>
      <c r="N3001" s="22"/>
      <c r="O3001" s="22"/>
      <c r="P3001" s="22"/>
      <c r="Q3001" s="6">
        <f t="shared" ref="Q3001:Q3064" si="55">SUM(G3001:P3001)</f>
        <v>0</v>
      </c>
      <c r="R3001" s="31" t="s">
        <v>9364</v>
      </c>
    </row>
    <row r="3002" spans="1:18" ht="52.5" x14ac:dyDescent="0.3">
      <c r="A3002" s="39" t="s">
        <v>57</v>
      </c>
      <c r="B3002" s="32"/>
      <c r="C3002" s="32"/>
      <c r="D3002" s="32" t="s">
        <v>45</v>
      </c>
      <c r="E3002" s="32"/>
      <c r="F3002" s="22" t="s">
        <v>3316</v>
      </c>
      <c r="G3002" s="24">
        <v>5.5956999999999999</v>
      </c>
      <c r="H3002" s="24">
        <v>0</v>
      </c>
      <c r="I3002" s="22"/>
      <c r="J3002" s="22"/>
      <c r="K3002" s="22"/>
      <c r="L3002" s="22"/>
      <c r="M3002" s="22"/>
      <c r="N3002" s="22"/>
      <c r="O3002" s="22"/>
      <c r="P3002" s="22"/>
      <c r="Q3002" s="6">
        <f t="shared" si="55"/>
        <v>5.5956999999999999</v>
      </c>
      <c r="R3002" s="32"/>
    </row>
    <row r="3003" spans="1:18" ht="21" x14ac:dyDescent="0.3">
      <c r="A3003" s="38" t="s">
        <v>1656</v>
      </c>
      <c r="B3003" s="31" t="s">
        <v>2456</v>
      </c>
      <c r="C3003" s="31">
        <v>0</v>
      </c>
      <c r="D3003" s="31" t="s">
        <v>45</v>
      </c>
      <c r="E3003" s="31" t="s">
        <v>74</v>
      </c>
      <c r="F3003" s="26" t="s">
        <v>62</v>
      </c>
      <c r="G3003" s="24">
        <v>0</v>
      </c>
      <c r="H3003" s="24">
        <v>0</v>
      </c>
      <c r="I3003" s="22"/>
      <c r="J3003" s="22"/>
      <c r="K3003" s="22"/>
      <c r="L3003" s="22"/>
      <c r="M3003" s="22"/>
      <c r="N3003" s="22"/>
      <c r="O3003" s="22"/>
      <c r="P3003" s="22"/>
      <c r="Q3003" s="6">
        <f t="shared" si="55"/>
        <v>0</v>
      </c>
      <c r="R3003" s="31" t="s">
        <v>9365</v>
      </c>
    </row>
    <row r="3004" spans="1:18" ht="52.5" x14ac:dyDescent="0.3">
      <c r="A3004" s="39" t="s">
        <v>57</v>
      </c>
      <c r="B3004" s="32"/>
      <c r="C3004" s="32"/>
      <c r="D3004" s="32" t="s">
        <v>45</v>
      </c>
      <c r="E3004" s="32"/>
      <c r="F3004" s="22" t="s">
        <v>3316</v>
      </c>
      <c r="G3004" s="24">
        <v>5.5956999999999999</v>
      </c>
      <c r="H3004" s="24">
        <v>0</v>
      </c>
      <c r="I3004" s="22"/>
      <c r="J3004" s="22"/>
      <c r="K3004" s="22"/>
      <c r="L3004" s="22"/>
      <c r="M3004" s="22"/>
      <c r="N3004" s="22"/>
      <c r="O3004" s="22"/>
      <c r="P3004" s="22"/>
      <c r="Q3004" s="6">
        <f t="shared" si="55"/>
        <v>5.5956999999999999</v>
      </c>
      <c r="R3004" s="32"/>
    </row>
    <row r="3005" spans="1:18" ht="21" x14ac:dyDescent="0.3">
      <c r="A3005" s="38" t="s">
        <v>1657</v>
      </c>
      <c r="B3005" s="31" t="s">
        <v>6988</v>
      </c>
      <c r="C3005" s="31">
        <v>8.9999999999999993E-3</v>
      </c>
      <c r="D3005" s="31" t="s">
        <v>45</v>
      </c>
      <c r="E3005" s="31" t="s">
        <v>76</v>
      </c>
      <c r="F3005" s="26" t="s">
        <v>62</v>
      </c>
      <c r="G3005" s="24">
        <v>109.01562</v>
      </c>
      <c r="H3005" s="24">
        <v>0</v>
      </c>
      <c r="I3005" s="22"/>
      <c r="J3005" s="22"/>
      <c r="K3005" s="22"/>
      <c r="L3005" s="22"/>
      <c r="M3005" s="22"/>
      <c r="N3005" s="22"/>
      <c r="O3005" s="22"/>
      <c r="P3005" s="22"/>
      <c r="Q3005" s="6">
        <f t="shared" si="55"/>
        <v>109.01562</v>
      </c>
      <c r="R3005" s="31" t="s">
        <v>11245</v>
      </c>
    </row>
    <row r="3006" spans="1:18" ht="52.5" x14ac:dyDescent="0.3">
      <c r="A3006" s="39" t="s">
        <v>57</v>
      </c>
      <c r="B3006" s="32"/>
      <c r="C3006" s="32"/>
      <c r="D3006" s="32" t="s">
        <v>45</v>
      </c>
      <c r="E3006" s="32"/>
      <c r="F3006" s="22" t="s">
        <v>3316</v>
      </c>
      <c r="G3006" s="24">
        <v>13.982959999999999</v>
      </c>
      <c r="H3006" s="24">
        <v>0</v>
      </c>
      <c r="I3006" s="22"/>
      <c r="J3006" s="22"/>
      <c r="K3006" s="22"/>
      <c r="L3006" s="22"/>
      <c r="M3006" s="22"/>
      <c r="N3006" s="22"/>
      <c r="O3006" s="22"/>
      <c r="P3006" s="22"/>
      <c r="Q3006" s="6">
        <f t="shared" si="55"/>
        <v>13.982959999999999</v>
      </c>
      <c r="R3006" s="32"/>
    </row>
    <row r="3007" spans="1:18" ht="21" x14ac:dyDescent="0.3">
      <c r="A3007" s="38" t="s">
        <v>1658</v>
      </c>
      <c r="B3007" s="31" t="s">
        <v>2457</v>
      </c>
      <c r="C3007" s="31">
        <v>0</v>
      </c>
      <c r="D3007" s="31" t="s">
        <v>45</v>
      </c>
      <c r="E3007" s="31" t="s">
        <v>74</v>
      </c>
      <c r="F3007" s="26" t="s">
        <v>62</v>
      </c>
      <c r="G3007" s="24">
        <v>0</v>
      </c>
      <c r="H3007" s="24">
        <v>0</v>
      </c>
      <c r="I3007" s="22"/>
      <c r="J3007" s="22"/>
      <c r="K3007" s="22"/>
      <c r="L3007" s="22"/>
      <c r="M3007" s="22"/>
      <c r="N3007" s="22"/>
      <c r="O3007" s="22"/>
      <c r="P3007" s="22"/>
      <c r="Q3007" s="6">
        <f t="shared" si="55"/>
        <v>0</v>
      </c>
      <c r="R3007" s="31" t="s">
        <v>9366</v>
      </c>
    </row>
    <row r="3008" spans="1:18" ht="52.5" x14ac:dyDescent="0.3">
      <c r="A3008" s="39" t="s">
        <v>57</v>
      </c>
      <c r="B3008" s="32"/>
      <c r="C3008" s="32"/>
      <c r="D3008" s="32" t="s">
        <v>45</v>
      </c>
      <c r="E3008" s="32"/>
      <c r="F3008" s="22" t="s">
        <v>3316</v>
      </c>
      <c r="G3008" s="24">
        <v>5.5956999999999999</v>
      </c>
      <c r="H3008" s="24">
        <v>0</v>
      </c>
      <c r="I3008" s="22"/>
      <c r="J3008" s="22"/>
      <c r="K3008" s="22"/>
      <c r="L3008" s="22"/>
      <c r="M3008" s="22"/>
      <c r="N3008" s="22"/>
      <c r="O3008" s="22"/>
      <c r="P3008" s="22"/>
      <c r="Q3008" s="6">
        <f t="shared" si="55"/>
        <v>5.5956999999999999</v>
      </c>
      <c r="R3008" s="32"/>
    </row>
    <row r="3009" spans="1:18" ht="21" x14ac:dyDescent="0.3">
      <c r="A3009" s="38" t="s">
        <v>1659</v>
      </c>
      <c r="B3009" s="31" t="s">
        <v>6989</v>
      </c>
      <c r="C3009" s="31">
        <v>0.05</v>
      </c>
      <c r="D3009" s="31" t="s">
        <v>45</v>
      </c>
      <c r="E3009" s="31" t="s">
        <v>81</v>
      </c>
      <c r="F3009" s="26" t="s">
        <v>62</v>
      </c>
      <c r="G3009" s="24">
        <v>432.07357000000002</v>
      </c>
      <c r="H3009" s="24">
        <v>0</v>
      </c>
      <c r="I3009" s="22"/>
      <c r="J3009" s="22"/>
      <c r="K3009" s="22"/>
      <c r="L3009" s="22"/>
      <c r="M3009" s="22"/>
      <c r="N3009" s="22"/>
      <c r="O3009" s="22"/>
      <c r="P3009" s="22"/>
      <c r="Q3009" s="6">
        <f t="shared" si="55"/>
        <v>432.07357000000002</v>
      </c>
      <c r="R3009" s="31" t="s">
        <v>11246</v>
      </c>
    </row>
    <row r="3010" spans="1:18" ht="52.5" x14ac:dyDescent="0.3">
      <c r="A3010" s="39" t="s">
        <v>57</v>
      </c>
      <c r="B3010" s="32"/>
      <c r="C3010" s="32"/>
      <c r="D3010" s="32" t="s">
        <v>45</v>
      </c>
      <c r="E3010" s="32"/>
      <c r="F3010" s="22" t="s">
        <v>3316</v>
      </c>
      <c r="G3010" s="24">
        <v>13.982959999999999</v>
      </c>
      <c r="H3010" s="24">
        <v>0</v>
      </c>
      <c r="I3010" s="22"/>
      <c r="J3010" s="22"/>
      <c r="K3010" s="22"/>
      <c r="L3010" s="22"/>
      <c r="M3010" s="22"/>
      <c r="N3010" s="22"/>
      <c r="O3010" s="22"/>
      <c r="P3010" s="22"/>
      <c r="Q3010" s="6">
        <f t="shared" si="55"/>
        <v>13.982959999999999</v>
      </c>
      <c r="R3010" s="32"/>
    </row>
    <row r="3011" spans="1:18" ht="21" x14ac:dyDescent="0.3">
      <c r="A3011" s="38" t="s">
        <v>1660</v>
      </c>
      <c r="B3011" s="31" t="s">
        <v>6990</v>
      </c>
      <c r="C3011" s="31">
        <v>5.0000000000000001E-3</v>
      </c>
      <c r="D3011" s="31" t="s">
        <v>45</v>
      </c>
      <c r="E3011" s="31" t="s">
        <v>81</v>
      </c>
      <c r="F3011" s="26" t="s">
        <v>62</v>
      </c>
      <c r="G3011" s="24">
        <v>88.89555</v>
      </c>
      <c r="H3011" s="24">
        <v>0</v>
      </c>
      <c r="I3011" s="22"/>
      <c r="J3011" s="22"/>
      <c r="K3011" s="22"/>
      <c r="L3011" s="22"/>
      <c r="M3011" s="22"/>
      <c r="N3011" s="22"/>
      <c r="O3011" s="22"/>
      <c r="P3011" s="22"/>
      <c r="Q3011" s="6">
        <f t="shared" si="55"/>
        <v>88.89555</v>
      </c>
      <c r="R3011" s="31" t="s">
        <v>11247</v>
      </c>
    </row>
    <row r="3012" spans="1:18" ht="52.5" x14ac:dyDescent="0.3">
      <c r="A3012" s="39" t="s">
        <v>57</v>
      </c>
      <c r="B3012" s="32"/>
      <c r="C3012" s="32"/>
      <c r="D3012" s="32" t="s">
        <v>45</v>
      </c>
      <c r="E3012" s="32"/>
      <c r="F3012" s="22" t="s">
        <v>3316</v>
      </c>
      <c r="G3012" s="24">
        <v>13.982959999999999</v>
      </c>
      <c r="H3012" s="24">
        <v>0</v>
      </c>
      <c r="I3012" s="22"/>
      <c r="J3012" s="22"/>
      <c r="K3012" s="22"/>
      <c r="L3012" s="22"/>
      <c r="M3012" s="22"/>
      <c r="N3012" s="22"/>
      <c r="O3012" s="22"/>
      <c r="P3012" s="22"/>
      <c r="Q3012" s="6">
        <f t="shared" si="55"/>
        <v>13.982959999999999</v>
      </c>
      <c r="R3012" s="32"/>
    </row>
    <row r="3013" spans="1:18" ht="21" x14ac:dyDescent="0.3">
      <c r="A3013" s="38" t="s">
        <v>1661</v>
      </c>
      <c r="B3013" s="31" t="s">
        <v>8970</v>
      </c>
      <c r="C3013" s="31">
        <v>3.0000000000000001E-3</v>
      </c>
      <c r="D3013" s="31" t="s">
        <v>45</v>
      </c>
      <c r="E3013" s="31" t="s">
        <v>78</v>
      </c>
      <c r="F3013" s="26" t="s">
        <v>62</v>
      </c>
      <c r="G3013" s="24">
        <v>78.835509999999999</v>
      </c>
      <c r="H3013" s="24">
        <v>0</v>
      </c>
      <c r="I3013" s="22"/>
      <c r="J3013" s="22"/>
      <c r="K3013" s="22"/>
      <c r="L3013" s="22"/>
      <c r="M3013" s="22"/>
      <c r="N3013" s="22"/>
      <c r="O3013" s="22"/>
      <c r="P3013" s="22"/>
      <c r="Q3013" s="6">
        <f t="shared" si="55"/>
        <v>78.835509999999999</v>
      </c>
      <c r="R3013" s="31" t="s">
        <v>11248</v>
      </c>
    </row>
    <row r="3014" spans="1:18" ht="52.5" x14ac:dyDescent="0.3">
      <c r="A3014" s="39" t="s">
        <v>57</v>
      </c>
      <c r="B3014" s="32"/>
      <c r="C3014" s="32"/>
      <c r="D3014" s="32" t="s">
        <v>45</v>
      </c>
      <c r="E3014" s="32"/>
      <c r="F3014" s="22" t="s">
        <v>3316</v>
      </c>
      <c r="G3014" s="24">
        <v>13.982959999999999</v>
      </c>
      <c r="H3014" s="24">
        <v>0</v>
      </c>
      <c r="I3014" s="22"/>
      <c r="J3014" s="22"/>
      <c r="K3014" s="22"/>
      <c r="L3014" s="22"/>
      <c r="M3014" s="22"/>
      <c r="N3014" s="22"/>
      <c r="O3014" s="22"/>
      <c r="P3014" s="22"/>
      <c r="Q3014" s="6">
        <f t="shared" si="55"/>
        <v>13.982959999999999</v>
      </c>
      <c r="R3014" s="32"/>
    </row>
    <row r="3015" spans="1:18" ht="21" x14ac:dyDescent="0.3">
      <c r="A3015" s="38" t="s">
        <v>1662</v>
      </c>
      <c r="B3015" s="31" t="s">
        <v>6991</v>
      </c>
      <c r="C3015" s="31">
        <v>3.0000000000000001E-3</v>
      </c>
      <c r="D3015" s="31" t="s">
        <v>45</v>
      </c>
      <c r="E3015" s="31" t="s">
        <v>78</v>
      </c>
      <c r="F3015" s="26" t="s">
        <v>62</v>
      </c>
      <c r="G3015" s="24">
        <v>78.835509999999999</v>
      </c>
      <c r="H3015" s="24">
        <v>0</v>
      </c>
      <c r="I3015" s="22"/>
      <c r="J3015" s="22"/>
      <c r="K3015" s="22"/>
      <c r="L3015" s="22"/>
      <c r="M3015" s="22"/>
      <c r="N3015" s="22"/>
      <c r="O3015" s="22"/>
      <c r="P3015" s="22"/>
      <c r="Q3015" s="6">
        <f t="shared" si="55"/>
        <v>78.835509999999999</v>
      </c>
      <c r="R3015" s="31" t="s">
        <v>11249</v>
      </c>
    </row>
    <row r="3016" spans="1:18" ht="52.5" x14ac:dyDescent="0.3">
      <c r="A3016" s="39" t="s">
        <v>57</v>
      </c>
      <c r="B3016" s="32"/>
      <c r="C3016" s="32"/>
      <c r="D3016" s="32" t="s">
        <v>45</v>
      </c>
      <c r="E3016" s="32"/>
      <c r="F3016" s="22" t="s">
        <v>3316</v>
      </c>
      <c r="G3016" s="24">
        <v>13.982959999999999</v>
      </c>
      <c r="H3016" s="24">
        <v>0</v>
      </c>
      <c r="I3016" s="22"/>
      <c r="J3016" s="22"/>
      <c r="K3016" s="22"/>
      <c r="L3016" s="22"/>
      <c r="M3016" s="22"/>
      <c r="N3016" s="22"/>
      <c r="O3016" s="22"/>
      <c r="P3016" s="22"/>
      <c r="Q3016" s="6">
        <f t="shared" si="55"/>
        <v>13.982959999999999</v>
      </c>
      <c r="R3016" s="32"/>
    </row>
    <row r="3017" spans="1:18" ht="21" x14ac:dyDescent="0.3">
      <c r="A3017" s="38" t="s">
        <v>1663</v>
      </c>
      <c r="B3017" s="31" t="s">
        <v>6992</v>
      </c>
      <c r="C3017" s="31">
        <v>5.0000000000000001E-3</v>
      </c>
      <c r="D3017" s="31" t="s">
        <v>45</v>
      </c>
      <c r="E3017" s="31" t="s">
        <v>78</v>
      </c>
      <c r="F3017" s="26" t="s">
        <v>62</v>
      </c>
      <c r="G3017" s="24">
        <v>88.89555</v>
      </c>
      <c r="H3017" s="24">
        <v>0</v>
      </c>
      <c r="I3017" s="22"/>
      <c r="J3017" s="22"/>
      <c r="K3017" s="22"/>
      <c r="L3017" s="22"/>
      <c r="M3017" s="22"/>
      <c r="N3017" s="22"/>
      <c r="O3017" s="22"/>
      <c r="P3017" s="22"/>
      <c r="Q3017" s="6">
        <f t="shared" si="55"/>
        <v>88.89555</v>
      </c>
      <c r="R3017" s="31" t="s">
        <v>11250</v>
      </c>
    </row>
    <row r="3018" spans="1:18" ht="52.5" x14ac:dyDescent="0.3">
      <c r="A3018" s="39" t="s">
        <v>57</v>
      </c>
      <c r="B3018" s="32"/>
      <c r="C3018" s="32"/>
      <c r="D3018" s="32" t="s">
        <v>45</v>
      </c>
      <c r="E3018" s="32"/>
      <c r="F3018" s="22" t="s">
        <v>3316</v>
      </c>
      <c r="G3018" s="24">
        <v>13.982959999999999</v>
      </c>
      <c r="H3018" s="24">
        <v>0</v>
      </c>
      <c r="I3018" s="22"/>
      <c r="J3018" s="22"/>
      <c r="K3018" s="22"/>
      <c r="L3018" s="22"/>
      <c r="M3018" s="22"/>
      <c r="N3018" s="22"/>
      <c r="O3018" s="22"/>
      <c r="P3018" s="22"/>
      <c r="Q3018" s="6">
        <f t="shared" si="55"/>
        <v>13.982959999999999</v>
      </c>
      <c r="R3018" s="32"/>
    </row>
    <row r="3019" spans="1:18" ht="21" x14ac:dyDescent="0.3">
      <c r="A3019" s="38" t="s">
        <v>1664</v>
      </c>
      <c r="B3019" s="31" t="s">
        <v>6993</v>
      </c>
      <c r="C3019" s="31">
        <v>2.5000000000000001E-3</v>
      </c>
      <c r="D3019" s="31" t="s">
        <v>45</v>
      </c>
      <c r="E3019" s="31" t="s">
        <v>78</v>
      </c>
      <c r="F3019" s="26" t="s">
        <v>62</v>
      </c>
      <c r="G3019" s="24">
        <v>76.320499999999996</v>
      </c>
      <c r="H3019" s="24">
        <v>0</v>
      </c>
      <c r="I3019" s="22"/>
      <c r="J3019" s="22"/>
      <c r="K3019" s="22"/>
      <c r="L3019" s="22"/>
      <c r="M3019" s="22"/>
      <c r="N3019" s="22"/>
      <c r="O3019" s="22"/>
      <c r="P3019" s="22"/>
      <c r="Q3019" s="6">
        <f t="shared" si="55"/>
        <v>76.320499999999996</v>
      </c>
      <c r="R3019" s="31" t="s">
        <v>11251</v>
      </c>
    </row>
    <row r="3020" spans="1:18" ht="52.5" x14ac:dyDescent="0.3">
      <c r="A3020" s="39" t="s">
        <v>57</v>
      </c>
      <c r="B3020" s="32"/>
      <c r="C3020" s="32"/>
      <c r="D3020" s="32" t="s">
        <v>45</v>
      </c>
      <c r="E3020" s="32"/>
      <c r="F3020" s="22" t="s">
        <v>3316</v>
      </c>
      <c r="G3020" s="24">
        <v>13.982959999999999</v>
      </c>
      <c r="H3020" s="24">
        <v>0</v>
      </c>
      <c r="I3020" s="22"/>
      <c r="J3020" s="22"/>
      <c r="K3020" s="22"/>
      <c r="L3020" s="22"/>
      <c r="M3020" s="22"/>
      <c r="N3020" s="22"/>
      <c r="O3020" s="22"/>
      <c r="P3020" s="22"/>
      <c r="Q3020" s="6">
        <f t="shared" si="55"/>
        <v>13.982959999999999</v>
      </c>
      <c r="R3020" s="32"/>
    </row>
    <row r="3021" spans="1:18" ht="21" x14ac:dyDescent="0.3">
      <c r="A3021" s="38" t="s">
        <v>1665</v>
      </c>
      <c r="B3021" s="31" t="s">
        <v>6994</v>
      </c>
      <c r="C3021" s="31">
        <v>5.0000000000000001E-3</v>
      </c>
      <c r="D3021" s="31" t="s">
        <v>45</v>
      </c>
      <c r="E3021" s="31" t="s">
        <v>78</v>
      </c>
      <c r="F3021" s="26" t="s">
        <v>62</v>
      </c>
      <c r="G3021" s="24">
        <v>88.89555</v>
      </c>
      <c r="H3021" s="24">
        <v>0</v>
      </c>
      <c r="I3021" s="22"/>
      <c r="J3021" s="22"/>
      <c r="K3021" s="22"/>
      <c r="L3021" s="22"/>
      <c r="M3021" s="22"/>
      <c r="N3021" s="22"/>
      <c r="O3021" s="22"/>
      <c r="P3021" s="22"/>
      <c r="Q3021" s="6">
        <f t="shared" si="55"/>
        <v>88.89555</v>
      </c>
      <c r="R3021" s="31" t="s">
        <v>11252</v>
      </c>
    </row>
    <row r="3022" spans="1:18" ht="52.5" x14ac:dyDescent="0.3">
      <c r="A3022" s="39" t="s">
        <v>57</v>
      </c>
      <c r="B3022" s="32"/>
      <c r="C3022" s="32"/>
      <c r="D3022" s="32" t="s">
        <v>45</v>
      </c>
      <c r="E3022" s="32"/>
      <c r="F3022" s="22" t="s">
        <v>3316</v>
      </c>
      <c r="G3022" s="24">
        <v>13.982959999999999</v>
      </c>
      <c r="H3022" s="24">
        <v>0</v>
      </c>
      <c r="I3022" s="22"/>
      <c r="J3022" s="22"/>
      <c r="K3022" s="22"/>
      <c r="L3022" s="22"/>
      <c r="M3022" s="22"/>
      <c r="N3022" s="22"/>
      <c r="O3022" s="22"/>
      <c r="P3022" s="22"/>
      <c r="Q3022" s="6">
        <f t="shared" si="55"/>
        <v>13.982959999999999</v>
      </c>
      <c r="R3022" s="32"/>
    </row>
    <row r="3023" spans="1:18" ht="21" x14ac:dyDescent="0.3">
      <c r="A3023" s="38" t="s">
        <v>1666</v>
      </c>
      <c r="B3023" s="31" t="s">
        <v>2458</v>
      </c>
      <c r="C3023" s="31">
        <v>0</v>
      </c>
      <c r="D3023" s="31" t="s">
        <v>45</v>
      </c>
      <c r="E3023" s="31" t="s">
        <v>81</v>
      </c>
      <c r="F3023" s="26" t="s">
        <v>62</v>
      </c>
      <c r="G3023" s="24">
        <v>0</v>
      </c>
      <c r="H3023" s="24">
        <v>0</v>
      </c>
      <c r="I3023" s="22"/>
      <c r="J3023" s="22"/>
      <c r="K3023" s="22"/>
      <c r="L3023" s="22"/>
      <c r="M3023" s="22"/>
      <c r="N3023" s="22"/>
      <c r="O3023" s="22"/>
      <c r="P3023" s="22"/>
      <c r="Q3023" s="6">
        <f t="shared" si="55"/>
        <v>0</v>
      </c>
      <c r="R3023" s="31" t="s">
        <v>9367</v>
      </c>
    </row>
    <row r="3024" spans="1:18" ht="52.5" x14ac:dyDescent="0.3">
      <c r="A3024" s="39" t="s">
        <v>57</v>
      </c>
      <c r="B3024" s="32"/>
      <c r="C3024" s="32"/>
      <c r="D3024" s="32" t="s">
        <v>45</v>
      </c>
      <c r="E3024" s="32"/>
      <c r="F3024" s="22" t="s">
        <v>3316</v>
      </c>
      <c r="G3024" s="24">
        <v>5.5956999999999999</v>
      </c>
      <c r="H3024" s="24">
        <v>0</v>
      </c>
      <c r="I3024" s="22"/>
      <c r="J3024" s="22"/>
      <c r="K3024" s="22"/>
      <c r="L3024" s="22"/>
      <c r="M3024" s="22"/>
      <c r="N3024" s="22"/>
      <c r="O3024" s="22"/>
      <c r="P3024" s="22"/>
      <c r="Q3024" s="6">
        <f t="shared" si="55"/>
        <v>5.5956999999999999</v>
      </c>
      <c r="R3024" s="32"/>
    </row>
    <row r="3025" spans="1:18" ht="21" x14ac:dyDescent="0.3">
      <c r="A3025" s="38" t="s">
        <v>1667</v>
      </c>
      <c r="B3025" s="31" t="s">
        <v>2459</v>
      </c>
      <c r="C3025" s="31">
        <v>0</v>
      </c>
      <c r="D3025" s="31" t="s">
        <v>45</v>
      </c>
      <c r="E3025" s="31" t="s">
        <v>81</v>
      </c>
      <c r="F3025" s="26" t="s">
        <v>62</v>
      </c>
      <c r="G3025" s="24">
        <v>0</v>
      </c>
      <c r="H3025" s="24">
        <v>0</v>
      </c>
      <c r="I3025" s="22"/>
      <c r="J3025" s="22"/>
      <c r="K3025" s="22"/>
      <c r="L3025" s="22"/>
      <c r="M3025" s="22"/>
      <c r="N3025" s="22"/>
      <c r="O3025" s="22"/>
      <c r="P3025" s="22"/>
      <c r="Q3025" s="6">
        <f t="shared" si="55"/>
        <v>0</v>
      </c>
      <c r="R3025" s="31" t="s">
        <v>9368</v>
      </c>
    </row>
    <row r="3026" spans="1:18" ht="52.5" x14ac:dyDescent="0.3">
      <c r="A3026" s="39" t="s">
        <v>57</v>
      </c>
      <c r="B3026" s="32"/>
      <c r="C3026" s="32"/>
      <c r="D3026" s="32" t="s">
        <v>45</v>
      </c>
      <c r="E3026" s="32"/>
      <c r="F3026" s="22" t="s">
        <v>3316</v>
      </c>
      <c r="G3026" s="24">
        <v>5.5956999999999999</v>
      </c>
      <c r="H3026" s="24">
        <v>0</v>
      </c>
      <c r="I3026" s="22"/>
      <c r="J3026" s="22"/>
      <c r="K3026" s="22"/>
      <c r="L3026" s="22"/>
      <c r="M3026" s="22"/>
      <c r="N3026" s="22"/>
      <c r="O3026" s="22"/>
      <c r="P3026" s="22"/>
      <c r="Q3026" s="6">
        <f t="shared" si="55"/>
        <v>5.5956999999999999</v>
      </c>
      <c r="R3026" s="32"/>
    </row>
    <row r="3027" spans="1:18" ht="21" x14ac:dyDescent="0.3">
      <c r="A3027" s="38" t="s">
        <v>1668</v>
      </c>
      <c r="B3027" s="31" t="s">
        <v>2460</v>
      </c>
      <c r="C3027" s="31">
        <v>0</v>
      </c>
      <c r="D3027" s="31" t="s">
        <v>45</v>
      </c>
      <c r="E3027" s="31" t="s">
        <v>74</v>
      </c>
      <c r="F3027" s="26" t="s">
        <v>62</v>
      </c>
      <c r="G3027" s="24">
        <v>0</v>
      </c>
      <c r="H3027" s="24">
        <v>0</v>
      </c>
      <c r="I3027" s="22"/>
      <c r="J3027" s="22"/>
      <c r="K3027" s="22"/>
      <c r="L3027" s="22"/>
      <c r="M3027" s="22"/>
      <c r="N3027" s="22"/>
      <c r="O3027" s="22"/>
      <c r="P3027" s="22"/>
      <c r="Q3027" s="6">
        <f t="shared" si="55"/>
        <v>0</v>
      </c>
      <c r="R3027" s="31" t="s">
        <v>9369</v>
      </c>
    </row>
    <row r="3028" spans="1:18" ht="52.5" x14ac:dyDescent="0.3">
      <c r="A3028" s="39" t="s">
        <v>57</v>
      </c>
      <c r="B3028" s="32"/>
      <c r="C3028" s="32"/>
      <c r="D3028" s="32" t="s">
        <v>45</v>
      </c>
      <c r="E3028" s="32"/>
      <c r="F3028" s="22" t="s">
        <v>3316</v>
      </c>
      <c r="G3028" s="24">
        <v>5.5956999999999999</v>
      </c>
      <c r="H3028" s="24">
        <v>0</v>
      </c>
      <c r="I3028" s="22"/>
      <c r="J3028" s="22"/>
      <c r="K3028" s="22"/>
      <c r="L3028" s="22"/>
      <c r="M3028" s="22"/>
      <c r="N3028" s="22"/>
      <c r="O3028" s="22"/>
      <c r="P3028" s="22"/>
      <c r="Q3028" s="6">
        <f t="shared" si="55"/>
        <v>5.5956999999999999</v>
      </c>
      <c r="R3028" s="32"/>
    </row>
    <row r="3029" spans="1:18" ht="21" x14ac:dyDescent="0.3">
      <c r="A3029" s="38" t="s">
        <v>1669</v>
      </c>
      <c r="B3029" s="31" t="s">
        <v>2461</v>
      </c>
      <c r="C3029" s="31">
        <v>0</v>
      </c>
      <c r="D3029" s="31" t="s">
        <v>45</v>
      </c>
      <c r="E3029" s="31" t="s">
        <v>82</v>
      </c>
      <c r="F3029" s="26" t="s">
        <v>62</v>
      </c>
      <c r="G3029" s="24">
        <v>0</v>
      </c>
      <c r="H3029" s="24">
        <v>0</v>
      </c>
      <c r="I3029" s="22"/>
      <c r="J3029" s="22"/>
      <c r="K3029" s="22"/>
      <c r="L3029" s="22"/>
      <c r="M3029" s="22"/>
      <c r="N3029" s="22"/>
      <c r="O3029" s="22"/>
      <c r="P3029" s="22"/>
      <c r="Q3029" s="6">
        <f t="shared" si="55"/>
        <v>0</v>
      </c>
      <c r="R3029" s="31" t="s">
        <v>9370</v>
      </c>
    </row>
    <row r="3030" spans="1:18" ht="52.5" x14ac:dyDescent="0.3">
      <c r="A3030" s="39" t="s">
        <v>57</v>
      </c>
      <c r="B3030" s="32"/>
      <c r="C3030" s="32"/>
      <c r="D3030" s="32" t="s">
        <v>45</v>
      </c>
      <c r="E3030" s="32"/>
      <c r="F3030" s="22" t="s">
        <v>3316</v>
      </c>
      <c r="G3030" s="24">
        <v>5.5956999999999999</v>
      </c>
      <c r="H3030" s="24">
        <v>0</v>
      </c>
      <c r="I3030" s="22"/>
      <c r="J3030" s="22"/>
      <c r="K3030" s="22"/>
      <c r="L3030" s="22"/>
      <c r="M3030" s="22"/>
      <c r="N3030" s="22"/>
      <c r="O3030" s="22"/>
      <c r="P3030" s="22"/>
      <c r="Q3030" s="6">
        <f t="shared" si="55"/>
        <v>5.5956999999999999</v>
      </c>
      <c r="R3030" s="32"/>
    </row>
    <row r="3031" spans="1:18" ht="21" x14ac:dyDescent="0.3">
      <c r="A3031" s="38" t="s">
        <v>1670</v>
      </c>
      <c r="B3031" s="31" t="s">
        <v>2462</v>
      </c>
      <c r="C3031" s="31">
        <v>0</v>
      </c>
      <c r="D3031" s="31" t="s">
        <v>45</v>
      </c>
      <c r="E3031" s="31" t="s">
        <v>74</v>
      </c>
      <c r="F3031" s="26" t="s">
        <v>62</v>
      </c>
      <c r="G3031" s="24">
        <v>0</v>
      </c>
      <c r="H3031" s="24">
        <v>0</v>
      </c>
      <c r="I3031" s="22"/>
      <c r="J3031" s="22"/>
      <c r="K3031" s="22"/>
      <c r="L3031" s="22"/>
      <c r="M3031" s="22"/>
      <c r="N3031" s="22"/>
      <c r="O3031" s="22"/>
      <c r="P3031" s="22"/>
      <c r="Q3031" s="6">
        <f t="shared" si="55"/>
        <v>0</v>
      </c>
      <c r="R3031" s="31" t="s">
        <v>9371</v>
      </c>
    </row>
    <row r="3032" spans="1:18" ht="52.5" x14ac:dyDescent="0.3">
      <c r="A3032" s="39" t="s">
        <v>57</v>
      </c>
      <c r="B3032" s="32"/>
      <c r="C3032" s="32"/>
      <c r="D3032" s="32" t="s">
        <v>45</v>
      </c>
      <c r="E3032" s="32"/>
      <c r="F3032" s="22" t="s">
        <v>3316</v>
      </c>
      <c r="G3032" s="24">
        <v>5.5956999999999999</v>
      </c>
      <c r="H3032" s="24">
        <v>0</v>
      </c>
      <c r="I3032" s="22"/>
      <c r="J3032" s="22"/>
      <c r="K3032" s="22"/>
      <c r="L3032" s="22"/>
      <c r="M3032" s="22"/>
      <c r="N3032" s="22"/>
      <c r="O3032" s="22"/>
      <c r="P3032" s="22"/>
      <c r="Q3032" s="6">
        <f t="shared" si="55"/>
        <v>5.5956999999999999</v>
      </c>
      <c r="R3032" s="32"/>
    </row>
    <row r="3033" spans="1:18" ht="21" x14ac:dyDescent="0.3">
      <c r="A3033" s="38" t="s">
        <v>1671</v>
      </c>
      <c r="B3033" s="31" t="s">
        <v>6995</v>
      </c>
      <c r="C3033" s="31">
        <v>3.0000000000000001E-3</v>
      </c>
      <c r="D3033" s="31" t="s">
        <v>45</v>
      </c>
      <c r="E3033" s="31" t="s">
        <v>80</v>
      </c>
      <c r="F3033" s="26" t="s">
        <v>62</v>
      </c>
      <c r="G3033" s="24">
        <v>78.835509999999999</v>
      </c>
      <c r="H3033" s="24">
        <v>0</v>
      </c>
      <c r="I3033" s="22"/>
      <c r="J3033" s="22"/>
      <c r="K3033" s="22"/>
      <c r="L3033" s="22"/>
      <c r="M3033" s="22"/>
      <c r="N3033" s="22"/>
      <c r="O3033" s="22"/>
      <c r="P3033" s="22"/>
      <c r="Q3033" s="6">
        <f t="shared" si="55"/>
        <v>78.835509999999999</v>
      </c>
      <c r="R3033" s="31" t="s">
        <v>11253</v>
      </c>
    </row>
    <row r="3034" spans="1:18" ht="52.5" x14ac:dyDescent="0.3">
      <c r="A3034" s="39" t="s">
        <v>57</v>
      </c>
      <c r="B3034" s="32"/>
      <c r="C3034" s="32"/>
      <c r="D3034" s="32" t="s">
        <v>45</v>
      </c>
      <c r="E3034" s="32"/>
      <c r="F3034" s="22" t="s">
        <v>3316</v>
      </c>
      <c r="G3034" s="24">
        <v>13.982959999999999</v>
      </c>
      <c r="H3034" s="24">
        <v>0</v>
      </c>
      <c r="I3034" s="22"/>
      <c r="J3034" s="22"/>
      <c r="K3034" s="22"/>
      <c r="L3034" s="22"/>
      <c r="M3034" s="22"/>
      <c r="N3034" s="22"/>
      <c r="O3034" s="22"/>
      <c r="P3034" s="22"/>
      <c r="Q3034" s="6">
        <f t="shared" si="55"/>
        <v>13.982959999999999</v>
      </c>
      <c r="R3034" s="32"/>
    </row>
    <row r="3035" spans="1:18" ht="21" x14ac:dyDescent="0.3">
      <c r="A3035" s="38" t="s">
        <v>1672</v>
      </c>
      <c r="B3035" s="31" t="s">
        <v>6996</v>
      </c>
      <c r="C3035" s="31">
        <v>5.0000000000000001E-3</v>
      </c>
      <c r="D3035" s="31" t="s">
        <v>45</v>
      </c>
      <c r="E3035" s="31" t="s">
        <v>80</v>
      </c>
      <c r="F3035" s="26" t="s">
        <v>62</v>
      </c>
      <c r="G3035" s="24">
        <v>88.89555</v>
      </c>
      <c r="H3035" s="24">
        <v>0</v>
      </c>
      <c r="I3035" s="22"/>
      <c r="J3035" s="22"/>
      <c r="K3035" s="22"/>
      <c r="L3035" s="22"/>
      <c r="M3035" s="22"/>
      <c r="N3035" s="22"/>
      <c r="O3035" s="22"/>
      <c r="P3035" s="22"/>
      <c r="Q3035" s="6">
        <f t="shared" si="55"/>
        <v>88.89555</v>
      </c>
      <c r="R3035" s="31" t="s">
        <v>11254</v>
      </c>
    </row>
    <row r="3036" spans="1:18" ht="52.5" x14ac:dyDescent="0.3">
      <c r="A3036" s="39" t="s">
        <v>57</v>
      </c>
      <c r="B3036" s="32"/>
      <c r="C3036" s="32"/>
      <c r="D3036" s="32" t="s">
        <v>45</v>
      </c>
      <c r="E3036" s="32"/>
      <c r="F3036" s="22" t="s">
        <v>3316</v>
      </c>
      <c r="G3036" s="24">
        <v>13.982959999999999</v>
      </c>
      <c r="H3036" s="24">
        <v>0</v>
      </c>
      <c r="I3036" s="22"/>
      <c r="J3036" s="22"/>
      <c r="K3036" s="22"/>
      <c r="L3036" s="22"/>
      <c r="M3036" s="22"/>
      <c r="N3036" s="22"/>
      <c r="O3036" s="22"/>
      <c r="P3036" s="22"/>
      <c r="Q3036" s="6">
        <f t="shared" si="55"/>
        <v>13.982959999999999</v>
      </c>
      <c r="R3036" s="32"/>
    </row>
    <row r="3037" spans="1:18" ht="21" x14ac:dyDescent="0.3">
      <c r="A3037" s="38" t="s">
        <v>1673</v>
      </c>
      <c r="B3037" s="31" t="s">
        <v>6997</v>
      </c>
      <c r="C3037" s="31">
        <v>1.7000000000000001E-2</v>
      </c>
      <c r="D3037" s="31" t="s">
        <v>45</v>
      </c>
      <c r="E3037" s="31" t="s">
        <v>80</v>
      </c>
      <c r="F3037" s="26" t="s">
        <v>62</v>
      </c>
      <c r="G3037" s="24">
        <v>149.25575000000001</v>
      </c>
      <c r="H3037" s="24">
        <v>0</v>
      </c>
      <c r="I3037" s="22"/>
      <c r="J3037" s="22"/>
      <c r="K3037" s="22"/>
      <c r="L3037" s="22"/>
      <c r="M3037" s="22"/>
      <c r="N3037" s="22"/>
      <c r="O3037" s="22"/>
      <c r="P3037" s="22"/>
      <c r="Q3037" s="6">
        <f t="shared" si="55"/>
        <v>149.25575000000001</v>
      </c>
      <c r="R3037" s="31" t="s">
        <v>11255</v>
      </c>
    </row>
    <row r="3038" spans="1:18" ht="52.5" x14ac:dyDescent="0.3">
      <c r="A3038" s="39" t="s">
        <v>57</v>
      </c>
      <c r="B3038" s="32"/>
      <c r="C3038" s="32"/>
      <c r="D3038" s="32" t="s">
        <v>45</v>
      </c>
      <c r="E3038" s="32"/>
      <c r="F3038" s="22" t="s">
        <v>3316</v>
      </c>
      <c r="G3038" s="24">
        <v>13.982959999999999</v>
      </c>
      <c r="H3038" s="24">
        <v>0</v>
      </c>
      <c r="I3038" s="22"/>
      <c r="J3038" s="22"/>
      <c r="K3038" s="22"/>
      <c r="L3038" s="22"/>
      <c r="M3038" s="22"/>
      <c r="N3038" s="22"/>
      <c r="O3038" s="22"/>
      <c r="P3038" s="22"/>
      <c r="Q3038" s="6">
        <f t="shared" si="55"/>
        <v>13.982959999999999</v>
      </c>
      <c r="R3038" s="32"/>
    </row>
    <row r="3039" spans="1:18" ht="21" x14ac:dyDescent="0.3">
      <c r="A3039" s="38" t="s">
        <v>1674</v>
      </c>
      <c r="B3039" s="31" t="s">
        <v>6998</v>
      </c>
      <c r="C3039" s="31">
        <v>0.01</v>
      </c>
      <c r="D3039" s="31" t="s">
        <v>45</v>
      </c>
      <c r="E3039" s="31" t="s">
        <v>80</v>
      </c>
      <c r="F3039" s="26" t="s">
        <v>62</v>
      </c>
      <c r="G3039" s="24">
        <v>114.04563</v>
      </c>
      <c r="H3039" s="24">
        <v>0</v>
      </c>
      <c r="I3039" s="22"/>
      <c r="J3039" s="22"/>
      <c r="K3039" s="22"/>
      <c r="L3039" s="22"/>
      <c r="M3039" s="22"/>
      <c r="N3039" s="22"/>
      <c r="O3039" s="22"/>
      <c r="P3039" s="22"/>
      <c r="Q3039" s="6">
        <f t="shared" si="55"/>
        <v>114.04563</v>
      </c>
      <c r="R3039" s="31" t="s">
        <v>11256</v>
      </c>
    </row>
    <row r="3040" spans="1:18" ht="52.5" x14ac:dyDescent="0.3">
      <c r="A3040" s="39" t="s">
        <v>57</v>
      </c>
      <c r="B3040" s="32"/>
      <c r="C3040" s="32"/>
      <c r="D3040" s="32" t="s">
        <v>45</v>
      </c>
      <c r="E3040" s="32"/>
      <c r="F3040" s="22" t="s">
        <v>3316</v>
      </c>
      <c r="G3040" s="24">
        <v>13.982959999999999</v>
      </c>
      <c r="H3040" s="24">
        <v>0</v>
      </c>
      <c r="I3040" s="22"/>
      <c r="J3040" s="22"/>
      <c r="K3040" s="22"/>
      <c r="L3040" s="22"/>
      <c r="M3040" s="22"/>
      <c r="N3040" s="22"/>
      <c r="O3040" s="22"/>
      <c r="P3040" s="22"/>
      <c r="Q3040" s="6">
        <f t="shared" si="55"/>
        <v>13.982959999999999</v>
      </c>
      <c r="R3040" s="32"/>
    </row>
    <row r="3041" spans="1:18" ht="21" x14ac:dyDescent="0.3">
      <c r="A3041" s="38" t="s">
        <v>1675</v>
      </c>
      <c r="B3041" s="31" t="s">
        <v>6999</v>
      </c>
      <c r="C3041" s="31">
        <v>0.01</v>
      </c>
      <c r="D3041" s="31" t="s">
        <v>45</v>
      </c>
      <c r="E3041" s="31" t="s">
        <v>80</v>
      </c>
      <c r="F3041" s="26" t="s">
        <v>62</v>
      </c>
      <c r="G3041" s="24">
        <v>114.04563</v>
      </c>
      <c r="H3041" s="24">
        <v>0</v>
      </c>
      <c r="I3041" s="22"/>
      <c r="J3041" s="22"/>
      <c r="K3041" s="22"/>
      <c r="L3041" s="22"/>
      <c r="M3041" s="22"/>
      <c r="N3041" s="22"/>
      <c r="O3041" s="22"/>
      <c r="P3041" s="22"/>
      <c r="Q3041" s="6">
        <f t="shared" si="55"/>
        <v>114.04563</v>
      </c>
      <c r="R3041" s="31" t="s">
        <v>11257</v>
      </c>
    </row>
    <row r="3042" spans="1:18" ht="52.5" x14ac:dyDescent="0.3">
      <c r="A3042" s="39" t="s">
        <v>57</v>
      </c>
      <c r="B3042" s="32"/>
      <c r="C3042" s="32"/>
      <c r="D3042" s="32" t="s">
        <v>45</v>
      </c>
      <c r="E3042" s="32"/>
      <c r="F3042" s="22" t="s">
        <v>3316</v>
      </c>
      <c r="G3042" s="24">
        <v>13.982959999999999</v>
      </c>
      <c r="H3042" s="24">
        <v>0</v>
      </c>
      <c r="I3042" s="22"/>
      <c r="J3042" s="22"/>
      <c r="K3042" s="22"/>
      <c r="L3042" s="22"/>
      <c r="M3042" s="22"/>
      <c r="N3042" s="22"/>
      <c r="O3042" s="22"/>
      <c r="P3042" s="22"/>
      <c r="Q3042" s="6">
        <f t="shared" si="55"/>
        <v>13.982959999999999</v>
      </c>
      <c r="R3042" s="32"/>
    </row>
    <row r="3043" spans="1:18" ht="21" x14ac:dyDescent="0.3">
      <c r="A3043" s="38" t="s">
        <v>1676</v>
      </c>
      <c r="B3043" s="31" t="s">
        <v>7000</v>
      </c>
      <c r="C3043" s="31">
        <v>7.0000000000000001E-3</v>
      </c>
      <c r="D3043" s="31" t="s">
        <v>45</v>
      </c>
      <c r="E3043" s="31" t="s">
        <v>80</v>
      </c>
      <c r="F3043" s="26" t="s">
        <v>62</v>
      </c>
      <c r="G3043" s="24">
        <v>98.955579999999983</v>
      </c>
      <c r="H3043" s="24">
        <v>0</v>
      </c>
      <c r="I3043" s="22"/>
      <c r="J3043" s="22"/>
      <c r="K3043" s="22"/>
      <c r="L3043" s="22"/>
      <c r="M3043" s="22"/>
      <c r="N3043" s="22"/>
      <c r="O3043" s="22"/>
      <c r="P3043" s="22"/>
      <c r="Q3043" s="6">
        <f t="shared" si="55"/>
        <v>98.955579999999983</v>
      </c>
      <c r="R3043" s="31" t="s">
        <v>11258</v>
      </c>
    </row>
    <row r="3044" spans="1:18" ht="52.5" x14ac:dyDescent="0.3">
      <c r="A3044" s="39" t="s">
        <v>57</v>
      </c>
      <c r="B3044" s="32"/>
      <c r="C3044" s="32"/>
      <c r="D3044" s="32" t="s">
        <v>45</v>
      </c>
      <c r="E3044" s="32"/>
      <c r="F3044" s="22" t="s">
        <v>3316</v>
      </c>
      <c r="G3044" s="24">
        <v>13.982959999999999</v>
      </c>
      <c r="H3044" s="24">
        <v>0</v>
      </c>
      <c r="I3044" s="22"/>
      <c r="J3044" s="22"/>
      <c r="K3044" s="22"/>
      <c r="L3044" s="22"/>
      <c r="M3044" s="22"/>
      <c r="N3044" s="22"/>
      <c r="O3044" s="22"/>
      <c r="P3044" s="22"/>
      <c r="Q3044" s="6">
        <f t="shared" si="55"/>
        <v>13.982959999999999</v>
      </c>
      <c r="R3044" s="32"/>
    </row>
    <row r="3045" spans="1:18" ht="21" x14ac:dyDescent="0.3">
      <c r="A3045" s="38" t="s">
        <v>1677</v>
      </c>
      <c r="B3045" s="31" t="s">
        <v>7001</v>
      </c>
      <c r="C3045" s="31">
        <v>1.4999999999999999E-2</v>
      </c>
      <c r="D3045" s="31" t="s">
        <v>45</v>
      </c>
      <c r="E3045" s="31" t="s">
        <v>80</v>
      </c>
      <c r="F3045" s="26" t="s">
        <v>62</v>
      </c>
      <c r="G3045" s="24">
        <v>139.19571999999999</v>
      </c>
      <c r="H3045" s="24">
        <v>0</v>
      </c>
      <c r="I3045" s="22"/>
      <c r="J3045" s="22"/>
      <c r="K3045" s="22"/>
      <c r="L3045" s="22"/>
      <c r="M3045" s="22"/>
      <c r="N3045" s="22"/>
      <c r="O3045" s="22"/>
      <c r="P3045" s="22"/>
      <c r="Q3045" s="6">
        <f t="shared" si="55"/>
        <v>139.19571999999999</v>
      </c>
      <c r="R3045" s="31" t="s">
        <v>11259</v>
      </c>
    </row>
    <row r="3046" spans="1:18" ht="52.5" x14ac:dyDescent="0.3">
      <c r="A3046" s="39" t="s">
        <v>57</v>
      </c>
      <c r="B3046" s="32"/>
      <c r="C3046" s="32"/>
      <c r="D3046" s="32" t="s">
        <v>45</v>
      </c>
      <c r="E3046" s="32"/>
      <c r="F3046" s="22" t="s">
        <v>3316</v>
      </c>
      <c r="G3046" s="24">
        <v>13.982959999999999</v>
      </c>
      <c r="H3046" s="24">
        <v>0</v>
      </c>
      <c r="I3046" s="22"/>
      <c r="J3046" s="22"/>
      <c r="K3046" s="22"/>
      <c r="L3046" s="22"/>
      <c r="M3046" s="22"/>
      <c r="N3046" s="22"/>
      <c r="O3046" s="22"/>
      <c r="P3046" s="22"/>
      <c r="Q3046" s="6">
        <f t="shared" si="55"/>
        <v>13.982959999999999</v>
      </c>
      <c r="R3046" s="32"/>
    </row>
    <row r="3047" spans="1:18" ht="21" x14ac:dyDescent="0.3">
      <c r="A3047" s="38" t="s">
        <v>1678</v>
      </c>
      <c r="B3047" s="31" t="s">
        <v>7002</v>
      </c>
      <c r="C3047" s="31">
        <v>1.2999999999999999E-2</v>
      </c>
      <c r="D3047" s="31" t="s">
        <v>45</v>
      </c>
      <c r="E3047" s="31" t="s">
        <v>80</v>
      </c>
      <c r="F3047" s="26" t="s">
        <v>62</v>
      </c>
      <c r="G3047" s="24">
        <v>129.13567999999998</v>
      </c>
      <c r="H3047" s="24">
        <v>0</v>
      </c>
      <c r="I3047" s="22"/>
      <c r="J3047" s="22"/>
      <c r="K3047" s="22"/>
      <c r="L3047" s="22"/>
      <c r="M3047" s="22"/>
      <c r="N3047" s="22"/>
      <c r="O3047" s="22"/>
      <c r="P3047" s="22"/>
      <c r="Q3047" s="6">
        <f t="shared" si="55"/>
        <v>129.13567999999998</v>
      </c>
      <c r="R3047" s="31" t="s">
        <v>11260</v>
      </c>
    </row>
    <row r="3048" spans="1:18" ht="52.5" x14ac:dyDescent="0.3">
      <c r="A3048" s="39" t="s">
        <v>57</v>
      </c>
      <c r="B3048" s="32"/>
      <c r="C3048" s="32"/>
      <c r="D3048" s="32" t="s">
        <v>45</v>
      </c>
      <c r="E3048" s="32"/>
      <c r="F3048" s="22" t="s">
        <v>3316</v>
      </c>
      <c r="G3048" s="24">
        <v>13.982959999999999</v>
      </c>
      <c r="H3048" s="24">
        <v>0</v>
      </c>
      <c r="I3048" s="22"/>
      <c r="J3048" s="22"/>
      <c r="K3048" s="22"/>
      <c r="L3048" s="22"/>
      <c r="M3048" s="22"/>
      <c r="N3048" s="22"/>
      <c r="O3048" s="22"/>
      <c r="P3048" s="22"/>
      <c r="Q3048" s="6">
        <f t="shared" si="55"/>
        <v>13.982959999999999</v>
      </c>
      <c r="R3048" s="32"/>
    </row>
    <row r="3049" spans="1:18" ht="21" x14ac:dyDescent="0.3">
      <c r="A3049" s="38" t="s">
        <v>1679</v>
      </c>
      <c r="B3049" s="31" t="s">
        <v>7003</v>
      </c>
      <c r="C3049" s="31">
        <v>8.5000000000000006E-3</v>
      </c>
      <c r="D3049" s="31" t="s">
        <v>45</v>
      </c>
      <c r="E3049" s="31" t="s">
        <v>80</v>
      </c>
      <c r="F3049" s="26" t="s">
        <v>62</v>
      </c>
      <c r="G3049" s="24">
        <v>106.50060999999999</v>
      </c>
      <c r="H3049" s="24">
        <v>0</v>
      </c>
      <c r="I3049" s="22"/>
      <c r="J3049" s="22"/>
      <c r="K3049" s="22"/>
      <c r="L3049" s="22"/>
      <c r="M3049" s="22"/>
      <c r="N3049" s="22"/>
      <c r="O3049" s="22"/>
      <c r="P3049" s="22"/>
      <c r="Q3049" s="6">
        <f t="shared" si="55"/>
        <v>106.50060999999999</v>
      </c>
      <c r="R3049" s="31" t="s">
        <v>11261</v>
      </c>
    </row>
    <row r="3050" spans="1:18" ht="52.5" x14ac:dyDescent="0.3">
      <c r="A3050" s="39" t="s">
        <v>57</v>
      </c>
      <c r="B3050" s="32"/>
      <c r="C3050" s="32"/>
      <c r="D3050" s="32" t="s">
        <v>45</v>
      </c>
      <c r="E3050" s="32"/>
      <c r="F3050" s="22" t="s">
        <v>3316</v>
      </c>
      <c r="G3050" s="24">
        <v>13.982959999999999</v>
      </c>
      <c r="H3050" s="24">
        <v>0</v>
      </c>
      <c r="I3050" s="22"/>
      <c r="J3050" s="22"/>
      <c r="K3050" s="22"/>
      <c r="L3050" s="22"/>
      <c r="M3050" s="22"/>
      <c r="N3050" s="22"/>
      <c r="O3050" s="22"/>
      <c r="P3050" s="22"/>
      <c r="Q3050" s="6">
        <f t="shared" si="55"/>
        <v>13.982959999999999</v>
      </c>
      <c r="R3050" s="32"/>
    </row>
    <row r="3051" spans="1:18" ht="21" x14ac:dyDescent="0.3">
      <c r="A3051" s="38" t="s">
        <v>1680</v>
      </c>
      <c r="B3051" s="31" t="s">
        <v>7004</v>
      </c>
      <c r="C3051" s="31">
        <v>5.0000000000000001E-3</v>
      </c>
      <c r="D3051" s="31" t="s">
        <v>45</v>
      </c>
      <c r="E3051" s="31" t="s">
        <v>80</v>
      </c>
      <c r="F3051" s="26" t="s">
        <v>62</v>
      </c>
      <c r="G3051" s="24">
        <v>88.89555</v>
      </c>
      <c r="H3051" s="24">
        <v>0</v>
      </c>
      <c r="I3051" s="22"/>
      <c r="J3051" s="22"/>
      <c r="K3051" s="22"/>
      <c r="L3051" s="22"/>
      <c r="M3051" s="22"/>
      <c r="N3051" s="22"/>
      <c r="O3051" s="22"/>
      <c r="P3051" s="22"/>
      <c r="Q3051" s="6">
        <f t="shared" si="55"/>
        <v>88.89555</v>
      </c>
      <c r="R3051" s="31" t="s">
        <v>11262</v>
      </c>
    </row>
    <row r="3052" spans="1:18" ht="52.5" x14ac:dyDescent="0.3">
      <c r="A3052" s="39" t="s">
        <v>57</v>
      </c>
      <c r="B3052" s="32"/>
      <c r="C3052" s="32"/>
      <c r="D3052" s="32" t="s">
        <v>45</v>
      </c>
      <c r="E3052" s="32"/>
      <c r="F3052" s="22" t="s">
        <v>3316</v>
      </c>
      <c r="G3052" s="24">
        <v>13.982959999999999</v>
      </c>
      <c r="H3052" s="24">
        <v>0</v>
      </c>
      <c r="I3052" s="22"/>
      <c r="J3052" s="22"/>
      <c r="K3052" s="22"/>
      <c r="L3052" s="22"/>
      <c r="M3052" s="22"/>
      <c r="N3052" s="22"/>
      <c r="O3052" s="22"/>
      <c r="P3052" s="22"/>
      <c r="Q3052" s="6">
        <f t="shared" si="55"/>
        <v>13.982959999999999</v>
      </c>
      <c r="R3052" s="32"/>
    </row>
    <row r="3053" spans="1:18" ht="21" x14ac:dyDescent="0.3">
      <c r="A3053" s="38" t="s">
        <v>1681</v>
      </c>
      <c r="B3053" s="31" t="s">
        <v>7005</v>
      </c>
      <c r="C3053" s="31">
        <v>1.0999999999999999E-2</v>
      </c>
      <c r="D3053" s="31" t="s">
        <v>45</v>
      </c>
      <c r="E3053" s="31" t="s">
        <v>80</v>
      </c>
      <c r="F3053" s="26" t="s">
        <v>62</v>
      </c>
      <c r="G3053" s="24">
        <v>119.07565</v>
      </c>
      <c r="H3053" s="24">
        <v>0</v>
      </c>
      <c r="I3053" s="22"/>
      <c r="J3053" s="22"/>
      <c r="K3053" s="22"/>
      <c r="L3053" s="22"/>
      <c r="M3053" s="22"/>
      <c r="N3053" s="22"/>
      <c r="O3053" s="22"/>
      <c r="P3053" s="22"/>
      <c r="Q3053" s="6">
        <f t="shared" si="55"/>
        <v>119.07565</v>
      </c>
      <c r="R3053" s="31" t="s">
        <v>11263</v>
      </c>
    </row>
    <row r="3054" spans="1:18" ht="52.5" x14ac:dyDescent="0.3">
      <c r="A3054" s="39" t="s">
        <v>57</v>
      </c>
      <c r="B3054" s="32"/>
      <c r="C3054" s="32"/>
      <c r="D3054" s="32" t="s">
        <v>45</v>
      </c>
      <c r="E3054" s="32"/>
      <c r="F3054" s="22" t="s">
        <v>3316</v>
      </c>
      <c r="G3054" s="24">
        <v>13.982959999999999</v>
      </c>
      <c r="H3054" s="24">
        <v>0</v>
      </c>
      <c r="I3054" s="22"/>
      <c r="J3054" s="22"/>
      <c r="K3054" s="22"/>
      <c r="L3054" s="22"/>
      <c r="M3054" s="22"/>
      <c r="N3054" s="22"/>
      <c r="O3054" s="22"/>
      <c r="P3054" s="22"/>
      <c r="Q3054" s="6">
        <f t="shared" si="55"/>
        <v>13.982959999999999</v>
      </c>
      <c r="R3054" s="32"/>
    </row>
    <row r="3055" spans="1:18" ht="21" x14ac:dyDescent="0.3">
      <c r="A3055" s="38" t="s">
        <v>1682</v>
      </c>
      <c r="B3055" s="31" t="s">
        <v>7006</v>
      </c>
      <c r="C3055" s="31">
        <v>8.0000000000000002E-3</v>
      </c>
      <c r="D3055" s="31" t="s">
        <v>45</v>
      </c>
      <c r="E3055" s="31" t="s">
        <v>80</v>
      </c>
      <c r="F3055" s="26" t="s">
        <v>62</v>
      </c>
      <c r="G3055" s="24">
        <v>103.98560000000001</v>
      </c>
      <c r="H3055" s="24">
        <v>0</v>
      </c>
      <c r="I3055" s="22"/>
      <c r="J3055" s="22"/>
      <c r="K3055" s="22"/>
      <c r="L3055" s="22"/>
      <c r="M3055" s="22"/>
      <c r="N3055" s="22"/>
      <c r="O3055" s="22"/>
      <c r="P3055" s="22"/>
      <c r="Q3055" s="6">
        <f t="shared" si="55"/>
        <v>103.98560000000001</v>
      </c>
      <c r="R3055" s="31" t="s">
        <v>11264</v>
      </c>
    </row>
    <row r="3056" spans="1:18" ht="52.5" x14ac:dyDescent="0.3">
      <c r="A3056" s="39" t="s">
        <v>57</v>
      </c>
      <c r="B3056" s="32"/>
      <c r="C3056" s="32"/>
      <c r="D3056" s="32" t="s">
        <v>45</v>
      </c>
      <c r="E3056" s="32"/>
      <c r="F3056" s="22" t="s">
        <v>3316</v>
      </c>
      <c r="G3056" s="24">
        <v>13.982959999999999</v>
      </c>
      <c r="H3056" s="24">
        <v>0</v>
      </c>
      <c r="I3056" s="22"/>
      <c r="J3056" s="22"/>
      <c r="K3056" s="22"/>
      <c r="L3056" s="22"/>
      <c r="M3056" s="22"/>
      <c r="N3056" s="22"/>
      <c r="O3056" s="22"/>
      <c r="P3056" s="22"/>
      <c r="Q3056" s="6">
        <f t="shared" si="55"/>
        <v>13.982959999999999</v>
      </c>
      <c r="R3056" s="32"/>
    </row>
    <row r="3057" spans="1:18" ht="21" x14ac:dyDescent="0.3">
      <c r="A3057" s="38" t="s">
        <v>1683</v>
      </c>
      <c r="B3057" s="31" t="s">
        <v>7007</v>
      </c>
      <c r="C3057" s="31">
        <v>5.0000000000000001E-3</v>
      </c>
      <c r="D3057" s="31" t="s">
        <v>45</v>
      </c>
      <c r="E3057" s="31" t="s">
        <v>80</v>
      </c>
      <c r="F3057" s="26" t="s">
        <v>62</v>
      </c>
      <c r="G3057" s="24">
        <v>88.89555</v>
      </c>
      <c r="H3057" s="24">
        <v>0</v>
      </c>
      <c r="I3057" s="22"/>
      <c r="J3057" s="22"/>
      <c r="K3057" s="22"/>
      <c r="L3057" s="22"/>
      <c r="M3057" s="22"/>
      <c r="N3057" s="22"/>
      <c r="O3057" s="22"/>
      <c r="P3057" s="22"/>
      <c r="Q3057" s="6">
        <f t="shared" si="55"/>
        <v>88.89555</v>
      </c>
      <c r="R3057" s="31" t="s">
        <v>11265</v>
      </c>
    </row>
    <row r="3058" spans="1:18" ht="52.5" x14ac:dyDescent="0.3">
      <c r="A3058" s="39" t="s">
        <v>57</v>
      </c>
      <c r="B3058" s="32"/>
      <c r="C3058" s="32"/>
      <c r="D3058" s="32" t="s">
        <v>45</v>
      </c>
      <c r="E3058" s="32"/>
      <c r="F3058" s="22" t="s">
        <v>3316</v>
      </c>
      <c r="G3058" s="24">
        <v>13.982959999999999</v>
      </c>
      <c r="H3058" s="24">
        <v>0</v>
      </c>
      <c r="I3058" s="22"/>
      <c r="J3058" s="22"/>
      <c r="K3058" s="22"/>
      <c r="L3058" s="22"/>
      <c r="M3058" s="22"/>
      <c r="N3058" s="22"/>
      <c r="O3058" s="22"/>
      <c r="P3058" s="22"/>
      <c r="Q3058" s="6">
        <f t="shared" si="55"/>
        <v>13.982959999999999</v>
      </c>
      <c r="R3058" s="32"/>
    </row>
    <row r="3059" spans="1:18" ht="21" x14ac:dyDescent="0.3">
      <c r="A3059" s="38" t="s">
        <v>1684</v>
      </c>
      <c r="B3059" s="31" t="s">
        <v>7008</v>
      </c>
      <c r="C3059" s="31">
        <v>5.4999999999999997E-3</v>
      </c>
      <c r="D3059" s="31" t="s">
        <v>45</v>
      </c>
      <c r="E3059" s="31" t="s">
        <v>80</v>
      </c>
      <c r="F3059" s="26" t="s">
        <v>62</v>
      </c>
      <c r="G3059" s="24">
        <v>91.410560000000004</v>
      </c>
      <c r="H3059" s="24">
        <v>0</v>
      </c>
      <c r="I3059" s="22"/>
      <c r="J3059" s="22"/>
      <c r="K3059" s="22"/>
      <c r="L3059" s="22"/>
      <c r="M3059" s="22"/>
      <c r="N3059" s="22"/>
      <c r="O3059" s="22"/>
      <c r="P3059" s="22"/>
      <c r="Q3059" s="6">
        <f t="shared" si="55"/>
        <v>91.410560000000004</v>
      </c>
      <c r="R3059" s="31" t="s">
        <v>11266</v>
      </c>
    </row>
    <row r="3060" spans="1:18" ht="52.5" x14ac:dyDescent="0.3">
      <c r="A3060" s="39" t="s">
        <v>57</v>
      </c>
      <c r="B3060" s="32"/>
      <c r="C3060" s="32"/>
      <c r="D3060" s="32" t="s">
        <v>45</v>
      </c>
      <c r="E3060" s="32"/>
      <c r="F3060" s="22" t="s">
        <v>3316</v>
      </c>
      <c r="G3060" s="24">
        <v>13.982959999999999</v>
      </c>
      <c r="H3060" s="24">
        <v>0</v>
      </c>
      <c r="I3060" s="22"/>
      <c r="J3060" s="22"/>
      <c r="K3060" s="22"/>
      <c r="L3060" s="22"/>
      <c r="M3060" s="22"/>
      <c r="N3060" s="22"/>
      <c r="O3060" s="22"/>
      <c r="P3060" s="22"/>
      <c r="Q3060" s="6">
        <f t="shared" si="55"/>
        <v>13.982959999999999</v>
      </c>
      <c r="R3060" s="32"/>
    </row>
    <row r="3061" spans="1:18" ht="21" x14ac:dyDescent="0.3">
      <c r="A3061" s="38" t="s">
        <v>1685</v>
      </c>
      <c r="B3061" s="31" t="s">
        <v>7009</v>
      </c>
      <c r="C3061" s="31">
        <v>5.0000000000000001E-3</v>
      </c>
      <c r="D3061" s="31" t="s">
        <v>45</v>
      </c>
      <c r="E3061" s="31" t="s">
        <v>80</v>
      </c>
      <c r="F3061" s="26" t="s">
        <v>62</v>
      </c>
      <c r="G3061" s="24">
        <v>88.89555</v>
      </c>
      <c r="H3061" s="24">
        <v>0</v>
      </c>
      <c r="I3061" s="22"/>
      <c r="J3061" s="22"/>
      <c r="K3061" s="22"/>
      <c r="L3061" s="22"/>
      <c r="M3061" s="22"/>
      <c r="N3061" s="22"/>
      <c r="O3061" s="22"/>
      <c r="P3061" s="22"/>
      <c r="Q3061" s="6">
        <f t="shared" si="55"/>
        <v>88.89555</v>
      </c>
      <c r="R3061" s="31" t="s">
        <v>11267</v>
      </c>
    </row>
    <row r="3062" spans="1:18" ht="52.5" x14ac:dyDescent="0.3">
      <c r="A3062" s="39" t="s">
        <v>57</v>
      </c>
      <c r="B3062" s="32"/>
      <c r="C3062" s="32"/>
      <c r="D3062" s="32" t="s">
        <v>45</v>
      </c>
      <c r="E3062" s="32"/>
      <c r="F3062" s="22" t="s">
        <v>3316</v>
      </c>
      <c r="G3062" s="24">
        <v>13.982959999999999</v>
      </c>
      <c r="H3062" s="24">
        <v>0</v>
      </c>
      <c r="I3062" s="22"/>
      <c r="J3062" s="22"/>
      <c r="K3062" s="22"/>
      <c r="L3062" s="22"/>
      <c r="M3062" s="22"/>
      <c r="N3062" s="22"/>
      <c r="O3062" s="22"/>
      <c r="P3062" s="22"/>
      <c r="Q3062" s="6">
        <f t="shared" si="55"/>
        <v>13.982959999999999</v>
      </c>
      <c r="R3062" s="32"/>
    </row>
    <row r="3063" spans="1:18" ht="21" x14ac:dyDescent="0.3">
      <c r="A3063" s="38" t="s">
        <v>1686</v>
      </c>
      <c r="B3063" s="31" t="s">
        <v>7010</v>
      </c>
      <c r="C3063" s="31">
        <v>0.01</v>
      </c>
      <c r="D3063" s="31" t="s">
        <v>45</v>
      </c>
      <c r="E3063" s="31" t="s">
        <v>80</v>
      </c>
      <c r="F3063" s="26" t="s">
        <v>62</v>
      </c>
      <c r="G3063" s="24">
        <v>114.04563</v>
      </c>
      <c r="H3063" s="24">
        <v>0</v>
      </c>
      <c r="I3063" s="22"/>
      <c r="J3063" s="22"/>
      <c r="K3063" s="22"/>
      <c r="L3063" s="22"/>
      <c r="M3063" s="22"/>
      <c r="N3063" s="22"/>
      <c r="O3063" s="22"/>
      <c r="P3063" s="22"/>
      <c r="Q3063" s="6">
        <f t="shared" si="55"/>
        <v>114.04563</v>
      </c>
      <c r="R3063" s="31" t="s">
        <v>11268</v>
      </c>
    </row>
    <row r="3064" spans="1:18" ht="52.5" x14ac:dyDescent="0.3">
      <c r="A3064" s="39" t="s">
        <v>57</v>
      </c>
      <c r="B3064" s="32"/>
      <c r="C3064" s="32"/>
      <c r="D3064" s="32" t="s">
        <v>45</v>
      </c>
      <c r="E3064" s="32"/>
      <c r="F3064" s="22" t="s">
        <v>3316</v>
      </c>
      <c r="G3064" s="24">
        <v>13.982959999999999</v>
      </c>
      <c r="H3064" s="24">
        <v>0</v>
      </c>
      <c r="I3064" s="22"/>
      <c r="J3064" s="22"/>
      <c r="K3064" s="22"/>
      <c r="L3064" s="22"/>
      <c r="M3064" s="22"/>
      <c r="N3064" s="22"/>
      <c r="O3064" s="22"/>
      <c r="P3064" s="22"/>
      <c r="Q3064" s="6">
        <f t="shared" si="55"/>
        <v>13.982959999999999</v>
      </c>
      <c r="R3064" s="32"/>
    </row>
    <row r="3065" spans="1:18" ht="21" x14ac:dyDescent="0.3">
      <c r="A3065" s="38" t="s">
        <v>1687</v>
      </c>
      <c r="B3065" s="31" t="s">
        <v>7011</v>
      </c>
      <c r="C3065" s="31">
        <v>0.08</v>
      </c>
      <c r="D3065" s="31" t="s">
        <v>45</v>
      </c>
      <c r="E3065" s="31" t="s">
        <v>80</v>
      </c>
      <c r="F3065" s="26" t="s">
        <v>62</v>
      </c>
      <c r="G3065" s="24">
        <v>544.5545800000001</v>
      </c>
      <c r="H3065" s="24">
        <v>0</v>
      </c>
      <c r="I3065" s="22"/>
      <c r="J3065" s="22"/>
      <c r="K3065" s="22"/>
      <c r="L3065" s="22"/>
      <c r="M3065" s="22"/>
      <c r="N3065" s="22"/>
      <c r="O3065" s="22"/>
      <c r="P3065" s="22"/>
      <c r="Q3065" s="6">
        <f t="shared" ref="Q3065:Q3128" si="56">SUM(G3065:P3065)</f>
        <v>544.5545800000001</v>
      </c>
      <c r="R3065" s="31" t="s">
        <v>11269</v>
      </c>
    </row>
    <row r="3066" spans="1:18" ht="52.5" x14ac:dyDescent="0.3">
      <c r="A3066" s="39" t="s">
        <v>57</v>
      </c>
      <c r="B3066" s="32"/>
      <c r="C3066" s="32"/>
      <c r="D3066" s="32" t="s">
        <v>45</v>
      </c>
      <c r="E3066" s="32"/>
      <c r="F3066" s="22" t="s">
        <v>3316</v>
      </c>
      <c r="G3066" s="24">
        <v>13.982959999999999</v>
      </c>
      <c r="H3066" s="24">
        <v>0</v>
      </c>
      <c r="I3066" s="22"/>
      <c r="J3066" s="22"/>
      <c r="K3066" s="22"/>
      <c r="L3066" s="22"/>
      <c r="M3066" s="22"/>
      <c r="N3066" s="22"/>
      <c r="O3066" s="22"/>
      <c r="P3066" s="22"/>
      <c r="Q3066" s="6">
        <f t="shared" si="56"/>
        <v>13.982959999999999</v>
      </c>
      <c r="R3066" s="32"/>
    </row>
    <row r="3067" spans="1:18" ht="21" x14ac:dyDescent="0.3">
      <c r="A3067" s="38" t="s">
        <v>1688</v>
      </c>
      <c r="B3067" s="31" t="s">
        <v>2463</v>
      </c>
      <c r="C3067" s="31">
        <v>0</v>
      </c>
      <c r="D3067" s="31" t="s">
        <v>45</v>
      </c>
      <c r="E3067" s="31" t="s">
        <v>74</v>
      </c>
      <c r="F3067" s="26" t="s">
        <v>62</v>
      </c>
      <c r="G3067" s="24">
        <v>0</v>
      </c>
      <c r="H3067" s="24">
        <v>0</v>
      </c>
      <c r="I3067" s="22"/>
      <c r="J3067" s="22"/>
      <c r="K3067" s="22"/>
      <c r="L3067" s="22"/>
      <c r="M3067" s="22"/>
      <c r="N3067" s="22"/>
      <c r="O3067" s="22"/>
      <c r="P3067" s="22"/>
      <c r="Q3067" s="6">
        <f t="shared" si="56"/>
        <v>0</v>
      </c>
      <c r="R3067" s="31" t="s">
        <v>9372</v>
      </c>
    </row>
    <row r="3068" spans="1:18" ht="52.5" x14ac:dyDescent="0.3">
      <c r="A3068" s="39" t="s">
        <v>57</v>
      </c>
      <c r="B3068" s="32"/>
      <c r="C3068" s="32"/>
      <c r="D3068" s="32" t="s">
        <v>45</v>
      </c>
      <c r="E3068" s="32"/>
      <c r="F3068" s="22" t="s">
        <v>3316</v>
      </c>
      <c r="G3068" s="24">
        <v>5.5956999999999999</v>
      </c>
      <c r="H3068" s="24">
        <v>0</v>
      </c>
      <c r="I3068" s="22"/>
      <c r="J3068" s="22"/>
      <c r="K3068" s="22"/>
      <c r="L3068" s="22"/>
      <c r="M3068" s="22"/>
      <c r="N3068" s="22"/>
      <c r="O3068" s="22"/>
      <c r="P3068" s="22"/>
      <c r="Q3068" s="6">
        <f t="shared" si="56"/>
        <v>5.5956999999999999</v>
      </c>
      <c r="R3068" s="32"/>
    </row>
    <row r="3069" spans="1:18" ht="21" x14ac:dyDescent="0.3">
      <c r="A3069" s="38" t="s">
        <v>1689</v>
      </c>
      <c r="B3069" s="31" t="s">
        <v>2464</v>
      </c>
      <c r="C3069" s="31">
        <v>1.2999999999999999E-2</v>
      </c>
      <c r="D3069" s="31" t="s">
        <v>45</v>
      </c>
      <c r="E3069" s="31" t="s">
        <v>80</v>
      </c>
      <c r="F3069" s="26" t="s">
        <v>62</v>
      </c>
      <c r="G3069" s="24">
        <v>129.13567999999998</v>
      </c>
      <c r="H3069" s="24">
        <v>0</v>
      </c>
      <c r="I3069" s="22"/>
      <c r="J3069" s="22"/>
      <c r="K3069" s="22"/>
      <c r="L3069" s="22"/>
      <c r="M3069" s="22"/>
      <c r="N3069" s="22"/>
      <c r="O3069" s="22"/>
      <c r="P3069" s="22"/>
      <c r="Q3069" s="6">
        <f t="shared" si="56"/>
        <v>129.13567999999998</v>
      </c>
      <c r="R3069" s="31" t="s">
        <v>8983</v>
      </c>
    </row>
    <row r="3070" spans="1:18" ht="52.5" x14ac:dyDescent="0.3">
      <c r="A3070" s="39" t="s">
        <v>57</v>
      </c>
      <c r="B3070" s="32"/>
      <c r="C3070" s="32"/>
      <c r="D3070" s="32" t="s">
        <v>45</v>
      </c>
      <c r="E3070" s="32"/>
      <c r="F3070" s="22" t="s">
        <v>3316</v>
      </c>
      <c r="G3070" s="24">
        <v>13.982959999999999</v>
      </c>
      <c r="H3070" s="24">
        <v>0</v>
      </c>
      <c r="I3070" s="22"/>
      <c r="J3070" s="22"/>
      <c r="K3070" s="22"/>
      <c r="L3070" s="22"/>
      <c r="M3070" s="22"/>
      <c r="N3070" s="22"/>
      <c r="O3070" s="22"/>
      <c r="P3070" s="22"/>
      <c r="Q3070" s="6">
        <f t="shared" si="56"/>
        <v>13.982959999999999</v>
      </c>
      <c r="R3070" s="32"/>
    </row>
    <row r="3071" spans="1:18" ht="21" x14ac:dyDescent="0.3">
      <c r="A3071" s="38" t="s">
        <v>1690</v>
      </c>
      <c r="B3071" s="31" t="s">
        <v>2465</v>
      </c>
      <c r="C3071" s="31">
        <v>0</v>
      </c>
      <c r="D3071" s="31" t="s">
        <v>45</v>
      </c>
      <c r="E3071" s="31" t="s">
        <v>74</v>
      </c>
      <c r="F3071" s="26" t="s">
        <v>62</v>
      </c>
      <c r="G3071" s="24">
        <v>0</v>
      </c>
      <c r="H3071" s="24">
        <v>0</v>
      </c>
      <c r="I3071" s="22"/>
      <c r="J3071" s="22"/>
      <c r="K3071" s="22"/>
      <c r="L3071" s="22"/>
      <c r="M3071" s="22"/>
      <c r="N3071" s="22"/>
      <c r="O3071" s="22"/>
      <c r="P3071" s="22"/>
      <c r="Q3071" s="6">
        <f t="shared" si="56"/>
        <v>0</v>
      </c>
      <c r="R3071" s="31" t="s">
        <v>9373</v>
      </c>
    </row>
    <row r="3072" spans="1:18" ht="52.5" x14ac:dyDescent="0.3">
      <c r="A3072" s="39" t="s">
        <v>57</v>
      </c>
      <c r="B3072" s="32"/>
      <c r="C3072" s="32"/>
      <c r="D3072" s="32" t="s">
        <v>45</v>
      </c>
      <c r="E3072" s="32"/>
      <c r="F3072" s="22" t="s">
        <v>3316</v>
      </c>
      <c r="G3072" s="24">
        <v>5.5956999999999999</v>
      </c>
      <c r="H3072" s="24">
        <v>0</v>
      </c>
      <c r="I3072" s="22"/>
      <c r="J3072" s="22"/>
      <c r="K3072" s="22"/>
      <c r="L3072" s="22"/>
      <c r="M3072" s="22"/>
      <c r="N3072" s="22"/>
      <c r="O3072" s="22"/>
      <c r="P3072" s="22"/>
      <c r="Q3072" s="6">
        <f t="shared" si="56"/>
        <v>5.5956999999999999</v>
      </c>
      <c r="R3072" s="32"/>
    </row>
    <row r="3073" spans="1:18" ht="21" x14ac:dyDescent="0.3">
      <c r="A3073" s="38" t="s">
        <v>1691</v>
      </c>
      <c r="B3073" s="31" t="s">
        <v>2466</v>
      </c>
      <c r="C3073" s="31">
        <v>0</v>
      </c>
      <c r="D3073" s="31" t="s">
        <v>45</v>
      </c>
      <c r="E3073" s="31" t="s">
        <v>74</v>
      </c>
      <c r="F3073" s="26" t="s">
        <v>62</v>
      </c>
      <c r="G3073" s="24">
        <v>0</v>
      </c>
      <c r="H3073" s="24">
        <v>0</v>
      </c>
      <c r="I3073" s="22"/>
      <c r="J3073" s="22"/>
      <c r="K3073" s="22"/>
      <c r="L3073" s="22"/>
      <c r="M3073" s="22"/>
      <c r="N3073" s="22"/>
      <c r="O3073" s="22"/>
      <c r="P3073" s="22"/>
      <c r="Q3073" s="6">
        <f t="shared" si="56"/>
        <v>0</v>
      </c>
      <c r="R3073" s="31" t="s">
        <v>9374</v>
      </c>
    </row>
    <row r="3074" spans="1:18" ht="52.5" x14ac:dyDescent="0.3">
      <c r="A3074" s="39" t="s">
        <v>57</v>
      </c>
      <c r="B3074" s="32"/>
      <c r="C3074" s="32"/>
      <c r="D3074" s="32" t="s">
        <v>45</v>
      </c>
      <c r="E3074" s="32"/>
      <c r="F3074" s="22" t="s">
        <v>3316</v>
      </c>
      <c r="G3074" s="24">
        <v>5.5956999999999999</v>
      </c>
      <c r="H3074" s="24">
        <v>0</v>
      </c>
      <c r="I3074" s="22"/>
      <c r="J3074" s="22"/>
      <c r="K3074" s="22"/>
      <c r="L3074" s="22"/>
      <c r="M3074" s="22"/>
      <c r="N3074" s="22"/>
      <c r="O3074" s="22"/>
      <c r="P3074" s="22"/>
      <c r="Q3074" s="6">
        <f t="shared" si="56"/>
        <v>5.5956999999999999</v>
      </c>
      <c r="R3074" s="32"/>
    </row>
    <row r="3075" spans="1:18" ht="21" x14ac:dyDescent="0.3">
      <c r="A3075" s="38" t="s">
        <v>1692</v>
      </c>
      <c r="B3075" s="31" t="s">
        <v>2467</v>
      </c>
      <c r="C3075" s="31">
        <v>0</v>
      </c>
      <c r="D3075" s="31" t="s">
        <v>45</v>
      </c>
      <c r="E3075" s="31" t="s">
        <v>81</v>
      </c>
      <c r="F3075" s="26" t="s">
        <v>62</v>
      </c>
      <c r="G3075" s="24">
        <v>0</v>
      </c>
      <c r="H3075" s="24">
        <v>0</v>
      </c>
      <c r="I3075" s="22"/>
      <c r="J3075" s="22"/>
      <c r="K3075" s="22"/>
      <c r="L3075" s="22"/>
      <c r="M3075" s="22"/>
      <c r="N3075" s="22"/>
      <c r="O3075" s="22"/>
      <c r="P3075" s="22"/>
      <c r="Q3075" s="6">
        <f t="shared" si="56"/>
        <v>0</v>
      </c>
      <c r="R3075" s="31" t="s">
        <v>9375</v>
      </c>
    </row>
    <row r="3076" spans="1:18" ht="52.5" x14ac:dyDescent="0.3">
      <c r="A3076" s="39" t="s">
        <v>57</v>
      </c>
      <c r="B3076" s="32"/>
      <c r="C3076" s="32"/>
      <c r="D3076" s="32" t="s">
        <v>45</v>
      </c>
      <c r="E3076" s="32"/>
      <c r="F3076" s="22" t="s">
        <v>3316</v>
      </c>
      <c r="G3076" s="24">
        <v>5.5956999999999999</v>
      </c>
      <c r="H3076" s="24">
        <v>0</v>
      </c>
      <c r="I3076" s="22"/>
      <c r="J3076" s="22"/>
      <c r="K3076" s="22"/>
      <c r="L3076" s="22"/>
      <c r="M3076" s="22"/>
      <c r="N3076" s="22"/>
      <c r="O3076" s="22"/>
      <c r="P3076" s="22"/>
      <c r="Q3076" s="6">
        <f t="shared" si="56"/>
        <v>5.5956999999999999</v>
      </c>
      <c r="R3076" s="32"/>
    </row>
    <row r="3077" spans="1:18" ht="21" x14ac:dyDescent="0.3">
      <c r="A3077" s="38" t="s">
        <v>1693</v>
      </c>
      <c r="B3077" s="31" t="s">
        <v>2468</v>
      </c>
      <c r="C3077" s="31">
        <v>0</v>
      </c>
      <c r="D3077" s="31" t="s">
        <v>45</v>
      </c>
      <c r="E3077" s="31" t="s">
        <v>74</v>
      </c>
      <c r="F3077" s="26" t="s">
        <v>62</v>
      </c>
      <c r="G3077" s="24">
        <v>0</v>
      </c>
      <c r="H3077" s="24">
        <v>0</v>
      </c>
      <c r="I3077" s="22"/>
      <c r="J3077" s="22"/>
      <c r="K3077" s="22"/>
      <c r="L3077" s="22"/>
      <c r="M3077" s="22"/>
      <c r="N3077" s="22"/>
      <c r="O3077" s="22"/>
      <c r="P3077" s="22"/>
      <c r="Q3077" s="6">
        <f t="shared" si="56"/>
        <v>0</v>
      </c>
      <c r="R3077" s="31" t="s">
        <v>9376</v>
      </c>
    </row>
    <row r="3078" spans="1:18" ht="52.5" x14ac:dyDescent="0.3">
      <c r="A3078" s="39" t="s">
        <v>57</v>
      </c>
      <c r="B3078" s="32"/>
      <c r="C3078" s="32"/>
      <c r="D3078" s="32" t="s">
        <v>45</v>
      </c>
      <c r="E3078" s="32"/>
      <c r="F3078" s="22" t="s">
        <v>3316</v>
      </c>
      <c r="G3078" s="24">
        <v>5.5956999999999999</v>
      </c>
      <c r="H3078" s="24">
        <v>0</v>
      </c>
      <c r="I3078" s="22"/>
      <c r="J3078" s="22"/>
      <c r="K3078" s="22"/>
      <c r="L3078" s="22"/>
      <c r="M3078" s="22"/>
      <c r="N3078" s="22"/>
      <c r="O3078" s="22"/>
      <c r="P3078" s="22"/>
      <c r="Q3078" s="6">
        <f t="shared" si="56"/>
        <v>5.5956999999999999</v>
      </c>
      <c r="R3078" s="32"/>
    </row>
    <row r="3079" spans="1:18" ht="21" x14ac:dyDescent="0.3">
      <c r="A3079" s="38" t="s">
        <v>1694</v>
      </c>
      <c r="B3079" s="31" t="s">
        <v>7012</v>
      </c>
      <c r="C3079" s="31">
        <v>2E-3</v>
      </c>
      <c r="D3079" s="31" t="s">
        <v>45</v>
      </c>
      <c r="E3079" s="31" t="s">
        <v>80</v>
      </c>
      <c r="F3079" s="26" t="s">
        <v>62</v>
      </c>
      <c r="G3079" s="24">
        <v>73.805499999999995</v>
      </c>
      <c r="H3079" s="24">
        <v>0</v>
      </c>
      <c r="I3079" s="22"/>
      <c r="J3079" s="22"/>
      <c r="K3079" s="22"/>
      <c r="L3079" s="22"/>
      <c r="M3079" s="22"/>
      <c r="N3079" s="22"/>
      <c r="O3079" s="22"/>
      <c r="P3079" s="22"/>
      <c r="Q3079" s="6">
        <f t="shared" si="56"/>
        <v>73.805499999999995</v>
      </c>
      <c r="R3079" s="31" t="s">
        <v>11270</v>
      </c>
    </row>
    <row r="3080" spans="1:18" ht="52.5" x14ac:dyDescent="0.3">
      <c r="A3080" s="39" t="s">
        <v>57</v>
      </c>
      <c r="B3080" s="32"/>
      <c r="C3080" s="32"/>
      <c r="D3080" s="32" t="s">
        <v>45</v>
      </c>
      <c r="E3080" s="32"/>
      <c r="F3080" s="22" t="s">
        <v>3316</v>
      </c>
      <c r="G3080" s="24">
        <v>13.982959999999999</v>
      </c>
      <c r="H3080" s="24">
        <v>0</v>
      </c>
      <c r="I3080" s="22"/>
      <c r="J3080" s="22"/>
      <c r="K3080" s="22"/>
      <c r="L3080" s="22"/>
      <c r="M3080" s="22"/>
      <c r="N3080" s="22"/>
      <c r="O3080" s="22"/>
      <c r="P3080" s="22"/>
      <c r="Q3080" s="6">
        <f t="shared" si="56"/>
        <v>13.982959999999999</v>
      </c>
      <c r="R3080" s="32"/>
    </row>
    <row r="3081" spans="1:18" ht="21" x14ac:dyDescent="0.3">
      <c r="A3081" s="38" t="s">
        <v>1695</v>
      </c>
      <c r="B3081" s="31" t="s">
        <v>7013</v>
      </c>
      <c r="C3081" s="31">
        <v>5.0000000000000001E-3</v>
      </c>
      <c r="D3081" s="31" t="s">
        <v>45</v>
      </c>
      <c r="E3081" s="31" t="s">
        <v>80</v>
      </c>
      <c r="F3081" s="26" t="s">
        <v>62</v>
      </c>
      <c r="G3081" s="24">
        <v>88.89555</v>
      </c>
      <c r="H3081" s="24">
        <v>0</v>
      </c>
      <c r="I3081" s="22"/>
      <c r="J3081" s="22"/>
      <c r="K3081" s="22"/>
      <c r="L3081" s="22"/>
      <c r="M3081" s="22"/>
      <c r="N3081" s="22"/>
      <c r="O3081" s="22"/>
      <c r="P3081" s="22"/>
      <c r="Q3081" s="6">
        <f t="shared" si="56"/>
        <v>88.89555</v>
      </c>
      <c r="R3081" s="31" t="s">
        <v>11271</v>
      </c>
    </row>
    <row r="3082" spans="1:18" ht="52.5" x14ac:dyDescent="0.3">
      <c r="A3082" s="39" t="s">
        <v>57</v>
      </c>
      <c r="B3082" s="32"/>
      <c r="C3082" s="32"/>
      <c r="D3082" s="32" t="s">
        <v>45</v>
      </c>
      <c r="E3082" s="32"/>
      <c r="F3082" s="22" t="s">
        <v>3316</v>
      </c>
      <c r="G3082" s="24">
        <v>13.982959999999999</v>
      </c>
      <c r="H3082" s="24">
        <v>0</v>
      </c>
      <c r="I3082" s="22"/>
      <c r="J3082" s="22"/>
      <c r="K3082" s="22"/>
      <c r="L3082" s="22"/>
      <c r="M3082" s="22"/>
      <c r="N3082" s="22"/>
      <c r="O3082" s="22"/>
      <c r="P3082" s="22"/>
      <c r="Q3082" s="6">
        <f t="shared" si="56"/>
        <v>13.982959999999999</v>
      </c>
      <c r="R3082" s="32"/>
    </row>
    <row r="3083" spans="1:18" ht="21" x14ac:dyDescent="0.3">
      <c r="A3083" s="38" t="s">
        <v>1696</v>
      </c>
      <c r="B3083" s="31" t="s">
        <v>7014</v>
      </c>
      <c r="C3083" s="31">
        <v>0.04</v>
      </c>
      <c r="D3083" s="31" t="s">
        <v>45</v>
      </c>
      <c r="E3083" s="31" t="s">
        <v>80</v>
      </c>
      <c r="F3083" s="26" t="s">
        <v>62</v>
      </c>
      <c r="G3083" s="24">
        <v>343.35390000000001</v>
      </c>
      <c r="H3083" s="24">
        <v>0</v>
      </c>
      <c r="I3083" s="22"/>
      <c r="J3083" s="22"/>
      <c r="K3083" s="22"/>
      <c r="L3083" s="22"/>
      <c r="M3083" s="22"/>
      <c r="N3083" s="22"/>
      <c r="O3083" s="22"/>
      <c r="P3083" s="22"/>
      <c r="Q3083" s="6">
        <f t="shared" si="56"/>
        <v>343.35390000000001</v>
      </c>
      <c r="R3083" s="31" t="s">
        <v>11272</v>
      </c>
    </row>
    <row r="3084" spans="1:18" ht="52.5" x14ac:dyDescent="0.3">
      <c r="A3084" s="39" t="s">
        <v>57</v>
      </c>
      <c r="B3084" s="32"/>
      <c r="C3084" s="32"/>
      <c r="D3084" s="32" t="s">
        <v>45</v>
      </c>
      <c r="E3084" s="32"/>
      <c r="F3084" s="22" t="s">
        <v>3316</v>
      </c>
      <c r="G3084" s="24">
        <v>13.982959999999999</v>
      </c>
      <c r="H3084" s="24">
        <v>0</v>
      </c>
      <c r="I3084" s="22"/>
      <c r="J3084" s="22"/>
      <c r="K3084" s="22"/>
      <c r="L3084" s="22"/>
      <c r="M3084" s="22"/>
      <c r="N3084" s="22"/>
      <c r="O3084" s="22"/>
      <c r="P3084" s="22"/>
      <c r="Q3084" s="6">
        <f t="shared" si="56"/>
        <v>13.982959999999999</v>
      </c>
      <c r="R3084" s="32"/>
    </row>
    <row r="3085" spans="1:18" ht="21" x14ac:dyDescent="0.3">
      <c r="A3085" s="38" t="s">
        <v>1697</v>
      </c>
      <c r="B3085" s="31" t="s">
        <v>2469</v>
      </c>
      <c r="C3085" s="31">
        <v>0</v>
      </c>
      <c r="D3085" s="31" t="s">
        <v>45</v>
      </c>
      <c r="E3085" s="31" t="s">
        <v>74</v>
      </c>
      <c r="F3085" s="26" t="s">
        <v>62</v>
      </c>
      <c r="G3085" s="24">
        <v>0</v>
      </c>
      <c r="H3085" s="24">
        <v>0</v>
      </c>
      <c r="I3085" s="22"/>
      <c r="J3085" s="22"/>
      <c r="K3085" s="22"/>
      <c r="L3085" s="22"/>
      <c r="M3085" s="22"/>
      <c r="N3085" s="22"/>
      <c r="O3085" s="22"/>
      <c r="P3085" s="22"/>
      <c r="Q3085" s="6">
        <f t="shared" si="56"/>
        <v>0</v>
      </c>
      <c r="R3085" s="31" t="s">
        <v>9377</v>
      </c>
    </row>
    <row r="3086" spans="1:18" ht="52.5" x14ac:dyDescent="0.3">
      <c r="A3086" s="39" t="s">
        <v>57</v>
      </c>
      <c r="B3086" s="32"/>
      <c r="C3086" s="32"/>
      <c r="D3086" s="32" t="s">
        <v>45</v>
      </c>
      <c r="E3086" s="32"/>
      <c r="F3086" s="22" t="s">
        <v>3316</v>
      </c>
      <c r="G3086" s="24">
        <v>5.5956999999999999</v>
      </c>
      <c r="H3086" s="24">
        <v>0</v>
      </c>
      <c r="I3086" s="22"/>
      <c r="J3086" s="22"/>
      <c r="K3086" s="22"/>
      <c r="L3086" s="22"/>
      <c r="M3086" s="22"/>
      <c r="N3086" s="22"/>
      <c r="O3086" s="22"/>
      <c r="P3086" s="22"/>
      <c r="Q3086" s="6">
        <f t="shared" si="56"/>
        <v>5.5956999999999999</v>
      </c>
      <c r="R3086" s="32"/>
    </row>
    <row r="3087" spans="1:18" ht="21" x14ac:dyDescent="0.3">
      <c r="A3087" s="38" t="s">
        <v>1698</v>
      </c>
      <c r="B3087" s="31" t="s">
        <v>7015</v>
      </c>
      <c r="C3087" s="31">
        <v>4.4999999999999998E-2</v>
      </c>
      <c r="D3087" s="31" t="s">
        <v>45</v>
      </c>
      <c r="E3087" s="31" t="s">
        <v>78</v>
      </c>
      <c r="F3087" s="26" t="s">
        <v>62</v>
      </c>
      <c r="G3087" s="24">
        <v>368.50397999999996</v>
      </c>
      <c r="H3087" s="24">
        <v>0</v>
      </c>
      <c r="I3087" s="22"/>
      <c r="J3087" s="22"/>
      <c r="K3087" s="22"/>
      <c r="L3087" s="22"/>
      <c r="M3087" s="22"/>
      <c r="N3087" s="22"/>
      <c r="O3087" s="22"/>
      <c r="P3087" s="22"/>
      <c r="Q3087" s="6">
        <f t="shared" si="56"/>
        <v>368.50397999999996</v>
      </c>
      <c r="R3087" s="31" t="s">
        <v>11273</v>
      </c>
    </row>
    <row r="3088" spans="1:18" ht="52.5" x14ac:dyDescent="0.3">
      <c r="A3088" s="39" t="s">
        <v>57</v>
      </c>
      <c r="B3088" s="32"/>
      <c r="C3088" s="32"/>
      <c r="D3088" s="32" t="s">
        <v>45</v>
      </c>
      <c r="E3088" s="32"/>
      <c r="F3088" s="22" t="s">
        <v>3316</v>
      </c>
      <c r="G3088" s="24">
        <v>13.982959999999999</v>
      </c>
      <c r="H3088" s="24">
        <v>0</v>
      </c>
      <c r="I3088" s="22"/>
      <c r="J3088" s="22"/>
      <c r="K3088" s="22"/>
      <c r="L3088" s="22"/>
      <c r="M3088" s="22"/>
      <c r="N3088" s="22"/>
      <c r="O3088" s="22"/>
      <c r="P3088" s="22"/>
      <c r="Q3088" s="6">
        <f t="shared" si="56"/>
        <v>13.982959999999999</v>
      </c>
      <c r="R3088" s="32"/>
    </row>
    <row r="3089" spans="1:18" ht="21" x14ac:dyDescent="0.3">
      <c r="A3089" s="38" t="s">
        <v>1699</v>
      </c>
      <c r="B3089" s="31" t="s">
        <v>7016</v>
      </c>
      <c r="C3089" s="31">
        <v>1.4999999999999999E-2</v>
      </c>
      <c r="D3089" s="31" t="s">
        <v>45</v>
      </c>
      <c r="E3089" s="31" t="s">
        <v>80</v>
      </c>
      <c r="F3089" s="26" t="s">
        <v>62</v>
      </c>
      <c r="G3089" s="24">
        <v>139.19571999999999</v>
      </c>
      <c r="H3089" s="24">
        <v>0</v>
      </c>
      <c r="I3089" s="22"/>
      <c r="J3089" s="22"/>
      <c r="K3089" s="22"/>
      <c r="L3089" s="22"/>
      <c r="M3089" s="22"/>
      <c r="N3089" s="22"/>
      <c r="O3089" s="22"/>
      <c r="P3089" s="22"/>
      <c r="Q3089" s="6">
        <f t="shared" si="56"/>
        <v>139.19571999999999</v>
      </c>
      <c r="R3089" s="31" t="s">
        <v>11274</v>
      </c>
    </row>
    <row r="3090" spans="1:18" ht="52.5" x14ac:dyDescent="0.3">
      <c r="A3090" s="39" t="s">
        <v>57</v>
      </c>
      <c r="B3090" s="32"/>
      <c r="C3090" s="32"/>
      <c r="D3090" s="32" t="s">
        <v>45</v>
      </c>
      <c r="E3090" s="32"/>
      <c r="F3090" s="22" t="s">
        <v>3316</v>
      </c>
      <c r="G3090" s="24">
        <v>13.982959999999999</v>
      </c>
      <c r="H3090" s="24">
        <v>0</v>
      </c>
      <c r="I3090" s="22"/>
      <c r="J3090" s="22"/>
      <c r="K3090" s="22"/>
      <c r="L3090" s="22"/>
      <c r="M3090" s="22"/>
      <c r="N3090" s="22"/>
      <c r="O3090" s="22"/>
      <c r="P3090" s="22"/>
      <c r="Q3090" s="6">
        <f t="shared" si="56"/>
        <v>13.982959999999999</v>
      </c>
      <c r="R3090" s="32"/>
    </row>
    <row r="3091" spans="1:18" ht="21" x14ac:dyDescent="0.3">
      <c r="A3091" s="38" t="s">
        <v>1700</v>
      </c>
      <c r="B3091" s="31" t="s">
        <v>7017</v>
      </c>
      <c r="C3091" s="31">
        <v>0.161</v>
      </c>
      <c r="D3091" s="31" t="s">
        <v>45</v>
      </c>
      <c r="E3091" s="31" t="s">
        <v>80</v>
      </c>
      <c r="F3091" s="26" t="s">
        <v>62</v>
      </c>
      <c r="G3091" s="24">
        <v>1012.9819399999999</v>
      </c>
      <c r="H3091" s="24">
        <v>0</v>
      </c>
      <c r="I3091" s="22"/>
      <c r="J3091" s="22"/>
      <c r="K3091" s="22"/>
      <c r="L3091" s="22"/>
      <c r="M3091" s="22"/>
      <c r="N3091" s="22"/>
      <c r="O3091" s="22"/>
      <c r="P3091" s="22"/>
      <c r="Q3091" s="6">
        <f t="shared" si="56"/>
        <v>1012.9819399999999</v>
      </c>
      <c r="R3091" s="31" t="s">
        <v>11275</v>
      </c>
    </row>
    <row r="3092" spans="1:18" ht="52.5" x14ac:dyDescent="0.3">
      <c r="A3092" s="39" t="s">
        <v>57</v>
      </c>
      <c r="B3092" s="32"/>
      <c r="C3092" s="32"/>
      <c r="D3092" s="32" t="s">
        <v>45</v>
      </c>
      <c r="E3092" s="32"/>
      <c r="F3092" s="22" t="s">
        <v>3316</v>
      </c>
      <c r="G3092" s="24">
        <v>13.982959999999999</v>
      </c>
      <c r="H3092" s="24">
        <v>0</v>
      </c>
      <c r="I3092" s="22"/>
      <c r="J3092" s="22"/>
      <c r="K3092" s="22"/>
      <c r="L3092" s="22"/>
      <c r="M3092" s="22"/>
      <c r="N3092" s="22"/>
      <c r="O3092" s="22"/>
      <c r="P3092" s="22"/>
      <c r="Q3092" s="6">
        <f t="shared" si="56"/>
        <v>13.982959999999999</v>
      </c>
      <c r="R3092" s="32"/>
    </row>
    <row r="3093" spans="1:18" ht="21" x14ac:dyDescent="0.3">
      <c r="A3093" s="38" t="s">
        <v>1701</v>
      </c>
      <c r="B3093" s="31" t="s">
        <v>7018</v>
      </c>
      <c r="C3093" s="31">
        <v>7.0000000000000001E-3</v>
      </c>
      <c r="D3093" s="31" t="s">
        <v>45</v>
      </c>
      <c r="E3093" s="31" t="s">
        <v>80</v>
      </c>
      <c r="F3093" s="26" t="s">
        <v>62</v>
      </c>
      <c r="G3093" s="24">
        <v>98.955579999999983</v>
      </c>
      <c r="H3093" s="24">
        <v>0</v>
      </c>
      <c r="I3093" s="22"/>
      <c r="J3093" s="22"/>
      <c r="K3093" s="22"/>
      <c r="L3093" s="22"/>
      <c r="M3093" s="22"/>
      <c r="N3093" s="22"/>
      <c r="O3093" s="22"/>
      <c r="P3093" s="22"/>
      <c r="Q3093" s="6">
        <f t="shared" si="56"/>
        <v>98.955579999999983</v>
      </c>
      <c r="R3093" s="31" t="s">
        <v>11276</v>
      </c>
    </row>
    <row r="3094" spans="1:18" ht="52.5" x14ac:dyDescent="0.3">
      <c r="A3094" s="39" t="s">
        <v>57</v>
      </c>
      <c r="B3094" s="32"/>
      <c r="C3094" s="32"/>
      <c r="D3094" s="32" t="s">
        <v>45</v>
      </c>
      <c r="E3094" s="32"/>
      <c r="F3094" s="22" t="s">
        <v>3316</v>
      </c>
      <c r="G3094" s="24">
        <v>13.982959999999999</v>
      </c>
      <c r="H3094" s="24">
        <v>0</v>
      </c>
      <c r="I3094" s="22"/>
      <c r="J3094" s="22"/>
      <c r="K3094" s="22"/>
      <c r="L3094" s="22"/>
      <c r="M3094" s="22"/>
      <c r="N3094" s="22"/>
      <c r="O3094" s="22"/>
      <c r="P3094" s="22"/>
      <c r="Q3094" s="6">
        <f t="shared" si="56"/>
        <v>13.982959999999999</v>
      </c>
      <c r="R3094" s="32"/>
    </row>
    <row r="3095" spans="1:18" ht="21" x14ac:dyDescent="0.3">
      <c r="A3095" s="38" t="s">
        <v>1702</v>
      </c>
      <c r="B3095" s="31" t="s">
        <v>2470</v>
      </c>
      <c r="C3095" s="31">
        <v>0</v>
      </c>
      <c r="D3095" s="31" t="s">
        <v>45</v>
      </c>
      <c r="E3095" s="31" t="s">
        <v>74</v>
      </c>
      <c r="F3095" s="26" t="s">
        <v>62</v>
      </c>
      <c r="G3095" s="24">
        <v>0</v>
      </c>
      <c r="H3095" s="24">
        <v>0</v>
      </c>
      <c r="I3095" s="22"/>
      <c r="J3095" s="22"/>
      <c r="K3095" s="22"/>
      <c r="L3095" s="22"/>
      <c r="M3095" s="22"/>
      <c r="N3095" s="22"/>
      <c r="O3095" s="22"/>
      <c r="P3095" s="22"/>
      <c r="Q3095" s="6">
        <f t="shared" si="56"/>
        <v>0</v>
      </c>
      <c r="R3095" s="31" t="s">
        <v>9378</v>
      </c>
    </row>
    <row r="3096" spans="1:18" ht="52.5" x14ac:dyDescent="0.3">
      <c r="A3096" s="39" t="s">
        <v>57</v>
      </c>
      <c r="B3096" s="32"/>
      <c r="C3096" s="32"/>
      <c r="D3096" s="32" t="s">
        <v>45</v>
      </c>
      <c r="E3096" s="32"/>
      <c r="F3096" s="22" t="s">
        <v>3316</v>
      </c>
      <c r="G3096" s="24">
        <v>5.5956999999999999</v>
      </c>
      <c r="H3096" s="24">
        <v>0</v>
      </c>
      <c r="I3096" s="22"/>
      <c r="J3096" s="22"/>
      <c r="K3096" s="22"/>
      <c r="L3096" s="22"/>
      <c r="M3096" s="22"/>
      <c r="N3096" s="22"/>
      <c r="O3096" s="22"/>
      <c r="P3096" s="22"/>
      <c r="Q3096" s="6">
        <f t="shared" si="56"/>
        <v>5.5956999999999999</v>
      </c>
      <c r="R3096" s="32"/>
    </row>
    <row r="3097" spans="1:18" ht="21" x14ac:dyDescent="0.3">
      <c r="A3097" s="38" t="s">
        <v>1703</v>
      </c>
      <c r="B3097" s="31" t="s">
        <v>7019</v>
      </c>
      <c r="C3097" s="31">
        <v>0.01</v>
      </c>
      <c r="D3097" s="31" t="s">
        <v>45</v>
      </c>
      <c r="E3097" s="31" t="s">
        <v>80</v>
      </c>
      <c r="F3097" s="26" t="s">
        <v>62</v>
      </c>
      <c r="G3097" s="24">
        <v>114.04563</v>
      </c>
      <c r="H3097" s="24">
        <v>0</v>
      </c>
      <c r="I3097" s="22"/>
      <c r="J3097" s="22"/>
      <c r="K3097" s="22"/>
      <c r="L3097" s="22"/>
      <c r="M3097" s="22"/>
      <c r="N3097" s="22"/>
      <c r="O3097" s="22"/>
      <c r="P3097" s="22"/>
      <c r="Q3097" s="6">
        <f t="shared" si="56"/>
        <v>114.04563</v>
      </c>
      <c r="R3097" s="31" t="s">
        <v>11277</v>
      </c>
    </row>
    <row r="3098" spans="1:18" ht="52.5" x14ac:dyDescent="0.3">
      <c r="A3098" s="39" t="s">
        <v>57</v>
      </c>
      <c r="B3098" s="32"/>
      <c r="C3098" s="32"/>
      <c r="D3098" s="32" t="s">
        <v>45</v>
      </c>
      <c r="E3098" s="32"/>
      <c r="F3098" s="22" t="s">
        <v>3316</v>
      </c>
      <c r="G3098" s="24">
        <v>13.982959999999999</v>
      </c>
      <c r="H3098" s="24">
        <v>0</v>
      </c>
      <c r="I3098" s="22"/>
      <c r="J3098" s="22"/>
      <c r="K3098" s="22"/>
      <c r="L3098" s="22"/>
      <c r="M3098" s="22"/>
      <c r="N3098" s="22"/>
      <c r="O3098" s="22"/>
      <c r="P3098" s="22"/>
      <c r="Q3098" s="6">
        <f t="shared" si="56"/>
        <v>13.982959999999999</v>
      </c>
      <c r="R3098" s="32"/>
    </row>
    <row r="3099" spans="1:18" ht="21" x14ac:dyDescent="0.3">
      <c r="A3099" s="38" t="s">
        <v>1704</v>
      </c>
      <c r="B3099" s="31" t="s">
        <v>7020</v>
      </c>
      <c r="C3099" s="31">
        <v>5.0000000000000001E-3</v>
      </c>
      <c r="D3099" s="31" t="s">
        <v>45</v>
      </c>
      <c r="E3099" s="31" t="s">
        <v>80</v>
      </c>
      <c r="F3099" s="26" t="s">
        <v>62</v>
      </c>
      <c r="G3099" s="24">
        <v>88.89555</v>
      </c>
      <c r="H3099" s="24">
        <v>0</v>
      </c>
      <c r="I3099" s="22"/>
      <c r="J3099" s="22"/>
      <c r="K3099" s="22"/>
      <c r="L3099" s="22"/>
      <c r="M3099" s="22"/>
      <c r="N3099" s="22"/>
      <c r="O3099" s="22"/>
      <c r="P3099" s="22"/>
      <c r="Q3099" s="6">
        <f t="shared" si="56"/>
        <v>88.89555</v>
      </c>
      <c r="R3099" s="31" t="s">
        <v>11278</v>
      </c>
    </row>
    <row r="3100" spans="1:18" ht="52.5" x14ac:dyDescent="0.3">
      <c r="A3100" s="39" t="s">
        <v>57</v>
      </c>
      <c r="B3100" s="32"/>
      <c r="C3100" s="32"/>
      <c r="D3100" s="32" t="s">
        <v>45</v>
      </c>
      <c r="E3100" s="32"/>
      <c r="F3100" s="22" t="s">
        <v>3316</v>
      </c>
      <c r="G3100" s="24">
        <v>13.982959999999999</v>
      </c>
      <c r="H3100" s="24">
        <v>0</v>
      </c>
      <c r="I3100" s="22"/>
      <c r="J3100" s="22"/>
      <c r="K3100" s="22"/>
      <c r="L3100" s="22"/>
      <c r="M3100" s="22"/>
      <c r="N3100" s="22"/>
      <c r="O3100" s="22"/>
      <c r="P3100" s="22"/>
      <c r="Q3100" s="6">
        <f t="shared" si="56"/>
        <v>13.982959999999999</v>
      </c>
      <c r="R3100" s="32"/>
    </row>
    <row r="3101" spans="1:18" ht="21" x14ac:dyDescent="0.3">
      <c r="A3101" s="38" t="s">
        <v>1705</v>
      </c>
      <c r="B3101" s="31" t="s">
        <v>7021</v>
      </c>
      <c r="C3101" s="31">
        <v>1.2999999999999999E-2</v>
      </c>
      <c r="D3101" s="31" t="s">
        <v>45</v>
      </c>
      <c r="E3101" s="31" t="s">
        <v>80</v>
      </c>
      <c r="F3101" s="26" t="s">
        <v>62</v>
      </c>
      <c r="G3101" s="24">
        <v>129.13567999999998</v>
      </c>
      <c r="H3101" s="24">
        <v>0</v>
      </c>
      <c r="I3101" s="22"/>
      <c r="J3101" s="22"/>
      <c r="K3101" s="22"/>
      <c r="L3101" s="22"/>
      <c r="M3101" s="22"/>
      <c r="N3101" s="22"/>
      <c r="O3101" s="22"/>
      <c r="P3101" s="22"/>
      <c r="Q3101" s="6">
        <f t="shared" si="56"/>
        <v>129.13567999999998</v>
      </c>
      <c r="R3101" s="31" t="s">
        <v>11279</v>
      </c>
    </row>
    <row r="3102" spans="1:18" ht="52.5" x14ac:dyDescent="0.3">
      <c r="A3102" s="39" t="s">
        <v>57</v>
      </c>
      <c r="B3102" s="32"/>
      <c r="C3102" s="32"/>
      <c r="D3102" s="32" t="s">
        <v>45</v>
      </c>
      <c r="E3102" s="32"/>
      <c r="F3102" s="22" t="s">
        <v>3316</v>
      </c>
      <c r="G3102" s="24">
        <v>13.982959999999999</v>
      </c>
      <c r="H3102" s="24">
        <v>0</v>
      </c>
      <c r="I3102" s="22"/>
      <c r="J3102" s="22"/>
      <c r="K3102" s="22"/>
      <c r="L3102" s="22"/>
      <c r="M3102" s="22"/>
      <c r="N3102" s="22"/>
      <c r="O3102" s="22"/>
      <c r="P3102" s="22"/>
      <c r="Q3102" s="6">
        <f t="shared" si="56"/>
        <v>13.982959999999999</v>
      </c>
      <c r="R3102" s="32"/>
    </row>
    <row r="3103" spans="1:18" ht="21" x14ac:dyDescent="0.3">
      <c r="A3103" s="38" t="s">
        <v>1706</v>
      </c>
      <c r="B3103" s="31" t="s">
        <v>7022</v>
      </c>
      <c r="C3103" s="31">
        <v>6.0000000000000001E-3</v>
      </c>
      <c r="D3103" s="31" t="s">
        <v>45</v>
      </c>
      <c r="E3103" s="31" t="s">
        <v>80</v>
      </c>
      <c r="F3103" s="26" t="s">
        <v>62</v>
      </c>
      <c r="G3103" s="24">
        <v>93.925560000000004</v>
      </c>
      <c r="H3103" s="24">
        <v>0</v>
      </c>
      <c r="I3103" s="22"/>
      <c r="J3103" s="22"/>
      <c r="K3103" s="22"/>
      <c r="L3103" s="22"/>
      <c r="M3103" s="22"/>
      <c r="N3103" s="22"/>
      <c r="O3103" s="22"/>
      <c r="P3103" s="22"/>
      <c r="Q3103" s="6">
        <f t="shared" si="56"/>
        <v>93.925560000000004</v>
      </c>
      <c r="R3103" s="31" t="s">
        <v>11280</v>
      </c>
    </row>
    <row r="3104" spans="1:18" ht="52.5" x14ac:dyDescent="0.3">
      <c r="A3104" s="39" t="s">
        <v>57</v>
      </c>
      <c r="B3104" s="32"/>
      <c r="C3104" s="32"/>
      <c r="D3104" s="32" t="s">
        <v>45</v>
      </c>
      <c r="E3104" s="32"/>
      <c r="F3104" s="22" t="s">
        <v>3316</v>
      </c>
      <c r="G3104" s="24">
        <v>13.982959999999999</v>
      </c>
      <c r="H3104" s="24">
        <v>0</v>
      </c>
      <c r="I3104" s="22"/>
      <c r="J3104" s="22"/>
      <c r="K3104" s="22"/>
      <c r="L3104" s="22"/>
      <c r="M3104" s="22"/>
      <c r="N3104" s="22"/>
      <c r="O3104" s="22"/>
      <c r="P3104" s="22"/>
      <c r="Q3104" s="6">
        <f t="shared" si="56"/>
        <v>13.982959999999999</v>
      </c>
      <c r="R3104" s="32"/>
    </row>
    <row r="3105" spans="1:18" ht="21" x14ac:dyDescent="0.3">
      <c r="A3105" s="38" t="s">
        <v>1707</v>
      </c>
      <c r="B3105" s="31" t="s">
        <v>7023</v>
      </c>
      <c r="C3105" s="31">
        <v>5.0000000000000001E-3</v>
      </c>
      <c r="D3105" s="31" t="s">
        <v>45</v>
      </c>
      <c r="E3105" s="31" t="s">
        <v>80</v>
      </c>
      <c r="F3105" s="26" t="s">
        <v>62</v>
      </c>
      <c r="G3105" s="24">
        <v>88.89555</v>
      </c>
      <c r="H3105" s="24">
        <v>0</v>
      </c>
      <c r="I3105" s="22"/>
      <c r="J3105" s="22"/>
      <c r="K3105" s="22"/>
      <c r="L3105" s="22"/>
      <c r="M3105" s="22"/>
      <c r="N3105" s="22"/>
      <c r="O3105" s="22"/>
      <c r="P3105" s="22"/>
      <c r="Q3105" s="6">
        <f t="shared" si="56"/>
        <v>88.89555</v>
      </c>
      <c r="R3105" s="31" t="s">
        <v>11281</v>
      </c>
    </row>
    <row r="3106" spans="1:18" ht="52.5" x14ac:dyDescent="0.3">
      <c r="A3106" s="39" t="s">
        <v>57</v>
      </c>
      <c r="B3106" s="32"/>
      <c r="C3106" s="32"/>
      <c r="D3106" s="32" t="s">
        <v>45</v>
      </c>
      <c r="E3106" s="32"/>
      <c r="F3106" s="22" t="s">
        <v>3316</v>
      </c>
      <c r="G3106" s="24">
        <v>13.982959999999999</v>
      </c>
      <c r="H3106" s="24">
        <v>0</v>
      </c>
      <c r="I3106" s="22"/>
      <c r="J3106" s="22"/>
      <c r="K3106" s="22"/>
      <c r="L3106" s="22"/>
      <c r="M3106" s="22"/>
      <c r="N3106" s="22"/>
      <c r="O3106" s="22"/>
      <c r="P3106" s="22"/>
      <c r="Q3106" s="6">
        <f t="shared" si="56"/>
        <v>13.982959999999999</v>
      </c>
      <c r="R3106" s="32"/>
    </row>
    <row r="3107" spans="1:18" ht="21" x14ac:dyDescent="0.3">
      <c r="A3107" s="38" t="s">
        <v>1708</v>
      </c>
      <c r="B3107" s="31" t="s">
        <v>2471</v>
      </c>
      <c r="C3107" s="31">
        <v>0</v>
      </c>
      <c r="D3107" s="31" t="s">
        <v>45</v>
      </c>
      <c r="E3107" s="31" t="s">
        <v>74</v>
      </c>
      <c r="F3107" s="26" t="s">
        <v>62</v>
      </c>
      <c r="G3107" s="24">
        <v>0</v>
      </c>
      <c r="H3107" s="24">
        <v>0</v>
      </c>
      <c r="I3107" s="22"/>
      <c r="J3107" s="22"/>
      <c r="K3107" s="22"/>
      <c r="L3107" s="22"/>
      <c r="M3107" s="22"/>
      <c r="N3107" s="22"/>
      <c r="O3107" s="22"/>
      <c r="P3107" s="22"/>
      <c r="Q3107" s="6">
        <f t="shared" si="56"/>
        <v>0</v>
      </c>
      <c r="R3107" s="31" t="s">
        <v>9379</v>
      </c>
    </row>
    <row r="3108" spans="1:18" ht="52.5" x14ac:dyDescent="0.3">
      <c r="A3108" s="39" t="s">
        <v>57</v>
      </c>
      <c r="B3108" s="32"/>
      <c r="C3108" s="32"/>
      <c r="D3108" s="32" t="s">
        <v>45</v>
      </c>
      <c r="E3108" s="32"/>
      <c r="F3108" s="22" t="s">
        <v>3316</v>
      </c>
      <c r="G3108" s="24">
        <v>5.5956999999999999</v>
      </c>
      <c r="H3108" s="24">
        <v>0</v>
      </c>
      <c r="I3108" s="22"/>
      <c r="J3108" s="22"/>
      <c r="K3108" s="22"/>
      <c r="L3108" s="22"/>
      <c r="M3108" s="22"/>
      <c r="N3108" s="22"/>
      <c r="O3108" s="22"/>
      <c r="P3108" s="22"/>
      <c r="Q3108" s="6">
        <f t="shared" si="56"/>
        <v>5.5956999999999999</v>
      </c>
      <c r="R3108" s="32"/>
    </row>
    <row r="3109" spans="1:18" ht="21" x14ac:dyDescent="0.3">
      <c r="A3109" s="38" t="s">
        <v>1709</v>
      </c>
      <c r="B3109" s="31" t="s">
        <v>7024</v>
      </c>
      <c r="C3109" s="31">
        <v>7.0000000000000001E-3</v>
      </c>
      <c r="D3109" s="31" t="s">
        <v>45</v>
      </c>
      <c r="E3109" s="31" t="s">
        <v>80</v>
      </c>
      <c r="F3109" s="26" t="s">
        <v>62</v>
      </c>
      <c r="G3109" s="24">
        <v>98.955579999999983</v>
      </c>
      <c r="H3109" s="24">
        <v>0</v>
      </c>
      <c r="I3109" s="22"/>
      <c r="J3109" s="22"/>
      <c r="K3109" s="22"/>
      <c r="L3109" s="22"/>
      <c r="M3109" s="22"/>
      <c r="N3109" s="22"/>
      <c r="O3109" s="22"/>
      <c r="P3109" s="22"/>
      <c r="Q3109" s="6">
        <f t="shared" si="56"/>
        <v>98.955579999999983</v>
      </c>
      <c r="R3109" s="31" t="s">
        <v>11282</v>
      </c>
    </row>
    <row r="3110" spans="1:18" ht="52.5" x14ac:dyDescent="0.3">
      <c r="A3110" s="39" t="s">
        <v>57</v>
      </c>
      <c r="B3110" s="32"/>
      <c r="C3110" s="32"/>
      <c r="D3110" s="32" t="s">
        <v>45</v>
      </c>
      <c r="E3110" s="32"/>
      <c r="F3110" s="22" t="s">
        <v>3316</v>
      </c>
      <c r="G3110" s="24">
        <v>13.982959999999999</v>
      </c>
      <c r="H3110" s="24">
        <v>0</v>
      </c>
      <c r="I3110" s="22"/>
      <c r="J3110" s="22"/>
      <c r="K3110" s="22"/>
      <c r="L3110" s="22"/>
      <c r="M3110" s="22"/>
      <c r="N3110" s="22"/>
      <c r="O3110" s="22"/>
      <c r="P3110" s="22"/>
      <c r="Q3110" s="6">
        <f t="shared" si="56"/>
        <v>13.982959999999999</v>
      </c>
      <c r="R3110" s="32"/>
    </row>
    <row r="3111" spans="1:18" ht="21" x14ac:dyDescent="0.3">
      <c r="A3111" s="38" t="s">
        <v>1710</v>
      </c>
      <c r="B3111" s="31" t="s">
        <v>7025</v>
      </c>
      <c r="C3111" s="31">
        <v>1.2999999999999999E-2</v>
      </c>
      <c r="D3111" s="31" t="s">
        <v>45</v>
      </c>
      <c r="E3111" s="31" t="s">
        <v>80</v>
      </c>
      <c r="F3111" s="26" t="s">
        <v>62</v>
      </c>
      <c r="G3111" s="24">
        <v>129.13567999999998</v>
      </c>
      <c r="H3111" s="24">
        <v>0</v>
      </c>
      <c r="I3111" s="22"/>
      <c r="J3111" s="22"/>
      <c r="K3111" s="22"/>
      <c r="L3111" s="22"/>
      <c r="M3111" s="22"/>
      <c r="N3111" s="22"/>
      <c r="O3111" s="22"/>
      <c r="P3111" s="22"/>
      <c r="Q3111" s="6">
        <f t="shared" si="56"/>
        <v>129.13567999999998</v>
      </c>
      <c r="R3111" s="31" t="s">
        <v>11283</v>
      </c>
    </row>
    <row r="3112" spans="1:18" ht="52.5" x14ac:dyDescent="0.3">
      <c r="A3112" s="39" t="s">
        <v>57</v>
      </c>
      <c r="B3112" s="32"/>
      <c r="C3112" s="32"/>
      <c r="D3112" s="32" t="s">
        <v>45</v>
      </c>
      <c r="E3112" s="32"/>
      <c r="F3112" s="22" t="s">
        <v>3316</v>
      </c>
      <c r="G3112" s="24">
        <v>13.982959999999999</v>
      </c>
      <c r="H3112" s="24">
        <v>0</v>
      </c>
      <c r="I3112" s="22"/>
      <c r="J3112" s="22"/>
      <c r="K3112" s="22"/>
      <c r="L3112" s="22"/>
      <c r="M3112" s="22"/>
      <c r="N3112" s="22"/>
      <c r="O3112" s="22"/>
      <c r="P3112" s="22"/>
      <c r="Q3112" s="6">
        <f t="shared" si="56"/>
        <v>13.982959999999999</v>
      </c>
      <c r="R3112" s="32"/>
    </row>
    <row r="3113" spans="1:18" ht="21" x14ac:dyDescent="0.3">
      <c r="A3113" s="38" t="s">
        <v>1711</v>
      </c>
      <c r="B3113" s="31" t="s">
        <v>7026</v>
      </c>
      <c r="C3113" s="31">
        <v>4.0000000000000001E-3</v>
      </c>
      <c r="D3113" s="31" t="s">
        <v>45</v>
      </c>
      <c r="E3113" s="31" t="s">
        <v>80</v>
      </c>
      <c r="F3113" s="26" t="s">
        <v>62</v>
      </c>
      <c r="G3113" s="24">
        <v>83.865529999999993</v>
      </c>
      <c r="H3113" s="24">
        <v>0</v>
      </c>
      <c r="I3113" s="22"/>
      <c r="J3113" s="22"/>
      <c r="K3113" s="22"/>
      <c r="L3113" s="22"/>
      <c r="M3113" s="22"/>
      <c r="N3113" s="22"/>
      <c r="O3113" s="22"/>
      <c r="P3113" s="22"/>
      <c r="Q3113" s="6">
        <f t="shared" si="56"/>
        <v>83.865529999999993</v>
      </c>
      <c r="R3113" s="31" t="s">
        <v>11284</v>
      </c>
    </row>
    <row r="3114" spans="1:18" ht="52.5" x14ac:dyDescent="0.3">
      <c r="A3114" s="39" t="s">
        <v>57</v>
      </c>
      <c r="B3114" s="32"/>
      <c r="C3114" s="32"/>
      <c r="D3114" s="32" t="s">
        <v>45</v>
      </c>
      <c r="E3114" s="32"/>
      <c r="F3114" s="22" t="s">
        <v>3316</v>
      </c>
      <c r="G3114" s="24">
        <v>13.982959999999999</v>
      </c>
      <c r="H3114" s="24">
        <v>0</v>
      </c>
      <c r="I3114" s="22"/>
      <c r="J3114" s="22"/>
      <c r="K3114" s="22"/>
      <c r="L3114" s="22"/>
      <c r="M3114" s="22"/>
      <c r="N3114" s="22"/>
      <c r="O3114" s="22"/>
      <c r="P3114" s="22"/>
      <c r="Q3114" s="6">
        <f t="shared" si="56"/>
        <v>13.982959999999999</v>
      </c>
      <c r="R3114" s="32"/>
    </row>
    <row r="3115" spans="1:18" ht="21" x14ac:dyDescent="0.3">
      <c r="A3115" s="38" t="s">
        <v>1712</v>
      </c>
      <c r="B3115" s="31" t="s">
        <v>7027</v>
      </c>
      <c r="C3115" s="31">
        <v>1.4999999999999999E-2</v>
      </c>
      <c r="D3115" s="31" t="s">
        <v>45</v>
      </c>
      <c r="E3115" s="31" t="s">
        <v>80</v>
      </c>
      <c r="F3115" s="26" t="s">
        <v>62</v>
      </c>
      <c r="G3115" s="24">
        <v>139.19571999999999</v>
      </c>
      <c r="H3115" s="24">
        <v>0</v>
      </c>
      <c r="I3115" s="22"/>
      <c r="J3115" s="22"/>
      <c r="K3115" s="22"/>
      <c r="L3115" s="22"/>
      <c r="M3115" s="22"/>
      <c r="N3115" s="22"/>
      <c r="O3115" s="22"/>
      <c r="P3115" s="22"/>
      <c r="Q3115" s="6">
        <f t="shared" si="56"/>
        <v>139.19571999999999</v>
      </c>
      <c r="R3115" s="31" t="s">
        <v>11285</v>
      </c>
    </row>
    <row r="3116" spans="1:18" ht="52.5" x14ac:dyDescent="0.3">
      <c r="A3116" s="39" t="s">
        <v>57</v>
      </c>
      <c r="B3116" s="32"/>
      <c r="C3116" s="32"/>
      <c r="D3116" s="32" t="s">
        <v>45</v>
      </c>
      <c r="E3116" s="32"/>
      <c r="F3116" s="22" t="s">
        <v>3316</v>
      </c>
      <c r="G3116" s="24">
        <v>13.982959999999999</v>
      </c>
      <c r="H3116" s="24">
        <v>0</v>
      </c>
      <c r="I3116" s="22"/>
      <c r="J3116" s="22"/>
      <c r="K3116" s="22"/>
      <c r="L3116" s="22"/>
      <c r="M3116" s="22"/>
      <c r="N3116" s="22"/>
      <c r="O3116" s="22"/>
      <c r="P3116" s="22"/>
      <c r="Q3116" s="6">
        <f t="shared" si="56"/>
        <v>13.982959999999999</v>
      </c>
      <c r="R3116" s="32"/>
    </row>
    <row r="3117" spans="1:18" ht="21" x14ac:dyDescent="0.3">
      <c r="A3117" s="38" t="s">
        <v>1713</v>
      </c>
      <c r="B3117" s="31" t="s">
        <v>7028</v>
      </c>
      <c r="C3117" s="31">
        <v>1.2E-2</v>
      </c>
      <c r="D3117" s="31" t="s">
        <v>45</v>
      </c>
      <c r="E3117" s="31" t="s">
        <v>80</v>
      </c>
      <c r="F3117" s="26" t="s">
        <v>62</v>
      </c>
      <c r="G3117" s="24">
        <v>124.10567</v>
      </c>
      <c r="H3117" s="24">
        <v>0</v>
      </c>
      <c r="I3117" s="22"/>
      <c r="J3117" s="22"/>
      <c r="K3117" s="22"/>
      <c r="L3117" s="22"/>
      <c r="M3117" s="22"/>
      <c r="N3117" s="22"/>
      <c r="O3117" s="22"/>
      <c r="P3117" s="22"/>
      <c r="Q3117" s="6">
        <f t="shared" si="56"/>
        <v>124.10567</v>
      </c>
      <c r="R3117" s="31" t="s">
        <v>11286</v>
      </c>
    </row>
    <row r="3118" spans="1:18" ht="52.5" x14ac:dyDescent="0.3">
      <c r="A3118" s="39" t="s">
        <v>57</v>
      </c>
      <c r="B3118" s="32"/>
      <c r="C3118" s="32"/>
      <c r="D3118" s="32" t="s">
        <v>45</v>
      </c>
      <c r="E3118" s="32"/>
      <c r="F3118" s="22" t="s">
        <v>3316</v>
      </c>
      <c r="G3118" s="24">
        <v>13.982959999999999</v>
      </c>
      <c r="H3118" s="24">
        <v>0</v>
      </c>
      <c r="I3118" s="22"/>
      <c r="J3118" s="22"/>
      <c r="K3118" s="22"/>
      <c r="L3118" s="22"/>
      <c r="M3118" s="22"/>
      <c r="N3118" s="22"/>
      <c r="O3118" s="22"/>
      <c r="P3118" s="22"/>
      <c r="Q3118" s="6">
        <f t="shared" si="56"/>
        <v>13.982959999999999</v>
      </c>
      <c r="R3118" s="32"/>
    </row>
    <row r="3119" spans="1:18" ht="21" x14ac:dyDescent="0.3">
      <c r="A3119" s="38" t="s">
        <v>1714</v>
      </c>
      <c r="B3119" s="31" t="s">
        <v>7029</v>
      </c>
      <c r="C3119" s="31">
        <v>0.01</v>
      </c>
      <c r="D3119" s="31" t="s">
        <v>45</v>
      </c>
      <c r="E3119" s="31" t="s">
        <v>80</v>
      </c>
      <c r="F3119" s="26" t="s">
        <v>62</v>
      </c>
      <c r="G3119" s="24">
        <v>114.04563</v>
      </c>
      <c r="H3119" s="24">
        <v>0</v>
      </c>
      <c r="I3119" s="22"/>
      <c r="J3119" s="22"/>
      <c r="K3119" s="22"/>
      <c r="L3119" s="22"/>
      <c r="M3119" s="22"/>
      <c r="N3119" s="22"/>
      <c r="O3119" s="22"/>
      <c r="P3119" s="22"/>
      <c r="Q3119" s="6">
        <f t="shared" si="56"/>
        <v>114.04563</v>
      </c>
      <c r="R3119" s="31" t="s">
        <v>11287</v>
      </c>
    </row>
    <row r="3120" spans="1:18" ht="52.5" x14ac:dyDescent="0.3">
      <c r="A3120" s="39" t="s">
        <v>57</v>
      </c>
      <c r="B3120" s="32"/>
      <c r="C3120" s="32"/>
      <c r="D3120" s="32" t="s">
        <v>45</v>
      </c>
      <c r="E3120" s="32"/>
      <c r="F3120" s="22" t="s">
        <v>3316</v>
      </c>
      <c r="G3120" s="24">
        <v>13.982959999999999</v>
      </c>
      <c r="H3120" s="24">
        <v>0</v>
      </c>
      <c r="I3120" s="22"/>
      <c r="J3120" s="22"/>
      <c r="K3120" s="22"/>
      <c r="L3120" s="22"/>
      <c r="M3120" s="22"/>
      <c r="N3120" s="22"/>
      <c r="O3120" s="22"/>
      <c r="P3120" s="22"/>
      <c r="Q3120" s="6">
        <f t="shared" si="56"/>
        <v>13.982959999999999</v>
      </c>
      <c r="R3120" s="32"/>
    </row>
    <row r="3121" spans="1:18" ht="21" x14ac:dyDescent="0.3">
      <c r="A3121" s="38" t="s">
        <v>1715</v>
      </c>
      <c r="B3121" s="31" t="s">
        <v>7030</v>
      </c>
      <c r="C3121" s="31">
        <v>0.02</v>
      </c>
      <c r="D3121" s="31" t="s">
        <v>45</v>
      </c>
      <c r="E3121" s="31" t="s">
        <v>80</v>
      </c>
      <c r="F3121" s="26" t="s">
        <v>62</v>
      </c>
      <c r="G3121" s="24">
        <v>164.3458</v>
      </c>
      <c r="H3121" s="24">
        <v>0</v>
      </c>
      <c r="I3121" s="22"/>
      <c r="J3121" s="22"/>
      <c r="K3121" s="22"/>
      <c r="L3121" s="22"/>
      <c r="M3121" s="22"/>
      <c r="N3121" s="22"/>
      <c r="O3121" s="22"/>
      <c r="P3121" s="22"/>
      <c r="Q3121" s="6">
        <f t="shared" si="56"/>
        <v>164.3458</v>
      </c>
      <c r="R3121" s="31" t="s">
        <v>11288</v>
      </c>
    </row>
    <row r="3122" spans="1:18" ht="52.5" x14ac:dyDescent="0.3">
      <c r="A3122" s="39" t="s">
        <v>57</v>
      </c>
      <c r="B3122" s="32"/>
      <c r="C3122" s="32"/>
      <c r="D3122" s="32" t="s">
        <v>45</v>
      </c>
      <c r="E3122" s="32"/>
      <c r="F3122" s="22" t="s">
        <v>3316</v>
      </c>
      <c r="G3122" s="24">
        <v>13.982959999999999</v>
      </c>
      <c r="H3122" s="24">
        <v>0</v>
      </c>
      <c r="I3122" s="22"/>
      <c r="J3122" s="22"/>
      <c r="K3122" s="22"/>
      <c r="L3122" s="22"/>
      <c r="M3122" s="22"/>
      <c r="N3122" s="22"/>
      <c r="O3122" s="22"/>
      <c r="P3122" s="22"/>
      <c r="Q3122" s="6">
        <f t="shared" si="56"/>
        <v>13.982959999999999</v>
      </c>
      <c r="R3122" s="32"/>
    </row>
    <row r="3123" spans="1:18" ht="21" x14ac:dyDescent="0.3">
      <c r="A3123" s="38" t="s">
        <v>1716</v>
      </c>
      <c r="B3123" s="31" t="s">
        <v>7031</v>
      </c>
      <c r="C3123" s="31">
        <v>1.2999999999999999E-2</v>
      </c>
      <c r="D3123" s="31" t="s">
        <v>45</v>
      </c>
      <c r="E3123" s="31" t="s">
        <v>80</v>
      </c>
      <c r="F3123" s="26" t="s">
        <v>62</v>
      </c>
      <c r="G3123" s="24">
        <v>129.13567999999998</v>
      </c>
      <c r="H3123" s="24">
        <v>0</v>
      </c>
      <c r="I3123" s="22"/>
      <c r="J3123" s="22"/>
      <c r="K3123" s="22"/>
      <c r="L3123" s="22"/>
      <c r="M3123" s="22"/>
      <c r="N3123" s="22"/>
      <c r="O3123" s="22"/>
      <c r="P3123" s="22"/>
      <c r="Q3123" s="6">
        <f t="shared" si="56"/>
        <v>129.13567999999998</v>
      </c>
      <c r="R3123" s="31" t="s">
        <v>11289</v>
      </c>
    </row>
    <row r="3124" spans="1:18" ht="52.5" x14ac:dyDescent="0.3">
      <c r="A3124" s="39" t="s">
        <v>57</v>
      </c>
      <c r="B3124" s="32"/>
      <c r="C3124" s="32"/>
      <c r="D3124" s="32" t="s">
        <v>45</v>
      </c>
      <c r="E3124" s="32"/>
      <c r="F3124" s="22" t="s">
        <v>3316</v>
      </c>
      <c r="G3124" s="24">
        <v>13.982959999999999</v>
      </c>
      <c r="H3124" s="24">
        <v>0</v>
      </c>
      <c r="I3124" s="22"/>
      <c r="J3124" s="22"/>
      <c r="K3124" s="22"/>
      <c r="L3124" s="22"/>
      <c r="M3124" s="22"/>
      <c r="N3124" s="22"/>
      <c r="O3124" s="22"/>
      <c r="P3124" s="22"/>
      <c r="Q3124" s="6">
        <f t="shared" si="56"/>
        <v>13.982959999999999</v>
      </c>
      <c r="R3124" s="32"/>
    </row>
    <row r="3125" spans="1:18" ht="21" x14ac:dyDescent="0.3">
      <c r="A3125" s="38" t="s">
        <v>1717</v>
      </c>
      <c r="B3125" s="31" t="s">
        <v>2472</v>
      </c>
      <c r="C3125" s="31">
        <v>0</v>
      </c>
      <c r="D3125" s="31" t="s">
        <v>45</v>
      </c>
      <c r="E3125" s="31" t="s">
        <v>74</v>
      </c>
      <c r="F3125" s="26" t="s">
        <v>62</v>
      </c>
      <c r="G3125" s="24">
        <v>0</v>
      </c>
      <c r="H3125" s="24">
        <v>0</v>
      </c>
      <c r="I3125" s="22"/>
      <c r="J3125" s="22"/>
      <c r="K3125" s="22"/>
      <c r="L3125" s="22"/>
      <c r="M3125" s="22"/>
      <c r="N3125" s="22"/>
      <c r="O3125" s="22"/>
      <c r="P3125" s="22"/>
      <c r="Q3125" s="6">
        <f t="shared" si="56"/>
        <v>0</v>
      </c>
      <c r="R3125" s="31" t="s">
        <v>9380</v>
      </c>
    </row>
    <row r="3126" spans="1:18" ht="52.5" x14ac:dyDescent="0.3">
      <c r="A3126" s="39" t="s">
        <v>57</v>
      </c>
      <c r="B3126" s="32"/>
      <c r="C3126" s="32"/>
      <c r="D3126" s="32" t="s">
        <v>45</v>
      </c>
      <c r="E3126" s="32"/>
      <c r="F3126" s="22" t="s">
        <v>3316</v>
      </c>
      <c r="G3126" s="24">
        <v>5.5956999999999999</v>
      </c>
      <c r="H3126" s="24">
        <v>0</v>
      </c>
      <c r="I3126" s="22"/>
      <c r="J3126" s="22"/>
      <c r="K3126" s="22"/>
      <c r="L3126" s="22"/>
      <c r="M3126" s="22"/>
      <c r="N3126" s="22"/>
      <c r="O3126" s="22"/>
      <c r="P3126" s="22"/>
      <c r="Q3126" s="6">
        <f t="shared" si="56"/>
        <v>5.5956999999999999</v>
      </c>
      <c r="R3126" s="32"/>
    </row>
    <row r="3127" spans="1:18" ht="21" x14ac:dyDescent="0.3">
      <c r="A3127" s="38" t="s">
        <v>1718</v>
      </c>
      <c r="B3127" s="31" t="s">
        <v>7032</v>
      </c>
      <c r="C3127" s="31">
        <v>0.01</v>
      </c>
      <c r="D3127" s="31" t="s">
        <v>45</v>
      </c>
      <c r="E3127" s="31" t="s">
        <v>80</v>
      </c>
      <c r="F3127" s="26" t="s">
        <v>62</v>
      </c>
      <c r="G3127" s="24">
        <v>114.04563</v>
      </c>
      <c r="H3127" s="24">
        <v>0</v>
      </c>
      <c r="I3127" s="22"/>
      <c r="J3127" s="22"/>
      <c r="K3127" s="22"/>
      <c r="L3127" s="22"/>
      <c r="M3127" s="22"/>
      <c r="N3127" s="22"/>
      <c r="O3127" s="22"/>
      <c r="P3127" s="22"/>
      <c r="Q3127" s="6">
        <f t="shared" si="56"/>
        <v>114.04563</v>
      </c>
      <c r="R3127" s="31" t="s">
        <v>11290</v>
      </c>
    </row>
    <row r="3128" spans="1:18" ht="52.5" x14ac:dyDescent="0.3">
      <c r="A3128" s="39" t="s">
        <v>57</v>
      </c>
      <c r="B3128" s="32"/>
      <c r="C3128" s="32"/>
      <c r="D3128" s="32" t="s">
        <v>45</v>
      </c>
      <c r="E3128" s="32"/>
      <c r="F3128" s="22" t="s">
        <v>3316</v>
      </c>
      <c r="G3128" s="24">
        <v>13.982959999999999</v>
      </c>
      <c r="H3128" s="24">
        <v>0</v>
      </c>
      <c r="I3128" s="22"/>
      <c r="J3128" s="22"/>
      <c r="K3128" s="22"/>
      <c r="L3128" s="22"/>
      <c r="M3128" s="22"/>
      <c r="N3128" s="22"/>
      <c r="O3128" s="22"/>
      <c r="P3128" s="22"/>
      <c r="Q3128" s="6">
        <f t="shared" si="56"/>
        <v>13.982959999999999</v>
      </c>
      <c r="R3128" s="32"/>
    </row>
    <row r="3129" spans="1:18" ht="21" x14ac:dyDescent="0.3">
      <c r="A3129" s="38" t="s">
        <v>1719</v>
      </c>
      <c r="B3129" s="31" t="s">
        <v>7033</v>
      </c>
      <c r="C3129" s="31">
        <v>1.4999999999999999E-2</v>
      </c>
      <c r="D3129" s="31" t="s">
        <v>45</v>
      </c>
      <c r="E3129" s="31" t="s">
        <v>80</v>
      </c>
      <c r="F3129" s="26" t="s">
        <v>62</v>
      </c>
      <c r="G3129" s="24">
        <v>139.19571999999999</v>
      </c>
      <c r="H3129" s="24">
        <v>0</v>
      </c>
      <c r="I3129" s="22"/>
      <c r="J3129" s="22"/>
      <c r="K3129" s="22"/>
      <c r="L3129" s="22"/>
      <c r="M3129" s="22"/>
      <c r="N3129" s="22"/>
      <c r="O3129" s="22"/>
      <c r="P3129" s="22"/>
      <c r="Q3129" s="6">
        <f t="shared" ref="Q3129:Q3192" si="57">SUM(G3129:P3129)</f>
        <v>139.19571999999999</v>
      </c>
      <c r="R3129" s="31" t="s">
        <v>11291</v>
      </c>
    </row>
    <row r="3130" spans="1:18" ht="52.5" x14ac:dyDescent="0.3">
      <c r="A3130" s="39" t="s">
        <v>57</v>
      </c>
      <c r="B3130" s="32"/>
      <c r="C3130" s="32"/>
      <c r="D3130" s="32" t="s">
        <v>45</v>
      </c>
      <c r="E3130" s="32"/>
      <c r="F3130" s="22" t="s">
        <v>3316</v>
      </c>
      <c r="G3130" s="24">
        <v>13.982959999999999</v>
      </c>
      <c r="H3130" s="24">
        <v>0</v>
      </c>
      <c r="I3130" s="22"/>
      <c r="J3130" s="22"/>
      <c r="K3130" s="22"/>
      <c r="L3130" s="22"/>
      <c r="M3130" s="22"/>
      <c r="N3130" s="22"/>
      <c r="O3130" s="22"/>
      <c r="P3130" s="22"/>
      <c r="Q3130" s="6">
        <f t="shared" si="57"/>
        <v>13.982959999999999</v>
      </c>
      <c r="R3130" s="32"/>
    </row>
    <row r="3131" spans="1:18" ht="21" x14ac:dyDescent="0.3">
      <c r="A3131" s="38" t="s">
        <v>1720</v>
      </c>
      <c r="B3131" s="31" t="s">
        <v>2473</v>
      </c>
      <c r="C3131" s="31">
        <v>0</v>
      </c>
      <c r="D3131" s="31" t="s">
        <v>45</v>
      </c>
      <c r="E3131" s="31" t="s">
        <v>74</v>
      </c>
      <c r="F3131" s="26" t="s">
        <v>62</v>
      </c>
      <c r="G3131" s="24">
        <v>0</v>
      </c>
      <c r="H3131" s="24">
        <v>0</v>
      </c>
      <c r="I3131" s="22"/>
      <c r="J3131" s="22"/>
      <c r="K3131" s="22"/>
      <c r="L3131" s="22"/>
      <c r="M3131" s="22"/>
      <c r="N3131" s="22"/>
      <c r="O3131" s="22"/>
      <c r="P3131" s="22"/>
      <c r="Q3131" s="6">
        <f t="shared" si="57"/>
        <v>0</v>
      </c>
      <c r="R3131" s="31" t="s">
        <v>9381</v>
      </c>
    </row>
    <row r="3132" spans="1:18" ht="52.5" x14ac:dyDescent="0.3">
      <c r="A3132" s="39" t="s">
        <v>57</v>
      </c>
      <c r="B3132" s="32"/>
      <c r="C3132" s="32"/>
      <c r="D3132" s="32" t="s">
        <v>45</v>
      </c>
      <c r="E3132" s="32"/>
      <c r="F3132" s="22" t="s">
        <v>3316</v>
      </c>
      <c r="G3132" s="24">
        <v>5.5956999999999999</v>
      </c>
      <c r="H3132" s="24">
        <v>0</v>
      </c>
      <c r="I3132" s="22"/>
      <c r="J3132" s="22"/>
      <c r="K3132" s="22"/>
      <c r="L3132" s="22"/>
      <c r="M3132" s="22"/>
      <c r="N3132" s="22"/>
      <c r="O3132" s="22"/>
      <c r="P3132" s="22"/>
      <c r="Q3132" s="6">
        <f t="shared" si="57"/>
        <v>5.5956999999999999</v>
      </c>
      <c r="R3132" s="32"/>
    </row>
    <row r="3133" spans="1:18" ht="21" x14ac:dyDescent="0.3">
      <c r="A3133" s="38" t="s">
        <v>1721</v>
      </c>
      <c r="B3133" s="31" t="s">
        <v>7034</v>
      </c>
      <c r="C3133" s="31">
        <v>7.0000000000000001E-3</v>
      </c>
      <c r="D3133" s="31" t="s">
        <v>45</v>
      </c>
      <c r="E3133" s="31" t="s">
        <v>80</v>
      </c>
      <c r="F3133" s="26" t="s">
        <v>62</v>
      </c>
      <c r="G3133" s="24">
        <v>98.955579999999983</v>
      </c>
      <c r="H3133" s="24">
        <v>0</v>
      </c>
      <c r="I3133" s="22"/>
      <c r="J3133" s="22"/>
      <c r="K3133" s="22"/>
      <c r="L3133" s="22"/>
      <c r="M3133" s="22"/>
      <c r="N3133" s="22"/>
      <c r="O3133" s="22"/>
      <c r="P3133" s="22"/>
      <c r="Q3133" s="6">
        <f t="shared" si="57"/>
        <v>98.955579999999983</v>
      </c>
      <c r="R3133" s="31" t="s">
        <v>11292</v>
      </c>
    </row>
    <row r="3134" spans="1:18" ht="52.5" x14ac:dyDescent="0.3">
      <c r="A3134" s="39" t="s">
        <v>57</v>
      </c>
      <c r="B3134" s="32"/>
      <c r="C3134" s="32"/>
      <c r="D3134" s="32" t="s">
        <v>45</v>
      </c>
      <c r="E3134" s="32"/>
      <c r="F3134" s="22" t="s">
        <v>3316</v>
      </c>
      <c r="G3134" s="24">
        <v>13.982959999999999</v>
      </c>
      <c r="H3134" s="24">
        <v>0</v>
      </c>
      <c r="I3134" s="22"/>
      <c r="J3134" s="22"/>
      <c r="K3134" s="22"/>
      <c r="L3134" s="22"/>
      <c r="M3134" s="22"/>
      <c r="N3134" s="22"/>
      <c r="O3134" s="22"/>
      <c r="P3134" s="22"/>
      <c r="Q3134" s="6">
        <f t="shared" si="57"/>
        <v>13.982959999999999</v>
      </c>
      <c r="R3134" s="32"/>
    </row>
    <row r="3135" spans="1:18" ht="21" x14ac:dyDescent="0.3">
      <c r="A3135" s="38" t="s">
        <v>1722</v>
      </c>
      <c r="B3135" s="31" t="s">
        <v>7035</v>
      </c>
      <c r="C3135" s="31">
        <v>5.4999999999999997E-3</v>
      </c>
      <c r="D3135" s="31" t="s">
        <v>45</v>
      </c>
      <c r="E3135" s="31" t="s">
        <v>80</v>
      </c>
      <c r="F3135" s="26" t="s">
        <v>62</v>
      </c>
      <c r="G3135" s="24">
        <v>91.410560000000004</v>
      </c>
      <c r="H3135" s="24">
        <v>0</v>
      </c>
      <c r="I3135" s="22"/>
      <c r="J3135" s="22"/>
      <c r="K3135" s="22"/>
      <c r="L3135" s="22"/>
      <c r="M3135" s="22"/>
      <c r="N3135" s="22"/>
      <c r="O3135" s="22"/>
      <c r="P3135" s="22"/>
      <c r="Q3135" s="6">
        <f t="shared" si="57"/>
        <v>91.410560000000004</v>
      </c>
      <c r="R3135" s="31" t="s">
        <v>11293</v>
      </c>
    </row>
    <row r="3136" spans="1:18" ht="52.5" x14ac:dyDescent="0.3">
      <c r="A3136" s="39" t="s">
        <v>57</v>
      </c>
      <c r="B3136" s="32"/>
      <c r="C3136" s="32"/>
      <c r="D3136" s="32" t="s">
        <v>45</v>
      </c>
      <c r="E3136" s="32"/>
      <c r="F3136" s="22" t="s">
        <v>3316</v>
      </c>
      <c r="G3136" s="24">
        <v>13.982959999999999</v>
      </c>
      <c r="H3136" s="24">
        <v>0</v>
      </c>
      <c r="I3136" s="22"/>
      <c r="J3136" s="22"/>
      <c r="K3136" s="22"/>
      <c r="L3136" s="22"/>
      <c r="M3136" s="22"/>
      <c r="N3136" s="22"/>
      <c r="O3136" s="22"/>
      <c r="P3136" s="22"/>
      <c r="Q3136" s="6">
        <f t="shared" si="57"/>
        <v>13.982959999999999</v>
      </c>
      <c r="R3136" s="32"/>
    </row>
    <row r="3137" spans="1:18" ht="21" x14ac:dyDescent="0.3">
      <c r="A3137" s="38" t="s">
        <v>1723</v>
      </c>
      <c r="B3137" s="31" t="s">
        <v>7036</v>
      </c>
      <c r="C3137" s="31">
        <v>5.0000000000000001E-3</v>
      </c>
      <c r="D3137" s="31" t="s">
        <v>45</v>
      </c>
      <c r="E3137" s="31" t="s">
        <v>80</v>
      </c>
      <c r="F3137" s="26" t="s">
        <v>62</v>
      </c>
      <c r="G3137" s="24">
        <v>88.89555</v>
      </c>
      <c r="H3137" s="24">
        <v>0</v>
      </c>
      <c r="I3137" s="22"/>
      <c r="J3137" s="22"/>
      <c r="K3137" s="22"/>
      <c r="L3137" s="22"/>
      <c r="M3137" s="22"/>
      <c r="N3137" s="22"/>
      <c r="O3137" s="22"/>
      <c r="P3137" s="22"/>
      <c r="Q3137" s="6">
        <f t="shared" si="57"/>
        <v>88.89555</v>
      </c>
      <c r="R3137" s="31" t="s">
        <v>11294</v>
      </c>
    </row>
    <row r="3138" spans="1:18" ht="52.5" x14ac:dyDescent="0.3">
      <c r="A3138" s="39" t="s">
        <v>57</v>
      </c>
      <c r="B3138" s="32"/>
      <c r="C3138" s="32"/>
      <c r="D3138" s="32" t="s">
        <v>45</v>
      </c>
      <c r="E3138" s="32"/>
      <c r="F3138" s="22" t="s">
        <v>3316</v>
      </c>
      <c r="G3138" s="24">
        <v>13.982959999999999</v>
      </c>
      <c r="H3138" s="24">
        <v>0</v>
      </c>
      <c r="I3138" s="22"/>
      <c r="J3138" s="22"/>
      <c r="K3138" s="22"/>
      <c r="L3138" s="22"/>
      <c r="M3138" s="22"/>
      <c r="N3138" s="22"/>
      <c r="O3138" s="22"/>
      <c r="P3138" s="22"/>
      <c r="Q3138" s="6">
        <f t="shared" si="57"/>
        <v>13.982959999999999</v>
      </c>
      <c r="R3138" s="32"/>
    </row>
    <row r="3139" spans="1:18" ht="21" x14ac:dyDescent="0.3">
      <c r="A3139" s="38" t="s">
        <v>1724</v>
      </c>
      <c r="B3139" s="31" t="s">
        <v>2474</v>
      </c>
      <c r="C3139" s="31">
        <v>0</v>
      </c>
      <c r="D3139" s="31" t="s">
        <v>45</v>
      </c>
      <c r="E3139" s="31" t="s">
        <v>74</v>
      </c>
      <c r="F3139" s="26" t="s">
        <v>62</v>
      </c>
      <c r="G3139" s="24">
        <v>0</v>
      </c>
      <c r="H3139" s="24">
        <v>0</v>
      </c>
      <c r="I3139" s="22"/>
      <c r="J3139" s="22"/>
      <c r="K3139" s="22"/>
      <c r="L3139" s="22"/>
      <c r="M3139" s="22"/>
      <c r="N3139" s="22"/>
      <c r="O3139" s="22"/>
      <c r="P3139" s="22"/>
      <c r="Q3139" s="6">
        <f t="shared" si="57"/>
        <v>0</v>
      </c>
      <c r="R3139" s="31" t="s">
        <v>9382</v>
      </c>
    </row>
    <row r="3140" spans="1:18" ht="52.5" x14ac:dyDescent="0.3">
      <c r="A3140" s="39" t="s">
        <v>57</v>
      </c>
      <c r="B3140" s="32"/>
      <c r="C3140" s="32"/>
      <c r="D3140" s="32" t="s">
        <v>45</v>
      </c>
      <c r="E3140" s="32"/>
      <c r="F3140" s="22" t="s">
        <v>3316</v>
      </c>
      <c r="G3140" s="24">
        <v>5.5956999999999999</v>
      </c>
      <c r="H3140" s="24">
        <v>0</v>
      </c>
      <c r="I3140" s="22"/>
      <c r="J3140" s="22"/>
      <c r="K3140" s="22"/>
      <c r="L3140" s="22"/>
      <c r="M3140" s="22"/>
      <c r="N3140" s="22"/>
      <c r="O3140" s="22"/>
      <c r="P3140" s="22"/>
      <c r="Q3140" s="6">
        <f t="shared" si="57"/>
        <v>5.5956999999999999</v>
      </c>
      <c r="R3140" s="32"/>
    </row>
    <row r="3141" spans="1:18" ht="21" x14ac:dyDescent="0.3">
      <c r="A3141" s="38" t="s">
        <v>1725</v>
      </c>
      <c r="B3141" s="31" t="s">
        <v>2475</v>
      </c>
      <c r="C3141" s="31">
        <v>0</v>
      </c>
      <c r="D3141" s="31" t="s">
        <v>45</v>
      </c>
      <c r="E3141" s="31" t="s">
        <v>74</v>
      </c>
      <c r="F3141" s="26" t="s">
        <v>62</v>
      </c>
      <c r="G3141" s="24">
        <v>0</v>
      </c>
      <c r="H3141" s="24">
        <v>0</v>
      </c>
      <c r="I3141" s="22"/>
      <c r="J3141" s="22"/>
      <c r="K3141" s="22"/>
      <c r="L3141" s="22"/>
      <c r="M3141" s="22"/>
      <c r="N3141" s="22"/>
      <c r="O3141" s="22"/>
      <c r="P3141" s="22"/>
      <c r="Q3141" s="6">
        <f t="shared" si="57"/>
        <v>0</v>
      </c>
      <c r="R3141" s="31" t="s">
        <v>9383</v>
      </c>
    </row>
    <row r="3142" spans="1:18" ht="52.5" x14ac:dyDescent="0.3">
      <c r="A3142" s="39" t="s">
        <v>57</v>
      </c>
      <c r="B3142" s="32"/>
      <c r="C3142" s="32"/>
      <c r="D3142" s="32" t="s">
        <v>45</v>
      </c>
      <c r="E3142" s="32"/>
      <c r="F3142" s="22" t="s">
        <v>3316</v>
      </c>
      <c r="G3142" s="24">
        <v>5.5956999999999999</v>
      </c>
      <c r="H3142" s="24">
        <v>0</v>
      </c>
      <c r="I3142" s="22"/>
      <c r="J3142" s="22"/>
      <c r="K3142" s="22"/>
      <c r="L3142" s="22"/>
      <c r="M3142" s="22"/>
      <c r="N3142" s="22"/>
      <c r="O3142" s="22"/>
      <c r="P3142" s="22"/>
      <c r="Q3142" s="6">
        <f t="shared" si="57"/>
        <v>5.5956999999999999</v>
      </c>
      <c r="R3142" s="32"/>
    </row>
    <row r="3143" spans="1:18" ht="21" x14ac:dyDescent="0.3">
      <c r="A3143" s="38" t="s">
        <v>1726</v>
      </c>
      <c r="B3143" s="31" t="s">
        <v>7037</v>
      </c>
      <c r="C3143" s="31">
        <v>3.0000000000000001E-3</v>
      </c>
      <c r="D3143" s="31" t="s">
        <v>45</v>
      </c>
      <c r="E3143" s="31" t="s">
        <v>80</v>
      </c>
      <c r="F3143" s="26" t="s">
        <v>62</v>
      </c>
      <c r="G3143" s="24">
        <v>78.835509999999999</v>
      </c>
      <c r="H3143" s="24">
        <v>0</v>
      </c>
      <c r="I3143" s="22"/>
      <c r="J3143" s="22"/>
      <c r="K3143" s="22"/>
      <c r="L3143" s="22"/>
      <c r="M3143" s="22"/>
      <c r="N3143" s="22"/>
      <c r="O3143" s="22"/>
      <c r="P3143" s="22"/>
      <c r="Q3143" s="6">
        <f t="shared" si="57"/>
        <v>78.835509999999999</v>
      </c>
      <c r="R3143" s="31" t="s">
        <v>11295</v>
      </c>
    </row>
    <row r="3144" spans="1:18" ht="52.5" x14ac:dyDescent="0.3">
      <c r="A3144" s="39" t="s">
        <v>57</v>
      </c>
      <c r="B3144" s="32"/>
      <c r="C3144" s="32"/>
      <c r="D3144" s="32" t="s">
        <v>45</v>
      </c>
      <c r="E3144" s="32"/>
      <c r="F3144" s="22" t="s">
        <v>3316</v>
      </c>
      <c r="G3144" s="24">
        <v>13.982959999999999</v>
      </c>
      <c r="H3144" s="24">
        <v>0</v>
      </c>
      <c r="I3144" s="22"/>
      <c r="J3144" s="22"/>
      <c r="K3144" s="22"/>
      <c r="L3144" s="22"/>
      <c r="M3144" s="22"/>
      <c r="N3144" s="22"/>
      <c r="O3144" s="22"/>
      <c r="P3144" s="22"/>
      <c r="Q3144" s="6">
        <f t="shared" si="57"/>
        <v>13.982959999999999</v>
      </c>
      <c r="R3144" s="32"/>
    </row>
    <row r="3145" spans="1:18" ht="21" x14ac:dyDescent="0.3">
      <c r="A3145" s="38" t="s">
        <v>1727</v>
      </c>
      <c r="B3145" s="31" t="s">
        <v>2476</v>
      </c>
      <c r="C3145" s="31">
        <v>0</v>
      </c>
      <c r="D3145" s="31" t="s">
        <v>45</v>
      </c>
      <c r="E3145" s="31" t="s">
        <v>74</v>
      </c>
      <c r="F3145" s="26" t="s">
        <v>62</v>
      </c>
      <c r="G3145" s="24">
        <v>0</v>
      </c>
      <c r="H3145" s="24">
        <v>0</v>
      </c>
      <c r="I3145" s="22"/>
      <c r="J3145" s="22"/>
      <c r="K3145" s="22"/>
      <c r="L3145" s="22"/>
      <c r="M3145" s="22"/>
      <c r="N3145" s="22"/>
      <c r="O3145" s="22"/>
      <c r="P3145" s="22"/>
      <c r="Q3145" s="6">
        <f t="shared" si="57"/>
        <v>0</v>
      </c>
      <c r="R3145" s="31" t="s">
        <v>9384</v>
      </c>
    </row>
    <row r="3146" spans="1:18" ht="52.5" x14ac:dyDescent="0.3">
      <c r="A3146" s="39" t="s">
        <v>57</v>
      </c>
      <c r="B3146" s="32"/>
      <c r="C3146" s="32"/>
      <c r="D3146" s="32" t="s">
        <v>45</v>
      </c>
      <c r="E3146" s="32"/>
      <c r="F3146" s="22" t="s">
        <v>3316</v>
      </c>
      <c r="G3146" s="24">
        <v>5.5956999999999999</v>
      </c>
      <c r="H3146" s="24">
        <v>0</v>
      </c>
      <c r="I3146" s="22"/>
      <c r="J3146" s="22"/>
      <c r="K3146" s="22"/>
      <c r="L3146" s="22"/>
      <c r="M3146" s="22"/>
      <c r="N3146" s="22"/>
      <c r="O3146" s="22"/>
      <c r="P3146" s="22"/>
      <c r="Q3146" s="6">
        <f t="shared" si="57"/>
        <v>5.5956999999999999</v>
      </c>
      <c r="R3146" s="32"/>
    </row>
    <row r="3147" spans="1:18" ht="21" x14ac:dyDescent="0.3">
      <c r="A3147" s="38" t="s">
        <v>1728</v>
      </c>
      <c r="B3147" s="31" t="s">
        <v>7038</v>
      </c>
      <c r="C3147" s="31">
        <v>0.13100000000000001</v>
      </c>
      <c r="D3147" s="31" t="s">
        <v>45</v>
      </c>
      <c r="E3147" s="31" t="s">
        <v>80</v>
      </c>
      <c r="F3147" s="26" t="s">
        <v>62</v>
      </c>
      <c r="G3147" s="24">
        <v>938.92041999999992</v>
      </c>
      <c r="H3147" s="24">
        <v>0</v>
      </c>
      <c r="I3147" s="22"/>
      <c r="J3147" s="22"/>
      <c r="K3147" s="22"/>
      <c r="L3147" s="22"/>
      <c r="M3147" s="22"/>
      <c r="N3147" s="22"/>
      <c r="O3147" s="22"/>
      <c r="P3147" s="22"/>
      <c r="Q3147" s="6">
        <f t="shared" si="57"/>
        <v>938.92041999999992</v>
      </c>
      <c r="R3147" s="31" t="s">
        <v>11296</v>
      </c>
    </row>
    <row r="3148" spans="1:18" ht="52.5" x14ac:dyDescent="0.3">
      <c r="A3148" s="39" t="s">
        <v>57</v>
      </c>
      <c r="B3148" s="32"/>
      <c r="C3148" s="32"/>
      <c r="D3148" s="32" t="s">
        <v>45</v>
      </c>
      <c r="E3148" s="32"/>
      <c r="F3148" s="22" t="s">
        <v>3316</v>
      </c>
      <c r="G3148" s="24">
        <v>13.982959999999999</v>
      </c>
      <c r="H3148" s="24">
        <v>0</v>
      </c>
      <c r="I3148" s="22"/>
      <c r="J3148" s="22"/>
      <c r="K3148" s="22"/>
      <c r="L3148" s="22"/>
      <c r="M3148" s="22"/>
      <c r="N3148" s="22"/>
      <c r="O3148" s="22"/>
      <c r="P3148" s="22"/>
      <c r="Q3148" s="6">
        <f t="shared" si="57"/>
        <v>13.982959999999999</v>
      </c>
      <c r="R3148" s="32"/>
    </row>
    <row r="3149" spans="1:18" ht="21" x14ac:dyDescent="0.3">
      <c r="A3149" s="38" t="s">
        <v>1729</v>
      </c>
      <c r="B3149" s="31" t="s">
        <v>2477</v>
      </c>
      <c r="C3149" s="31">
        <v>0</v>
      </c>
      <c r="D3149" s="31" t="s">
        <v>45</v>
      </c>
      <c r="E3149" s="31" t="s">
        <v>74</v>
      </c>
      <c r="F3149" s="26" t="s">
        <v>62</v>
      </c>
      <c r="G3149" s="24">
        <v>0</v>
      </c>
      <c r="H3149" s="24">
        <v>0</v>
      </c>
      <c r="I3149" s="22"/>
      <c r="J3149" s="22"/>
      <c r="K3149" s="22"/>
      <c r="L3149" s="22"/>
      <c r="M3149" s="22"/>
      <c r="N3149" s="22"/>
      <c r="O3149" s="22"/>
      <c r="P3149" s="22"/>
      <c r="Q3149" s="6">
        <f t="shared" si="57"/>
        <v>0</v>
      </c>
      <c r="R3149" s="31" t="s">
        <v>9385</v>
      </c>
    </row>
    <row r="3150" spans="1:18" ht="52.5" x14ac:dyDescent="0.3">
      <c r="A3150" s="39" t="s">
        <v>57</v>
      </c>
      <c r="B3150" s="32"/>
      <c r="C3150" s="32"/>
      <c r="D3150" s="32" t="s">
        <v>45</v>
      </c>
      <c r="E3150" s="32"/>
      <c r="F3150" s="22" t="s">
        <v>3316</v>
      </c>
      <c r="G3150" s="24">
        <v>5.5956999999999999</v>
      </c>
      <c r="H3150" s="24">
        <v>0</v>
      </c>
      <c r="I3150" s="22"/>
      <c r="J3150" s="22"/>
      <c r="K3150" s="22"/>
      <c r="L3150" s="22"/>
      <c r="M3150" s="22"/>
      <c r="N3150" s="22"/>
      <c r="O3150" s="22"/>
      <c r="P3150" s="22"/>
      <c r="Q3150" s="6">
        <f t="shared" si="57"/>
        <v>5.5956999999999999</v>
      </c>
      <c r="R3150" s="32"/>
    </row>
    <row r="3151" spans="1:18" ht="21" x14ac:dyDescent="0.3">
      <c r="A3151" s="38" t="s">
        <v>1730</v>
      </c>
      <c r="B3151" s="31" t="s">
        <v>7039</v>
      </c>
      <c r="C3151" s="31">
        <v>5.0000000000000001E-3</v>
      </c>
      <c r="D3151" s="31" t="s">
        <v>45</v>
      </c>
      <c r="E3151" s="31" t="s">
        <v>80</v>
      </c>
      <c r="F3151" s="26" t="s">
        <v>62</v>
      </c>
      <c r="G3151" s="24">
        <v>88.89555</v>
      </c>
      <c r="H3151" s="24">
        <v>0</v>
      </c>
      <c r="I3151" s="22"/>
      <c r="J3151" s="22"/>
      <c r="K3151" s="22"/>
      <c r="L3151" s="22"/>
      <c r="M3151" s="22"/>
      <c r="N3151" s="22"/>
      <c r="O3151" s="22"/>
      <c r="P3151" s="22"/>
      <c r="Q3151" s="6">
        <f t="shared" si="57"/>
        <v>88.89555</v>
      </c>
      <c r="R3151" s="31" t="s">
        <v>11297</v>
      </c>
    </row>
    <row r="3152" spans="1:18" ht="52.5" x14ac:dyDescent="0.3">
      <c r="A3152" s="39" t="s">
        <v>57</v>
      </c>
      <c r="B3152" s="32"/>
      <c r="C3152" s="32"/>
      <c r="D3152" s="32" t="s">
        <v>45</v>
      </c>
      <c r="E3152" s="32"/>
      <c r="F3152" s="22" t="s">
        <v>3316</v>
      </c>
      <c r="G3152" s="24">
        <v>13.982959999999999</v>
      </c>
      <c r="H3152" s="24">
        <v>0</v>
      </c>
      <c r="I3152" s="22"/>
      <c r="J3152" s="22"/>
      <c r="K3152" s="22"/>
      <c r="L3152" s="22"/>
      <c r="M3152" s="22"/>
      <c r="N3152" s="22"/>
      <c r="O3152" s="22"/>
      <c r="P3152" s="22"/>
      <c r="Q3152" s="6">
        <f t="shared" si="57"/>
        <v>13.982959999999999</v>
      </c>
      <c r="R3152" s="32"/>
    </row>
    <row r="3153" spans="1:18" ht="21" x14ac:dyDescent="0.3">
      <c r="A3153" s="38" t="s">
        <v>1731</v>
      </c>
      <c r="B3153" s="31" t="s">
        <v>7040</v>
      </c>
      <c r="C3153" s="31">
        <v>1.4999999999999999E-2</v>
      </c>
      <c r="D3153" s="31" t="s">
        <v>45</v>
      </c>
      <c r="E3153" s="31" t="s">
        <v>80</v>
      </c>
      <c r="F3153" s="26" t="s">
        <v>62</v>
      </c>
      <c r="G3153" s="24">
        <v>139.19571999999999</v>
      </c>
      <c r="H3153" s="24">
        <v>0</v>
      </c>
      <c r="I3153" s="22"/>
      <c r="J3153" s="22"/>
      <c r="K3153" s="22"/>
      <c r="L3153" s="22"/>
      <c r="M3153" s="22"/>
      <c r="N3153" s="22"/>
      <c r="O3153" s="22"/>
      <c r="P3153" s="22"/>
      <c r="Q3153" s="6">
        <f t="shared" si="57"/>
        <v>139.19571999999999</v>
      </c>
      <c r="R3153" s="31" t="s">
        <v>11298</v>
      </c>
    </row>
    <row r="3154" spans="1:18" ht="52.5" x14ac:dyDescent="0.3">
      <c r="A3154" s="39" t="s">
        <v>57</v>
      </c>
      <c r="B3154" s="32"/>
      <c r="C3154" s="32"/>
      <c r="D3154" s="32" t="s">
        <v>45</v>
      </c>
      <c r="E3154" s="32"/>
      <c r="F3154" s="22" t="s">
        <v>3316</v>
      </c>
      <c r="G3154" s="24">
        <v>13.982959999999999</v>
      </c>
      <c r="H3154" s="24">
        <v>0</v>
      </c>
      <c r="I3154" s="22"/>
      <c r="J3154" s="22"/>
      <c r="K3154" s="22"/>
      <c r="L3154" s="22"/>
      <c r="M3154" s="22"/>
      <c r="N3154" s="22"/>
      <c r="O3154" s="22"/>
      <c r="P3154" s="22"/>
      <c r="Q3154" s="6">
        <f t="shared" si="57"/>
        <v>13.982959999999999</v>
      </c>
      <c r="R3154" s="32"/>
    </row>
    <row r="3155" spans="1:18" ht="21" x14ac:dyDescent="0.3">
      <c r="A3155" s="38" t="s">
        <v>1732</v>
      </c>
      <c r="B3155" s="31" t="s">
        <v>7041</v>
      </c>
      <c r="C3155" s="31">
        <v>4.0000000000000001E-3</v>
      </c>
      <c r="D3155" s="31" t="s">
        <v>45</v>
      </c>
      <c r="E3155" s="31" t="s">
        <v>80</v>
      </c>
      <c r="F3155" s="26" t="s">
        <v>62</v>
      </c>
      <c r="G3155" s="24">
        <v>83.865529999999993</v>
      </c>
      <c r="H3155" s="24">
        <v>0</v>
      </c>
      <c r="I3155" s="22"/>
      <c r="J3155" s="22"/>
      <c r="K3155" s="22"/>
      <c r="L3155" s="22"/>
      <c r="M3155" s="22"/>
      <c r="N3155" s="22"/>
      <c r="O3155" s="22"/>
      <c r="P3155" s="22"/>
      <c r="Q3155" s="6">
        <f t="shared" si="57"/>
        <v>83.865529999999993</v>
      </c>
      <c r="R3155" s="31" t="s">
        <v>11299</v>
      </c>
    </row>
    <row r="3156" spans="1:18" ht="52.5" x14ac:dyDescent="0.3">
      <c r="A3156" s="39" t="s">
        <v>57</v>
      </c>
      <c r="B3156" s="32"/>
      <c r="C3156" s="32"/>
      <c r="D3156" s="32" t="s">
        <v>45</v>
      </c>
      <c r="E3156" s="32"/>
      <c r="F3156" s="22" t="s">
        <v>3316</v>
      </c>
      <c r="G3156" s="24">
        <v>13.982959999999999</v>
      </c>
      <c r="H3156" s="24">
        <v>0</v>
      </c>
      <c r="I3156" s="22"/>
      <c r="J3156" s="22"/>
      <c r="K3156" s="22"/>
      <c r="L3156" s="22"/>
      <c r="M3156" s="22"/>
      <c r="N3156" s="22"/>
      <c r="O3156" s="22"/>
      <c r="P3156" s="22"/>
      <c r="Q3156" s="6">
        <f t="shared" si="57"/>
        <v>13.982959999999999</v>
      </c>
      <c r="R3156" s="32"/>
    </row>
    <row r="3157" spans="1:18" ht="21" x14ac:dyDescent="0.3">
      <c r="A3157" s="38" t="s">
        <v>1733</v>
      </c>
      <c r="B3157" s="31" t="s">
        <v>7042</v>
      </c>
      <c r="C3157" s="31">
        <v>0.02</v>
      </c>
      <c r="D3157" s="31" t="s">
        <v>45</v>
      </c>
      <c r="E3157" s="31" t="s">
        <v>80</v>
      </c>
      <c r="F3157" s="26" t="s">
        <v>62</v>
      </c>
      <c r="G3157" s="24">
        <v>164.3458</v>
      </c>
      <c r="H3157" s="24">
        <v>0</v>
      </c>
      <c r="I3157" s="22"/>
      <c r="J3157" s="22"/>
      <c r="K3157" s="22"/>
      <c r="L3157" s="22"/>
      <c r="M3157" s="22"/>
      <c r="N3157" s="22"/>
      <c r="O3157" s="22"/>
      <c r="P3157" s="22"/>
      <c r="Q3157" s="6">
        <f t="shared" si="57"/>
        <v>164.3458</v>
      </c>
      <c r="R3157" s="31" t="s">
        <v>11300</v>
      </c>
    </row>
    <row r="3158" spans="1:18" ht="52.5" x14ac:dyDescent="0.3">
      <c r="A3158" s="39" t="s">
        <v>57</v>
      </c>
      <c r="B3158" s="32"/>
      <c r="C3158" s="32"/>
      <c r="D3158" s="32" t="s">
        <v>45</v>
      </c>
      <c r="E3158" s="32"/>
      <c r="F3158" s="22" t="s">
        <v>3316</v>
      </c>
      <c r="G3158" s="24">
        <v>13.982959999999999</v>
      </c>
      <c r="H3158" s="24">
        <v>0</v>
      </c>
      <c r="I3158" s="22"/>
      <c r="J3158" s="22"/>
      <c r="K3158" s="22"/>
      <c r="L3158" s="22"/>
      <c r="M3158" s="22"/>
      <c r="N3158" s="22"/>
      <c r="O3158" s="22"/>
      <c r="P3158" s="22"/>
      <c r="Q3158" s="6">
        <f t="shared" si="57"/>
        <v>13.982959999999999</v>
      </c>
      <c r="R3158" s="32"/>
    </row>
    <row r="3159" spans="1:18" ht="21" x14ac:dyDescent="0.3">
      <c r="A3159" s="38" t="s">
        <v>1734</v>
      </c>
      <c r="B3159" s="31" t="s">
        <v>7043</v>
      </c>
      <c r="C3159" s="31">
        <v>2E-3</v>
      </c>
      <c r="D3159" s="31" t="s">
        <v>45</v>
      </c>
      <c r="E3159" s="31" t="s">
        <v>80</v>
      </c>
      <c r="F3159" s="26" t="s">
        <v>62</v>
      </c>
      <c r="G3159" s="24">
        <v>73.805499999999995</v>
      </c>
      <c r="H3159" s="24">
        <v>0</v>
      </c>
      <c r="I3159" s="22"/>
      <c r="J3159" s="22"/>
      <c r="K3159" s="22"/>
      <c r="L3159" s="22"/>
      <c r="M3159" s="22"/>
      <c r="N3159" s="22"/>
      <c r="O3159" s="22"/>
      <c r="P3159" s="22"/>
      <c r="Q3159" s="6">
        <f t="shared" si="57"/>
        <v>73.805499999999995</v>
      </c>
      <c r="R3159" s="31" t="s">
        <v>11301</v>
      </c>
    </row>
    <row r="3160" spans="1:18" ht="52.5" x14ac:dyDescent="0.3">
      <c r="A3160" s="39" t="s">
        <v>57</v>
      </c>
      <c r="B3160" s="32"/>
      <c r="C3160" s="32"/>
      <c r="D3160" s="32" t="s">
        <v>45</v>
      </c>
      <c r="E3160" s="32"/>
      <c r="F3160" s="22" t="s">
        <v>3316</v>
      </c>
      <c r="G3160" s="24">
        <v>13.982959999999999</v>
      </c>
      <c r="H3160" s="24">
        <v>0</v>
      </c>
      <c r="I3160" s="22"/>
      <c r="J3160" s="22"/>
      <c r="K3160" s="22"/>
      <c r="L3160" s="22"/>
      <c r="M3160" s="22"/>
      <c r="N3160" s="22"/>
      <c r="O3160" s="22"/>
      <c r="P3160" s="22"/>
      <c r="Q3160" s="6">
        <f t="shared" si="57"/>
        <v>13.982959999999999</v>
      </c>
      <c r="R3160" s="32"/>
    </row>
    <row r="3161" spans="1:18" ht="21" x14ac:dyDescent="0.3">
      <c r="A3161" s="38" t="s">
        <v>1735</v>
      </c>
      <c r="B3161" s="31" t="s">
        <v>2478</v>
      </c>
      <c r="C3161" s="31">
        <v>0</v>
      </c>
      <c r="D3161" s="31" t="s">
        <v>45</v>
      </c>
      <c r="E3161" s="31" t="s">
        <v>74</v>
      </c>
      <c r="F3161" s="26" t="s">
        <v>62</v>
      </c>
      <c r="G3161" s="24">
        <v>0</v>
      </c>
      <c r="H3161" s="24">
        <v>0</v>
      </c>
      <c r="I3161" s="22"/>
      <c r="J3161" s="22"/>
      <c r="K3161" s="22"/>
      <c r="L3161" s="22"/>
      <c r="M3161" s="22"/>
      <c r="N3161" s="22"/>
      <c r="O3161" s="22"/>
      <c r="P3161" s="22"/>
      <c r="Q3161" s="6">
        <f t="shared" si="57"/>
        <v>0</v>
      </c>
      <c r="R3161" s="31" t="s">
        <v>9386</v>
      </c>
    </row>
    <row r="3162" spans="1:18" ht="52.5" x14ac:dyDescent="0.3">
      <c r="A3162" s="39" t="s">
        <v>57</v>
      </c>
      <c r="B3162" s="32"/>
      <c r="C3162" s="32"/>
      <c r="D3162" s="32" t="s">
        <v>45</v>
      </c>
      <c r="E3162" s="32"/>
      <c r="F3162" s="22" t="s">
        <v>3316</v>
      </c>
      <c r="G3162" s="24">
        <v>5.5956999999999999</v>
      </c>
      <c r="H3162" s="24">
        <v>0</v>
      </c>
      <c r="I3162" s="22"/>
      <c r="J3162" s="22"/>
      <c r="K3162" s="22"/>
      <c r="L3162" s="22"/>
      <c r="M3162" s="22"/>
      <c r="N3162" s="22"/>
      <c r="O3162" s="22"/>
      <c r="P3162" s="22"/>
      <c r="Q3162" s="6">
        <f t="shared" si="57"/>
        <v>5.5956999999999999</v>
      </c>
      <c r="R3162" s="32"/>
    </row>
    <row r="3163" spans="1:18" ht="21" x14ac:dyDescent="0.3">
      <c r="A3163" s="38" t="s">
        <v>1736</v>
      </c>
      <c r="B3163" s="31" t="s">
        <v>7044</v>
      </c>
      <c r="C3163" s="31">
        <v>1.4999999999999999E-2</v>
      </c>
      <c r="D3163" s="31" t="s">
        <v>45</v>
      </c>
      <c r="E3163" s="31" t="s">
        <v>80</v>
      </c>
      <c r="F3163" s="26" t="s">
        <v>62</v>
      </c>
      <c r="G3163" s="24">
        <v>139.19571999999999</v>
      </c>
      <c r="H3163" s="24">
        <v>0</v>
      </c>
      <c r="I3163" s="22"/>
      <c r="J3163" s="22"/>
      <c r="K3163" s="22"/>
      <c r="L3163" s="22"/>
      <c r="M3163" s="22"/>
      <c r="N3163" s="22"/>
      <c r="O3163" s="22"/>
      <c r="P3163" s="22"/>
      <c r="Q3163" s="6">
        <f t="shared" si="57"/>
        <v>139.19571999999999</v>
      </c>
      <c r="R3163" s="31" t="s">
        <v>11302</v>
      </c>
    </row>
    <row r="3164" spans="1:18" ht="52.5" x14ac:dyDescent="0.3">
      <c r="A3164" s="39" t="s">
        <v>57</v>
      </c>
      <c r="B3164" s="32"/>
      <c r="C3164" s="32"/>
      <c r="D3164" s="32" t="s">
        <v>45</v>
      </c>
      <c r="E3164" s="32"/>
      <c r="F3164" s="22" t="s">
        <v>3316</v>
      </c>
      <c r="G3164" s="24">
        <v>13.982959999999999</v>
      </c>
      <c r="H3164" s="24">
        <v>0</v>
      </c>
      <c r="I3164" s="22"/>
      <c r="J3164" s="22"/>
      <c r="K3164" s="22"/>
      <c r="L3164" s="22"/>
      <c r="M3164" s="22"/>
      <c r="N3164" s="22"/>
      <c r="O3164" s="22"/>
      <c r="P3164" s="22"/>
      <c r="Q3164" s="6">
        <f t="shared" si="57"/>
        <v>13.982959999999999</v>
      </c>
      <c r="R3164" s="32"/>
    </row>
    <row r="3165" spans="1:18" ht="21" x14ac:dyDescent="0.3">
      <c r="A3165" s="38" t="s">
        <v>1737</v>
      </c>
      <c r="B3165" s="31" t="s">
        <v>7045</v>
      </c>
      <c r="C3165" s="31">
        <v>4.0000000000000001E-3</v>
      </c>
      <c r="D3165" s="31" t="s">
        <v>45</v>
      </c>
      <c r="E3165" s="31" t="s">
        <v>74</v>
      </c>
      <c r="F3165" s="26" t="s">
        <v>62</v>
      </c>
      <c r="G3165" s="24">
        <v>83.865529999999993</v>
      </c>
      <c r="H3165" s="24">
        <v>0</v>
      </c>
      <c r="I3165" s="22"/>
      <c r="J3165" s="22"/>
      <c r="K3165" s="22"/>
      <c r="L3165" s="22"/>
      <c r="M3165" s="22"/>
      <c r="N3165" s="22"/>
      <c r="O3165" s="22"/>
      <c r="P3165" s="22"/>
      <c r="Q3165" s="6">
        <f t="shared" si="57"/>
        <v>83.865529999999993</v>
      </c>
      <c r="R3165" s="31" t="s">
        <v>11303</v>
      </c>
    </row>
    <row r="3166" spans="1:18" ht="52.5" x14ac:dyDescent="0.3">
      <c r="A3166" s="39" t="s">
        <v>57</v>
      </c>
      <c r="B3166" s="32"/>
      <c r="C3166" s="32"/>
      <c r="D3166" s="32" t="s">
        <v>45</v>
      </c>
      <c r="E3166" s="32"/>
      <c r="F3166" s="22" t="s">
        <v>3316</v>
      </c>
      <c r="G3166" s="24">
        <v>13.982959999999999</v>
      </c>
      <c r="H3166" s="24">
        <v>0</v>
      </c>
      <c r="I3166" s="22"/>
      <c r="J3166" s="22"/>
      <c r="K3166" s="22"/>
      <c r="L3166" s="22"/>
      <c r="M3166" s="22"/>
      <c r="N3166" s="22"/>
      <c r="O3166" s="22"/>
      <c r="P3166" s="22"/>
      <c r="Q3166" s="6">
        <f t="shared" si="57"/>
        <v>13.982959999999999</v>
      </c>
      <c r="R3166" s="32"/>
    </row>
    <row r="3167" spans="1:18" ht="21" x14ac:dyDescent="0.3">
      <c r="A3167" s="38" t="s">
        <v>1738</v>
      </c>
      <c r="B3167" s="31" t="s">
        <v>7046</v>
      </c>
      <c r="C3167" s="31">
        <v>5.0000000000000001E-3</v>
      </c>
      <c r="D3167" s="31" t="s">
        <v>45</v>
      </c>
      <c r="E3167" s="31" t="s">
        <v>80</v>
      </c>
      <c r="F3167" s="26" t="s">
        <v>62</v>
      </c>
      <c r="G3167" s="24">
        <v>88.89555</v>
      </c>
      <c r="H3167" s="24">
        <v>0</v>
      </c>
      <c r="I3167" s="22"/>
      <c r="J3167" s="22"/>
      <c r="K3167" s="22"/>
      <c r="L3167" s="22"/>
      <c r="M3167" s="22"/>
      <c r="N3167" s="22"/>
      <c r="O3167" s="22"/>
      <c r="P3167" s="22"/>
      <c r="Q3167" s="6">
        <f t="shared" si="57"/>
        <v>88.89555</v>
      </c>
      <c r="R3167" s="31" t="s">
        <v>11304</v>
      </c>
    </row>
    <row r="3168" spans="1:18" ht="52.5" x14ac:dyDescent="0.3">
      <c r="A3168" s="39" t="s">
        <v>57</v>
      </c>
      <c r="B3168" s="32"/>
      <c r="C3168" s="32"/>
      <c r="D3168" s="32" t="s">
        <v>45</v>
      </c>
      <c r="E3168" s="32"/>
      <c r="F3168" s="22" t="s">
        <v>3316</v>
      </c>
      <c r="G3168" s="24">
        <v>13.982959999999999</v>
      </c>
      <c r="H3168" s="24">
        <v>0</v>
      </c>
      <c r="I3168" s="22"/>
      <c r="J3168" s="22"/>
      <c r="K3168" s="22"/>
      <c r="L3168" s="22"/>
      <c r="M3168" s="22"/>
      <c r="N3168" s="22"/>
      <c r="O3168" s="22"/>
      <c r="P3168" s="22"/>
      <c r="Q3168" s="6">
        <f t="shared" si="57"/>
        <v>13.982959999999999</v>
      </c>
      <c r="R3168" s="32"/>
    </row>
    <row r="3169" spans="1:18" ht="21" x14ac:dyDescent="0.3">
      <c r="A3169" s="38" t="s">
        <v>1739</v>
      </c>
      <c r="B3169" s="31" t="s">
        <v>2479</v>
      </c>
      <c r="C3169" s="31">
        <v>0</v>
      </c>
      <c r="D3169" s="31" t="s">
        <v>45</v>
      </c>
      <c r="E3169" s="31" t="s">
        <v>74</v>
      </c>
      <c r="F3169" s="26" t="s">
        <v>62</v>
      </c>
      <c r="G3169" s="24">
        <v>0</v>
      </c>
      <c r="H3169" s="24">
        <v>0</v>
      </c>
      <c r="I3169" s="22"/>
      <c r="J3169" s="22"/>
      <c r="K3169" s="22"/>
      <c r="L3169" s="22"/>
      <c r="M3169" s="22"/>
      <c r="N3169" s="22"/>
      <c r="O3169" s="22"/>
      <c r="P3169" s="22"/>
      <c r="Q3169" s="6">
        <f t="shared" si="57"/>
        <v>0</v>
      </c>
      <c r="R3169" s="31" t="s">
        <v>9387</v>
      </c>
    </row>
    <row r="3170" spans="1:18" ht="52.5" x14ac:dyDescent="0.3">
      <c r="A3170" s="39" t="s">
        <v>57</v>
      </c>
      <c r="B3170" s="32"/>
      <c r="C3170" s="32"/>
      <c r="D3170" s="32" t="s">
        <v>45</v>
      </c>
      <c r="E3170" s="32"/>
      <c r="F3170" s="22" t="s">
        <v>3316</v>
      </c>
      <c r="G3170" s="24">
        <v>5.5956999999999999</v>
      </c>
      <c r="H3170" s="24">
        <v>0</v>
      </c>
      <c r="I3170" s="22"/>
      <c r="J3170" s="22"/>
      <c r="K3170" s="22"/>
      <c r="L3170" s="22"/>
      <c r="M3170" s="22"/>
      <c r="N3170" s="22"/>
      <c r="O3170" s="22"/>
      <c r="P3170" s="22"/>
      <c r="Q3170" s="6">
        <f t="shared" si="57"/>
        <v>5.5956999999999999</v>
      </c>
      <c r="R3170" s="32"/>
    </row>
    <row r="3171" spans="1:18" ht="21" x14ac:dyDescent="0.3">
      <c r="A3171" s="38" t="s">
        <v>1740</v>
      </c>
      <c r="B3171" s="31" t="s">
        <v>7047</v>
      </c>
      <c r="C3171" s="31">
        <v>5.0000000000000001E-3</v>
      </c>
      <c r="D3171" s="31" t="s">
        <v>45</v>
      </c>
      <c r="E3171" s="31" t="s">
        <v>80</v>
      </c>
      <c r="F3171" s="26" t="s">
        <v>62</v>
      </c>
      <c r="G3171" s="24">
        <v>88.89555</v>
      </c>
      <c r="H3171" s="24">
        <v>0</v>
      </c>
      <c r="I3171" s="22"/>
      <c r="J3171" s="22"/>
      <c r="K3171" s="22"/>
      <c r="L3171" s="22"/>
      <c r="M3171" s="22"/>
      <c r="N3171" s="22"/>
      <c r="O3171" s="22"/>
      <c r="P3171" s="22"/>
      <c r="Q3171" s="6">
        <f t="shared" si="57"/>
        <v>88.89555</v>
      </c>
      <c r="R3171" s="31" t="s">
        <v>11305</v>
      </c>
    </row>
    <row r="3172" spans="1:18" ht="52.5" x14ac:dyDescent="0.3">
      <c r="A3172" s="39" t="s">
        <v>57</v>
      </c>
      <c r="B3172" s="32"/>
      <c r="C3172" s="32"/>
      <c r="D3172" s="32" t="s">
        <v>45</v>
      </c>
      <c r="E3172" s="32"/>
      <c r="F3172" s="22" t="s">
        <v>3316</v>
      </c>
      <c r="G3172" s="24">
        <v>13.982959999999999</v>
      </c>
      <c r="H3172" s="24">
        <v>0</v>
      </c>
      <c r="I3172" s="22"/>
      <c r="J3172" s="22"/>
      <c r="K3172" s="22"/>
      <c r="L3172" s="22"/>
      <c r="M3172" s="22"/>
      <c r="N3172" s="22"/>
      <c r="O3172" s="22"/>
      <c r="P3172" s="22"/>
      <c r="Q3172" s="6">
        <f t="shared" si="57"/>
        <v>13.982959999999999</v>
      </c>
      <c r="R3172" s="32"/>
    </row>
    <row r="3173" spans="1:18" ht="21" x14ac:dyDescent="0.3">
      <c r="A3173" s="38" t="s">
        <v>1741</v>
      </c>
      <c r="B3173" s="31" t="s">
        <v>7048</v>
      </c>
      <c r="C3173" s="31">
        <v>1.0999999999999999E-2</v>
      </c>
      <c r="D3173" s="31" t="s">
        <v>45</v>
      </c>
      <c r="E3173" s="31" t="s">
        <v>74</v>
      </c>
      <c r="F3173" s="26" t="s">
        <v>62</v>
      </c>
      <c r="G3173" s="24">
        <v>119.07565</v>
      </c>
      <c r="H3173" s="24">
        <v>0</v>
      </c>
      <c r="I3173" s="22"/>
      <c r="J3173" s="22"/>
      <c r="K3173" s="22"/>
      <c r="L3173" s="22"/>
      <c r="M3173" s="22"/>
      <c r="N3173" s="22"/>
      <c r="O3173" s="22"/>
      <c r="P3173" s="22"/>
      <c r="Q3173" s="6">
        <f t="shared" si="57"/>
        <v>119.07565</v>
      </c>
      <c r="R3173" s="31" t="s">
        <v>11306</v>
      </c>
    </row>
    <row r="3174" spans="1:18" ht="52.5" x14ac:dyDescent="0.3">
      <c r="A3174" s="39" t="s">
        <v>57</v>
      </c>
      <c r="B3174" s="32"/>
      <c r="C3174" s="32"/>
      <c r="D3174" s="32" t="s">
        <v>45</v>
      </c>
      <c r="E3174" s="32"/>
      <c r="F3174" s="22" t="s">
        <v>3316</v>
      </c>
      <c r="G3174" s="24">
        <v>13.982959999999999</v>
      </c>
      <c r="H3174" s="24">
        <v>0</v>
      </c>
      <c r="I3174" s="22"/>
      <c r="J3174" s="22"/>
      <c r="K3174" s="22"/>
      <c r="L3174" s="22"/>
      <c r="M3174" s="22"/>
      <c r="N3174" s="22"/>
      <c r="O3174" s="22"/>
      <c r="P3174" s="22"/>
      <c r="Q3174" s="6">
        <f t="shared" si="57"/>
        <v>13.982959999999999</v>
      </c>
      <c r="R3174" s="32"/>
    </row>
    <row r="3175" spans="1:18" ht="21" x14ac:dyDescent="0.3">
      <c r="A3175" s="38" t="s">
        <v>1742</v>
      </c>
      <c r="B3175" s="31" t="s">
        <v>7049</v>
      </c>
      <c r="C3175" s="31">
        <v>5.0000000000000001E-3</v>
      </c>
      <c r="D3175" s="31" t="s">
        <v>45</v>
      </c>
      <c r="E3175" s="31" t="s">
        <v>80</v>
      </c>
      <c r="F3175" s="26" t="s">
        <v>62</v>
      </c>
      <c r="G3175" s="24">
        <v>88.89555</v>
      </c>
      <c r="H3175" s="24">
        <v>0</v>
      </c>
      <c r="I3175" s="22"/>
      <c r="J3175" s="22"/>
      <c r="K3175" s="22"/>
      <c r="L3175" s="22"/>
      <c r="M3175" s="22"/>
      <c r="N3175" s="22"/>
      <c r="O3175" s="22"/>
      <c r="P3175" s="22"/>
      <c r="Q3175" s="6">
        <f t="shared" si="57"/>
        <v>88.89555</v>
      </c>
      <c r="R3175" s="31" t="s">
        <v>11307</v>
      </c>
    </row>
    <row r="3176" spans="1:18" ht="52.5" x14ac:dyDescent="0.3">
      <c r="A3176" s="39" t="s">
        <v>57</v>
      </c>
      <c r="B3176" s="32"/>
      <c r="C3176" s="32"/>
      <c r="D3176" s="32" t="s">
        <v>45</v>
      </c>
      <c r="E3176" s="32"/>
      <c r="F3176" s="22" t="s">
        <v>3316</v>
      </c>
      <c r="G3176" s="24">
        <v>13.982959999999999</v>
      </c>
      <c r="H3176" s="24">
        <v>0</v>
      </c>
      <c r="I3176" s="22"/>
      <c r="J3176" s="22"/>
      <c r="K3176" s="22"/>
      <c r="L3176" s="22"/>
      <c r="M3176" s="22"/>
      <c r="N3176" s="22"/>
      <c r="O3176" s="22"/>
      <c r="P3176" s="22"/>
      <c r="Q3176" s="6">
        <f t="shared" si="57"/>
        <v>13.982959999999999</v>
      </c>
      <c r="R3176" s="32"/>
    </row>
    <row r="3177" spans="1:18" ht="21" x14ac:dyDescent="0.3">
      <c r="A3177" s="38" t="s">
        <v>1743</v>
      </c>
      <c r="B3177" s="31" t="s">
        <v>7050</v>
      </c>
      <c r="C3177" s="31">
        <v>0.01</v>
      </c>
      <c r="D3177" s="31" t="s">
        <v>45</v>
      </c>
      <c r="E3177" s="31" t="s">
        <v>80</v>
      </c>
      <c r="F3177" s="26" t="s">
        <v>62</v>
      </c>
      <c r="G3177" s="24">
        <v>114.04563</v>
      </c>
      <c r="H3177" s="24">
        <v>0</v>
      </c>
      <c r="I3177" s="22"/>
      <c r="J3177" s="22"/>
      <c r="K3177" s="22"/>
      <c r="L3177" s="22"/>
      <c r="M3177" s="22"/>
      <c r="N3177" s="22"/>
      <c r="O3177" s="22"/>
      <c r="P3177" s="22"/>
      <c r="Q3177" s="6">
        <f t="shared" si="57"/>
        <v>114.04563</v>
      </c>
      <c r="R3177" s="31" t="s">
        <v>11308</v>
      </c>
    </row>
    <row r="3178" spans="1:18" ht="52.5" x14ac:dyDescent="0.3">
      <c r="A3178" s="39" t="s">
        <v>57</v>
      </c>
      <c r="B3178" s="32"/>
      <c r="C3178" s="32"/>
      <c r="D3178" s="32" t="s">
        <v>45</v>
      </c>
      <c r="E3178" s="32"/>
      <c r="F3178" s="22" t="s">
        <v>3316</v>
      </c>
      <c r="G3178" s="24">
        <v>13.982959999999999</v>
      </c>
      <c r="H3178" s="24">
        <v>0</v>
      </c>
      <c r="I3178" s="22"/>
      <c r="J3178" s="22"/>
      <c r="K3178" s="22"/>
      <c r="L3178" s="22"/>
      <c r="M3178" s="22"/>
      <c r="N3178" s="22"/>
      <c r="O3178" s="22"/>
      <c r="P3178" s="22"/>
      <c r="Q3178" s="6">
        <f t="shared" si="57"/>
        <v>13.982959999999999</v>
      </c>
      <c r="R3178" s="32"/>
    </row>
    <row r="3179" spans="1:18" ht="21" x14ac:dyDescent="0.3">
      <c r="A3179" s="38" t="s">
        <v>1744</v>
      </c>
      <c r="B3179" s="31" t="s">
        <v>7051</v>
      </c>
      <c r="C3179" s="31">
        <v>7.0000000000000001E-3</v>
      </c>
      <c r="D3179" s="31" t="s">
        <v>45</v>
      </c>
      <c r="E3179" s="31" t="s">
        <v>80</v>
      </c>
      <c r="F3179" s="26" t="s">
        <v>62</v>
      </c>
      <c r="G3179" s="24">
        <v>98.955579999999983</v>
      </c>
      <c r="H3179" s="24">
        <v>0</v>
      </c>
      <c r="I3179" s="22"/>
      <c r="J3179" s="22"/>
      <c r="K3179" s="22"/>
      <c r="L3179" s="22"/>
      <c r="M3179" s="22"/>
      <c r="N3179" s="22"/>
      <c r="O3179" s="22"/>
      <c r="P3179" s="22"/>
      <c r="Q3179" s="6">
        <f t="shared" si="57"/>
        <v>98.955579999999983</v>
      </c>
      <c r="R3179" s="31" t="s">
        <v>11309</v>
      </c>
    </row>
    <row r="3180" spans="1:18" ht="52.5" x14ac:dyDescent="0.3">
      <c r="A3180" s="39" t="s">
        <v>57</v>
      </c>
      <c r="B3180" s="32"/>
      <c r="C3180" s="32"/>
      <c r="D3180" s="32" t="s">
        <v>45</v>
      </c>
      <c r="E3180" s="32"/>
      <c r="F3180" s="22" t="s">
        <v>3316</v>
      </c>
      <c r="G3180" s="24">
        <v>13.982959999999999</v>
      </c>
      <c r="H3180" s="24">
        <v>0</v>
      </c>
      <c r="I3180" s="22"/>
      <c r="J3180" s="22"/>
      <c r="K3180" s="22"/>
      <c r="L3180" s="22"/>
      <c r="M3180" s="22"/>
      <c r="N3180" s="22"/>
      <c r="O3180" s="22"/>
      <c r="P3180" s="22"/>
      <c r="Q3180" s="6">
        <f t="shared" si="57"/>
        <v>13.982959999999999</v>
      </c>
      <c r="R3180" s="32"/>
    </row>
    <row r="3181" spans="1:18" ht="21" x14ac:dyDescent="0.3">
      <c r="A3181" s="38" t="s">
        <v>1745</v>
      </c>
      <c r="B3181" s="31" t="s">
        <v>7052</v>
      </c>
      <c r="C3181" s="31">
        <v>7.0000000000000001E-3</v>
      </c>
      <c r="D3181" s="31" t="s">
        <v>45</v>
      </c>
      <c r="E3181" s="31" t="s">
        <v>80</v>
      </c>
      <c r="F3181" s="26" t="s">
        <v>62</v>
      </c>
      <c r="G3181" s="24">
        <v>98.955579999999983</v>
      </c>
      <c r="H3181" s="24">
        <v>0</v>
      </c>
      <c r="I3181" s="22"/>
      <c r="J3181" s="22"/>
      <c r="K3181" s="22"/>
      <c r="L3181" s="22"/>
      <c r="M3181" s="22"/>
      <c r="N3181" s="22"/>
      <c r="O3181" s="22"/>
      <c r="P3181" s="22"/>
      <c r="Q3181" s="6">
        <f t="shared" si="57"/>
        <v>98.955579999999983</v>
      </c>
      <c r="R3181" s="31" t="s">
        <v>11310</v>
      </c>
    </row>
    <row r="3182" spans="1:18" ht="52.5" x14ac:dyDescent="0.3">
      <c r="A3182" s="39" t="s">
        <v>57</v>
      </c>
      <c r="B3182" s="32"/>
      <c r="C3182" s="32"/>
      <c r="D3182" s="32" t="s">
        <v>45</v>
      </c>
      <c r="E3182" s="32"/>
      <c r="F3182" s="22" t="s">
        <v>3316</v>
      </c>
      <c r="G3182" s="24">
        <v>13.982959999999999</v>
      </c>
      <c r="H3182" s="24">
        <v>0</v>
      </c>
      <c r="I3182" s="22"/>
      <c r="J3182" s="22"/>
      <c r="K3182" s="22"/>
      <c r="L3182" s="22"/>
      <c r="M3182" s="22"/>
      <c r="N3182" s="22"/>
      <c r="O3182" s="22"/>
      <c r="P3182" s="22"/>
      <c r="Q3182" s="6">
        <f t="shared" si="57"/>
        <v>13.982959999999999</v>
      </c>
      <c r="R3182" s="32"/>
    </row>
    <row r="3183" spans="1:18" ht="21" x14ac:dyDescent="0.3">
      <c r="A3183" s="38" t="s">
        <v>1746</v>
      </c>
      <c r="B3183" s="31" t="s">
        <v>7053</v>
      </c>
      <c r="C3183" s="31">
        <v>0.01</v>
      </c>
      <c r="D3183" s="31" t="s">
        <v>45</v>
      </c>
      <c r="E3183" s="31" t="s">
        <v>80</v>
      </c>
      <c r="F3183" s="26" t="s">
        <v>62</v>
      </c>
      <c r="G3183" s="24">
        <v>114.04563</v>
      </c>
      <c r="H3183" s="24">
        <v>0</v>
      </c>
      <c r="I3183" s="22"/>
      <c r="J3183" s="22"/>
      <c r="K3183" s="22"/>
      <c r="L3183" s="22"/>
      <c r="M3183" s="22"/>
      <c r="N3183" s="22"/>
      <c r="O3183" s="22"/>
      <c r="P3183" s="22"/>
      <c r="Q3183" s="6">
        <f t="shared" si="57"/>
        <v>114.04563</v>
      </c>
      <c r="R3183" s="31" t="s">
        <v>11311</v>
      </c>
    </row>
    <row r="3184" spans="1:18" ht="52.5" x14ac:dyDescent="0.3">
      <c r="A3184" s="39" t="s">
        <v>57</v>
      </c>
      <c r="B3184" s="32"/>
      <c r="C3184" s="32"/>
      <c r="D3184" s="32" t="s">
        <v>45</v>
      </c>
      <c r="E3184" s="32"/>
      <c r="F3184" s="22" t="s">
        <v>3316</v>
      </c>
      <c r="G3184" s="24">
        <v>13.982959999999999</v>
      </c>
      <c r="H3184" s="24">
        <v>0</v>
      </c>
      <c r="I3184" s="22"/>
      <c r="J3184" s="22"/>
      <c r="K3184" s="22"/>
      <c r="L3184" s="22"/>
      <c r="M3184" s="22"/>
      <c r="N3184" s="22"/>
      <c r="O3184" s="22"/>
      <c r="P3184" s="22"/>
      <c r="Q3184" s="6">
        <f t="shared" si="57"/>
        <v>13.982959999999999</v>
      </c>
      <c r="R3184" s="32"/>
    </row>
    <row r="3185" spans="1:18" ht="21" x14ac:dyDescent="0.3">
      <c r="A3185" s="38" t="s">
        <v>1747</v>
      </c>
      <c r="B3185" s="31" t="s">
        <v>2480</v>
      </c>
      <c r="C3185" s="31">
        <v>0</v>
      </c>
      <c r="D3185" s="31" t="s">
        <v>45</v>
      </c>
      <c r="E3185" s="31" t="s">
        <v>74</v>
      </c>
      <c r="F3185" s="26" t="s">
        <v>62</v>
      </c>
      <c r="G3185" s="24">
        <v>0</v>
      </c>
      <c r="H3185" s="24">
        <v>0</v>
      </c>
      <c r="I3185" s="22"/>
      <c r="J3185" s="22"/>
      <c r="K3185" s="22"/>
      <c r="L3185" s="22"/>
      <c r="M3185" s="22"/>
      <c r="N3185" s="22"/>
      <c r="O3185" s="22"/>
      <c r="P3185" s="22"/>
      <c r="Q3185" s="6">
        <f t="shared" si="57"/>
        <v>0</v>
      </c>
      <c r="R3185" s="31" t="s">
        <v>9388</v>
      </c>
    </row>
    <row r="3186" spans="1:18" ht="52.5" x14ac:dyDescent="0.3">
      <c r="A3186" s="39" t="s">
        <v>57</v>
      </c>
      <c r="B3186" s="32"/>
      <c r="C3186" s="32"/>
      <c r="D3186" s="32" t="s">
        <v>45</v>
      </c>
      <c r="E3186" s="32"/>
      <c r="F3186" s="22" t="s">
        <v>3316</v>
      </c>
      <c r="G3186" s="24">
        <v>5.5956999999999999</v>
      </c>
      <c r="H3186" s="24">
        <v>0</v>
      </c>
      <c r="I3186" s="22"/>
      <c r="J3186" s="22"/>
      <c r="K3186" s="22"/>
      <c r="L3186" s="22"/>
      <c r="M3186" s="22"/>
      <c r="N3186" s="22"/>
      <c r="O3186" s="22"/>
      <c r="P3186" s="22"/>
      <c r="Q3186" s="6">
        <f t="shared" si="57"/>
        <v>5.5956999999999999</v>
      </c>
      <c r="R3186" s="32"/>
    </row>
    <row r="3187" spans="1:18" ht="21" x14ac:dyDescent="0.3">
      <c r="A3187" s="38" t="s">
        <v>1748</v>
      </c>
      <c r="B3187" s="31" t="s">
        <v>7054</v>
      </c>
      <c r="C3187" s="31">
        <v>1.4999999999999999E-2</v>
      </c>
      <c r="D3187" s="31" t="s">
        <v>45</v>
      </c>
      <c r="E3187" s="31" t="s">
        <v>80</v>
      </c>
      <c r="F3187" s="26" t="s">
        <v>62</v>
      </c>
      <c r="G3187" s="24">
        <v>139.19571999999999</v>
      </c>
      <c r="H3187" s="24">
        <v>0</v>
      </c>
      <c r="I3187" s="22"/>
      <c r="J3187" s="22"/>
      <c r="K3187" s="22"/>
      <c r="L3187" s="22"/>
      <c r="M3187" s="22"/>
      <c r="N3187" s="22"/>
      <c r="O3187" s="22"/>
      <c r="P3187" s="22"/>
      <c r="Q3187" s="6">
        <f t="shared" si="57"/>
        <v>139.19571999999999</v>
      </c>
      <c r="R3187" s="31" t="s">
        <v>11312</v>
      </c>
    </row>
    <row r="3188" spans="1:18" ht="52.5" x14ac:dyDescent="0.3">
      <c r="A3188" s="39" t="s">
        <v>57</v>
      </c>
      <c r="B3188" s="32"/>
      <c r="C3188" s="32"/>
      <c r="D3188" s="32" t="s">
        <v>45</v>
      </c>
      <c r="E3188" s="32"/>
      <c r="F3188" s="22" t="s">
        <v>3316</v>
      </c>
      <c r="G3188" s="24">
        <v>13.982959999999999</v>
      </c>
      <c r="H3188" s="24">
        <v>0</v>
      </c>
      <c r="I3188" s="22"/>
      <c r="J3188" s="22"/>
      <c r="K3188" s="22"/>
      <c r="L3188" s="22"/>
      <c r="M3188" s="22"/>
      <c r="N3188" s="22"/>
      <c r="O3188" s="22"/>
      <c r="P3188" s="22"/>
      <c r="Q3188" s="6">
        <f t="shared" si="57"/>
        <v>13.982959999999999</v>
      </c>
      <c r="R3188" s="32"/>
    </row>
    <row r="3189" spans="1:18" ht="21" x14ac:dyDescent="0.3">
      <c r="A3189" s="38" t="s">
        <v>1749</v>
      </c>
      <c r="B3189" s="31" t="s">
        <v>7055</v>
      </c>
      <c r="C3189" s="31">
        <v>0.02</v>
      </c>
      <c r="D3189" s="31" t="s">
        <v>45</v>
      </c>
      <c r="E3189" s="31" t="s">
        <v>80</v>
      </c>
      <c r="F3189" s="26" t="s">
        <v>62</v>
      </c>
      <c r="G3189" s="24">
        <v>164.3458</v>
      </c>
      <c r="H3189" s="24">
        <v>0</v>
      </c>
      <c r="I3189" s="22"/>
      <c r="J3189" s="22"/>
      <c r="K3189" s="22"/>
      <c r="L3189" s="22"/>
      <c r="M3189" s="22"/>
      <c r="N3189" s="22"/>
      <c r="O3189" s="22"/>
      <c r="P3189" s="22"/>
      <c r="Q3189" s="6">
        <f t="shared" si="57"/>
        <v>164.3458</v>
      </c>
      <c r="R3189" s="31" t="s">
        <v>11313</v>
      </c>
    </row>
    <row r="3190" spans="1:18" ht="52.5" x14ac:dyDescent="0.3">
      <c r="A3190" s="39" t="s">
        <v>57</v>
      </c>
      <c r="B3190" s="32"/>
      <c r="C3190" s="32"/>
      <c r="D3190" s="32" t="s">
        <v>45</v>
      </c>
      <c r="E3190" s="32"/>
      <c r="F3190" s="22" t="s">
        <v>3316</v>
      </c>
      <c r="G3190" s="24">
        <v>13.982959999999999</v>
      </c>
      <c r="H3190" s="24">
        <v>0</v>
      </c>
      <c r="I3190" s="22"/>
      <c r="J3190" s="22"/>
      <c r="K3190" s="22"/>
      <c r="L3190" s="22"/>
      <c r="M3190" s="22"/>
      <c r="N3190" s="22"/>
      <c r="O3190" s="22"/>
      <c r="P3190" s="22"/>
      <c r="Q3190" s="6">
        <f t="shared" si="57"/>
        <v>13.982959999999999</v>
      </c>
      <c r="R3190" s="32"/>
    </row>
    <row r="3191" spans="1:18" ht="21" x14ac:dyDescent="0.3">
      <c r="A3191" s="38" t="s">
        <v>1750</v>
      </c>
      <c r="B3191" s="31" t="s">
        <v>7056</v>
      </c>
      <c r="C3191" s="31">
        <v>0.01</v>
      </c>
      <c r="D3191" s="31" t="s">
        <v>45</v>
      </c>
      <c r="E3191" s="31" t="s">
        <v>80</v>
      </c>
      <c r="F3191" s="26" t="s">
        <v>62</v>
      </c>
      <c r="G3191" s="24">
        <v>114.04563</v>
      </c>
      <c r="H3191" s="24">
        <v>0</v>
      </c>
      <c r="I3191" s="22"/>
      <c r="J3191" s="22"/>
      <c r="K3191" s="22"/>
      <c r="L3191" s="22"/>
      <c r="M3191" s="22"/>
      <c r="N3191" s="22"/>
      <c r="O3191" s="22"/>
      <c r="P3191" s="22"/>
      <c r="Q3191" s="6">
        <f t="shared" si="57"/>
        <v>114.04563</v>
      </c>
      <c r="R3191" s="31" t="s">
        <v>11314</v>
      </c>
    </row>
    <row r="3192" spans="1:18" ht="52.5" x14ac:dyDescent="0.3">
      <c r="A3192" s="39" t="s">
        <v>57</v>
      </c>
      <c r="B3192" s="32"/>
      <c r="C3192" s="32"/>
      <c r="D3192" s="32" t="s">
        <v>45</v>
      </c>
      <c r="E3192" s="32"/>
      <c r="F3192" s="22" t="s">
        <v>3316</v>
      </c>
      <c r="G3192" s="24">
        <v>13.982959999999999</v>
      </c>
      <c r="H3192" s="24">
        <v>0</v>
      </c>
      <c r="I3192" s="22"/>
      <c r="J3192" s="22"/>
      <c r="K3192" s="22"/>
      <c r="L3192" s="22"/>
      <c r="M3192" s="22"/>
      <c r="N3192" s="22"/>
      <c r="O3192" s="22"/>
      <c r="P3192" s="22"/>
      <c r="Q3192" s="6">
        <f t="shared" si="57"/>
        <v>13.982959999999999</v>
      </c>
      <c r="R3192" s="32"/>
    </row>
    <row r="3193" spans="1:18" ht="21" x14ac:dyDescent="0.3">
      <c r="A3193" s="38" t="s">
        <v>1751</v>
      </c>
      <c r="B3193" s="31" t="s">
        <v>7057</v>
      </c>
      <c r="C3193" s="31">
        <v>5.0000000000000001E-3</v>
      </c>
      <c r="D3193" s="31" t="s">
        <v>45</v>
      </c>
      <c r="E3193" s="31" t="s">
        <v>80</v>
      </c>
      <c r="F3193" s="26" t="s">
        <v>62</v>
      </c>
      <c r="G3193" s="24">
        <v>88.89555</v>
      </c>
      <c r="H3193" s="24">
        <v>0</v>
      </c>
      <c r="I3193" s="22"/>
      <c r="J3193" s="22"/>
      <c r="K3193" s="22"/>
      <c r="L3193" s="22"/>
      <c r="M3193" s="22"/>
      <c r="N3193" s="22"/>
      <c r="O3193" s="22"/>
      <c r="P3193" s="22"/>
      <c r="Q3193" s="6">
        <f t="shared" ref="Q3193:Q3256" si="58">SUM(G3193:P3193)</f>
        <v>88.89555</v>
      </c>
      <c r="R3193" s="31" t="s">
        <v>11315</v>
      </c>
    </row>
    <row r="3194" spans="1:18" ht="52.5" x14ac:dyDescent="0.3">
      <c r="A3194" s="39" t="s">
        <v>57</v>
      </c>
      <c r="B3194" s="32"/>
      <c r="C3194" s="32"/>
      <c r="D3194" s="32" t="s">
        <v>45</v>
      </c>
      <c r="E3194" s="32"/>
      <c r="F3194" s="22" t="s">
        <v>3316</v>
      </c>
      <c r="G3194" s="24">
        <v>13.982959999999999</v>
      </c>
      <c r="H3194" s="24">
        <v>0</v>
      </c>
      <c r="I3194" s="22"/>
      <c r="J3194" s="22"/>
      <c r="K3194" s="22"/>
      <c r="L3194" s="22"/>
      <c r="M3194" s="22"/>
      <c r="N3194" s="22"/>
      <c r="O3194" s="22"/>
      <c r="P3194" s="22"/>
      <c r="Q3194" s="6">
        <f t="shared" si="58"/>
        <v>13.982959999999999</v>
      </c>
      <c r="R3194" s="32"/>
    </row>
    <row r="3195" spans="1:18" ht="21" x14ac:dyDescent="0.3">
      <c r="A3195" s="38" t="s">
        <v>1752</v>
      </c>
      <c r="B3195" s="31" t="s">
        <v>2481</v>
      </c>
      <c r="C3195" s="31">
        <v>0</v>
      </c>
      <c r="D3195" s="31" t="s">
        <v>45</v>
      </c>
      <c r="E3195" s="31" t="s">
        <v>74</v>
      </c>
      <c r="F3195" s="26" t="s">
        <v>62</v>
      </c>
      <c r="G3195" s="24">
        <v>0</v>
      </c>
      <c r="H3195" s="24">
        <v>0</v>
      </c>
      <c r="I3195" s="22"/>
      <c r="J3195" s="22"/>
      <c r="K3195" s="22"/>
      <c r="L3195" s="22"/>
      <c r="M3195" s="22"/>
      <c r="N3195" s="22"/>
      <c r="O3195" s="22"/>
      <c r="P3195" s="22"/>
      <c r="Q3195" s="6">
        <f t="shared" si="58"/>
        <v>0</v>
      </c>
      <c r="R3195" s="31" t="s">
        <v>9389</v>
      </c>
    </row>
    <row r="3196" spans="1:18" ht="52.5" x14ac:dyDescent="0.3">
      <c r="A3196" s="39" t="s">
        <v>57</v>
      </c>
      <c r="B3196" s="32"/>
      <c r="C3196" s="32"/>
      <c r="D3196" s="32" t="s">
        <v>45</v>
      </c>
      <c r="E3196" s="32"/>
      <c r="F3196" s="22" t="s">
        <v>3316</v>
      </c>
      <c r="G3196" s="24">
        <v>5.5956999999999999</v>
      </c>
      <c r="H3196" s="24">
        <v>0</v>
      </c>
      <c r="I3196" s="22"/>
      <c r="J3196" s="22"/>
      <c r="K3196" s="22"/>
      <c r="L3196" s="22"/>
      <c r="M3196" s="22"/>
      <c r="N3196" s="22"/>
      <c r="O3196" s="22"/>
      <c r="P3196" s="22"/>
      <c r="Q3196" s="6">
        <f t="shared" si="58"/>
        <v>5.5956999999999999</v>
      </c>
      <c r="R3196" s="32"/>
    </row>
    <row r="3197" spans="1:18" ht="21" x14ac:dyDescent="0.3">
      <c r="A3197" s="38" t="s">
        <v>1753</v>
      </c>
      <c r="B3197" s="31" t="s">
        <v>2482</v>
      </c>
      <c r="C3197" s="31">
        <v>0</v>
      </c>
      <c r="D3197" s="31" t="s">
        <v>45</v>
      </c>
      <c r="E3197" s="31" t="s">
        <v>74</v>
      </c>
      <c r="F3197" s="26" t="s">
        <v>62</v>
      </c>
      <c r="G3197" s="24">
        <v>0</v>
      </c>
      <c r="H3197" s="24">
        <v>0</v>
      </c>
      <c r="I3197" s="22"/>
      <c r="J3197" s="22"/>
      <c r="K3197" s="22"/>
      <c r="L3197" s="22"/>
      <c r="M3197" s="22"/>
      <c r="N3197" s="22"/>
      <c r="O3197" s="22"/>
      <c r="P3197" s="22"/>
      <c r="Q3197" s="6">
        <f t="shared" si="58"/>
        <v>0</v>
      </c>
      <c r="R3197" s="31" t="s">
        <v>9390</v>
      </c>
    </row>
    <row r="3198" spans="1:18" ht="52.5" x14ac:dyDescent="0.3">
      <c r="A3198" s="39" t="s">
        <v>57</v>
      </c>
      <c r="B3198" s="32"/>
      <c r="C3198" s="32"/>
      <c r="D3198" s="32" t="s">
        <v>45</v>
      </c>
      <c r="E3198" s="32"/>
      <c r="F3198" s="22" t="s">
        <v>3316</v>
      </c>
      <c r="G3198" s="24">
        <v>5.5956999999999999</v>
      </c>
      <c r="H3198" s="24">
        <v>0</v>
      </c>
      <c r="I3198" s="22"/>
      <c r="J3198" s="22"/>
      <c r="K3198" s="22"/>
      <c r="L3198" s="22"/>
      <c r="M3198" s="22"/>
      <c r="N3198" s="22"/>
      <c r="O3198" s="22"/>
      <c r="P3198" s="22"/>
      <c r="Q3198" s="6">
        <f t="shared" si="58"/>
        <v>5.5956999999999999</v>
      </c>
      <c r="R3198" s="32"/>
    </row>
    <row r="3199" spans="1:18" ht="21" x14ac:dyDescent="0.3">
      <c r="A3199" s="38" t="s">
        <v>1754</v>
      </c>
      <c r="B3199" s="31" t="s">
        <v>2483</v>
      </c>
      <c r="C3199" s="31">
        <v>0</v>
      </c>
      <c r="D3199" s="31" t="s">
        <v>45</v>
      </c>
      <c r="E3199" s="31" t="s">
        <v>74</v>
      </c>
      <c r="F3199" s="26" t="s">
        <v>62</v>
      </c>
      <c r="G3199" s="24">
        <v>0</v>
      </c>
      <c r="H3199" s="24">
        <v>0</v>
      </c>
      <c r="I3199" s="22"/>
      <c r="J3199" s="22"/>
      <c r="K3199" s="22"/>
      <c r="L3199" s="22"/>
      <c r="M3199" s="22"/>
      <c r="N3199" s="22"/>
      <c r="O3199" s="22"/>
      <c r="P3199" s="22"/>
      <c r="Q3199" s="6">
        <f t="shared" si="58"/>
        <v>0</v>
      </c>
      <c r="R3199" s="31" t="s">
        <v>9391</v>
      </c>
    </row>
    <row r="3200" spans="1:18" ht="52.5" x14ac:dyDescent="0.3">
      <c r="A3200" s="39" t="s">
        <v>57</v>
      </c>
      <c r="B3200" s="32"/>
      <c r="C3200" s="32"/>
      <c r="D3200" s="32" t="s">
        <v>45</v>
      </c>
      <c r="E3200" s="32"/>
      <c r="F3200" s="22" t="s">
        <v>3316</v>
      </c>
      <c r="G3200" s="24">
        <v>5.5956999999999999</v>
      </c>
      <c r="H3200" s="24">
        <v>0</v>
      </c>
      <c r="I3200" s="22"/>
      <c r="J3200" s="22"/>
      <c r="K3200" s="22"/>
      <c r="L3200" s="22"/>
      <c r="M3200" s="22"/>
      <c r="N3200" s="22"/>
      <c r="O3200" s="22"/>
      <c r="P3200" s="22"/>
      <c r="Q3200" s="6">
        <f t="shared" si="58"/>
        <v>5.5956999999999999</v>
      </c>
      <c r="R3200" s="32"/>
    </row>
    <row r="3201" spans="1:18" ht="21" x14ac:dyDescent="0.3">
      <c r="A3201" s="38" t="s">
        <v>1755</v>
      </c>
      <c r="B3201" s="31" t="s">
        <v>7058</v>
      </c>
      <c r="C3201" s="31">
        <v>5.0000000000000001E-3</v>
      </c>
      <c r="D3201" s="31" t="s">
        <v>45</v>
      </c>
      <c r="E3201" s="31" t="s">
        <v>80</v>
      </c>
      <c r="F3201" s="26" t="s">
        <v>62</v>
      </c>
      <c r="G3201" s="24">
        <v>88.89555</v>
      </c>
      <c r="H3201" s="24">
        <v>0</v>
      </c>
      <c r="I3201" s="22"/>
      <c r="J3201" s="22"/>
      <c r="K3201" s="22"/>
      <c r="L3201" s="22"/>
      <c r="M3201" s="22"/>
      <c r="N3201" s="22"/>
      <c r="O3201" s="22"/>
      <c r="P3201" s="22"/>
      <c r="Q3201" s="6">
        <f t="shared" si="58"/>
        <v>88.89555</v>
      </c>
      <c r="R3201" s="31" t="s">
        <v>11316</v>
      </c>
    </row>
    <row r="3202" spans="1:18" ht="52.5" x14ac:dyDescent="0.3">
      <c r="A3202" s="39" t="s">
        <v>57</v>
      </c>
      <c r="B3202" s="32"/>
      <c r="C3202" s="32"/>
      <c r="D3202" s="32" t="s">
        <v>45</v>
      </c>
      <c r="E3202" s="32"/>
      <c r="F3202" s="22" t="s">
        <v>3316</v>
      </c>
      <c r="G3202" s="24">
        <v>13.982959999999999</v>
      </c>
      <c r="H3202" s="24">
        <v>0</v>
      </c>
      <c r="I3202" s="22"/>
      <c r="J3202" s="22"/>
      <c r="K3202" s="22"/>
      <c r="L3202" s="22"/>
      <c r="M3202" s="22"/>
      <c r="N3202" s="22"/>
      <c r="O3202" s="22"/>
      <c r="P3202" s="22"/>
      <c r="Q3202" s="6">
        <f t="shared" si="58"/>
        <v>13.982959999999999</v>
      </c>
      <c r="R3202" s="32"/>
    </row>
    <row r="3203" spans="1:18" ht="21" x14ac:dyDescent="0.3">
      <c r="A3203" s="38" t="s">
        <v>1756</v>
      </c>
      <c r="B3203" s="31" t="s">
        <v>7059</v>
      </c>
      <c r="C3203" s="31">
        <v>2.8000000000000001E-2</v>
      </c>
      <c r="D3203" s="31" t="s">
        <v>45</v>
      </c>
      <c r="E3203" s="31" t="s">
        <v>74</v>
      </c>
      <c r="F3203" s="26" t="s">
        <v>62</v>
      </c>
      <c r="G3203" s="24">
        <v>204.58593999999999</v>
      </c>
      <c r="H3203" s="24">
        <v>0</v>
      </c>
      <c r="I3203" s="22"/>
      <c r="J3203" s="22"/>
      <c r="K3203" s="22"/>
      <c r="L3203" s="22"/>
      <c r="M3203" s="22"/>
      <c r="N3203" s="22"/>
      <c r="O3203" s="22"/>
      <c r="P3203" s="22"/>
      <c r="Q3203" s="6">
        <f t="shared" si="58"/>
        <v>204.58593999999999</v>
      </c>
      <c r="R3203" s="31" t="s">
        <v>11317</v>
      </c>
    </row>
    <row r="3204" spans="1:18" ht="52.5" x14ac:dyDescent="0.3">
      <c r="A3204" s="39" t="s">
        <v>57</v>
      </c>
      <c r="B3204" s="32"/>
      <c r="C3204" s="32"/>
      <c r="D3204" s="32" t="s">
        <v>45</v>
      </c>
      <c r="E3204" s="32"/>
      <c r="F3204" s="22" t="s">
        <v>3316</v>
      </c>
      <c r="G3204" s="24">
        <v>13.982959999999999</v>
      </c>
      <c r="H3204" s="24">
        <v>0</v>
      </c>
      <c r="I3204" s="22"/>
      <c r="J3204" s="22"/>
      <c r="K3204" s="22"/>
      <c r="L3204" s="22"/>
      <c r="M3204" s="22"/>
      <c r="N3204" s="22"/>
      <c r="O3204" s="22"/>
      <c r="P3204" s="22"/>
      <c r="Q3204" s="6">
        <f t="shared" si="58"/>
        <v>13.982959999999999</v>
      </c>
      <c r="R3204" s="32"/>
    </row>
    <row r="3205" spans="1:18" ht="21" x14ac:dyDescent="0.3">
      <c r="A3205" s="38" t="s">
        <v>1757</v>
      </c>
      <c r="B3205" s="31" t="s">
        <v>2484</v>
      </c>
      <c r="C3205" s="31">
        <v>0</v>
      </c>
      <c r="D3205" s="31" t="s">
        <v>45</v>
      </c>
      <c r="E3205" s="31" t="s">
        <v>74</v>
      </c>
      <c r="F3205" s="26" t="s">
        <v>62</v>
      </c>
      <c r="G3205" s="24">
        <v>0</v>
      </c>
      <c r="H3205" s="24">
        <v>0</v>
      </c>
      <c r="I3205" s="22"/>
      <c r="J3205" s="22"/>
      <c r="K3205" s="22"/>
      <c r="L3205" s="22"/>
      <c r="M3205" s="22"/>
      <c r="N3205" s="22"/>
      <c r="O3205" s="22"/>
      <c r="P3205" s="22"/>
      <c r="Q3205" s="6">
        <f t="shared" si="58"/>
        <v>0</v>
      </c>
      <c r="R3205" s="31" t="s">
        <v>9392</v>
      </c>
    </row>
    <row r="3206" spans="1:18" ht="52.5" x14ac:dyDescent="0.3">
      <c r="A3206" s="39" t="s">
        <v>57</v>
      </c>
      <c r="B3206" s="32"/>
      <c r="C3206" s="32"/>
      <c r="D3206" s="32" t="s">
        <v>45</v>
      </c>
      <c r="E3206" s="32"/>
      <c r="F3206" s="22" t="s">
        <v>3316</v>
      </c>
      <c r="G3206" s="24">
        <v>5.5956999999999999</v>
      </c>
      <c r="H3206" s="24">
        <v>0</v>
      </c>
      <c r="I3206" s="22"/>
      <c r="J3206" s="22"/>
      <c r="K3206" s="22"/>
      <c r="L3206" s="22"/>
      <c r="M3206" s="22"/>
      <c r="N3206" s="22"/>
      <c r="O3206" s="22"/>
      <c r="P3206" s="22"/>
      <c r="Q3206" s="6">
        <f t="shared" si="58"/>
        <v>5.5956999999999999</v>
      </c>
      <c r="R3206" s="32"/>
    </row>
    <row r="3207" spans="1:18" ht="21" x14ac:dyDescent="0.3">
      <c r="A3207" s="38" t="s">
        <v>1758</v>
      </c>
      <c r="B3207" s="31" t="s">
        <v>7060</v>
      </c>
      <c r="C3207" s="31">
        <v>3.0000000000000001E-3</v>
      </c>
      <c r="D3207" s="31" t="s">
        <v>45</v>
      </c>
      <c r="E3207" s="31" t="s">
        <v>74</v>
      </c>
      <c r="F3207" s="26" t="s">
        <v>62</v>
      </c>
      <c r="G3207" s="24">
        <v>78.835509999999999</v>
      </c>
      <c r="H3207" s="24">
        <v>0</v>
      </c>
      <c r="I3207" s="22"/>
      <c r="J3207" s="22"/>
      <c r="K3207" s="22"/>
      <c r="L3207" s="22"/>
      <c r="M3207" s="22"/>
      <c r="N3207" s="22"/>
      <c r="O3207" s="22"/>
      <c r="P3207" s="22"/>
      <c r="Q3207" s="6">
        <f t="shared" si="58"/>
        <v>78.835509999999999</v>
      </c>
      <c r="R3207" s="31" t="s">
        <v>11318</v>
      </c>
    </row>
    <row r="3208" spans="1:18" ht="52.5" x14ac:dyDescent="0.3">
      <c r="A3208" s="39" t="s">
        <v>57</v>
      </c>
      <c r="B3208" s="32"/>
      <c r="C3208" s="32"/>
      <c r="D3208" s="32" t="s">
        <v>45</v>
      </c>
      <c r="E3208" s="32"/>
      <c r="F3208" s="22" t="s">
        <v>3316</v>
      </c>
      <c r="G3208" s="24">
        <v>13.982959999999999</v>
      </c>
      <c r="H3208" s="24">
        <v>0</v>
      </c>
      <c r="I3208" s="22"/>
      <c r="J3208" s="22"/>
      <c r="K3208" s="22"/>
      <c r="L3208" s="22"/>
      <c r="M3208" s="22"/>
      <c r="N3208" s="22"/>
      <c r="O3208" s="22"/>
      <c r="P3208" s="22"/>
      <c r="Q3208" s="6">
        <f t="shared" si="58"/>
        <v>13.982959999999999</v>
      </c>
      <c r="R3208" s="32"/>
    </row>
    <row r="3209" spans="1:18" ht="21" x14ac:dyDescent="0.3">
      <c r="A3209" s="38" t="s">
        <v>1759</v>
      </c>
      <c r="B3209" s="31" t="s">
        <v>7061</v>
      </c>
      <c r="C3209" s="31">
        <v>1.2999999999999999E-2</v>
      </c>
      <c r="D3209" s="31" t="s">
        <v>45</v>
      </c>
      <c r="E3209" s="31" t="s">
        <v>80</v>
      </c>
      <c r="F3209" s="26" t="s">
        <v>62</v>
      </c>
      <c r="G3209" s="24">
        <v>129.13567999999998</v>
      </c>
      <c r="H3209" s="24">
        <v>0</v>
      </c>
      <c r="I3209" s="22"/>
      <c r="J3209" s="22"/>
      <c r="K3209" s="22"/>
      <c r="L3209" s="22"/>
      <c r="M3209" s="22"/>
      <c r="N3209" s="22"/>
      <c r="O3209" s="22"/>
      <c r="P3209" s="22"/>
      <c r="Q3209" s="6">
        <f t="shared" si="58"/>
        <v>129.13567999999998</v>
      </c>
      <c r="R3209" s="31" t="s">
        <v>11319</v>
      </c>
    </row>
    <row r="3210" spans="1:18" ht="52.5" x14ac:dyDescent="0.3">
      <c r="A3210" s="39" t="s">
        <v>57</v>
      </c>
      <c r="B3210" s="32"/>
      <c r="C3210" s="32"/>
      <c r="D3210" s="32" t="s">
        <v>45</v>
      </c>
      <c r="E3210" s="32"/>
      <c r="F3210" s="22" t="s">
        <v>3316</v>
      </c>
      <c r="G3210" s="24">
        <v>13.982959999999999</v>
      </c>
      <c r="H3210" s="24">
        <v>0</v>
      </c>
      <c r="I3210" s="22"/>
      <c r="J3210" s="22"/>
      <c r="K3210" s="22"/>
      <c r="L3210" s="22"/>
      <c r="M3210" s="22"/>
      <c r="N3210" s="22"/>
      <c r="O3210" s="22"/>
      <c r="P3210" s="22"/>
      <c r="Q3210" s="6">
        <f t="shared" si="58"/>
        <v>13.982959999999999</v>
      </c>
      <c r="R3210" s="32"/>
    </row>
    <row r="3211" spans="1:18" ht="21" x14ac:dyDescent="0.3">
      <c r="A3211" s="38" t="s">
        <v>1760</v>
      </c>
      <c r="B3211" s="31" t="s">
        <v>7062</v>
      </c>
      <c r="C3211" s="31">
        <v>8.0000000000000002E-3</v>
      </c>
      <c r="D3211" s="31" t="s">
        <v>45</v>
      </c>
      <c r="E3211" s="31" t="s">
        <v>80</v>
      </c>
      <c r="F3211" s="26" t="s">
        <v>62</v>
      </c>
      <c r="G3211" s="24">
        <v>103.98560000000001</v>
      </c>
      <c r="H3211" s="24">
        <v>0</v>
      </c>
      <c r="I3211" s="22"/>
      <c r="J3211" s="22"/>
      <c r="K3211" s="22"/>
      <c r="L3211" s="22"/>
      <c r="M3211" s="22"/>
      <c r="N3211" s="22"/>
      <c r="O3211" s="22"/>
      <c r="P3211" s="22"/>
      <c r="Q3211" s="6">
        <f t="shared" si="58"/>
        <v>103.98560000000001</v>
      </c>
      <c r="R3211" s="31" t="s">
        <v>11320</v>
      </c>
    </row>
    <row r="3212" spans="1:18" ht="52.5" x14ac:dyDescent="0.3">
      <c r="A3212" s="39" t="s">
        <v>57</v>
      </c>
      <c r="B3212" s="32"/>
      <c r="C3212" s="32"/>
      <c r="D3212" s="32" t="s">
        <v>45</v>
      </c>
      <c r="E3212" s="32"/>
      <c r="F3212" s="22" t="s">
        <v>3316</v>
      </c>
      <c r="G3212" s="24">
        <v>13.982959999999999</v>
      </c>
      <c r="H3212" s="24">
        <v>0</v>
      </c>
      <c r="I3212" s="22"/>
      <c r="J3212" s="22"/>
      <c r="K3212" s="22"/>
      <c r="L3212" s="22"/>
      <c r="M3212" s="22"/>
      <c r="N3212" s="22"/>
      <c r="O3212" s="22"/>
      <c r="P3212" s="22"/>
      <c r="Q3212" s="6">
        <f t="shared" si="58"/>
        <v>13.982959999999999</v>
      </c>
      <c r="R3212" s="32"/>
    </row>
    <row r="3213" spans="1:18" ht="21" x14ac:dyDescent="0.3">
      <c r="A3213" s="38" t="s">
        <v>1761</v>
      </c>
      <c r="B3213" s="31" t="s">
        <v>7063</v>
      </c>
      <c r="C3213" s="31">
        <v>4.5999999999999999E-2</v>
      </c>
      <c r="D3213" s="31" t="s">
        <v>45</v>
      </c>
      <c r="E3213" s="31" t="s">
        <v>80</v>
      </c>
      <c r="F3213" s="26" t="s">
        <v>62</v>
      </c>
      <c r="G3213" s="24">
        <v>373.53399999999999</v>
      </c>
      <c r="H3213" s="24">
        <v>0</v>
      </c>
      <c r="I3213" s="22"/>
      <c r="J3213" s="22"/>
      <c r="K3213" s="22"/>
      <c r="L3213" s="22"/>
      <c r="M3213" s="22"/>
      <c r="N3213" s="22"/>
      <c r="O3213" s="22"/>
      <c r="P3213" s="22"/>
      <c r="Q3213" s="6">
        <f t="shared" si="58"/>
        <v>373.53399999999999</v>
      </c>
      <c r="R3213" s="31" t="s">
        <v>11321</v>
      </c>
    </row>
    <row r="3214" spans="1:18" ht="52.5" x14ac:dyDescent="0.3">
      <c r="A3214" s="39" t="s">
        <v>57</v>
      </c>
      <c r="B3214" s="32"/>
      <c r="C3214" s="32"/>
      <c r="D3214" s="32" t="s">
        <v>45</v>
      </c>
      <c r="E3214" s="32"/>
      <c r="F3214" s="22" t="s">
        <v>3316</v>
      </c>
      <c r="G3214" s="24">
        <v>13.982959999999999</v>
      </c>
      <c r="H3214" s="24">
        <v>0</v>
      </c>
      <c r="I3214" s="22"/>
      <c r="J3214" s="22"/>
      <c r="K3214" s="22"/>
      <c r="L3214" s="22"/>
      <c r="M3214" s="22"/>
      <c r="N3214" s="22"/>
      <c r="O3214" s="22"/>
      <c r="P3214" s="22"/>
      <c r="Q3214" s="6">
        <f t="shared" si="58"/>
        <v>13.982959999999999</v>
      </c>
      <c r="R3214" s="32"/>
    </row>
    <row r="3215" spans="1:18" ht="21" x14ac:dyDescent="0.3">
      <c r="A3215" s="38" t="s">
        <v>1762</v>
      </c>
      <c r="B3215" s="31" t="s">
        <v>7064</v>
      </c>
      <c r="C3215" s="31">
        <v>8.0000000000000002E-3</v>
      </c>
      <c r="D3215" s="31" t="s">
        <v>45</v>
      </c>
      <c r="E3215" s="31" t="s">
        <v>80</v>
      </c>
      <c r="F3215" s="26" t="s">
        <v>62</v>
      </c>
      <c r="G3215" s="24">
        <v>103.98560000000001</v>
      </c>
      <c r="H3215" s="24">
        <v>0</v>
      </c>
      <c r="I3215" s="22"/>
      <c r="J3215" s="22"/>
      <c r="K3215" s="22"/>
      <c r="L3215" s="22"/>
      <c r="M3215" s="22"/>
      <c r="N3215" s="22"/>
      <c r="O3215" s="22"/>
      <c r="P3215" s="22"/>
      <c r="Q3215" s="6">
        <f t="shared" si="58"/>
        <v>103.98560000000001</v>
      </c>
      <c r="R3215" s="31" t="s">
        <v>11322</v>
      </c>
    </row>
    <row r="3216" spans="1:18" ht="52.5" x14ac:dyDescent="0.3">
      <c r="A3216" s="39" t="s">
        <v>57</v>
      </c>
      <c r="B3216" s="32"/>
      <c r="C3216" s="32"/>
      <c r="D3216" s="32" t="s">
        <v>45</v>
      </c>
      <c r="E3216" s="32"/>
      <c r="F3216" s="22" t="s">
        <v>3316</v>
      </c>
      <c r="G3216" s="24">
        <v>13.982959999999999</v>
      </c>
      <c r="H3216" s="24">
        <v>0</v>
      </c>
      <c r="I3216" s="22"/>
      <c r="J3216" s="22"/>
      <c r="K3216" s="22"/>
      <c r="L3216" s="22"/>
      <c r="M3216" s="22"/>
      <c r="N3216" s="22"/>
      <c r="O3216" s="22"/>
      <c r="P3216" s="22"/>
      <c r="Q3216" s="6">
        <f t="shared" si="58"/>
        <v>13.982959999999999</v>
      </c>
      <c r="R3216" s="32"/>
    </row>
    <row r="3217" spans="1:18" ht="21" x14ac:dyDescent="0.3">
      <c r="A3217" s="38" t="s">
        <v>1763</v>
      </c>
      <c r="B3217" s="31" t="s">
        <v>7065</v>
      </c>
      <c r="C3217" s="31">
        <v>2E-3</v>
      </c>
      <c r="D3217" s="31" t="s">
        <v>45</v>
      </c>
      <c r="E3217" s="31" t="s">
        <v>80</v>
      </c>
      <c r="F3217" s="26" t="s">
        <v>62</v>
      </c>
      <c r="G3217" s="24">
        <v>73.805499999999995</v>
      </c>
      <c r="H3217" s="24">
        <v>0</v>
      </c>
      <c r="I3217" s="22"/>
      <c r="J3217" s="22"/>
      <c r="K3217" s="22"/>
      <c r="L3217" s="22"/>
      <c r="M3217" s="22"/>
      <c r="N3217" s="22"/>
      <c r="O3217" s="22"/>
      <c r="P3217" s="22"/>
      <c r="Q3217" s="6">
        <f t="shared" si="58"/>
        <v>73.805499999999995</v>
      </c>
      <c r="R3217" s="31" t="s">
        <v>11323</v>
      </c>
    </row>
    <row r="3218" spans="1:18" ht="52.5" x14ac:dyDescent="0.3">
      <c r="A3218" s="39" t="s">
        <v>57</v>
      </c>
      <c r="B3218" s="32"/>
      <c r="C3218" s="32"/>
      <c r="D3218" s="32" t="s">
        <v>45</v>
      </c>
      <c r="E3218" s="32"/>
      <c r="F3218" s="22" t="s">
        <v>3316</v>
      </c>
      <c r="G3218" s="24">
        <v>13.982959999999999</v>
      </c>
      <c r="H3218" s="24">
        <v>0</v>
      </c>
      <c r="I3218" s="22"/>
      <c r="J3218" s="22"/>
      <c r="K3218" s="22"/>
      <c r="L3218" s="22"/>
      <c r="M3218" s="22"/>
      <c r="N3218" s="22"/>
      <c r="O3218" s="22"/>
      <c r="P3218" s="22"/>
      <c r="Q3218" s="6">
        <f t="shared" si="58"/>
        <v>13.982959999999999</v>
      </c>
      <c r="R3218" s="32"/>
    </row>
    <row r="3219" spans="1:18" ht="21" x14ac:dyDescent="0.3">
      <c r="A3219" s="38" t="s">
        <v>1764</v>
      </c>
      <c r="B3219" s="31" t="s">
        <v>7066</v>
      </c>
      <c r="C3219" s="31">
        <v>2E-3</v>
      </c>
      <c r="D3219" s="31" t="s">
        <v>45</v>
      </c>
      <c r="E3219" s="31" t="s">
        <v>80</v>
      </c>
      <c r="F3219" s="26" t="s">
        <v>62</v>
      </c>
      <c r="G3219" s="24">
        <v>73.805499999999995</v>
      </c>
      <c r="H3219" s="24">
        <v>0</v>
      </c>
      <c r="I3219" s="22"/>
      <c r="J3219" s="22"/>
      <c r="K3219" s="22"/>
      <c r="L3219" s="22"/>
      <c r="M3219" s="22"/>
      <c r="N3219" s="22"/>
      <c r="O3219" s="22"/>
      <c r="P3219" s="22"/>
      <c r="Q3219" s="6">
        <f t="shared" si="58"/>
        <v>73.805499999999995</v>
      </c>
      <c r="R3219" s="31" t="s">
        <v>11324</v>
      </c>
    </row>
    <row r="3220" spans="1:18" ht="52.5" x14ac:dyDescent="0.3">
      <c r="A3220" s="39" t="s">
        <v>57</v>
      </c>
      <c r="B3220" s="32"/>
      <c r="C3220" s="32"/>
      <c r="D3220" s="32" t="s">
        <v>45</v>
      </c>
      <c r="E3220" s="32"/>
      <c r="F3220" s="22" t="s">
        <v>3316</v>
      </c>
      <c r="G3220" s="24">
        <v>13.982959999999999</v>
      </c>
      <c r="H3220" s="24">
        <v>0</v>
      </c>
      <c r="I3220" s="22"/>
      <c r="J3220" s="22"/>
      <c r="K3220" s="22"/>
      <c r="L3220" s="22"/>
      <c r="M3220" s="22"/>
      <c r="N3220" s="22"/>
      <c r="O3220" s="22"/>
      <c r="P3220" s="22"/>
      <c r="Q3220" s="6">
        <f t="shared" si="58"/>
        <v>13.982959999999999</v>
      </c>
      <c r="R3220" s="32"/>
    </row>
    <row r="3221" spans="1:18" ht="21" x14ac:dyDescent="0.3">
      <c r="A3221" s="38" t="s">
        <v>1765</v>
      </c>
      <c r="B3221" s="31" t="s">
        <v>7067</v>
      </c>
      <c r="C3221" s="31">
        <v>7.0000000000000001E-3</v>
      </c>
      <c r="D3221" s="31" t="s">
        <v>45</v>
      </c>
      <c r="E3221" s="31" t="s">
        <v>80</v>
      </c>
      <c r="F3221" s="26" t="s">
        <v>62</v>
      </c>
      <c r="G3221" s="24">
        <v>98.955579999999983</v>
      </c>
      <c r="H3221" s="24">
        <v>0</v>
      </c>
      <c r="I3221" s="22"/>
      <c r="J3221" s="22"/>
      <c r="K3221" s="22"/>
      <c r="L3221" s="22"/>
      <c r="M3221" s="22"/>
      <c r="N3221" s="22"/>
      <c r="O3221" s="22"/>
      <c r="P3221" s="22"/>
      <c r="Q3221" s="6">
        <f t="shared" si="58"/>
        <v>98.955579999999983</v>
      </c>
      <c r="R3221" s="31" t="s">
        <v>11325</v>
      </c>
    </row>
    <row r="3222" spans="1:18" ht="52.5" x14ac:dyDescent="0.3">
      <c r="A3222" s="39" t="s">
        <v>57</v>
      </c>
      <c r="B3222" s="32"/>
      <c r="C3222" s="32"/>
      <c r="D3222" s="32" t="s">
        <v>45</v>
      </c>
      <c r="E3222" s="32"/>
      <c r="F3222" s="22" t="s">
        <v>3316</v>
      </c>
      <c r="G3222" s="24">
        <v>13.982959999999999</v>
      </c>
      <c r="H3222" s="24">
        <v>0</v>
      </c>
      <c r="I3222" s="22"/>
      <c r="J3222" s="22"/>
      <c r="K3222" s="22"/>
      <c r="L3222" s="22"/>
      <c r="M3222" s="22"/>
      <c r="N3222" s="22"/>
      <c r="O3222" s="22"/>
      <c r="P3222" s="22"/>
      <c r="Q3222" s="6">
        <f t="shared" si="58"/>
        <v>13.982959999999999</v>
      </c>
      <c r="R3222" s="32"/>
    </row>
    <row r="3223" spans="1:18" ht="21" x14ac:dyDescent="0.3">
      <c r="A3223" s="38" t="s">
        <v>1766</v>
      </c>
      <c r="B3223" s="31" t="s">
        <v>7068</v>
      </c>
      <c r="C3223" s="31">
        <v>1.0999999999999999E-2</v>
      </c>
      <c r="D3223" s="31" t="s">
        <v>45</v>
      </c>
      <c r="E3223" s="31" t="s">
        <v>80</v>
      </c>
      <c r="F3223" s="26" t="s">
        <v>62</v>
      </c>
      <c r="G3223" s="24">
        <v>119.07565</v>
      </c>
      <c r="H3223" s="24">
        <v>0</v>
      </c>
      <c r="I3223" s="22"/>
      <c r="J3223" s="22"/>
      <c r="K3223" s="22"/>
      <c r="L3223" s="22"/>
      <c r="M3223" s="22"/>
      <c r="N3223" s="22"/>
      <c r="O3223" s="22"/>
      <c r="P3223" s="22"/>
      <c r="Q3223" s="6">
        <f t="shared" si="58"/>
        <v>119.07565</v>
      </c>
      <c r="R3223" s="31" t="s">
        <v>11326</v>
      </c>
    </row>
    <row r="3224" spans="1:18" ht="52.5" x14ac:dyDescent="0.3">
      <c r="A3224" s="39" t="s">
        <v>57</v>
      </c>
      <c r="B3224" s="32"/>
      <c r="C3224" s="32"/>
      <c r="D3224" s="32" t="s">
        <v>45</v>
      </c>
      <c r="E3224" s="32"/>
      <c r="F3224" s="22" t="s">
        <v>3316</v>
      </c>
      <c r="G3224" s="24">
        <v>13.982959999999999</v>
      </c>
      <c r="H3224" s="24">
        <v>0</v>
      </c>
      <c r="I3224" s="22"/>
      <c r="J3224" s="22"/>
      <c r="K3224" s="22"/>
      <c r="L3224" s="22"/>
      <c r="M3224" s="22"/>
      <c r="N3224" s="22"/>
      <c r="O3224" s="22"/>
      <c r="P3224" s="22"/>
      <c r="Q3224" s="6">
        <f t="shared" si="58"/>
        <v>13.982959999999999</v>
      </c>
      <c r="R3224" s="32"/>
    </row>
    <row r="3225" spans="1:18" ht="21" x14ac:dyDescent="0.3">
      <c r="A3225" s="38" t="s">
        <v>1767</v>
      </c>
      <c r="B3225" s="31" t="s">
        <v>7069</v>
      </c>
      <c r="C3225" s="31">
        <v>3.0000000000000001E-3</v>
      </c>
      <c r="D3225" s="31" t="s">
        <v>45</v>
      </c>
      <c r="E3225" s="31" t="s">
        <v>80</v>
      </c>
      <c r="F3225" s="26" t="s">
        <v>62</v>
      </c>
      <c r="G3225" s="24">
        <v>78.835509999999999</v>
      </c>
      <c r="H3225" s="24">
        <v>0</v>
      </c>
      <c r="I3225" s="22"/>
      <c r="J3225" s="22"/>
      <c r="K3225" s="22"/>
      <c r="L3225" s="22"/>
      <c r="M3225" s="22"/>
      <c r="N3225" s="22"/>
      <c r="O3225" s="22"/>
      <c r="P3225" s="22"/>
      <c r="Q3225" s="6">
        <f t="shared" si="58"/>
        <v>78.835509999999999</v>
      </c>
      <c r="R3225" s="31" t="s">
        <v>11327</v>
      </c>
    </row>
    <row r="3226" spans="1:18" ht="52.5" x14ac:dyDescent="0.3">
      <c r="A3226" s="39" t="s">
        <v>57</v>
      </c>
      <c r="B3226" s="32"/>
      <c r="C3226" s="32"/>
      <c r="D3226" s="32" t="s">
        <v>45</v>
      </c>
      <c r="E3226" s="32"/>
      <c r="F3226" s="22" t="s">
        <v>3316</v>
      </c>
      <c r="G3226" s="24">
        <v>13.982959999999999</v>
      </c>
      <c r="H3226" s="24">
        <v>0</v>
      </c>
      <c r="I3226" s="22"/>
      <c r="J3226" s="22"/>
      <c r="K3226" s="22"/>
      <c r="L3226" s="22"/>
      <c r="M3226" s="22"/>
      <c r="N3226" s="22"/>
      <c r="O3226" s="22"/>
      <c r="P3226" s="22"/>
      <c r="Q3226" s="6">
        <f t="shared" si="58"/>
        <v>13.982959999999999</v>
      </c>
      <c r="R3226" s="32"/>
    </row>
    <row r="3227" spans="1:18" ht="21" x14ac:dyDescent="0.3">
      <c r="A3227" s="38" t="s">
        <v>1768</v>
      </c>
      <c r="B3227" s="31" t="s">
        <v>7070</v>
      </c>
      <c r="C3227" s="31">
        <v>2.7E-2</v>
      </c>
      <c r="D3227" s="31" t="s">
        <v>45</v>
      </c>
      <c r="E3227" s="31" t="s">
        <v>80</v>
      </c>
      <c r="F3227" s="26" t="s">
        <v>62</v>
      </c>
      <c r="G3227" s="24">
        <v>199.55591999999999</v>
      </c>
      <c r="H3227" s="24">
        <v>0</v>
      </c>
      <c r="I3227" s="22"/>
      <c r="J3227" s="22"/>
      <c r="K3227" s="22"/>
      <c r="L3227" s="22"/>
      <c r="M3227" s="22"/>
      <c r="N3227" s="22"/>
      <c r="O3227" s="22"/>
      <c r="P3227" s="22"/>
      <c r="Q3227" s="6">
        <f t="shared" si="58"/>
        <v>199.55591999999999</v>
      </c>
      <c r="R3227" s="31" t="s">
        <v>11328</v>
      </c>
    </row>
    <row r="3228" spans="1:18" ht="52.5" x14ac:dyDescent="0.3">
      <c r="A3228" s="39" t="s">
        <v>57</v>
      </c>
      <c r="B3228" s="32"/>
      <c r="C3228" s="32"/>
      <c r="D3228" s="32" t="s">
        <v>45</v>
      </c>
      <c r="E3228" s="32"/>
      <c r="F3228" s="22" t="s">
        <v>3316</v>
      </c>
      <c r="G3228" s="24">
        <v>13.982959999999999</v>
      </c>
      <c r="H3228" s="24">
        <v>0</v>
      </c>
      <c r="I3228" s="22"/>
      <c r="J3228" s="22"/>
      <c r="K3228" s="22"/>
      <c r="L3228" s="22"/>
      <c r="M3228" s="22"/>
      <c r="N3228" s="22"/>
      <c r="O3228" s="22"/>
      <c r="P3228" s="22"/>
      <c r="Q3228" s="6">
        <f t="shared" si="58"/>
        <v>13.982959999999999</v>
      </c>
      <c r="R3228" s="32"/>
    </row>
    <row r="3229" spans="1:18" ht="21" x14ac:dyDescent="0.3">
      <c r="A3229" s="38" t="s">
        <v>1769</v>
      </c>
      <c r="B3229" s="31" t="s">
        <v>2485</v>
      </c>
      <c r="C3229" s="31">
        <v>0</v>
      </c>
      <c r="D3229" s="31" t="s">
        <v>45</v>
      </c>
      <c r="E3229" s="31" t="s">
        <v>74</v>
      </c>
      <c r="F3229" s="26" t="s">
        <v>62</v>
      </c>
      <c r="G3229" s="24">
        <v>0</v>
      </c>
      <c r="H3229" s="24">
        <v>0</v>
      </c>
      <c r="I3229" s="22"/>
      <c r="J3229" s="22"/>
      <c r="K3229" s="22"/>
      <c r="L3229" s="22"/>
      <c r="M3229" s="22"/>
      <c r="N3229" s="22"/>
      <c r="O3229" s="22"/>
      <c r="P3229" s="22"/>
      <c r="Q3229" s="6">
        <f t="shared" si="58"/>
        <v>0</v>
      </c>
      <c r="R3229" s="31" t="s">
        <v>9393</v>
      </c>
    </row>
    <row r="3230" spans="1:18" ht="52.5" x14ac:dyDescent="0.3">
      <c r="A3230" s="39" t="s">
        <v>57</v>
      </c>
      <c r="B3230" s="32"/>
      <c r="C3230" s="32"/>
      <c r="D3230" s="32" t="s">
        <v>45</v>
      </c>
      <c r="E3230" s="32"/>
      <c r="F3230" s="22" t="s">
        <v>3316</v>
      </c>
      <c r="G3230" s="24">
        <v>5.5956999999999999</v>
      </c>
      <c r="H3230" s="24">
        <v>0</v>
      </c>
      <c r="I3230" s="22"/>
      <c r="J3230" s="22"/>
      <c r="K3230" s="22"/>
      <c r="L3230" s="22"/>
      <c r="M3230" s="22"/>
      <c r="N3230" s="22"/>
      <c r="O3230" s="22"/>
      <c r="P3230" s="22"/>
      <c r="Q3230" s="6">
        <f t="shared" si="58"/>
        <v>5.5956999999999999</v>
      </c>
      <c r="R3230" s="32"/>
    </row>
    <row r="3231" spans="1:18" ht="21" x14ac:dyDescent="0.3">
      <c r="A3231" s="38" t="s">
        <v>1770</v>
      </c>
      <c r="B3231" s="31" t="s">
        <v>7071</v>
      </c>
      <c r="C3231" s="31">
        <v>0.01</v>
      </c>
      <c r="D3231" s="31" t="s">
        <v>45</v>
      </c>
      <c r="E3231" s="31" t="s">
        <v>80</v>
      </c>
      <c r="F3231" s="26" t="s">
        <v>62</v>
      </c>
      <c r="G3231" s="24">
        <v>114.04563</v>
      </c>
      <c r="H3231" s="24">
        <v>0</v>
      </c>
      <c r="I3231" s="22"/>
      <c r="J3231" s="22"/>
      <c r="K3231" s="22"/>
      <c r="L3231" s="22"/>
      <c r="M3231" s="22"/>
      <c r="N3231" s="22"/>
      <c r="O3231" s="22"/>
      <c r="P3231" s="22"/>
      <c r="Q3231" s="6">
        <f t="shared" si="58"/>
        <v>114.04563</v>
      </c>
      <c r="R3231" s="31" t="s">
        <v>11329</v>
      </c>
    </row>
    <row r="3232" spans="1:18" ht="52.5" x14ac:dyDescent="0.3">
      <c r="A3232" s="39" t="s">
        <v>57</v>
      </c>
      <c r="B3232" s="32"/>
      <c r="C3232" s="32"/>
      <c r="D3232" s="32" t="s">
        <v>45</v>
      </c>
      <c r="E3232" s="32"/>
      <c r="F3232" s="22" t="s">
        <v>3316</v>
      </c>
      <c r="G3232" s="24">
        <v>13.982959999999999</v>
      </c>
      <c r="H3232" s="24">
        <v>0</v>
      </c>
      <c r="I3232" s="22"/>
      <c r="J3232" s="22"/>
      <c r="K3232" s="22"/>
      <c r="L3232" s="22"/>
      <c r="M3232" s="22"/>
      <c r="N3232" s="22"/>
      <c r="O3232" s="22"/>
      <c r="P3232" s="22"/>
      <c r="Q3232" s="6">
        <f t="shared" si="58"/>
        <v>13.982959999999999</v>
      </c>
      <c r="R3232" s="32"/>
    </row>
    <row r="3233" spans="1:18" ht="21" x14ac:dyDescent="0.3">
      <c r="A3233" s="38" t="s">
        <v>1771</v>
      </c>
      <c r="B3233" s="31" t="s">
        <v>7072</v>
      </c>
      <c r="C3233" s="31">
        <v>5.0000000000000001E-3</v>
      </c>
      <c r="D3233" s="31" t="s">
        <v>45</v>
      </c>
      <c r="E3233" s="31" t="s">
        <v>80</v>
      </c>
      <c r="F3233" s="26" t="s">
        <v>62</v>
      </c>
      <c r="G3233" s="24">
        <v>88.89555</v>
      </c>
      <c r="H3233" s="24">
        <v>0</v>
      </c>
      <c r="I3233" s="22"/>
      <c r="J3233" s="22"/>
      <c r="K3233" s="22"/>
      <c r="L3233" s="22"/>
      <c r="M3233" s="22"/>
      <c r="N3233" s="22"/>
      <c r="O3233" s="22"/>
      <c r="P3233" s="22"/>
      <c r="Q3233" s="6">
        <f t="shared" si="58"/>
        <v>88.89555</v>
      </c>
      <c r="R3233" s="31" t="s">
        <v>11330</v>
      </c>
    </row>
    <row r="3234" spans="1:18" ht="52.5" x14ac:dyDescent="0.3">
      <c r="A3234" s="39" t="s">
        <v>57</v>
      </c>
      <c r="B3234" s="32"/>
      <c r="C3234" s="32"/>
      <c r="D3234" s="32" t="s">
        <v>45</v>
      </c>
      <c r="E3234" s="32"/>
      <c r="F3234" s="22" t="s">
        <v>3316</v>
      </c>
      <c r="G3234" s="24">
        <v>13.982959999999999</v>
      </c>
      <c r="H3234" s="24">
        <v>0</v>
      </c>
      <c r="I3234" s="22"/>
      <c r="J3234" s="22"/>
      <c r="K3234" s="22"/>
      <c r="L3234" s="22"/>
      <c r="M3234" s="22"/>
      <c r="N3234" s="22"/>
      <c r="O3234" s="22"/>
      <c r="P3234" s="22"/>
      <c r="Q3234" s="6">
        <f t="shared" si="58"/>
        <v>13.982959999999999</v>
      </c>
      <c r="R3234" s="32"/>
    </row>
    <row r="3235" spans="1:18" ht="21" x14ac:dyDescent="0.3">
      <c r="A3235" s="38" t="s">
        <v>1772</v>
      </c>
      <c r="B3235" s="31" t="s">
        <v>2486</v>
      </c>
      <c r="C3235" s="31">
        <v>0</v>
      </c>
      <c r="D3235" s="31" t="s">
        <v>45</v>
      </c>
      <c r="E3235" s="31" t="s">
        <v>74</v>
      </c>
      <c r="F3235" s="26" t="s">
        <v>62</v>
      </c>
      <c r="G3235" s="24">
        <v>0</v>
      </c>
      <c r="H3235" s="24">
        <v>0</v>
      </c>
      <c r="I3235" s="22"/>
      <c r="J3235" s="22"/>
      <c r="K3235" s="22"/>
      <c r="L3235" s="22"/>
      <c r="M3235" s="22"/>
      <c r="N3235" s="22"/>
      <c r="O3235" s="22"/>
      <c r="P3235" s="22"/>
      <c r="Q3235" s="6">
        <f t="shared" si="58"/>
        <v>0</v>
      </c>
      <c r="R3235" s="31" t="s">
        <v>9394</v>
      </c>
    </row>
    <row r="3236" spans="1:18" ht="52.5" x14ac:dyDescent="0.3">
      <c r="A3236" s="39" t="s">
        <v>57</v>
      </c>
      <c r="B3236" s="32"/>
      <c r="C3236" s="32"/>
      <c r="D3236" s="32" t="s">
        <v>45</v>
      </c>
      <c r="E3236" s="32"/>
      <c r="F3236" s="22" t="s">
        <v>3316</v>
      </c>
      <c r="G3236" s="24">
        <v>5.5956999999999999</v>
      </c>
      <c r="H3236" s="24">
        <v>0</v>
      </c>
      <c r="I3236" s="22"/>
      <c r="J3236" s="22"/>
      <c r="K3236" s="22"/>
      <c r="L3236" s="22"/>
      <c r="M3236" s="22"/>
      <c r="N3236" s="22"/>
      <c r="O3236" s="22"/>
      <c r="P3236" s="22"/>
      <c r="Q3236" s="6">
        <f t="shared" si="58"/>
        <v>5.5956999999999999</v>
      </c>
      <c r="R3236" s="32"/>
    </row>
    <row r="3237" spans="1:18" ht="21" x14ac:dyDescent="0.3">
      <c r="A3237" s="38" t="s">
        <v>1773</v>
      </c>
      <c r="B3237" s="31" t="s">
        <v>7073</v>
      </c>
      <c r="C3237" s="31">
        <v>1.2E-2</v>
      </c>
      <c r="D3237" s="31" t="s">
        <v>45</v>
      </c>
      <c r="E3237" s="31" t="s">
        <v>80</v>
      </c>
      <c r="F3237" s="26" t="s">
        <v>62</v>
      </c>
      <c r="G3237" s="24">
        <v>124.10567</v>
      </c>
      <c r="H3237" s="24">
        <v>0</v>
      </c>
      <c r="I3237" s="22"/>
      <c r="J3237" s="22"/>
      <c r="K3237" s="22"/>
      <c r="L3237" s="22"/>
      <c r="M3237" s="22"/>
      <c r="N3237" s="22"/>
      <c r="O3237" s="22"/>
      <c r="P3237" s="22"/>
      <c r="Q3237" s="6">
        <f t="shared" si="58"/>
        <v>124.10567</v>
      </c>
      <c r="R3237" s="31" t="s">
        <v>11331</v>
      </c>
    </row>
    <row r="3238" spans="1:18" ht="52.5" x14ac:dyDescent="0.3">
      <c r="A3238" s="39" t="s">
        <v>57</v>
      </c>
      <c r="B3238" s="32"/>
      <c r="C3238" s="32"/>
      <c r="D3238" s="32" t="s">
        <v>45</v>
      </c>
      <c r="E3238" s="32"/>
      <c r="F3238" s="22" t="s">
        <v>3316</v>
      </c>
      <c r="G3238" s="24">
        <v>13.982959999999999</v>
      </c>
      <c r="H3238" s="24">
        <v>0</v>
      </c>
      <c r="I3238" s="22"/>
      <c r="J3238" s="22"/>
      <c r="K3238" s="22"/>
      <c r="L3238" s="22"/>
      <c r="M3238" s="22"/>
      <c r="N3238" s="22"/>
      <c r="O3238" s="22"/>
      <c r="P3238" s="22"/>
      <c r="Q3238" s="6">
        <f t="shared" si="58"/>
        <v>13.982959999999999</v>
      </c>
      <c r="R3238" s="32"/>
    </row>
    <row r="3239" spans="1:18" ht="21" x14ac:dyDescent="0.3">
      <c r="A3239" s="38" t="s">
        <v>1774</v>
      </c>
      <c r="B3239" s="31" t="s">
        <v>7074</v>
      </c>
      <c r="C3239" s="31">
        <v>0.01</v>
      </c>
      <c r="D3239" s="31" t="s">
        <v>45</v>
      </c>
      <c r="E3239" s="31" t="s">
        <v>74</v>
      </c>
      <c r="F3239" s="26" t="s">
        <v>62</v>
      </c>
      <c r="G3239" s="24">
        <v>114.04563</v>
      </c>
      <c r="H3239" s="24">
        <v>0</v>
      </c>
      <c r="I3239" s="22"/>
      <c r="J3239" s="22"/>
      <c r="K3239" s="22"/>
      <c r="L3239" s="22"/>
      <c r="M3239" s="22"/>
      <c r="N3239" s="22"/>
      <c r="O3239" s="22"/>
      <c r="P3239" s="22"/>
      <c r="Q3239" s="6">
        <f t="shared" si="58"/>
        <v>114.04563</v>
      </c>
      <c r="R3239" s="31" t="s">
        <v>11332</v>
      </c>
    </row>
    <row r="3240" spans="1:18" ht="52.5" x14ac:dyDescent="0.3">
      <c r="A3240" s="39" t="s">
        <v>57</v>
      </c>
      <c r="B3240" s="32"/>
      <c r="C3240" s="32"/>
      <c r="D3240" s="32" t="s">
        <v>45</v>
      </c>
      <c r="E3240" s="32"/>
      <c r="F3240" s="22" t="s">
        <v>3316</v>
      </c>
      <c r="G3240" s="24">
        <v>13.982959999999999</v>
      </c>
      <c r="H3240" s="24">
        <v>0</v>
      </c>
      <c r="I3240" s="22"/>
      <c r="J3240" s="22"/>
      <c r="K3240" s="22"/>
      <c r="L3240" s="22"/>
      <c r="M3240" s="22"/>
      <c r="N3240" s="22"/>
      <c r="O3240" s="22"/>
      <c r="P3240" s="22"/>
      <c r="Q3240" s="6">
        <f t="shared" si="58"/>
        <v>13.982959999999999</v>
      </c>
      <c r="R3240" s="32"/>
    </row>
    <row r="3241" spans="1:18" ht="21" x14ac:dyDescent="0.3">
      <c r="A3241" s="38" t="s">
        <v>1775</v>
      </c>
      <c r="B3241" s="31" t="s">
        <v>7075</v>
      </c>
      <c r="C3241" s="31">
        <v>1.0500000000000001E-2</v>
      </c>
      <c r="D3241" s="31" t="s">
        <v>45</v>
      </c>
      <c r="E3241" s="31" t="s">
        <v>80</v>
      </c>
      <c r="F3241" s="26" t="s">
        <v>62</v>
      </c>
      <c r="G3241" s="24">
        <v>116.56064000000001</v>
      </c>
      <c r="H3241" s="24">
        <v>0</v>
      </c>
      <c r="I3241" s="22"/>
      <c r="J3241" s="22"/>
      <c r="K3241" s="22"/>
      <c r="L3241" s="22"/>
      <c r="M3241" s="22"/>
      <c r="N3241" s="22"/>
      <c r="O3241" s="22"/>
      <c r="P3241" s="22"/>
      <c r="Q3241" s="6">
        <f t="shared" si="58"/>
        <v>116.56064000000001</v>
      </c>
      <c r="R3241" s="31" t="s">
        <v>11333</v>
      </c>
    </row>
    <row r="3242" spans="1:18" ht="52.5" x14ac:dyDescent="0.3">
      <c r="A3242" s="39" t="s">
        <v>57</v>
      </c>
      <c r="B3242" s="32"/>
      <c r="C3242" s="32"/>
      <c r="D3242" s="32" t="s">
        <v>45</v>
      </c>
      <c r="E3242" s="32"/>
      <c r="F3242" s="22" t="s">
        <v>3316</v>
      </c>
      <c r="G3242" s="24">
        <v>13.982959999999999</v>
      </c>
      <c r="H3242" s="24">
        <v>0</v>
      </c>
      <c r="I3242" s="22"/>
      <c r="J3242" s="22"/>
      <c r="K3242" s="22"/>
      <c r="L3242" s="22"/>
      <c r="M3242" s="22"/>
      <c r="N3242" s="22"/>
      <c r="O3242" s="22"/>
      <c r="P3242" s="22"/>
      <c r="Q3242" s="6">
        <f t="shared" si="58"/>
        <v>13.982959999999999</v>
      </c>
      <c r="R3242" s="32"/>
    </row>
    <row r="3243" spans="1:18" ht="21" x14ac:dyDescent="0.3">
      <c r="A3243" s="38" t="s">
        <v>1776</v>
      </c>
      <c r="B3243" s="31" t="s">
        <v>7076</v>
      </c>
      <c r="C3243" s="31">
        <v>1.2999999999999999E-2</v>
      </c>
      <c r="D3243" s="31" t="s">
        <v>45</v>
      </c>
      <c r="E3243" s="31" t="s">
        <v>80</v>
      </c>
      <c r="F3243" s="26" t="s">
        <v>62</v>
      </c>
      <c r="G3243" s="24">
        <v>129.13567999999998</v>
      </c>
      <c r="H3243" s="24">
        <v>0</v>
      </c>
      <c r="I3243" s="22"/>
      <c r="J3243" s="22"/>
      <c r="K3243" s="22"/>
      <c r="L3243" s="22"/>
      <c r="M3243" s="22"/>
      <c r="N3243" s="22"/>
      <c r="O3243" s="22"/>
      <c r="P3243" s="22"/>
      <c r="Q3243" s="6">
        <f t="shared" si="58"/>
        <v>129.13567999999998</v>
      </c>
      <c r="R3243" s="31" t="s">
        <v>11334</v>
      </c>
    </row>
    <row r="3244" spans="1:18" ht="52.5" x14ac:dyDescent="0.3">
      <c r="A3244" s="39" t="s">
        <v>57</v>
      </c>
      <c r="B3244" s="32"/>
      <c r="C3244" s="32"/>
      <c r="D3244" s="32" t="s">
        <v>45</v>
      </c>
      <c r="E3244" s="32"/>
      <c r="F3244" s="22" t="s">
        <v>3316</v>
      </c>
      <c r="G3244" s="24">
        <v>13.982959999999999</v>
      </c>
      <c r="H3244" s="24">
        <v>0</v>
      </c>
      <c r="I3244" s="22"/>
      <c r="J3244" s="22"/>
      <c r="K3244" s="22"/>
      <c r="L3244" s="22"/>
      <c r="M3244" s="22"/>
      <c r="N3244" s="22"/>
      <c r="O3244" s="22"/>
      <c r="P3244" s="22"/>
      <c r="Q3244" s="6">
        <f t="shared" si="58"/>
        <v>13.982959999999999</v>
      </c>
      <c r="R3244" s="32"/>
    </row>
    <row r="3245" spans="1:18" ht="21" x14ac:dyDescent="0.3">
      <c r="A3245" s="38" t="s">
        <v>3318</v>
      </c>
      <c r="B3245" s="31" t="s">
        <v>7077</v>
      </c>
      <c r="C3245" s="31">
        <v>8.9999999999999993E-3</v>
      </c>
      <c r="D3245" s="31" t="s">
        <v>45</v>
      </c>
      <c r="E3245" s="31" t="s">
        <v>80</v>
      </c>
      <c r="F3245" s="26" t="s">
        <v>62</v>
      </c>
      <c r="G3245" s="24">
        <v>109.01562</v>
      </c>
      <c r="H3245" s="24">
        <v>0</v>
      </c>
      <c r="I3245" s="22"/>
      <c r="J3245" s="22"/>
      <c r="K3245" s="22"/>
      <c r="L3245" s="22"/>
      <c r="M3245" s="22"/>
      <c r="N3245" s="22"/>
      <c r="O3245" s="22"/>
      <c r="P3245" s="22"/>
      <c r="Q3245" s="6">
        <f t="shared" si="58"/>
        <v>109.01562</v>
      </c>
      <c r="R3245" s="31" t="s">
        <v>11335</v>
      </c>
    </row>
    <row r="3246" spans="1:18" ht="52.5" x14ac:dyDescent="0.3">
      <c r="A3246" s="39" t="s">
        <v>57</v>
      </c>
      <c r="B3246" s="32"/>
      <c r="C3246" s="32"/>
      <c r="D3246" s="32" t="s">
        <v>45</v>
      </c>
      <c r="E3246" s="32"/>
      <c r="F3246" s="22" t="s">
        <v>3316</v>
      </c>
      <c r="G3246" s="24">
        <v>13.982959999999999</v>
      </c>
      <c r="H3246" s="24">
        <v>0</v>
      </c>
      <c r="I3246" s="22"/>
      <c r="J3246" s="22"/>
      <c r="K3246" s="22"/>
      <c r="L3246" s="22"/>
      <c r="M3246" s="22"/>
      <c r="N3246" s="22"/>
      <c r="O3246" s="22"/>
      <c r="P3246" s="22"/>
      <c r="Q3246" s="6">
        <f t="shared" si="58"/>
        <v>13.982959999999999</v>
      </c>
      <c r="R3246" s="32"/>
    </row>
    <row r="3247" spans="1:18" ht="21" x14ac:dyDescent="0.3">
      <c r="A3247" s="38" t="s">
        <v>3319</v>
      </c>
      <c r="B3247" s="31" t="s">
        <v>7078</v>
      </c>
      <c r="C3247" s="31">
        <v>1.2E-2</v>
      </c>
      <c r="D3247" s="31" t="s">
        <v>45</v>
      </c>
      <c r="E3247" s="31" t="s">
        <v>80</v>
      </c>
      <c r="F3247" s="26" t="s">
        <v>62</v>
      </c>
      <c r="G3247" s="24">
        <v>130.08203</v>
      </c>
      <c r="H3247" s="24">
        <v>0</v>
      </c>
      <c r="I3247" s="22"/>
      <c r="J3247" s="22"/>
      <c r="K3247" s="22"/>
      <c r="L3247" s="22"/>
      <c r="M3247" s="22"/>
      <c r="N3247" s="22"/>
      <c r="O3247" s="22"/>
      <c r="P3247" s="22"/>
      <c r="Q3247" s="6">
        <f t="shared" si="58"/>
        <v>130.08203</v>
      </c>
      <c r="R3247" s="31" t="s">
        <v>11336</v>
      </c>
    </row>
    <row r="3248" spans="1:18" ht="52.5" x14ac:dyDescent="0.3">
      <c r="A3248" s="39" t="s">
        <v>57</v>
      </c>
      <c r="B3248" s="32"/>
      <c r="C3248" s="32"/>
      <c r="D3248" s="32" t="s">
        <v>45</v>
      </c>
      <c r="E3248" s="32"/>
      <c r="F3248" s="22" t="s">
        <v>3316</v>
      </c>
      <c r="G3248" s="24">
        <v>13.982959999999999</v>
      </c>
      <c r="H3248" s="24">
        <v>0</v>
      </c>
      <c r="I3248" s="22"/>
      <c r="J3248" s="22"/>
      <c r="K3248" s="22"/>
      <c r="L3248" s="22"/>
      <c r="M3248" s="22"/>
      <c r="N3248" s="22"/>
      <c r="O3248" s="22"/>
      <c r="P3248" s="22"/>
      <c r="Q3248" s="6">
        <f t="shared" si="58"/>
        <v>13.982959999999999</v>
      </c>
      <c r="R3248" s="32"/>
    </row>
    <row r="3249" spans="1:18" ht="21" x14ac:dyDescent="0.3">
      <c r="A3249" s="38" t="s">
        <v>3320</v>
      </c>
      <c r="B3249" s="31" t="s">
        <v>2487</v>
      </c>
      <c r="C3249" s="31">
        <v>0</v>
      </c>
      <c r="D3249" s="31" t="s">
        <v>45</v>
      </c>
      <c r="E3249" s="31" t="s">
        <v>74</v>
      </c>
      <c r="F3249" s="26" t="s">
        <v>62</v>
      </c>
      <c r="G3249" s="24">
        <v>0</v>
      </c>
      <c r="H3249" s="24">
        <v>0</v>
      </c>
      <c r="I3249" s="22"/>
      <c r="J3249" s="22"/>
      <c r="K3249" s="22"/>
      <c r="L3249" s="22"/>
      <c r="M3249" s="22"/>
      <c r="N3249" s="22"/>
      <c r="O3249" s="22"/>
      <c r="P3249" s="22"/>
      <c r="Q3249" s="6">
        <f t="shared" si="58"/>
        <v>0</v>
      </c>
      <c r="R3249" s="31" t="s">
        <v>9395</v>
      </c>
    </row>
    <row r="3250" spans="1:18" ht="52.5" x14ac:dyDescent="0.3">
      <c r="A3250" s="39" t="s">
        <v>57</v>
      </c>
      <c r="B3250" s="32"/>
      <c r="C3250" s="32"/>
      <c r="D3250" s="32" t="s">
        <v>45</v>
      </c>
      <c r="E3250" s="32"/>
      <c r="F3250" s="22" t="s">
        <v>3316</v>
      </c>
      <c r="G3250" s="24">
        <v>5.5956999999999999</v>
      </c>
      <c r="H3250" s="24">
        <v>0</v>
      </c>
      <c r="I3250" s="22"/>
      <c r="J3250" s="22"/>
      <c r="K3250" s="22"/>
      <c r="L3250" s="22"/>
      <c r="M3250" s="22"/>
      <c r="N3250" s="22"/>
      <c r="O3250" s="22"/>
      <c r="P3250" s="22"/>
      <c r="Q3250" s="6">
        <f t="shared" si="58"/>
        <v>5.5956999999999999</v>
      </c>
      <c r="R3250" s="32"/>
    </row>
    <row r="3251" spans="1:18" ht="21" x14ac:dyDescent="0.3">
      <c r="A3251" s="38" t="s">
        <v>3321</v>
      </c>
      <c r="B3251" s="31" t="s">
        <v>2488</v>
      </c>
      <c r="C3251" s="31">
        <v>0</v>
      </c>
      <c r="D3251" s="31" t="s">
        <v>45</v>
      </c>
      <c r="E3251" s="31" t="s">
        <v>74</v>
      </c>
      <c r="F3251" s="26" t="s">
        <v>62</v>
      </c>
      <c r="G3251" s="24">
        <v>0</v>
      </c>
      <c r="H3251" s="24">
        <v>0</v>
      </c>
      <c r="I3251" s="22"/>
      <c r="J3251" s="22"/>
      <c r="K3251" s="22"/>
      <c r="L3251" s="22"/>
      <c r="M3251" s="22"/>
      <c r="N3251" s="22"/>
      <c r="O3251" s="22"/>
      <c r="P3251" s="22"/>
      <c r="Q3251" s="6">
        <f t="shared" si="58"/>
        <v>0</v>
      </c>
      <c r="R3251" s="31" t="s">
        <v>9396</v>
      </c>
    </row>
    <row r="3252" spans="1:18" ht="52.5" x14ac:dyDescent="0.3">
      <c r="A3252" s="39" t="s">
        <v>57</v>
      </c>
      <c r="B3252" s="32"/>
      <c r="C3252" s="32"/>
      <c r="D3252" s="32" t="s">
        <v>45</v>
      </c>
      <c r="E3252" s="32"/>
      <c r="F3252" s="22" t="s">
        <v>3316</v>
      </c>
      <c r="G3252" s="24">
        <v>5.5956999999999999</v>
      </c>
      <c r="H3252" s="24">
        <v>0</v>
      </c>
      <c r="I3252" s="22"/>
      <c r="J3252" s="22"/>
      <c r="K3252" s="22"/>
      <c r="L3252" s="22"/>
      <c r="M3252" s="22"/>
      <c r="N3252" s="22"/>
      <c r="O3252" s="22"/>
      <c r="P3252" s="22"/>
      <c r="Q3252" s="6">
        <f t="shared" si="58"/>
        <v>5.5956999999999999</v>
      </c>
      <c r="R3252" s="32"/>
    </row>
    <row r="3253" spans="1:18" ht="21" x14ac:dyDescent="0.3">
      <c r="A3253" s="38" t="s">
        <v>3322</v>
      </c>
      <c r="B3253" s="31" t="s">
        <v>7079</v>
      </c>
      <c r="C3253" s="31">
        <v>0.01</v>
      </c>
      <c r="D3253" s="31" t="s">
        <v>45</v>
      </c>
      <c r="E3253" s="31" t="s">
        <v>80</v>
      </c>
      <c r="F3253" s="26" t="s">
        <v>62</v>
      </c>
      <c r="G3253" s="24">
        <v>114.04563</v>
      </c>
      <c r="H3253" s="24">
        <v>0</v>
      </c>
      <c r="I3253" s="22"/>
      <c r="J3253" s="22"/>
      <c r="K3253" s="22"/>
      <c r="L3253" s="22"/>
      <c r="M3253" s="22"/>
      <c r="N3253" s="22"/>
      <c r="O3253" s="22"/>
      <c r="P3253" s="22"/>
      <c r="Q3253" s="6">
        <f t="shared" si="58"/>
        <v>114.04563</v>
      </c>
      <c r="R3253" s="31" t="s">
        <v>11337</v>
      </c>
    </row>
    <row r="3254" spans="1:18" ht="52.5" x14ac:dyDescent="0.3">
      <c r="A3254" s="39" t="s">
        <v>57</v>
      </c>
      <c r="B3254" s="32"/>
      <c r="C3254" s="32"/>
      <c r="D3254" s="32" t="s">
        <v>45</v>
      </c>
      <c r="E3254" s="32"/>
      <c r="F3254" s="22" t="s">
        <v>3316</v>
      </c>
      <c r="G3254" s="24">
        <v>13.982959999999999</v>
      </c>
      <c r="H3254" s="24">
        <v>0</v>
      </c>
      <c r="I3254" s="22"/>
      <c r="J3254" s="22"/>
      <c r="K3254" s="22"/>
      <c r="L3254" s="22"/>
      <c r="M3254" s="22"/>
      <c r="N3254" s="22"/>
      <c r="O3254" s="22"/>
      <c r="P3254" s="22"/>
      <c r="Q3254" s="6">
        <f t="shared" si="58"/>
        <v>13.982959999999999</v>
      </c>
      <c r="R3254" s="32"/>
    </row>
    <row r="3255" spans="1:18" ht="21" x14ac:dyDescent="0.3">
      <c r="A3255" s="38" t="s">
        <v>3323</v>
      </c>
      <c r="B3255" s="31" t="s">
        <v>7080</v>
      </c>
      <c r="C3255" s="31">
        <v>2E-3</v>
      </c>
      <c r="D3255" s="31" t="s">
        <v>45</v>
      </c>
      <c r="E3255" s="31" t="s">
        <v>80</v>
      </c>
      <c r="F3255" s="26" t="s">
        <v>62</v>
      </c>
      <c r="G3255" s="24">
        <v>73.805499999999995</v>
      </c>
      <c r="H3255" s="24">
        <v>0</v>
      </c>
      <c r="I3255" s="22"/>
      <c r="J3255" s="22"/>
      <c r="K3255" s="22"/>
      <c r="L3255" s="22"/>
      <c r="M3255" s="22"/>
      <c r="N3255" s="22"/>
      <c r="O3255" s="22"/>
      <c r="P3255" s="22"/>
      <c r="Q3255" s="6">
        <f t="shared" si="58"/>
        <v>73.805499999999995</v>
      </c>
      <c r="R3255" s="31" t="s">
        <v>11338</v>
      </c>
    </row>
    <row r="3256" spans="1:18" ht="52.5" x14ac:dyDescent="0.3">
      <c r="A3256" s="39" t="s">
        <v>57</v>
      </c>
      <c r="B3256" s="32"/>
      <c r="C3256" s="32"/>
      <c r="D3256" s="32" t="s">
        <v>45</v>
      </c>
      <c r="E3256" s="32"/>
      <c r="F3256" s="22" t="s">
        <v>3316</v>
      </c>
      <c r="G3256" s="24">
        <v>13.982959999999999</v>
      </c>
      <c r="H3256" s="24">
        <v>0</v>
      </c>
      <c r="I3256" s="22"/>
      <c r="J3256" s="22"/>
      <c r="K3256" s="22"/>
      <c r="L3256" s="22"/>
      <c r="M3256" s="22"/>
      <c r="N3256" s="22"/>
      <c r="O3256" s="22"/>
      <c r="P3256" s="22"/>
      <c r="Q3256" s="6">
        <f t="shared" si="58"/>
        <v>13.982959999999999</v>
      </c>
      <c r="R3256" s="32"/>
    </row>
    <row r="3257" spans="1:18" ht="21" x14ac:dyDescent="0.3">
      <c r="A3257" s="38" t="s">
        <v>3324</v>
      </c>
      <c r="B3257" s="31" t="s">
        <v>7081</v>
      </c>
      <c r="C3257" s="31">
        <v>1.2E-2</v>
      </c>
      <c r="D3257" s="31" t="s">
        <v>45</v>
      </c>
      <c r="E3257" s="31" t="s">
        <v>80</v>
      </c>
      <c r="F3257" s="26" t="s">
        <v>62</v>
      </c>
      <c r="G3257" s="24">
        <v>124.10567</v>
      </c>
      <c r="H3257" s="24">
        <v>0</v>
      </c>
      <c r="I3257" s="22"/>
      <c r="J3257" s="22"/>
      <c r="K3257" s="22"/>
      <c r="L3257" s="22"/>
      <c r="M3257" s="22"/>
      <c r="N3257" s="22"/>
      <c r="O3257" s="22"/>
      <c r="P3257" s="22"/>
      <c r="Q3257" s="6">
        <f t="shared" ref="Q3257:Q3320" si="59">SUM(G3257:P3257)</f>
        <v>124.10567</v>
      </c>
      <c r="R3257" s="31" t="s">
        <v>11339</v>
      </c>
    </row>
    <row r="3258" spans="1:18" ht="52.5" x14ac:dyDescent="0.3">
      <c r="A3258" s="39" t="s">
        <v>57</v>
      </c>
      <c r="B3258" s="32"/>
      <c r="C3258" s="32"/>
      <c r="D3258" s="32" t="s">
        <v>45</v>
      </c>
      <c r="E3258" s="32"/>
      <c r="F3258" s="22" t="s">
        <v>3316</v>
      </c>
      <c r="G3258" s="24">
        <v>13.982959999999999</v>
      </c>
      <c r="H3258" s="24">
        <v>0</v>
      </c>
      <c r="I3258" s="22"/>
      <c r="J3258" s="22"/>
      <c r="K3258" s="22"/>
      <c r="L3258" s="22"/>
      <c r="M3258" s="22"/>
      <c r="N3258" s="22"/>
      <c r="O3258" s="22"/>
      <c r="P3258" s="22"/>
      <c r="Q3258" s="6">
        <f t="shared" si="59"/>
        <v>13.982959999999999</v>
      </c>
      <c r="R3258" s="32"/>
    </row>
    <row r="3259" spans="1:18" ht="21" x14ac:dyDescent="0.3">
      <c r="A3259" s="38" t="s">
        <v>3325</v>
      </c>
      <c r="B3259" s="31" t="s">
        <v>7082</v>
      </c>
      <c r="C3259" s="31">
        <v>0.01</v>
      </c>
      <c r="D3259" s="31" t="s">
        <v>45</v>
      </c>
      <c r="E3259" s="31" t="s">
        <v>80</v>
      </c>
      <c r="F3259" s="26" t="s">
        <v>62</v>
      </c>
      <c r="G3259" s="24">
        <v>114.04563</v>
      </c>
      <c r="H3259" s="24">
        <v>0</v>
      </c>
      <c r="I3259" s="22"/>
      <c r="J3259" s="22"/>
      <c r="K3259" s="22"/>
      <c r="L3259" s="22"/>
      <c r="M3259" s="22"/>
      <c r="N3259" s="22"/>
      <c r="O3259" s="22"/>
      <c r="P3259" s="22"/>
      <c r="Q3259" s="6">
        <f t="shared" si="59"/>
        <v>114.04563</v>
      </c>
      <c r="R3259" s="31" t="s">
        <v>11340</v>
      </c>
    </row>
    <row r="3260" spans="1:18" ht="52.5" x14ac:dyDescent="0.3">
      <c r="A3260" s="39" t="s">
        <v>57</v>
      </c>
      <c r="B3260" s="32"/>
      <c r="C3260" s="32"/>
      <c r="D3260" s="32" t="s">
        <v>45</v>
      </c>
      <c r="E3260" s="32"/>
      <c r="F3260" s="22" t="s">
        <v>3316</v>
      </c>
      <c r="G3260" s="24">
        <v>13.982959999999999</v>
      </c>
      <c r="H3260" s="24">
        <v>0</v>
      </c>
      <c r="I3260" s="22"/>
      <c r="J3260" s="22"/>
      <c r="K3260" s="22"/>
      <c r="L3260" s="22"/>
      <c r="M3260" s="22"/>
      <c r="N3260" s="22"/>
      <c r="O3260" s="22"/>
      <c r="P3260" s="22"/>
      <c r="Q3260" s="6">
        <f t="shared" si="59"/>
        <v>13.982959999999999</v>
      </c>
      <c r="R3260" s="32"/>
    </row>
    <row r="3261" spans="1:18" ht="21" x14ac:dyDescent="0.3">
      <c r="A3261" s="38" t="s">
        <v>3326</v>
      </c>
      <c r="B3261" s="31" t="s">
        <v>7083</v>
      </c>
      <c r="C3261" s="31">
        <v>4.0000000000000001E-3</v>
      </c>
      <c r="D3261" s="31" t="s">
        <v>45</v>
      </c>
      <c r="E3261" s="31" t="s">
        <v>80</v>
      </c>
      <c r="F3261" s="26" t="s">
        <v>62</v>
      </c>
      <c r="G3261" s="24">
        <v>83.865529999999993</v>
      </c>
      <c r="H3261" s="24">
        <v>0</v>
      </c>
      <c r="I3261" s="22"/>
      <c r="J3261" s="22"/>
      <c r="K3261" s="22"/>
      <c r="L3261" s="22"/>
      <c r="M3261" s="22"/>
      <c r="N3261" s="22"/>
      <c r="O3261" s="22"/>
      <c r="P3261" s="22"/>
      <c r="Q3261" s="6">
        <f t="shared" si="59"/>
        <v>83.865529999999993</v>
      </c>
      <c r="R3261" s="31" t="s">
        <v>11341</v>
      </c>
    </row>
    <row r="3262" spans="1:18" ht="52.5" x14ac:dyDescent="0.3">
      <c r="A3262" s="39" t="s">
        <v>57</v>
      </c>
      <c r="B3262" s="32"/>
      <c r="C3262" s="32"/>
      <c r="D3262" s="32" t="s">
        <v>45</v>
      </c>
      <c r="E3262" s="32"/>
      <c r="F3262" s="22" t="s">
        <v>3316</v>
      </c>
      <c r="G3262" s="24">
        <v>13.982959999999999</v>
      </c>
      <c r="H3262" s="24">
        <v>0</v>
      </c>
      <c r="I3262" s="22"/>
      <c r="J3262" s="22"/>
      <c r="K3262" s="22"/>
      <c r="L3262" s="22"/>
      <c r="M3262" s="22"/>
      <c r="N3262" s="22"/>
      <c r="O3262" s="22"/>
      <c r="P3262" s="22"/>
      <c r="Q3262" s="6">
        <f t="shared" si="59"/>
        <v>13.982959999999999</v>
      </c>
      <c r="R3262" s="32"/>
    </row>
    <row r="3263" spans="1:18" ht="21" x14ac:dyDescent="0.3">
      <c r="A3263" s="38" t="s">
        <v>3327</v>
      </c>
      <c r="B3263" s="31" t="s">
        <v>7084</v>
      </c>
      <c r="C3263" s="31">
        <v>5.0000000000000001E-3</v>
      </c>
      <c r="D3263" s="31" t="s">
        <v>45</v>
      </c>
      <c r="E3263" s="31" t="s">
        <v>80</v>
      </c>
      <c r="F3263" s="26" t="s">
        <v>62</v>
      </c>
      <c r="G3263" s="24">
        <v>88.89555</v>
      </c>
      <c r="H3263" s="24">
        <v>0</v>
      </c>
      <c r="I3263" s="22"/>
      <c r="J3263" s="22"/>
      <c r="K3263" s="22"/>
      <c r="L3263" s="22"/>
      <c r="M3263" s="22"/>
      <c r="N3263" s="22"/>
      <c r="O3263" s="22"/>
      <c r="P3263" s="22"/>
      <c r="Q3263" s="6">
        <f t="shared" si="59"/>
        <v>88.89555</v>
      </c>
      <c r="R3263" s="31" t="s">
        <v>11342</v>
      </c>
    </row>
    <row r="3264" spans="1:18" ht="52.5" x14ac:dyDescent="0.3">
      <c r="A3264" s="39" t="s">
        <v>57</v>
      </c>
      <c r="B3264" s="32"/>
      <c r="C3264" s="32"/>
      <c r="D3264" s="32" t="s">
        <v>45</v>
      </c>
      <c r="E3264" s="32"/>
      <c r="F3264" s="22" t="s">
        <v>3316</v>
      </c>
      <c r="G3264" s="24">
        <v>13.982959999999999</v>
      </c>
      <c r="H3264" s="24">
        <v>0</v>
      </c>
      <c r="I3264" s="22"/>
      <c r="J3264" s="22"/>
      <c r="K3264" s="22"/>
      <c r="L3264" s="22"/>
      <c r="M3264" s="22"/>
      <c r="N3264" s="22"/>
      <c r="O3264" s="22"/>
      <c r="P3264" s="22"/>
      <c r="Q3264" s="6">
        <f t="shared" si="59"/>
        <v>13.982959999999999</v>
      </c>
      <c r="R3264" s="32"/>
    </row>
    <row r="3265" spans="1:18" ht="21" x14ac:dyDescent="0.3">
      <c r="A3265" s="38" t="s">
        <v>3328</v>
      </c>
      <c r="B3265" s="31" t="s">
        <v>7085</v>
      </c>
      <c r="C3265" s="31">
        <v>0.01</v>
      </c>
      <c r="D3265" s="31" t="s">
        <v>45</v>
      </c>
      <c r="E3265" s="31" t="s">
        <v>80</v>
      </c>
      <c r="F3265" s="26" t="s">
        <v>62</v>
      </c>
      <c r="G3265" s="24">
        <v>114.04563</v>
      </c>
      <c r="H3265" s="24">
        <v>0</v>
      </c>
      <c r="I3265" s="22"/>
      <c r="J3265" s="22"/>
      <c r="K3265" s="22"/>
      <c r="L3265" s="22"/>
      <c r="M3265" s="22"/>
      <c r="N3265" s="22"/>
      <c r="O3265" s="22"/>
      <c r="P3265" s="22"/>
      <c r="Q3265" s="6">
        <f t="shared" si="59"/>
        <v>114.04563</v>
      </c>
      <c r="R3265" s="31" t="s">
        <v>11343</v>
      </c>
    </row>
    <row r="3266" spans="1:18" ht="52.5" x14ac:dyDescent="0.3">
      <c r="A3266" s="39" t="s">
        <v>57</v>
      </c>
      <c r="B3266" s="32"/>
      <c r="C3266" s="32"/>
      <c r="D3266" s="32" t="s">
        <v>45</v>
      </c>
      <c r="E3266" s="32"/>
      <c r="F3266" s="22" t="s">
        <v>3316</v>
      </c>
      <c r="G3266" s="24">
        <v>13.982959999999999</v>
      </c>
      <c r="H3266" s="24">
        <v>0</v>
      </c>
      <c r="I3266" s="22"/>
      <c r="J3266" s="22"/>
      <c r="K3266" s="22"/>
      <c r="L3266" s="22"/>
      <c r="M3266" s="22"/>
      <c r="N3266" s="22"/>
      <c r="O3266" s="22"/>
      <c r="P3266" s="22"/>
      <c r="Q3266" s="6">
        <f t="shared" si="59"/>
        <v>13.982959999999999</v>
      </c>
      <c r="R3266" s="32"/>
    </row>
    <row r="3267" spans="1:18" ht="21" x14ac:dyDescent="0.3">
      <c r="A3267" s="38" t="s">
        <v>3329</v>
      </c>
      <c r="B3267" s="31" t="s">
        <v>7086</v>
      </c>
      <c r="C3267" s="31">
        <v>5.0000000000000001E-3</v>
      </c>
      <c r="D3267" s="31" t="s">
        <v>45</v>
      </c>
      <c r="E3267" s="31" t="s">
        <v>80</v>
      </c>
      <c r="F3267" s="26" t="s">
        <v>62</v>
      </c>
      <c r="G3267" s="24">
        <v>88.89555</v>
      </c>
      <c r="H3267" s="24">
        <v>0</v>
      </c>
      <c r="I3267" s="22"/>
      <c r="J3267" s="22"/>
      <c r="K3267" s="22"/>
      <c r="L3267" s="22"/>
      <c r="M3267" s="22"/>
      <c r="N3267" s="22"/>
      <c r="O3267" s="22"/>
      <c r="P3267" s="22"/>
      <c r="Q3267" s="6">
        <f t="shared" si="59"/>
        <v>88.89555</v>
      </c>
      <c r="R3267" s="31" t="s">
        <v>11344</v>
      </c>
    </row>
    <row r="3268" spans="1:18" ht="52.5" x14ac:dyDescent="0.3">
      <c r="A3268" s="39" t="s">
        <v>57</v>
      </c>
      <c r="B3268" s="32"/>
      <c r="C3268" s="32"/>
      <c r="D3268" s="32" t="s">
        <v>45</v>
      </c>
      <c r="E3268" s="32"/>
      <c r="F3268" s="22" t="s">
        <v>3316</v>
      </c>
      <c r="G3268" s="24">
        <v>13.982959999999999</v>
      </c>
      <c r="H3268" s="24">
        <v>0</v>
      </c>
      <c r="I3268" s="22"/>
      <c r="J3268" s="22"/>
      <c r="K3268" s="22"/>
      <c r="L3268" s="22"/>
      <c r="M3268" s="22"/>
      <c r="N3268" s="22"/>
      <c r="O3268" s="22"/>
      <c r="P3268" s="22"/>
      <c r="Q3268" s="6">
        <f t="shared" si="59"/>
        <v>13.982959999999999</v>
      </c>
      <c r="R3268" s="32"/>
    </row>
    <row r="3269" spans="1:18" ht="21" x14ac:dyDescent="0.3">
      <c r="A3269" s="38" t="s">
        <v>3330</v>
      </c>
      <c r="B3269" s="31" t="s">
        <v>7087</v>
      </c>
      <c r="C3269" s="31">
        <v>2E-3</v>
      </c>
      <c r="D3269" s="31" t="s">
        <v>45</v>
      </c>
      <c r="E3269" s="31" t="s">
        <v>80</v>
      </c>
      <c r="F3269" s="26" t="s">
        <v>62</v>
      </c>
      <c r="G3269" s="24">
        <v>73.805499999999995</v>
      </c>
      <c r="H3269" s="24">
        <v>0</v>
      </c>
      <c r="I3269" s="22"/>
      <c r="J3269" s="22"/>
      <c r="K3269" s="22"/>
      <c r="L3269" s="22"/>
      <c r="M3269" s="22"/>
      <c r="N3269" s="22"/>
      <c r="O3269" s="22"/>
      <c r="P3269" s="22"/>
      <c r="Q3269" s="6">
        <f t="shared" si="59"/>
        <v>73.805499999999995</v>
      </c>
      <c r="R3269" s="31" t="s">
        <v>11345</v>
      </c>
    </row>
    <row r="3270" spans="1:18" ht="52.5" x14ac:dyDescent="0.3">
      <c r="A3270" s="39" t="s">
        <v>57</v>
      </c>
      <c r="B3270" s="32"/>
      <c r="C3270" s="32"/>
      <c r="D3270" s="32" t="s">
        <v>45</v>
      </c>
      <c r="E3270" s="32"/>
      <c r="F3270" s="22" t="s">
        <v>3316</v>
      </c>
      <c r="G3270" s="24">
        <v>13.982959999999999</v>
      </c>
      <c r="H3270" s="24">
        <v>0</v>
      </c>
      <c r="I3270" s="22"/>
      <c r="J3270" s="22"/>
      <c r="K3270" s="22"/>
      <c r="L3270" s="22"/>
      <c r="M3270" s="22"/>
      <c r="N3270" s="22"/>
      <c r="O3270" s="22"/>
      <c r="P3270" s="22"/>
      <c r="Q3270" s="6">
        <f t="shared" si="59"/>
        <v>13.982959999999999</v>
      </c>
      <c r="R3270" s="32"/>
    </row>
    <row r="3271" spans="1:18" ht="21" x14ac:dyDescent="0.3">
      <c r="A3271" s="38" t="s">
        <v>3331</v>
      </c>
      <c r="B3271" s="31" t="s">
        <v>7088</v>
      </c>
      <c r="C3271" s="31">
        <v>6.0000000000000001E-3</v>
      </c>
      <c r="D3271" s="31" t="s">
        <v>45</v>
      </c>
      <c r="E3271" s="31" t="s">
        <v>80</v>
      </c>
      <c r="F3271" s="26" t="s">
        <v>62</v>
      </c>
      <c r="G3271" s="24">
        <v>93.925560000000004</v>
      </c>
      <c r="H3271" s="24">
        <v>0</v>
      </c>
      <c r="I3271" s="22"/>
      <c r="J3271" s="22"/>
      <c r="K3271" s="22"/>
      <c r="L3271" s="22"/>
      <c r="M3271" s="22"/>
      <c r="N3271" s="22"/>
      <c r="O3271" s="22"/>
      <c r="P3271" s="22"/>
      <c r="Q3271" s="6">
        <f t="shared" si="59"/>
        <v>93.925560000000004</v>
      </c>
      <c r="R3271" s="31" t="s">
        <v>11346</v>
      </c>
    </row>
    <row r="3272" spans="1:18" ht="52.5" x14ac:dyDescent="0.3">
      <c r="A3272" s="39" t="s">
        <v>57</v>
      </c>
      <c r="B3272" s="32"/>
      <c r="C3272" s="32"/>
      <c r="D3272" s="32" t="s">
        <v>45</v>
      </c>
      <c r="E3272" s="32"/>
      <c r="F3272" s="22" t="s">
        <v>3316</v>
      </c>
      <c r="G3272" s="24">
        <v>13.982959999999999</v>
      </c>
      <c r="H3272" s="24">
        <v>0</v>
      </c>
      <c r="I3272" s="22"/>
      <c r="J3272" s="22"/>
      <c r="K3272" s="22"/>
      <c r="L3272" s="22"/>
      <c r="M3272" s="22"/>
      <c r="N3272" s="22"/>
      <c r="O3272" s="22"/>
      <c r="P3272" s="22"/>
      <c r="Q3272" s="6">
        <f t="shared" si="59"/>
        <v>13.982959999999999</v>
      </c>
      <c r="R3272" s="32"/>
    </row>
    <row r="3273" spans="1:18" ht="21" x14ac:dyDescent="0.3">
      <c r="A3273" s="38" t="s">
        <v>3332</v>
      </c>
      <c r="B3273" s="31" t="s">
        <v>2489</v>
      </c>
      <c r="C3273" s="31">
        <v>0</v>
      </c>
      <c r="D3273" s="31" t="s">
        <v>45</v>
      </c>
      <c r="E3273" s="31" t="s">
        <v>74</v>
      </c>
      <c r="F3273" s="26" t="s">
        <v>62</v>
      </c>
      <c r="G3273" s="24">
        <v>0</v>
      </c>
      <c r="H3273" s="24">
        <v>0</v>
      </c>
      <c r="I3273" s="22"/>
      <c r="J3273" s="22"/>
      <c r="K3273" s="22"/>
      <c r="L3273" s="22"/>
      <c r="M3273" s="22"/>
      <c r="N3273" s="22"/>
      <c r="O3273" s="22"/>
      <c r="P3273" s="22"/>
      <c r="Q3273" s="6">
        <f t="shared" si="59"/>
        <v>0</v>
      </c>
      <c r="R3273" s="31" t="s">
        <v>9397</v>
      </c>
    </row>
    <row r="3274" spans="1:18" ht="52.5" x14ac:dyDescent="0.3">
      <c r="A3274" s="39" t="s">
        <v>57</v>
      </c>
      <c r="B3274" s="32"/>
      <c r="C3274" s="32"/>
      <c r="D3274" s="32" t="s">
        <v>45</v>
      </c>
      <c r="E3274" s="32"/>
      <c r="F3274" s="22" t="s">
        <v>3316</v>
      </c>
      <c r="G3274" s="24">
        <v>5.5956999999999999</v>
      </c>
      <c r="H3274" s="24">
        <v>0</v>
      </c>
      <c r="I3274" s="22"/>
      <c r="J3274" s="22"/>
      <c r="K3274" s="22"/>
      <c r="L3274" s="22"/>
      <c r="M3274" s="22"/>
      <c r="N3274" s="22"/>
      <c r="O3274" s="22"/>
      <c r="P3274" s="22"/>
      <c r="Q3274" s="6">
        <f t="shared" si="59"/>
        <v>5.5956999999999999</v>
      </c>
      <c r="R3274" s="32"/>
    </row>
    <row r="3275" spans="1:18" ht="21" x14ac:dyDescent="0.3">
      <c r="A3275" s="38" t="s">
        <v>3333</v>
      </c>
      <c r="B3275" s="31" t="s">
        <v>7089</v>
      </c>
      <c r="C3275" s="31">
        <v>9.4999999999999998E-3</v>
      </c>
      <c r="D3275" s="31" t="s">
        <v>45</v>
      </c>
      <c r="E3275" s="31" t="s">
        <v>80</v>
      </c>
      <c r="F3275" s="26" t="s">
        <v>62</v>
      </c>
      <c r="G3275" s="24">
        <v>111.53062</v>
      </c>
      <c r="H3275" s="24">
        <v>0</v>
      </c>
      <c r="I3275" s="22"/>
      <c r="J3275" s="22"/>
      <c r="K3275" s="22"/>
      <c r="L3275" s="22"/>
      <c r="M3275" s="22"/>
      <c r="N3275" s="22"/>
      <c r="O3275" s="22"/>
      <c r="P3275" s="22"/>
      <c r="Q3275" s="6">
        <f t="shared" si="59"/>
        <v>111.53062</v>
      </c>
      <c r="R3275" s="31" t="s">
        <v>11347</v>
      </c>
    </row>
    <row r="3276" spans="1:18" ht="52.5" x14ac:dyDescent="0.3">
      <c r="A3276" s="39" t="s">
        <v>57</v>
      </c>
      <c r="B3276" s="32"/>
      <c r="C3276" s="32"/>
      <c r="D3276" s="32" t="s">
        <v>45</v>
      </c>
      <c r="E3276" s="32"/>
      <c r="F3276" s="22" t="s">
        <v>3316</v>
      </c>
      <c r="G3276" s="24">
        <v>13.982959999999999</v>
      </c>
      <c r="H3276" s="24">
        <v>0</v>
      </c>
      <c r="I3276" s="22"/>
      <c r="J3276" s="22"/>
      <c r="K3276" s="22"/>
      <c r="L3276" s="22"/>
      <c r="M3276" s="22"/>
      <c r="N3276" s="22"/>
      <c r="O3276" s="22"/>
      <c r="P3276" s="22"/>
      <c r="Q3276" s="6">
        <f t="shared" si="59"/>
        <v>13.982959999999999</v>
      </c>
      <c r="R3276" s="32"/>
    </row>
    <row r="3277" spans="1:18" ht="21" x14ac:dyDescent="0.3">
      <c r="A3277" s="38" t="s">
        <v>3334</v>
      </c>
      <c r="B3277" s="31" t="s">
        <v>7090</v>
      </c>
      <c r="C3277" s="31">
        <v>1.2E-2</v>
      </c>
      <c r="D3277" s="31" t="s">
        <v>45</v>
      </c>
      <c r="E3277" s="31" t="s">
        <v>80</v>
      </c>
      <c r="F3277" s="26" t="s">
        <v>62</v>
      </c>
      <c r="G3277" s="24">
        <v>124.10567</v>
      </c>
      <c r="H3277" s="24">
        <v>0</v>
      </c>
      <c r="I3277" s="22"/>
      <c r="J3277" s="22"/>
      <c r="K3277" s="22"/>
      <c r="L3277" s="22"/>
      <c r="M3277" s="22"/>
      <c r="N3277" s="22"/>
      <c r="O3277" s="22"/>
      <c r="P3277" s="22"/>
      <c r="Q3277" s="6">
        <f t="shared" si="59"/>
        <v>124.10567</v>
      </c>
      <c r="R3277" s="31" t="s">
        <v>11348</v>
      </c>
    </row>
    <row r="3278" spans="1:18" ht="52.5" x14ac:dyDescent="0.3">
      <c r="A3278" s="39" t="s">
        <v>57</v>
      </c>
      <c r="B3278" s="32"/>
      <c r="C3278" s="32"/>
      <c r="D3278" s="32" t="s">
        <v>45</v>
      </c>
      <c r="E3278" s="32"/>
      <c r="F3278" s="22" t="s">
        <v>3316</v>
      </c>
      <c r="G3278" s="24">
        <v>13.982959999999999</v>
      </c>
      <c r="H3278" s="24">
        <v>0</v>
      </c>
      <c r="I3278" s="22"/>
      <c r="J3278" s="22"/>
      <c r="K3278" s="22"/>
      <c r="L3278" s="22"/>
      <c r="M3278" s="22"/>
      <c r="N3278" s="22"/>
      <c r="O3278" s="22"/>
      <c r="P3278" s="22"/>
      <c r="Q3278" s="6">
        <f t="shared" si="59"/>
        <v>13.982959999999999</v>
      </c>
      <c r="R3278" s="32"/>
    </row>
    <row r="3279" spans="1:18" ht="21" x14ac:dyDescent="0.3">
      <c r="A3279" s="38" t="s">
        <v>3335</v>
      </c>
      <c r="B3279" s="31" t="s">
        <v>7091</v>
      </c>
      <c r="C3279" s="31">
        <v>5.0000000000000001E-3</v>
      </c>
      <c r="D3279" s="31" t="s">
        <v>45</v>
      </c>
      <c r="E3279" s="31" t="s">
        <v>80</v>
      </c>
      <c r="F3279" s="26" t="s">
        <v>62</v>
      </c>
      <c r="G3279" s="24">
        <v>88.89555</v>
      </c>
      <c r="H3279" s="24">
        <v>0</v>
      </c>
      <c r="I3279" s="22"/>
      <c r="J3279" s="22"/>
      <c r="K3279" s="22"/>
      <c r="L3279" s="22"/>
      <c r="M3279" s="22"/>
      <c r="N3279" s="22"/>
      <c r="O3279" s="22"/>
      <c r="P3279" s="22"/>
      <c r="Q3279" s="6">
        <f t="shared" si="59"/>
        <v>88.89555</v>
      </c>
      <c r="R3279" s="31" t="s">
        <v>11349</v>
      </c>
    </row>
    <row r="3280" spans="1:18" ht="52.5" x14ac:dyDescent="0.3">
      <c r="A3280" s="39" t="s">
        <v>57</v>
      </c>
      <c r="B3280" s="32"/>
      <c r="C3280" s="32"/>
      <c r="D3280" s="32" t="s">
        <v>45</v>
      </c>
      <c r="E3280" s="32"/>
      <c r="F3280" s="22" t="s">
        <v>3316</v>
      </c>
      <c r="G3280" s="24">
        <v>13.982959999999999</v>
      </c>
      <c r="H3280" s="24">
        <v>0</v>
      </c>
      <c r="I3280" s="22"/>
      <c r="J3280" s="22"/>
      <c r="K3280" s="22"/>
      <c r="L3280" s="22"/>
      <c r="M3280" s="22"/>
      <c r="N3280" s="22"/>
      <c r="O3280" s="22"/>
      <c r="P3280" s="22"/>
      <c r="Q3280" s="6">
        <f t="shared" si="59"/>
        <v>13.982959999999999</v>
      </c>
      <c r="R3280" s="32"/>
    </row>
    <row r="3281" spans="1:18" ht="21" x14ac:dyDescent="0.3">
      <c r="A3281" s="38" t="s">
        <v>3336</v>
      </c>
      <c r="B3281" s="31" t="s">
        <v>7092</v>
      </c>
      <c r="C3281" s="31">
        <v>0.02</v>
      </c>
      <c r="D3281" s="31" t="s">
        <v>45</v>
      </c>
      <c r="E3281" s="31" t="s">
        <v>80</v>
      </c>
      <c r="F3281" s="26" t="s">
        <v>62</v>
      </c>
      <c r="G3281" s="24">
        <v>164.3458</v>
      </c>
      <c r="H3281" s="24">
        <v>0</v>
      </c>
      <c r="I3281" s="22"/>
      <c r="J3281" s="22"/>
      <c r="K3281" s="22"/>
      <c r="L3281" s="22"/>
      <c r="M3281" s="22"/>
      <c r="N3281" s="22"/>
      <c r="O3281" s="22"/>
      <c r="P3281" s="22"/>
      <c r="Q3281" s="6">
        <f t="shared" si="59"/>
        <v>164.3458</v>
      </c>
      <c r="R3281" s="31" t="s">
        <v>11350</v>
      </c>
    </row>
    <row r="3282" spans="1:18" ht="52.5" x14ac:dyDescent="0.3">
      <c r="A3282" s="39" t="s">
        <v>57</v>
      </c>
      <c r="B3282" s="32"/>
      <c r="C3282" s="32"/>
      <c r="D3282" s="32" t="s">
        <v>45</v>
      </c>
      <c r="E3282" s="32"/>
      <c r="F3282" s="22" t="s">
        <v>3316</v>
      </c>
      <c r="G3282" s="24">
        <v>13.982959999999999</v>
      </c>
      <c r="H3282" s="24">
        <v>0</v>
      </c>
      <c r="I3282" s="22"/>
      <c r="J3282" s="22"/>
      <c r="K3282" s="22"/>
      <c r="L3282" s="22"/>
      <c r="M3282" s="22"/>
      <c r="N3282" s="22"/>
      <c r="O3282" s="22"/>
      <c r="P3282" s="22"/>
      <c r="Q3282" s="6">
        <f t="shared" si="59"/>
        <v>13.982959999999999</v>
      </c>
      <c r="R3282" s="32"/>
    </row>
    <row r="3283" spans="1:18" ht="21" x14ac:dyDescent="0.3">
      <c r="A3283" s="38" t="s">
        <v>3337</v>
      </c>
      <c r="B3283" s="31" t="s">
        <v>7093</v>
      </c>
      <c r="C3283" s="31">
        <v>8.0000000000000002E-3</v>
      </c>
      <c r="D3283" s="31" t="s">
        <v>45</v>
      </c>
      <c r="E3283" s="31" t="s">
        <v>80</v>
      </c>
      <c r="F3283" s="26" t="s">
        <v>62</v>
      </c>
      <c r="G3283" s="24">
        <v>103.98560000000001</v>
      </c>
      <c r="H3283" s="24">
        <v>0</v>
      </c>
      <c r="I3283" s="22"/>
      <c r="J3283" s="22"/>
      <c r="K3283" s="22"/>
      <c r="L3283" s="22"/>
      <c r="M3283" s="22"/>
      <c r="N3283" s="22"/>
      <c r="O3283" s="22"/>
      <c r="P3283" s="22"/>
      <c r="Q3283" s="6">
        <f t="shared" si="59"/>
        <v>103.98560000000001</v>
      </c>
      <c r="R3283" s="31" t="s">
        <v>11351</v>
      </c>
    </row>
    <row r="3284" spans="1:18" ht="52.5" x14ac:dyDescent="0.3">
      <c r="A3284" s="39" t="s">
        <v>57</v>
      </c>
      <c r="B3284" s="32"/>
      <c r="C3284" s="32"/>
      <c r="D3284" s="32" t="s">
        <v>45</v>
      </c>
      <c r="E3284" s="32"/>
      <c r="F3284" s="22" t="s">
        <v>3316</v>
      </c>
      <c r="G3284" s="24">
        <v>13.982959999999999</v>
      </c>
      <c r="H3284" s="24">
        <v>0</v>
      </c>
      <c r="I3284" s="22"/>
      <c r="J3284" s="22"/>
      <c r="K3284" s="22"/>
      <c r="L3284" s="22"/>
      <c r="M3284" s="22"/>
      <c r="N3284" s="22"/>
      <c r="O3284" s="22"/>
      <c r="P3284" s="22"/>
      <c r="Q3284" s="6">
        <f t="shared" si="59"/>
        <v>13.982959999999999</v>
      </c>
      <c r="R3284" s="32"/>
    </row>
    <row r="3285" spans="1:18" ht="21" x14ac:dyDescent="0.3">
      <c r="A3285" s="38" t="s">
        <v>3338</v>
      </c>
      <c r="B3285" s="31" t="s">
        <v>2490</v>
      </c>
      <c r="C3285" s="31">
        <v>0</v>
      </c>
      <c r="D3285" s="31" t="s">
        <v>45</v>
      </c>
      <c r="E3285" s="31" t="s">
        <v>74</v>
      </c>
      <c r="F3285" s="26" t="s">
        <v>62</v>
      </c>
      <c r="G3285" s="24">
        <v>0</v>
      </c>
      <c r="H3285" s="24">
        <v>0</v>
      </c>
      <c r="I3285" s="22"/>
      <c r="J3285" s="22"/>
      <c r="K3285" s="22"/>
      <c r="L3285" s="22"/>
      <c r="M3285" s="22"/>
      <c r="N3285" s="22"/>
      <c r="O3285" s="22"/>
      <c r="P3285" s="22"/>
      <c r="Q3285" s="6">
        <f t="shared" si="59"/>
        <v>0</v>
      </c>
      <c r="R3285" s="31" t="s">
        <v>8984</v>
      </c>
    </row>
    <row r="3286" spans="1:18" ht="52.5" x14ac:dyDescent="0.3">
      <c r="A3286" s="39" t="s">
        <v>57</v>
      </c>
      <c r="B3286" s="32"/>
      <c r="C3286" s="32"/>
      <c r="D3286" s="32" t="s">
        <v>45</v>
      </c>
      <c r="E3286" s="32"/>
      <c r="F3286" s="22" t="s">
        <v>3316</v>
      </c>
      <c r="G3286" s="24">
        <v>5.5956999999999999</v>
      </c>
      <c r="H3286" s="24">
        <v>0</v>
      </c>
      <c r="I3286" s="22"/>
      <c r="J3286" s="22"/>
      <c r="K3286" s="22"/>
      <c r="L3286" s="22"/>
      <c r="M3286" s="22"/>
      <c r="N3286" s="22"/>
      <c r="O3286" s="22"/>
      <c r="P3286" s="22"/>
      <c r="Q3286" s="6">
        <f t="shared" si="59"/>
        <v>5.5956999999999999</v>
      </c>
      <c r="R3286" s="32"/>
    </row>
    <row r="3287" spans="1:18" ht="21" x14ac:dyDescent="0.3">
      <c r="A3287" s="38" t="s">
        <v>3339</v>
      </c>
      <c r="B3287" s="31" t="s">
        <v>2491</v>
      </c>
      <c r="C3287" s="31">
        <v>0</v>
      </c>
      <c r="D3287" s="31" t="s">
        <v>45</v>
      </c>
      <c r="E3287" s="31" t="s">
        <v>80</v>
      </c>
      <c r="F3287" s="26" t="s">
        <v>62</v>
      </c>
      <c r="G3287" s="24">
        <v>0</v>
      </c>
      <c r="H3287" s="24">
        <v>0</v>
      </c>
      <c r="I3287" s="22"/>
      <c r="J3287" s="22"/>
      <c r="K3287" s="22"/>
      <c r="L3287" s="22"/>
      <c r="M3287" s="22"/>
      <c r="N3287" s="22"/>
      <c r="O3287" s="22"/>
      <c r="P3287" s="22"/>
      <c r="Q3287" s="6">
        <f t="shared" si="59"/>
        <v>0</v>
      </c>
      <c r="R3287" s="31" t="s">
        <v>9398</v>
      </c>
    </row>
    <row r="3288" spans="1:18" ht="52.5" x14ac:dyDescent="0.3">
      <c r="A3288" s="39" t="s">
        <v>57</v>
      </c>
      <c r="B3288" s="32"/>
      <c r="C3288" s="32"/>
      <c r="D3288" s="32" t="s">
        <v>45</v>
      </c>
      <c r="E3288" s="32"/>
      <c r="F3288" s="22" t="s">
        <v>3316</v>
      </c>
      <c r="G3288" s="24">
        <v>5.5956999999999999</v>
      </c>
      <c r="H3288" s="24">
        <v>0</v>
      </c>
      <c r="I3288" s="22"/>
      <c r="J3288" s="22"/>
      <c r="K3288" s="22"/>
      <c r="L3288" s="22"/>
      <c r="M3288" s="22"/>
      <c r="N3288" s="22"/>
      <c r="O3288" s="22"/>
      <c r="P3288" s="22"/>
      <c r="Q3288" s="6">
        <f t="shared" si="59"/>
        <v>5.5956999999999999</v>
      </c>
      <c r="R3288" s="32"/>
    </row>
    <row r="3289" spans="1:18" ht="21" x14ac:dyDescent="0.3">
      <c r="A3289" s="38" t="s">
        <v>3340</v>
      </c>
      <c r="B3289" s="31" t="s">
        <v>2492</v>
      </c>
      <c r="C3289" s="31">
        <v>0</v>
      </c>
      <c r="D3289" s="31" t="s">
        <v>45</v>
      </c>
      <c r="E3289" s="31" t="s">
        <v>74</v>
      </c>
      <c r="F3289" s="26" t="s">
        <v>62</v>
      </c>
      <c r="G3289" s="24">
        <v>0</v>
      </c>
      <c r="H3289" s="24">
        <v>0</v>
      </c>
      <c r="I3289" s="22"/>
      <c r="J3289" s="22"/>
      <c r="K3289" s="22"/>
      <c r="L3289" s="22"/>
      <c r="M3289" s="22"/>
      <c r="N3289" s="22"/>
      <c r="O3289" s="22"/>
      <c r="P3289" s="22"/>
      <c r="Q3289" s="6">
        <f t="shared" si="59"/>
        <v>0</v>
      </c>
      <c r="R3289" s="31" t="s">
        <v>9399</v>
      </c>
    </row>
    <row r="3290" spans="1:18" ht="52.5" x14ac:dyDescent="0.3">
      <c r="A3290" s="39" t="s">
        <v>57</v>
      </c>
      <c r="B3290" s="32"/>
      <c r="C3290" s="32"/>
      <c r="D3290" s="32" t="s">
        <v>45</v>
      </c>
      <c r="E3290" s="32"/>
      <c r="F3290" s="22" t="s">
        <v>3316</v>
      </c>
      <c r="G3290" s="24">
        <v>5.5956999999999999</v>
      </c>
      <c r="H3290" s="24">
        <v>0</v>
      </c>
      <c r="I3290" s="22"/>
      <c r="J3290" s="22"/>
      <c r="K3290" s="22"/>
      <c r="L3290" s="22"/>
      <c r="M3290" s="22"/>
      <c r="N3290" s="22"/>
      <c r="O3290" s="22"/>
      <c r="P3290" s="22"/>
      <c r="Q3290" s="6">
        <f t="shared" si="59"/>
        <v>5.5956999999999999</v>
      </c>
      <c r="R3290" s="32"/>
    </row>
    <row r="3291" spans="1:18" ht="21" x14ac:dyDescent="0.3">
      <c r="A3291" s="38" t="s">
        <v>3341</v>
      </c>
      <c r="B3291" s="31" t="s">
        <v>2493</v>
      </c>
      <c r="C3291" s="31">
        <v>0</v>
      </c>
      <c r="D3291" s="31" t="s">
        <v>45</v>
      </c>
      <c r="E3291" s="31" t="s">
        <v>74</v>
      </c>
      <c r="F3291" s="26" t="s">
        <v>62</v>
      </c>
      <c r="G3291" s="24">
        <v>0</v>
      </c>
      <c r="H3291" s="24">
        <v>0</v>
      </c>
      <c r="I3291" s="22"/>
      <c r="J3291" s="22"/>
      <c r="K3291" s="22"/>
      <c r="L3291" s="22"/>
      <c r="M3291" s="22"/>
      <c r="N3291" s="22"/>
      <c r="O3291" s="22"/>
      <c r="P3291" s="22"/>
      <c r="Q3291" s="6">
        <f t="shared" si="59"/>
        <v>0</v>
      </c>
      <c r="R3291" s="31" t="s">
        <v>9400</v>
      </c>
    </row>
    <row r="3292" spans="1:18" ht="52.5" x14ac:dyDescent="0.3">
      <c r="A3292" s="39" t="s">
        <v>57</v>
      </c>
      <c r="B3292" s="32"/>
      <c r="C3292" s="32"/>
      <c r="D3292" s="32" t="s">
        <v>45</v>
      </c>
      <c r="E3292" s="32"/>
      <c r="F3292" s="22" t="s">
        <v>3316</v>
      </c>
      <c r="G3292" s="24">
        <v>5.5956999999999999</v>
      </c>
      <c r="H3292" s="24">
        <v>0</v>
      </c>
      <c r="I3292" s="22"/>
      <c r="J3292" s="22"/>
      <c r="K3292" s="22"/>
      <c r="L3292" s="22"/>
      <c r="M3292" s="22"/>
      <c r="N3292" s="22"/>
      <c r="O3292" s="22"/>
      <c r="P3292" s="22"/>
      <c r="Q3292" s="6">
        <f t="shared" si="59"/>
        <v>5.5956999999999999</v>
      </c>
      <c r="R3292" s="32"/>
    </row>
    <row r="3293" spans="1:18" ht="21" x14ac:dyDescent="0.3">
      <c r="A3293" s="38" t="s">
        <v>3342</v>
      </c>
      <c r="B3293" s="31" t="s">
        <v>2494</v>
      </c>
      <c r="C3293" s="31">
        <v>0</v>
      </c>
      <c r="D3293" s="31" t="s">
        <v>45</v>
      </c>
      <c r="E3293" s="31" t="s">
        <v>80</v>
      </c>
      <c r="F3293" s="26" t="s">
        <v>62</v>
      </c>
      <c r="G3293" s="24">
        <v>0</v>
      </c>
      <c r="H3293" s="24">
        <v>0</v>
      </c>
      <c r="I3293" s="22"/>
      <c r="J3293" s="22"/>
      <c r="K3293" s="22"/>
      <c r="L3293" s="22"/>
      <c r="M3293" s="22"/>
      <c r="N3293" s="22"/>
      <c r="O3293" s="22"/>
      <c r="P3293" s="22"/>
      <c r="Q3293" s="6">
        <f t="shared" si="59"/>
        <v>0</v>
      </c>
      <c r="R3293" s="31" t="s">
        <v>9401</v>
      </c>
    </row>
    <row r="3294" spans="1:18" ht="52.5" x14ac:dyDescent="0.3">
      <c r="A3294" s="39" t="s">
        <v>57</v>
      </c>
      <c r="B3294" s="32"/>
      <c r="C3294" s="32"/>
      <c r="D3294" s="32" t="s">
        <v>45</v>
      </c>
      <c r="E3294" s="32"/>
      <c r="F3294" s="22" t="s">
        <v>3316</v>
      </c>
      <c r="G3294" s="24">
        <v>5.5956999999999999</v>
      </c>
      <c r="H3294" s="24">
        <v>0</v>
      </c>
      <c r="I3294" s="22"/>
      <c r="J3294" s="22"/>
      <c r="K3294" s="22"/>
      <c r="L3294" s="22"/>
      <c r="M3294" s="22"/>
      <c r="N3294" s="22"/>
      <c r="O3294" s="22"/>
      <c r="P3294" s="22"/>
      <c r="Q3294" s="6">
        <f t="shared" si="59"/>
        <v>5.5956999999999999</v>
      </c>
      <c r="R3294" s="32"/>
    </row>
    <row r="3295" spans="1:18" ht="21" x14ac:dyDescent="0.3">
      <c r="A3295" s="38" t="s">
        <v>3343</v>
      </c>
      <c r="B3295" s="31" t="s">
        <v>2495</v>
      </c>
      <c r="C3295" s="31">
        <v>0</v>
      </c>
      <c r="D3295" s="31" t="s">
        <v>45</v>
      </c>
      <c r="E3295" s="31" t="s">
        <v>80</v>
      </c>
      <c r="F3295" s="26" t="s">
        <v>62</v>
      </c>
      <c r="G3295" s="24">
        <v>0</v>
      </c>
      <c r="H3295" s="24">
        <v>0</v>
      </c>
      <c r="I3295" s="22"/>
      <c r="J3295" s="22"/>
      <c r="K3295" s="22"/>
      <c r="L3295" s="22"/>
      <c r="M3295" s="22"/>
      <c r="N3295" s="22"/>
      <c r="O3295" s="22"/>
      <c r="P3295" s="22"/>
      <c r="Q3295" s="6">
        <f t="shared" si="59"/>
        <v>0</v>
      </c>
      <c r="R3295" s="31" t="s">
        <v>9402</v>
      </c>
    </row>
    <row r="3296" spans="1:18" ht="52.5" x14ac:dyDescent="0.3">
      <c r="A3296" s="39" t="s">
        <v>57</v>
      </c>
      <c r="B3296" s="32"/>
      <c r="C3296" s="32"/>
      <c r="D3296" s="32" t="s">
        <v>45</v>
      </c>
      <c r="E3296" s="32"/>
      <c r="F3296" s="22" t="s">
        <v>3316</v>
      </c>
      <c r="G3296" s="24">
        <v>5.5956999999999999</v>
      </c>
      <c r="H3296" s="24">
        <v>0</v>
      </c>
      <c r="I3296" s="22"/>
      <c r="J3296" s="22"/>
      <c r="K3296" s="22"/>
      <c r="L3296" s="22"/>
      <c r="M3296" s="22"/>
      <c r="N3296" s="22"/>
      <c r="O3296" s="22"/>
      <c r="P3296" s="22"/>
      <c r="Q3296" s="6">
        <f t="shared" si="59"/>
        <v>5.5956999999999999</v>
      </c>
      <c r="R3296" s="32"/>
    </row>
    <row r="3297" spans="1:18" ht="21" x14ac:dyDescent="0.3">
      <c r="A3297" s="38" t="s">
        <v>3344</v>
      </c>
      <c r="B3297" s="31" t="s">
        <v>2496</v>
      </c>
      <c r="C3297" s="31">
        <v>0</v>
      </c>
      <c r="D3297" s="31" t="s">
        <v>45</v>
      </c>
      <c r="E3297" s="31" t="s">
        <v>74</v>
      </c>
      <c r="F3297" s="26" t="s">
        <v>62</v>
      </c>
      <c r="G3297" s="24">
        <v>0</v>
      </c>
      <c r="H3297" s="24">
        <v>0</v>
      </c>
      <c r="I3297" s="22"/>
      <c r="J3297" s="22"/>
      <c r="K3297" s="22"/>
      <c r="L3297" s="22"/>
      <c r="M3297" s="22"/>
      <c r="N3297" s="22"/>
      <c r="O3297" s="22"/>
      <c r="P3297" s="22"/>
      <c r="Q3297" s="6">
        <f t="shared" si="59"/>
        <v>0</v>
      </c>
      <c r="R3297" s="31" t="s">
        <v>9403</v>
      </c>
    </row>
    <row r="3298" spans="1:18" ht="52.5" x14ac:dyDescent="0.3">
      <c r="A3298" s="39" t="s">
        <v>57</v>
      </c>
      <c r="B3298" s="32"/>
      <c r="C3298" s="32"/>
      <c r="D3298" s="32" t="s">
        <v>45</v>
      </c>
      <c r="E3298" s="32"/>
      <c r="F3298" s="22" t="s">
        <v>3316</v>
      </c>
      <c r="G3298" s="24">
        <v>5.5956999999999999</v>
      </c>
      <c r="H3298" s="24">
        <v>0</v>
      </c>
      <c r="I3298" s="22"/>
      <c r="J3298" s="22"/>
      <c r="K3298" s="22"/>
      <c r="L3298" s="22"/>
      <c r="M3298" s="22"/>
      <c r="N3298" s="22"/>
      <c r="O3298" s="22"/>
      <c r="P3298" s="22"/>
      <c r="Q3298" s="6">
        <f t="shared" si="59"/>
        <v>5.5956999999999999</v>
      </c>
      <c r="R3298" s="32"/>
    </row>
    <row r="3299" spans="1:18" ht="21" x14ac:dyDescent="0.3">
      <c r="A3299" s="38" t="s">
        <v>3345</v>
      </c>
      <c r="B3299" s="31" t="s">
        <v>7094</v>
      </c>
      <c r="C3299" s="31">
        <v>5.0000000000000001E-3</v>
      </c>
      <c r="D3299" s="31" t="s">
        <v>45</v>
      </c>
      <c r="E3299" s="31" t="s">
        <v>80</v>
      </c>
      <c r="F3299" s="26" t="s">
        <v>62</v>
      </c>
      <c r="G3299" s="24">
        <v>88.89555</v>
      </c>
      <c r="H3299" s="24">
        <v>0</v>
      </c>
      <c r="I3299" s="22"/>
      <c r="J3299" s="22"/>
      <c r="K3299" s="22"/>
      <c r="L3299" s="22"/>
      <c r="M3299" s="22"/>
      <c r="N3299" s="22"/>
      <c r="O3299" s="22"/>
      <c r="P3299" s="22"/>
      <c r="Q3299" s="6">
        <f t="shared" si="59"/>
        <v>88.89555</v>
      </c>
      <c r="R3299" s="31" t="s">
        <v>11352</v>
      </c>
    </row>
    <row r="3300" spans="1:18" ht="52.5" x14ac:dyDescent="0.3">
      <c r="A3300" s="39" t="s">
        <v>57</v>
      </c>
      <c r="B3300" s="32"/>
      <c r="C3300" s="32"/>
      <c r="D3300" s="32" t="s">
        <v>45</v>
      </c>
      <c r="E3300" s="32"/>
      <c r="F3300" s="22" t="s">
        <v>3316</v>
      </c>
      <c r="G3300" s="24">
        <v>13.982959999999999</v>
      </c>
      <c r="H3300" s="24">
        <v>0</v>
      </c>
      <c r="I3300" s="22"/>
      <c r="J3300" s="22"/>
      <c r="K3300" s="22"/>
      <c r="L3300" s="22"/>
      <c r="M3300" s="22"/>
      <c r="N3300" s="22"/>
      <c r="O3300" s="22"/>
      <c r="P3300" s="22"/>
      <c r="Q3300" s="6">
        <f t="shared" si="59"/>
        <v>13.982959999999999</v>
      </c>
      <c r="R3300" s="32"/>
    </row>
    <row r="3301" spans="1:18" ht="21" x14ac:dyDescent="0.3">
      <c r="A3301" s="38" t="s">
        <v>3346</v>
      </c>
      <c r="B3301" s="31" t="s">
        <v>7095</v>
      </c>
      <c r="C3301" s="31">
        <v>7.0000000000000001E-3</v>
      </c>
      <c r="D3301" s="31" t="s">
        <v>45</v>
      </c>
      <c r="E3301" s="31" t="s">
        <v>80</v>
      </c>
      <c r="F3301" s="26" t="s">
        <v>62</v>
      </c>
      <c r="G3301" s="24">
        <v>98.955579999999983</v>
      </c>
      <c r="H3301" s="24">
        <v>0</v>
      </c>
      <c r="I3301" s="22"/>
      <c r="J3301" s="22"/>
      <c r="K3301" s="22"/>
      <c r="L3301" s="22"/>
      <c r="M3301" s="22"/>
      <c r="N3301" s="22"/>
      <c r="O3301" s="22"/>
      <c r="P3301" s="22"/>
      <c r="Q3301" s="6">
        <f t="shared" si="59"/>
        <v>98.955579999999983</v>
      </c>
      <c r="R3301" s="31" t="s">
        <v>11353</v>
      </c>
    </row>
    <row r="3302" spans="1:18" ht="52.5" x14ac:dyDescent="0.3">
      <c r="A3302" s="39" t="s">
        <v>57</v>
      </c>
      <c r="B3302" s="32"/>
      <c r="C3302" s="32"/>
      <c r="D3302" s="32" t="s">
        <v>45</v>
      </c>
      <c r="E3302" s="32"/>
      <c r="F3302" s="22" t="s">
        <v>3316</v>
      </c>
      <c r="G3302" s="24">
        <v>13.982959999999999</v>
      </c>
      <c r="H3302" s="24">
        <v>0</v>
      </c>
      <c r="I3302" s="22"/>
      <c r="J3302" s="22"/>
      <c r="K3302" s="22"/>
      <c r="L3302" s="22"/>
      <c r="M3302" s="22"/>
      <c r="N3302" s="22"/>
      <c r="O3302" s="22"/>
      <c r="P3302" s="22"/>
      <c r="Q3302" s="6">
        <f t="shared" si="59"/>
        <v>13.982959999999999</v>
      </c>
      <c r="R3302" s="32"/>
    </row>
    <row r="3303" spans="1:18" ht="21" x14ac:dyDescent="0.3">
      <c r="A3303" s="38" t="s">
        <v>3347</v>
      </c>
      <c r="B3303" s="31" t="s">
        <v>7096</v>
      </c>
      <c r="C3303" s="31">
        <v>5.0000000000000001E-3</v>
      </c>
      <c r="D3303" s="31" t="s">
        <v>45</v>
      </c>
      <c r="E3303" s="31" t="s">
        <v>80</v>
      </c>
      <c r="F3303" s="26" t="s">
        <v>62</v>
      </c>
      <c r="G3303" s="24">
        <v>88.89555</v>
      </c>
      <c r="H3303" s="24">
        <v>0</v>
      </c>
      <c r="I3303" s="22"/>
      <c r="J3303" s="22"/>
      <c r="K3303" s="22"/>
      <c r="L3303" s="22"/>
      <c r="M3303" s="22"/>
      <c r="N3303" s="22"/>
      <c r="O3303" s="22"/>
      <c r="P3303" s="22"/>
      <c r="Q3303" s="6">
        <f t="shared" si="59"/>
        <v>88.89555</v>
      </c>
      <c r="R3303" s="31" t="s">
        <v>11354</v>
      </c>
    </row>
    <row r="3304" spans="1:18" ht="52.5" x14ac:dyDescent="0.3">
      <c r="A3304" s="39" t="s">
        <v>57</v>
      </c>
      <c r="B3304" s="32"/>
      <c r="C3304" s="32"/>
      <c r="D3304" s="32" t="s">
        <v>45</v>
      </c>
      <c r="E3304" s="32"/>
      <c r="F3304" s="22" t="s">
        <v>3316</v>
      </c>
      <c r="G3304" s="24">
        <v>13.982959999999999</v>
      </c>
      <c r="H3304" s="24">
        <v>0</v>
      </c>
      <c r="I3304" s="22"/>
      <c r="J3304" s="22"/>
      <c r="K3304" s="22"/>
      <c r="L3304" s="22"/>
      <c r="M3304" s="22"/>
      <c r="N3304" s="22"/>
      <c r="O3304" s="22"/>
      <c r="P3304" s="22"/>
      <c r="Q3304" s="6">
        <f t="shared" si="59"/>
        <v>13.982959999999999</v>
      </c>
      <c r="R3304" s="32"/>
    </row>
    <row r="3305" spans="1:18" ht="21" x14ac:dyDescent="0.3">
      <c r="A3305" s="38" t="s">
        <v>3348</v>
      </c>
      <c r="B3305" s="31" t="s">
        <v>7097</v>
      </c>
      <c r="C3305" s="31">
        <v>5.0000000000000001E-3</v>
      </c>
      <c r="D3305" s="31" t="s">
        <v>45</v>
      </c>
      <c r="E3305" s="31" t="s">
        <v>80</v>
      </c>
      <c r="F3305" s="26" t="s">
        <v>62</v>
      </c>
      <c r="G3305" s="24">
        <v>88.89555</v>
      </c>
      <c r="H3305" s="24">
        <v>0</v>
      </c>
      <c r="I3305" s="22"/>
      <c r="J3305" s="22"/>
      <c r="K3305" s="22"/>
      <c r="L3305" s="22"/>
      <c r="M3305" s="22"/>
      <c r="N3305" s="22"/>
      <c r="O3305" s="22"/>
      <c r="P3305" s="22"/>
      <c r="Q3305" s="6">
        <f t="shared" si="59"/>
        <v>88.89555</v>
      </c>
      <c r="R3305" s="31" t="s">
        <v>11355</v>
      </c>
    </row>
    <row r="3306" spans="1:18" ht="52.5" x14ac:dyDescent="0.3">
      <c r="A3306" s="39" t="s">
        <v>57</v>
      </c>
      <c r="B3306" s="32"/>
      <c r="C3306" s="32"/>
      <c r="D3306" s="32" t="s">
        <v>45</v>
      </c>
      <c r="E3306" s="32"/>
      <c r="F3306" s="22" t="s">
        <v>3316</v>
      </c>
      <c r="G3306" s="24">
        <v>13.982959999999999</v>
      </c>
      <c r="H3306" s="24">
        <v>0</v>
      </c>
      <c r="I3306" s="22"/>
      <c r="J3306" s="22"/>
      <c r="K3306" s="22"/>
      <c r="L3306" s="22"/>
      <c r="M3306" s="22"/>
      <c r="N3306" s="22"/>
      <c r="O3306" s="22"/>
      <c r="P3306" s="22"/>
      <c r="Q3306" s="6">
        <f t="shared" si="59"/>
        <v>13.982959999999999</v>
      </c>
      <c r="R3306" s="32"/>
    </row>
    <row r="3307" spans="1:18" ht="21" x14ac:dyDescent="0.3">
      <c r="A3307" s="38" t="s">
        <v>3349</v>
      </c>
      <c r="B3307" s="31" t="s">
        <v>7098</v>
      </c>
      <c r="C3307" s="31">
        <v>4.4999999999999997E-3</v>
      </c>
      <c r="D3307" s="31" t="s">
        <v>45</v>
      </c>
      <c r="E3307" s="31" t="s">
        <v>80</v>
      </c>
      <c r="F3307" s="26" t="s">
        <v>62</v>
      </c>
      <c r="G3307" s="24">
        <v>86.380539999999996</v>
      </c>
      <c r="H3307" s="24">
        <v>0</v>
      </c>
      <c r="I3307" s="22"/>
      <c r="J3307" s="22"/>
      <c r="K3307" s="22"/>
      <c r="L3307" s="22"/>
      <c r="M3307" s="22"/>
      <c r="N3307" s="22"/>
      <c r="O3307" s="22"/>
      <c r="P3307" s="22"/>
      <c r="Q3307" s="6">
        <f t="shared" si="59"/>
        <v>86.380539999999996</v>
      </c>
      <c r="R3307" s="31" t="s">
        <v>11356</v>
      </c>
    </row>
    <row r="3308" spans="1:18" ht="52.5" x14ac:dyDescent="0.3">
      <c r="A3308" s="39" t="s">
        <v>57</v>
      </c>
      <c r="B3308" s="32"/>
      <c r="C3308" s="32"/>
      <c r="D3308" s="32" t="s">
        <v>45</v>
      </c>
      <c r="E3308" s="32"/>
      <c r="F3308" s="22" t="s">
        <v>3316</v>
      </c>
      <c r="G3308" s="24">
        <v>13.982959999999999</v>
      </c>
      <c r="H3308" s="24">
        <v>0</v>
      </c>
      <c r="I3308" s="22"/>
      <c r="J3308" s="22"/>
      <c r="K3308" s="22"/>
      <c r="L3308" s="22"/>
      <c r="M3308" s="22"/>
      <c r="N3308" s="22"/>
      <c r="O3308" s="22"/>
      <c r="P3308" s="22"/>
      <c r="Q3308" s="6">
        <f t="shared" si="59"/>
        <v>13.982959999999999</v>
      </c>
      <c r="R3308" s="32"/>
    </row>
    <row r="3309" spans="1:18" ht="21" x14ac:dyDescent="0.3">
      <c r="A3309" s="38" t="s">
        <v>3350</v>
      </c>
      <c r="B3309" s="31" t="s">
        <v>7099</v>
      </c>
      <c r="C3309" s="31">
        <v>3.0000000000000001E-3</v>
      </c>
      <c r="D3309" s="31" t="s">
        <v>45</v>
      </c>
      <c r="E3309" s="31" t="s">
        <v>80</v>
      </c>
      <c r="F3309" s="26" t="s">
        <v>62</v>
      </c>
      <c r="G3309" s="24">
        <v>78.835509999999999</v>
      </c>
      <c r="H3309" s="24">
        <v>0</v>
      </c>
      <c r="I3309" s="22"/>
      <c r="J3309" s="22"/>
      <c r="K3309" s="22"/>
      <c r="L3309" s="22"/>
      <c r="M3309" s="22"/>
      <c r="N3309" s="22"/>
      <c r="O3309" s="22"/>
      <c r="P3309" s="22"/>
      <c r="Q3309" s="6">
        <f t="shared" si="59"/>
        <v>78.835509999999999</v>
      </c>
      <c r="R3309" s="31" t="s">
        <v>11357</v>
      </c>
    </row>
    <row r="3310" spans="1:18" ht="52.5" x14ac:dyDescent="0.3">
      <c r="A3310" s="39" t="s">
        <v>57</v>
      </c>
      <c r="B3310" s="32"/>
      <c r="C3310" s="32"/>
      <c r="D3310" s="32" t="s">
        <v>45</v>
      </c>
      <c r="E3310" s="32"/>
      <c r="F3310" s="22" t="s">
        <v>3316</v>
      </c>
      <c r="G3310" s="24">
        <v>13.982959999999999</v>
      </c>
      <c r="H3310" s="24">
        <v>0</v>
      </c>
      <c r="I3310" s="22"/>
      <c r="J3310" s="22"/>
      <c r="K3310" s="22"/>
      <c r="L3310" s="22"/>
      <c r="M3310" s="22"/>
      <c r="N3310" s="22"/>
      <c r="O3310" s="22"/>
      <c r="P3310" s="22"/>
      <c r="Q3310" s="6">
        <f t="shared" si="59"/>
        <v>13.982959999999999</v>
      </c>
      <c r="R3310" s="32"/>
    </row>
    <row r="3311" spans="1:18" ht="21" x14ac:dyDescent="0.3">
      <c r="A3311" s="38" t="s">
        <v>3351</v>
      </c>
      <c r="B3311" s="31" t="s">
        <v>7100</v>
      </c>
      <c r="C3311" s="31">
        <v>5.0000000000000001E-3</v>
      </c>
      <c r="D3311" s="31" t="s">
        <v>45</v>
      </c>
      <c r="E3311" s="31" t="s">
        <v>80</v>
      </c>
      <c r="F3311" s="26" t="s">
        <v>62</v>
      </c>
      <c r="G3311" s="24">
        <v>88.89555</v>
      </c>
      <c r="H3311" s="24">
        <v>0</v>
      </c>
      <c r="I3311" s="22"/>
      <c r="J3311" s="22"/>
      <c r="K3311" s="22"/>
      <c r="L3311" s="22"/>
      <c r="M3311" s="22"/>
      <c r="N3311" s="22"/>
      <c r="O3311" s="22"/>
      <c r="P3311" s="22"/>
      <c r="Q3311" s="6">
        <f t="shared" si="59"/>
        <v>88.89555</v>
      </c>
      <c r="R3311" s="31" t="s">
        <v>11358</v>
      </c>
    </row>
    <row r="3312" spans="1:18" ht="52.5" x14ac:dyDescent="0.3">
      <c r="A3312" s="39" t="s">
        <v>57</v>
      </c>
      <c r="B3312" s="32"/>
      <c r="C3312" s="32"/>
      <c r="D3312" s="32" t="s">
        <v>45</v>
      </c>
      <c r="E3312" s="32"/>
      <c r="F3312" s="22" t="s">
        <v>3316</v>
      </c>
      <c r="G3312" s="24">
        <v>13.982959999999999</v>
      </c>
      <c r="H3312" s="24">
        <v>0</v>
      </c>
      <c r="I3312" s="22"/>
      <c r="J3312" s="22"/>
      <c r="K3312" s="22"/>
      <c r="L3312" s="22"/>
      <c r="M3312" s="22"/>
      <c r="N3312" s="22"/>
      <c r="O3312" s="22"/>
      <c r="P3312" s="22"/>
      <c r="Q3312" s="6">
        <f t="shared" si="59"/>
        <v>13.982959999999999</v>
      </c>
      <c r="R3312" s="32"/>
    </row>
    <row r="3313" spans="1:18" ht="21" x14ac:dyDescent="0.3">
      <c r="A3313" s="38" t="s">
        <v>3352</v>
      </c>
      <c r="B3313" s="31" t="s">
        <v>7101</v>
      </c>
      <c r="C3313" s="31">
        <v>7.0000000000000007E-2</v>
      </c>
      <c r="D3313" s="31" t="s">
        <v>45</v>
      </c>
      <c r="E3313" s="31" t="s">
        <v>80</v>
      </c>
      <c r="F3313" s="26" t="s">
        <v>62</v>
      </c>
      <c r="G3313" s="24">
        <v>549.74923999999999</v>
      </c>
      <c r="H3313" s="24">
        <v>0</v>
      </c>
      <c r="I3313" s="22"/>
      <c r="J3313" s="22"/>
      <c r="K3313" s="22"/>
      <c r="L3313" s="22"/>
      <c r="M3313" s="22"/>
      <c r="N3313" s="22"/>
      <c r="O3313" s="22"/>
      <c r="P3313" s="22"/>
      <c r="Q3313" s="6">
        <f t="shared" si="59"/>
        <v>549.74923999999999</v>
      </c>
      <c r="R3313" s="31" t="s">
        <v>11359</v>
      </c>
    </row>
    <row r="3314" spans="1:18" ht="52.5" x14ac:dyDescent="0.3">
      <c r="A3314" s="39" t="s">
        <v>57</v>
      </c>
      <c r="B3314" s="32"/>
      <c r="C3314" s="32"/>
      <c r="D3314" s="32" t="s">
        <v>45</v>
      </c>
      <c r="E3314" s="32"/>
      <c r="F3314" s="22" t="s">
        <v>3316</v>
      </c>
      <c r="G3314" s="24">
        <v>13.982959999999999</v>
      </c>
      <c r="H3314" s="24">
        <v>0</v>
      </c>
      <c r="I3314" s="22"/>
      <c r="J3314" s="22"/>
      <c r="K3314" s="22"/>
      <c r="L3314" s="22"/>
      <c r="M3314" s="22"/>
      <c r="N3314" s="22"/>
      <c r="O3314" s="22"/>
      <c r="P3314" s="22"/>
      <c r="Q3314" s="6">
        <f t="shared" si="59"/>
        <v>13.982959999999999</v>
      </c>
      <c r="R3314" s="32"/>
    </row>
    <row r="3315" spans="1:18" ht="21" x14ac:dyDescent="0.3">
      <c r="A3315" s="38" t="s">
        <v>3353</v>
      </c>
      <c r="B3315" s="31" t="s">
        <v>8971</v>
      </c>
      <c r="C3315" s="31">
        <v>1.2E-2</v>
      </c>
      <c r="D3315" s="31" t="s">
        <v>45</v>
      </c>
      <c r="E3315" s="31" t="s">
        <v>80</v>
      </c>
      <c r="F3315" s="26" t="s">
        <v>62</v>
      </c>
      <c r="G3315" s="24">
        <v>124.10567</v>
      </c>
      <c r="H3315" s="24">
        <v>0</v>
      </c>
      <c r="I3315" s="22"/>
      <c r="J3315" s="22"/>
      <c r="K3315" s="22"/>
      <c r="L3315" s="22"/>
      <c r="M3315" s="22"/>
      <c r="N3315" s="22"/>
      <c r="O3315" s="22"/>
      <c r="P3315" s="22"/>
      <c r="Q3315" s="6">
        <f t="shared" si="59"/>
        <v>124.10567</v>
      </c>
      <c r="R3315" s="31" t="s">
        <v>11360</v>
      </c>
    </row>
    <row r="3316" spans="1:18" ht="52.5" x14ac:dyDescent="0.3">
      <c r="A3316" s="39" t="s">
        <v>57</v>
      </c>
      <c r="B3316" s="32"/>
      <c r="C3316" s="32"/>
      <c r="D3316" s="32" t="s">
        <v>45</v>
      </c>
      <c r="E3316" s="32"/>
      <c r="F3316" s="22" t="s">
        <v>3316</v>
      </c>
      <c r="G3316" s="24">
        <v>13.982959999999999</v>
      </c>
      <c r="H3316" s="24">
        <v>0</v>
      </c>
      <c r="I3316" s="22"/>
      <c r="J3316" s="22"/>
      <c r="K3316" s="22"/>
      <c r="L3316" s="22"/>
      <c r="M3316" s="22"/>
      <c r="N3316" s="22"/>
      <c r="O3316" s="22"/>
      <c r="P3316" s="22"/>
      <c r="Q3316" s="6">
        <f t="shared" si="59"/>
        <v>13.982959999999999</v>
      </c>
      <c r="R3316" s="32"/>
    </row>
    <row r="3317" spans="1:18" ht="21" x14ac:dyDescent="0.3">
      <c r="A3317" s="38" t="s">
        <v>3354</v>
      </c>
      <c r="B3317" s="31" t="s">
        <v>8972</v>
      </c>
      <c r="C3317" s="31">
        <v>5.0000000000000001E-3</v>
      </c>
      <c r="D3317" s="31" t="s">
        <v>45</v>
      </c>
      <c r="E3317" s="31" t="s">
        <v>80</v>
      </c>
      <c r="F3317" s="26" t="s">
        <v>62</v>
      </c>
      <c r="G3317" s="24">
        <v>88.89555</v>
      </c>
      <c r="H3317" s="24">
        <v>0</v>
      </c>
      <c r="I3317" s="22"/>
      <c r="J3317" s="22"/>
      <c r="K3317" s="22"/>
      <c r="L3317" s="22"/>
      <c r="M3317" s="22"/>
      <c r="N3317" s="22"/>
      <c r="O3317" s="22"/>
      <c r="P3317" s="22"/>
      <c r="Q3317" s="6">
        <f t="shared" si="59"/>
        <v>88.89555</v>
      </c>
      <c r="R3317" s="31" t="s">
        <v>11361</v>
      </c>
    </row>
    <row r="3318" spans="1:18" ht="52.5" x14ac:dyDescent="0.3">
      <c r="A3318" s="39" t="s">
        <v>57</v>
      </c>
      <c r="B3318" s="32"/>
      <c r="C3318" s="32"/>
      <c r="D3318" s="32" t="s">
        <v>45</v>
      </c>
      <c r="E3318" s="32"/>
      <c r="F3318" s="22" t="s">
        <v>3316</v>
      </c>
      <c r="G3318" s="24">
        <v>13.982959999999999</v>
      </c>
      <c r="H3318" s="24">
        <v>0</v>
      </c>
      <c r="I3318" s="22"/>
      <c r="J3318" s="22"/>
      <c r="K3318" s="22"/>
      <c r="L3318" s="22"/>
      <c r="M3318" s="22"/>
      <c r="N3318" s="22"/>
      <c r="O3318" s="22"/>
      <c r="P3318" s="22"/>
      <c r="Q3318" s="6">
        <f t="shared" si="59"/>
        <v>13.982959999999999</v>
      </c>
      <c r="R3318" s="32"/>
    </row>
    <row r="3319" spans="1:18" ht="21" x14ac:dyDescent="0.3">
      <c r="A3319" s="38" t="s">
        <v>3355</v>
      </c>
      <c r="B3319" s="31" t="s">
        <v>8973</v>
      </c>
      <c r="C3319" s="31">
        <v>1.2999999999999999E-2</v>
      </c>
      <c r="D3319" s="31" t="s">
        <v>45</v>
      </c>
      <c r="E3319" s="31" t="s">
        <v>80</v>
      </c>
      <c r="F3319" s="26" t="s">
        <v>62</v>
      </c>
      <c r="G3319" s="24">
        <v>129.13567999999998</v>
      </c>
      <c r="H3319" s="24">
        <v>0</v>
      </c>
      <c r="I3319" s="22"/>
      <c r="J3319" s="22"/>
      <c r="K3319" s="22"/>
      <c r="L3319" s="22"/>
      <c r="M3319" s="22"/>
      <c r="N3319" s="22"/>
      <c r="O3319" s="22"/>
      <c r="P3319" s="22"/>
      <c r="Q3319" s="6">
        <f t="shared" si="59"/>
        <v>129.13567999999998</v>
      </c>
      <c r="R3319" s="31" t="s">
        <v>11362</v>
      </c>
    </row>
    <row r="3320" spans="1:18" ht="52.5" x14ac:dyDescent="0.3">
      <c r="A3320" s="39" t="s">
        <v>57</v>
      </c>
      <c r="B3320" s="32"/>
      <c r="C3320" s="32"/>
      <c r="D3320" s="32" t="s">
        <v>45</v>
      </c>
      <c r="E3320" s="32"/>
      <c r="F3320" s="22" t="s">
        <v>3316</v>
      </c>
      <c r="G3320" s="24">
        <v>13.982959999999999</v>
      </c>
      <c r="H3320" s="24">
        <v>0</v>
      </c>
      <c r="I3320" s="22"/>
      <c r="J3320" s="22"/>
      <c r="K3320" s="22"/>
      <c r="L3320" s="22"/>
      <c r="M3320" s="22"/>
      <c r="N3320" s="22"/>
      <c r="O3320" s="22"/>
      <c r="P3320" s="22"/>
      <c r="Q3320" s="6">
        <f t="shared" si="59"/>
        <v>13.982959999999999</v>
      </c>
      <c r="R3320" s="32"/>
    </row>
    <row r="3321" spans="1:18" ht="21" x14ac:dyDescent="0.3">
      <c r="A3321" s="38" t="s">
        <v>3356</v>
      </c>
      <c r="B3321" s="31" t="s">
        <v>7102</v>
      </c>
      <c r="C3321" s="31">
        <v>1.2999999999999999E-2</v>
      </c>
      <c r="D3321" s="31" t="s">
        <v>45</v>
      </c>
      <c r="E3321" s="31" t="s">
        <v>80</v>
      </c>
      <c r="F3321" s="26" t="s">
        <v>62</v>
      </c>
      <c r="G3321" s="24">
        <v>129.13567999999998</v>
      </c>
      <c r="H3321" s="24">
        <v>0</v>
      </c>
      <c r="I3321" s="22"/>
      <c r="J3321" s="22"/>
      <c r="K3321" s="22"/>
      <c r="L3321" s="22"/>
      <c r="M3321" s="22"/>
      <c r="N3321" s="22"/>
      <c r="O3321" s="22"/>
      <c r="P3321" s="22"/>
      <c r="Q3321" s="6">
        <f t="shared" ref="Q3321:Q3384" si="60">SUM(G3321:P3321)</f>
        <v>129.13567999999998</v>
      </c>
      <c r="R3321" s="31" t="s">
        <v>11363</v>
      </c>
    </row>
    <row r="3322" spans="1:18" ht="52.5" x14ac:dyDescent="0.3">
      <c r="A3322" s="39" t="s">
        <v>57</v>
      </c>
      <c r="B3322" s="32"/>
      <c r="C3322" s="32"/>
      <c r="D3322" s="32" t="s">
        <v>45</v>
      </c>
      <c r="E3322" s="32"/>
      <c r="F3322" s="22" t="s">
        <v>3316</v>
      </c>
      <c r="G3322" s="24">
        <v>13.982959999999999</v>
      </c>
      <c r="H3322" s="24">
        <v>0</v>
      </c>
      <c r="I3322" s="22"/>
      <c r="J3322" s="22"/>
      <c r="K3322" s="22"/>
      <c r="L3322" s="22"/>
      <c r="M3322" s="22"/>
      <c r="N3322" s="22"/>
      <c r="O3322" s="22"/>
      <c r="P3322" s="22"/>
      <c r="Q3322" s="6">
        <f t="shared" si="60"/>
        <v>13.982959999999999</v>
      </c>
      <c r="R3322" s="32"/>
    </row>
    <row r="3323" spans="1:18" ht="21" x14ac:dyDescent="0.3">
      <c r="A3323" s="38" t="s">
        <v>3357</v>
      </c>
      <c r="B3323" s="31" t="s">
        <v>2497</v>
      </c>
      <c r="C3323" s="31">
        <v>0</v>
      </c>
      <c r="D3323" s="31" t="s">
        <v>45</v>
      </c>
      <c r="E3323" s="31" t="s">
        <v>80</v>
      </c>
      <c r="F3323" s="26" t="s">
        <v>62</v>
      </c>
      <c r="G3323" s="24">
        <v>0</v>
      </c>
      <c r="H3323" s="24">
        <v>0</v>
      </c>
      <c r="I3323" s="22"/>
      <c r="J3323" s="22"/>
      <c r="K3323" s="22"/>
      <c r="L3323" s="22"/>
      <c r="M3323" s="22"/>
      <c r="N3323" s="22"/>
      <c r="O3323" s="22"/>
      <c r="P3323" s="22"/>
      <c r="Q3323" s="6">
        <f t="shared" si="60"/>
        <v>0</v>
      </c>
      <c r="R3323" s="31" t="s">
        <v>9404</v>
      </c>
    </row>
    <row r="3324" spans="1:18" ht="52.5" x14ac:dyDescent="0.3">
      <c r="A3324" s="39" t="s">
        <v>57</v>
      </c>
      <c r="B3324" s="32"/>
      <c r="C3324" s="32"/>
      <c r="D3324" s="32" t="s">
        <v>45</v>
      </c>
      <c r="E3324" s="32"/>
      <c r="F3324" s="22" t="s">
        <v>3316</v>
      </c>
      <c r="G3324" s="24">
        <v>5.5956999999999999</v>
      </c>
      <c r="H3324" s="24">
        <v>0</v>
      </c>
      <c r="I3324" s="22"/>
      <c r="J3324" s="22"/>
      <c r="K3324" s="22"/>
      <c r="L3324" s="22"/>
      <c r="M3324" s="22"/>
      <c r="N3324" s="22"/>
      <c r="O3324" s="22"/>
      <c r="P3324" s="22"/>
      <c r="Q3324" s="6">
        <f t="shared" si="60"/>
        <v>5.5956999999999999</v>
      </c>
      <c r="R3324" s="32"/>
    </row>
    <row r="3325" spans="1:18" ht="21" x14ac:dyDescent="0.3">
      <c r="A3325" s="38" t="s">
        <v>3358</v>
      </c>
      <c r="B3325" s="31" t="s">
        <v>2498</v>
      </c>
      <c r="C3325" s="31">
        <v>0</v>
      </c>
      <c r="D3325" s="31" t="s">
        <v>45</v>
      </c>
      <c r="E3325" s="31" t="s">
        <v>80</v>
      </c>
      <c r="F3325" s="26" t="s">
        <v>62</v>
      </c>
      <c r="G3325" s="24">
        <v>0</v>
      </c>
      <c r="H3325" s="24">
        <v>0</v>
      </c>
      <c r="I3325" s="22"/>
      <c r="J3325" s="22"/>
      <c r="K3325" s="22"/>
      <c r="L3325" s="22"/>
      <c r="M3325" s="22"/>
      <c r="N3325" s="22"/>
      <c r="O3325" s="22"/>
      <c r="P3325" s="22"/>
      <c r="Q3325" s="6">
        <f t="shared" si="60"/>
        <v>0</v>
      </c>
      <c r="R3325" s="31" t="s">
        <v>9405</v>
      </c>
    </row>
    <row r="3326" spans="1:18" ht="52.5" x14ac:dyDescent="0.3">
      <c r="A3326" s="39" t="s">
        <v>57</v>
      </c>
      <c r="B3326" s="32"/>
      <c r="C3326" s="32"/>
      <c r="D3326" s="32" t="s">
        <v>45</v>
      </c>
      <c r="E3326" s="32"/>
      <c r="F3326" s="22" t="s">
        <v>3316</v>
      </c>
      <c r="G3326" s="24">
        <v>5.5956999999999999</v>
      </c>
      <c r="H3326" s="24">
        <v>0</v>
      </c>
      <c r="I3326" s="22"/>
      <c r="J3326" s="22"/>
      <c r="K3326" s="22"/>
      <c r="L3326" s="22"/>
      <c r="M3326" s="22"/>
      <c r="N3326" s="22"/>
      <c r="O3326" s="22"/>
      <c r="P3326" s="22"/>
      <c r="Q3326" s="6">
        <f t="shared" si="60"/>
        <v>5.5956999999999999</v>
      </c>
      <c r="R3326" s="32"/>
    </row>
    <row r="3327" spans="1:18" ht="21" x14ac:dyDescent="0.3">
      <c r="A3327" s="38" t="s">
        <v>3359</v>
      </c>
      <c r="B3327" s="31" t="s">
        <v>2499</v>
      </c>
      <c r="C3327" s="31">
        <v>0</v>
      </c>
      <c r="D3327" s="31" t="s">
        <v>45</v>
      </c>
      <c r="E3327" s="31" t="s">
        <v>74</v>
      </c>
      <c r="F3327" s="26" t="s">
        <v>62</v>
      </c>
      <c r="G3327" s="24">
        <v>0</v>
      </c>
      <c r="H3327" s="24">
        <v>0</v>
      </c>
      <c r="I3327" s="22"/>
      <c r="J3327" s="22"/>
      <c r="K3327" s="22"/>
      <c r="L3327" s="22"/>
      <c r="M3327" s="22"/>
      <c r="N3327" s="22"/>
      <c r="O3327" s="22"/>
      <c r="P3327" s="22"/>
      <c r="Q3327" s="6">
        <f t="shared" si="60"/>
        <v>0</v>
      </c>
      <c r="R3327" s="31" t="s">
        <v>9406</v>
      </c>
    </row>
    <row r="3328" spans="1:18" ht="52.5" x14ac:dyDescent="0.3">
      <c r="A3328" s="39" t="s">
        <v>57</v>
      </c>
      <c r="B3328" s="32"/>
      <c r="C3328" s="32"/>
      <c r="D3328" s="32" t="s">
        <v>45</v>
      </c>
      <c r="E3328" s="32"/>
      <c r="F3328" s="22" t="s">
        <v>3316</v>
      </c>
      <c r="G3328" s="24">
        <v>5.5956999999999999</v>
      </c>
      <c r="H3328" s="24">
        <v>0</v>
      </c>
      <c r="I3328" s="22"/>
      <c r="J3328" s="22"/>
      <c r="K3328" s="22"/>
      <c r="L3328" s="22"/>
      <c r="M3328" s="22"/>
      <c r="N3328" s="22"/>
      <c r="O3328" s="22"/>
      <c r="P3328" s="22"/>
      <c r="Q3328" s="6">
        <f t="shared" si="60"/>
        <v>5.5956999999999999</v>
      </c>
      <c r="R3328" s="32"/>
    </row>
    <row r="3329" spans="1:18" ht="21" x14ac:dyDescent="0.3">
      <c r="A3329" s="38" t="s">
        <v>3360</v>
      </c>
      <c r="B3329" s="31" t="s">
        <v>7103</v>
      </c>
      <c r="C3329" s="31">
        <v>5.0000000000000001E-3</v>
      </c>
      <c r="D3329" s="31" t="s">
        <v>45</v>
      </c>
      <c r="E3329" s="31" t="s">
        <v>80</v>
      </c>
      <c r="F3329" s="26" t="s">
        <v>62</v>
      </c>
      <c r="G3329" s="24">
        <v>88.89555</v>
      </c>
      <c r="H3329" s="24">
        <v>0</v>
      </c>
      <c r="I3329" s="22"/>
      <c r="J3329" s="22"/>
      <c r="K3329" s="22"/>
      <c r="L3329" s="22"/>
      <c r="M3329" s="22"/>
      <c r="N3329" s="22"/>
      <c r="O3329" s="22"/>
      <c r="P3329" s="22"/>
      <c r="Q3329" s="6">
        <f t="shared" si="60"/>
        <v>88.89555</v>
      </c>
      <c r="R3329" s="31" t="s">
        <v>11364</v>
      </c>
    </row>
    <row r="3330" spans="1:18" ht="52.5" x14ac:dyDescent="0.3">
      <c r="A3330" s="39" t="s">
        <v>57</v>
      </c>
      <c r="B3330" s="32"/>
      <c r="C3330" s="32"/>
      <c r="D3330" s="32" t="s">
        <v>45</v>
      </c>
      <c r="E3330" s="32"/>
      <c r="F3330" s="22" t="s">
        <v>3316</v>
      </c>
      <c r="G3330" s="24">
        <v>13.982959999999999</v>
      </c>
      <c r="H3330" s="24">
        <v>0</v>
      </c>
      <c r="I3330" s="22"/>
      <c r="J3330" s="22"/>
      <c r="K3330" s="22"/>
      <c r="L3330" s="22"/>
      <c r="M3330" s="22"/>
      <c r="N3330" s="22"/>
      <c r="O3330" s="22"/>
      <c r="P3330" s="22"/>
      <c r="Q3330" s="6">
        <f t="shared" si="60"/>
        <v>13.982959999999999</v>
      </c>
      <c r="R3330" s="32"/>
    </row>
    <row r="3331" spans="1:18" ht="21" x14ac:dyDescent="0.3">
      <c r="A3331" s="38" t="s">
        <v>3361</v>
      </c>
      <c r="B3331" s="31" t="s">
        <v>7104</v>
      </c>
      <c r="C3331" s="31">
        <v>8.0000000000000002E-3</v>
      </c>
      <c r="D3331" s="31" t="s">
        <v>45</v>
      </c>
      <c r="E3331" s="31" t="s">
        <v>76</v>
      </c>
      <c r="F3331" s="26" t="s">
        <v>62</v>
      </c>
      <c r="G3331" s="24">
        <v>103.98560000000001</v>
      </c>
      <c r="H3331" s="24">
        <v>0</v>
      </c>
      <c r="I3331" s="22"/>
      <c r="J3331" s="22"/>
      <c r="K3331" s="22"/>
      <c r="L3331" s="22"/>
      <c r="M3331" s="22"/>
      <c r="N3331" s="22"/>
      <c r="O3331" s="22"/>
      <c r="P3331" s="22"/>
      <c r="Q3331" s="6">
        <f t="shared" si="60"/>
        <v>103.98560000000001</v>
      </c>
      <c r="R3331" s="31" t="s">
        <v>11365</v>
      </c>
    </row>
    <row r="3332" spans="1:18" ht="52.5" x14ac:dyDescent="0.3">
      <c r="A3332" s="39" t="s">
        <v>57</v>
      </c>
      <c r="B3332" s="32"/>
      <c r="C3332" s="32"/>
      <c r="D3332" s="32" t="s">
        <v>45</v>
      </c>
      <c r="E3332" s="32"/>
      <c r="F3332" s="22" t="s">
        <v>3316</v>
      </c>
      <c r="G3332" s="24">
        <v>13.982959999999999</v>
      </c>
      <c r="H3332" s="24">
        <v>0</v>
      </c>
      <c r="I3332" s="22"/>
      <c r="J3332" s="22"/>
      <c r="K3332" s="22"/>
      <c r="L3332" s="22"/>
      <c r="M3332" s="22"/>
      <c r="N3332" s="22"/>
      <c r="O3332" s="22"/>
      <c r="P3332" s="22"/>
      <c r="Q3332" s="6">
        <f t="shared" si="60"/>
        <v>13.982959999999999</v>
      </c>
      <c r="R3332" s="32"/>
    </row>
    <row r="3333" spans="1:18" ht="21" x14ac:dyDescent="0.3">
      <c r="A3333" s="38" t="s">
        <v>3362</v>
      </c>
      <c r="B3333" s="31" t="s">
        <v>7105</v>
      </c>
      <c r="C3333" s="31">
        <v>0.01</v>
      </c>
      <c r="D3333" s="31" t="s">
        <v>45</v>
      </c>
      <c r="E3333" s="31" t="s">
        <v>80</v>
      </c>
      <c r="F3333" s="26" t="s">
        <v>62</v>
      </c>
      <c r="G3333" s="24">
        <v>114.04563</v>
      </c>
      <c r="H3333" s="24">
        <v>0</v>
      </c>
      <c r="I3333" s="22"/>
      <c r="J3333" s="22"/>
      <c r="K3333" s="22"/>
      <c r="L3333" s="22"/>
      <c r="M3333" s="22"/>
      <c r="N3333" s="22"/>
      <c r="O3333" s="22"/>
      <c r="P3333" s="22"/>
      <c r="Q3333" s="6">
        <f t="shared" si="60"/>
        <v>114.04563</v>
      </c>
      <c r="R3333" s="31" t="s">
        <v>11366</v>
      </c>
    </row>
    <row r="3334" spans="1:18" ht="52.5" x14ac:dyDescent="0.3">
      <c r="A3334" s="39" t="s">
        <v>57</v>
      </c>
      <c r="B3334" s="32"/>
      <c r="C3334" s="32"/>
      <c r="D3334" s="32" t="s">
        <v>45</v>
      </c>
      <c r="E3334" s="32"/>
      <c r="F3334" s="22" t="s">
        <v>3316</v>
      </c>
      <c r="G3334" s="24">
        <v>13.982959999999999</v>
      </c>
      <c r="H3334" s="24">
        <v>0</v>
      </c>
      <c r="I3334" s="22"/>
      <c r="J3334" s="22"/>
      <c r="K3334" s="22"/>
      <c r="L3334" s="22"/>
      <c r="M3334" s="22"/>
      <c r="N3334" s="22"/>
      <c r="O3334" s="22"/>
      <c r="P3334" s="22"/>
      <c r="Q3334" s="6">
        <f t="shared" si="60"/>
        <v>13.982959999999999</v>
      </c>
      <c r="R3334" s="32"/>
    </row>
    <row r="3335" spans="1:18" ht="21" x14ac:dyDescent="0.3">
      <c r="A3335" s="38" t="s">
        <v>3363</v>
      </c>
      <c r="B3335" s="31" t="s">
        <v>7106</v>
      </c>
      <c r="C3335" s="31">
        <v>0.01</v>
      </c>
      <c r="D3335" s="31" t="s">
        <v>45</v>
      </c>
      <c r="E3335" s="31" t="s">
        <v>80</v>
      </c>
      <c r="F3335" s="26" t="s">
        <v>62</v>
      </c>
      <c r="G3335" s="24">
        <v>114.04563</v>
      </c>
      <c r="H3335" s="24">
        <v>0</v>
      </c>
      <c r="I3335" s="22"/>
      <c r="J3335" s="22"/>
      <c r="K3335" s="22"/>
      <c r="L3335" s="22"/>
      <c r="M3335" s="22"/>
      <c r="N3335" s="22"/>
      <c r="O3335" s="22"/>
      <c r="P3335" s="22"/>
      <c r="Q3335" s="6">
        <f t="shared" si="60"/>
        <v>114.04563</v>
      </c>
      <c r="R3335" s="31" t="s">
        <v>11367</v>
      </c>
    </row>
    <row r="3336" spans="1:18" ht="52.5" x14ac:dyDescent="0.3">
      <c r="A3336" s="39" t="s">
        <v>57</v>
      </c>
      <c r="B3336" s="32"/>
      <c r="C3336" s="32"/>
      <c r="D3336" s="32" t="s">
        <v>45</v>
      </c>
      <c r="E3336" s="32"/>
      <c r="F3336" s="22" t="s">
        <v>3316</v>
      </c>
      <c r="G3336" s="24">
        <v>13.982959999999999</v>
      </c>
      <c r="H3336" s="24">
        <v>0</v>
      </c>
      <c r="I3336" s="22"/>
      <c r="J3336" s="22"/>
      <c r="K3336" s="22"/>
      <c r="L3336" s="22"/>
      <c r="M3336" s="22"/>
      <c r="N3336" s="22"/>
      <c r="O3336" s="22"/>
      <c r="P3336" s="22"/>
      <c r="Q3336" s="6">
        <f t="shared" si="60"/>
        <v>13.982959999999999</v>
      </c>
      <c r="R3336" s="32"/>
    </row>
    <row r="3337" spans="1:18" ht="21" x14ac:dyDescent="0.3">
      <c r="A3337" s="38" t="s">
        <v>3364</v>
      </c>
      <c r="B3337" s="31" t="s">
        <v>7107</v>
      </c>
      <c r="C3337" s="31">
        <v>5.0000000000000001E-3</v>
      </c>
      <c r="D3337" s="31" t="s">
        <v>45</v>
      </c>
      <c r="E3337" s="31" t="s">
        <v>80</v>
      </c>
      <c r="F3337" s="26" t="s">
        <v>62</v>
      </c>
      <c r="G3337" s="24">
        <v>88.89555</v>
      </c>
      <c r="H3337" s="24">
        <v>0</v>
      </c>
      <c r="I3337" s="22"/>
      <c r="J3337" s="22"/>
      <c r="K3337" s="22"/>
      <c r="L3337" s="22"/>
      <c r="M3337" s="22"/>
      <c r="N3337" s="22"/>
      <c r="O3337" s="22"/>
      <c r="P3337" s="22"/>
      <c r="Q3337" s="6">
        <f t="shared" si="60"/>
        <v>88.89555</v>
      </c>
      <c r="R3337" s="31" t="s">
        <v>11368</v>
      </c>
    </row>
    <row r="3338" spans="1:18" ht="52.5" x14ac:dyDescent="0.3">
      <c r="A3338" s="39" t="s">
        <v>57</v>
      </c>
      <c r="B3338" s="32"/>
      <c r="C3338" s="32"/>
      <c r="D3338" s="32" t="s">
        <v>45</v>
      </c>
      <c r="E3338" s="32"/>
      <c r="F3338" s="22" t="s">
        <v>3316</v>
      </c>
      <c r="G3338" s="24">
        <v>13.982959999999999</v>
      </c>
      <c r="H3338" s="24">
        <v>0</v>
      </c>
      <c r="I3338" s="22"/>
      <c r="J3338" s="22"/>
      <c r="K3338" s="22"/>
      <c r="L3338" s="22"/>
      <c r="M3338" s="22"/>
      <c r="N3338" s="22"/>
      <c r="O3338" s="22"/>
      <c r="P3338" s="22"/>
      <c r="Q3338" s="6">
        <f t="shared" si="60"/>
        <v>13.982959999999999</v>
      </c>
      <c r="R3338" s="32"/>
    </row>
    <row r="3339" spans="1:18" ht="21" x14ac:dyDescent="0.3">
      <c r="A3339" s="38" t="s">
        <v>3365</v>
      </c>
      <c r="B3339" s="31" t="s">
        <v>7108</v>
      </c>
      <c r="C3339" s="31">
        <v>5.0000000000000001E-3</v>
      </c>
      <c r="D3339" s="31" t="s">
        <v>45</v>
      </c>
      <c r="E3339" s="31" t="s">
        <v>80</v>
      </c>
      <c r="F3339" s="26" t="s">
        <v>62</v>
      </c>
      <c r="G3339" s="24">
        <v>88.89555</v>
      </c>
      <c r="H3339" s="24">
        <v>0</v>
      </c>
      <c r="I3339" s="22"/>
      <c r="J3339" s="22"/>
      <c r="K3339" s="22"/>
      <c r="L3339" s="22"/>
      <c r="M3339" s="22"/>
      <c r="N3339" s="22"/>
      <c r="O3339" s="22"/>
      <c r="P3339" s="22"/>
      <c r="Q3339" s="6">
        <f t="shared" si="60"/>
        <v>88.89555</v>
      </c>
      <c r="R3339" s="31" t="s">
        <v>11369</v>
      </c>
    </row>
    <row r="3340" spans="1:18" ht="52.5" x14ac:dyDescent="0.3">
      <c r="A3340" s="39" t="s">
        <v>57</v>
      </c>
      <c r="B3340" s="32"/>
      <c r="C3340" s="32"/>
      <c r="D3340" s="32" t="s">
        <v>45</v>
      </c>
      <c r="E3340" s="32"/>
      <c r="F3340" s="22" t="s">
        <v>3316</v>
      </c>
      <c r="G3340" s="24">
        <v>13.982959999999999</v>
      </c>
      <c r="H3340" s="24">
        <v>0</v>
      </c>
      <c r="I3340" s="22"/>
      <c r="J3340" s="22"/>
      <c r="K3340" s="22"/>
      <c r="L3340" s="22"/>
      <c r="M3340" s="22"/>
      <c r="N3340" s="22"/>
      <c r="O3340" s="22"/>
      <c r="P3340" s="22"/>
      <c r="Q3340" s="6">
        <f t="shared" si="60"/>
        <v>13.982959999999999</v>
      </c>
      <c r="R3340" s="32"/>
    </row>
    <row r="3341" spans="1:18" ht="21" x14ac:dyDescent="0.3">
      <c r="A3341" s="38" t="s">
        <v>3366</v>
      </c>
      <c r="B3341" s="31" t="s">
        <v>2500</v>
      </c>
      <c r="C3341" s="31">
        <v>0</v>
      </c>
      <c r="D3341" s="31" t="s">
        <v>45</v>
      </c>
      <c r="E3341" s="31" t="s">
        <v>74</v>
      </c>
      <c r="F3341" s="26" t="s">
        <v>62</v>
      </c>
      <c r="G3341" s="24">
        <v>0</v>
      </c>
      <c r="H3341" s="24">
        <v>0</v>
      </c>
      <c r="I3341" s="22"/>
      <c r="J3341" s="22"/>
      <c r="K3341" s="22"/>
      <c r="L3341" s="22"/>
      <c r="M3341" s="22"/>
      <c r="N3341" s="22"/>
      <c r="O3341" s="22"/>
      <c r="P3341" s="22"/>
      <c r="Q3341" s="6">
        <f t="shared" si="60"/>
        <v>0</v>
      </c>
      <c r="R3341" s="31" t="s">
        <v>9407</v>
      </c>
    </row>
    <row r="3342" spans="1:18" ht="52.5" x14ac:dyDescent="0.3">
      <c r="A3342" s="39" t="s">
        <v>57</v>
      </c>
      <c r="B3342" s="32"/>
      <c r="C3342" s="32"/>
      <c r="D3342" s="32" t="s">
        <v>45</v>
      </c>
      <c r="E3342" s="32"/>
      <c r="F3342" s="22" t="s">
        <v>3316</v>
      </c>
      <c r="G3342" s="24">
        <v>5.5956999999999999</v>
      </c>
      <c r="H3342" s="24">
        <v>0</v>
      </c>
      <c r="I3342" s="22"/>
      <c r="J3342" s="22"/>
      <c r="K3342" s="22"/>
      <c r="L3342" s="22"/>
      <c r="M3342" s="22"/>
      <c r="N3342" s="22"/>
      <c r="O3342" s="22"/>
      <c r="P3342" s="22"/>
      <c r="Q3342" s="6">
        <f t="shared" si="60"/>
        <v>5.5956999999999999</v>
      </c>
      <c r="R3342" s="32"/>
    </row>
    <row r="3343" spans="1:18" ht="21" x14ac:dyDescent="0.3">
      <c r="A3343" s="38" t="s">
        <v>3367</v>
      </c>
      <c r="B3343" s="31" t="s">
        <v>2501</v>
      </c>
      <c r="C3343" s="31">
        <v>0</v>
      </c>
      <c r="D3343" s="31" t="s">
        <v>45</v>
      </c>
      <c r="E3343" s="31" t="s">
        <v>74</v>
      </c>
      <c r="F3343" s="26" t="s">
        <v>62</v>
      </c>
      <c r="G3343" s="24">
        <v>0</v>
      </c>
      <c r="H3343" s="24">
        <v>0</v>
      </c>
      <c r="I3343" s="22"/>
      <c r="J3343" s="22"/>
      <c r="K3343" s="22"/>
      <c r="L3343" s="22"/>
      <c r="M3343" s="22"/>
      <c r="N3343" s="22"/>
      <c r="O3343" s="22"/>
      <c r="P3343" s="22"/>
      <c r="Q3343" s="6">
        <f t="shared" si="60"/>
        <v>0</v>
      </c>
      <c r="R3343" s="31" t="s">
        <v>9408</v>
      </c>
    </row>
    <row r="3344" spans="1:18" ht="52.5" x14ac:dyDescent="0.3">
      <c r="A3344" s="39" t="s">
        <v>57</v>
      </c>
      <c r="B3344" s="32"/>
      <c r="C3344" s="32"/>
      <c r="D3344" s="32" t="s">
        <v>45</v>
      </c>
      <c r="E3344" s="32"/>
      <c r="F3344" s="22" t="s">
        <v>3316</v>
      </c>
      <c r="G3344" s="24">
        <v>5.5956999999999999</v>
      </c>
      <c r="H3344" s="24">
        <v>0</v>
      </c>
      <c r="I3344" s="22"/>
      <c r="J3344" s="22"/>
      <c r="K3344" s="22"/>
      <c r="L3344" s="22"/>
      <c r="M3344" s="22"/>
      <c r="N3344" s="22"/>
      <c r="O3344" s="22"/>
      <c r="P3344" s="22"/>
      <c r="Q3344" s="6">
        <f t="shared" si="60"/>
        <v>5.5956999999999999</v>
      </c>
      <c r="R3344" s="32"/>
    </row>
    <row r="3345" spans="1:18" ht="21" x14ac:dyDescent="0.3">
      <c r="A3345" s="38" t="s">
        <v>3368</v>
      </c>
      <c r="B3345" s="31" t="s">
        <v>7109</v>
      </c>
      <c r="C3345" s="31">
        <v>1.2E-2</v>
      </c>
      <c r="D3345" s="31" t="s">
        <v>45</v>
      </c>
      <c r="E3345" s="31" t="s">
        <v>80</v>
      </c>
      <c r="F3345" s="26" t="s">
        <v>62</v>
      </c>
      <c r="G3345" s="24">
        <v>124.10567</v>
      </c>
      <c r="H3345" s="24">
        <v>0</v>
      </c>
      <c r="I3345" s="22"/>
      <c r="J3345" s="22"/>
      <c r="K3345" s="22"/>
      <c r="L3345" s="22"/>
      <c r="M3345" s="22"/>
      <c r="N3345" s="22"/>
      <c r="O3345" s="22"/>
      <c r="P3345" s="22"/>
      <c r="Q3345" s="6">
        <f t="shared" si="60"/>
        <v>124.10567</v>
      </c>
      <c r="R3345" s="31" t="s">
        <v>11370</v>
      </c>
    </row>
    <row r="3346" spans="1:18" ht="52.5" x14ac:dyDescent="0.3">
      <c r="A3346" s="39" t="s">
        <v>57</v>
      </c>
      <c r="B3346" s="32"/>
      <c r="C3346" s="32"/>
      <c r="D3346" s="32" t="s">
        <v>45</v>
      </c>
      <c r="E3346" s="32"/>
      <c r="F3346" s="22" t="s">
        <v>3316</v>
      </c>
      <c r="G3346" s="24">
        <v>13.982959999999999</v>
      </c>
      <c r="H3346" s="24">
        <v>0</v>
      </c>
      <c r="I3346" s="22"/>
      <c r="J3346" s="22"/>
      <c r="K3346" s="22"/>
      <c r="L3346" s="22"/>
      <c r="M3346" s="22"/>
      <c r="N3346" s="22"/>
      <c r="O3346" s="22"/>
      <c r="P3346" s="22"/>
      <c r="Q3346" s="6">
        <f t="shared" si="60"/>
        <v>13.982959999999999</v>
      </c>
      <c r="R3346" s="32"/>
    </row>
    <row r="3347" spans="1:18" ht="21" x14ac:dyDescent="0.3">
      <c r="A3347" s="38" t="s">
        <v>3369</v>
      </c>
      <c r="B3347" s="31" t="s">
        <v>2502</v>
      </c>
      <c r="C3347" s="31">
        <v>0</v>
      </c>
      <c r="D3347" s="31" t="s">
        <v>45</v>
      </c>
      <c r="E3347" s="31" t="s">
        <v>74</v>
      </c>
      <c r="F3347" s="26" t="s">
        <v>62</v>
      </c>
      <c r="G3347" s="24">
        <v>0</v>
      </c>
      <c r="H3347" s="24">
        <v>0</v>
      </c>
      <c r="I3347" s="22"/>
      <c r="J3347" s="22"/>
      <c r="K3347" s="22"/>
      <c r="L3347" s="22"/>
      <c r="M3347" s="22"/>
      <c r="N3347" s="22"/>
      <c r="O3347" s="22"/>
      <c r="P3347" s="22"/>
      <c r="Q3347" s="6">
        <f t="shared" si="60"/>
        <v>0</v>
      </c>
      <c r="R3347" s="31" t="s">
        <v>9409</v>
      </c>
    </row>
    <row r="3348" spans="1:18" ht="52.5" x14ac:dyDescent="0.3">
      <c r="A3348" s="39" t="s">
        <v>57</v>
      </c>
      <c r="B3348" s="32"/>
      <c r="C3348" s="32"/>
      <c r="D3348" s="32" t="s">
        <v>45</v>
      </c>
      <c r="E3348" s="32"/>
      <c r="F3348" s="22" t="s">
        <v>3316</v>
      </c>
      <c r="G3348" s="24">
        <v>5.5956999999999999</v>
      </c>
      <c r="H3348" s="24">
        <v>0</v>
      </c>
      <c r="I3348" s="22"/>
      <c r="J3348" s="22"/>
      <c r="K3348" s="22"/>
      <c r="L3348" s="22"/>
      <c r="M3348" s="22"/>
      <c r="N3348" s="22"/>
      <c r="O3348" s="22"/>
      <c r="P3348" s="22"/>
      <c r="Q3348" s="6">
        <f t="shared" si="60"/>
        <v>5.5956999999999999</v>
      </c>
      <c r="R3348" s="32"/>
    </row>
    <row r="3349" spans="1:18" ht="21" x14ac:dyDescent="0.3">
      <c r="A3349" s="38" t="s">
        <v>3370</v>
      </c>
      <c r="B3349" s="31" t="s">
        <v>7110</v>
      </c>
      <c r="C3349" s="31">
        <v>1.7000000000000001E-2</v>
      </c>
      <c r="D3349" s="31" t="s">
        <v>45</v>
      </c>
      <c r="E3349" s="31" t="s">
        <v>80</v>
      </c>
      <c r="F3349" s="26" t="s">
        <v>62</v>
      </c>
      <c r="G3349" s="24">
        <v>149.25575000000001</v>
      </c>
      <c r="H3349" s="24">
        <v>0</v>
      </c>
      <c r="I3349" s="22"/>
      <c r="J3349" s="22"/>
      <c r="K3349" s="22"/>
      <c r="L3349" s="22"/>
      <c r="M3349" s="22"/>
      <c r="N3349" s="22"/>
      <c r="O3349" s="22"/>
      <c r="P3349" s="22"/>
      <c r="Q3349" s="6">
        <f t="shared" si="60"/>
        <v>149.25575000000001</v>
      </c>
      <c r="R3349" s="31" t="s">
        <v>11371</v>
      </c>
    </row>
    <row r="3350" spans="1:18" ht="52.5" x14ac:dyDescent="0.3">
      <c r="A3350" s="39" t="s">
        <v>57</v>
      </c>
      <c r="B3350" s="32"/>
      <c r="C3350" s="32"/>
      <c r="D3350" s="32" t="s">
        <v>45</v>
      </c>
      <c r="E3350" s="32"/>
      <c r="F3350" s="22" t="s">
        <v>3316</v>
      </c>
      <c r="G3350" s="24">
        <v>13.982959999999999</v>
      </c>
      <c r="H3350" s="24">
        <v>0</v>
      </c>
      <c r="I3350" s="22"/>
      <c r="J3350" s="22"/>
      <c r="K3350" s="22"/>
      <c r="L3350" s="22"/>
      <c r="M3350" s="22"/>
      <c r="N3350" s="22"/>
      <c r="O3350" s="22"/>
      <c r="P3350" s="22"/>
      <c r="Q3350" s="6">
        <f t="shared" si="60"/>
        <v>13.982959999999999</v>
      </c>
      <c r="R3350" s="32"/>
    </row>
    <row r="3351" spans="1:18" ht="21" x14ac:dyDescent="0.3">
      <c r="A3351" s="38" t="s">
        <v>3371</v>
      </c>
      <c r="B3351" s="31" t="s">
        <v>7111</v>
      </c>
      <c r="C3351" s="31">
        <v>0.01</v>
      </c>
      <c r="D3351" s="31" t="s">
        <v>45</v>
      </c>
      <c r="E3351" s="31" t="s">
        <v>80</v>
      </c>
      <c r="F3351" s="26" t="s">
        <v>62</v>
      </c>
      <c r="G3351" s="24">
        <v>114.04563</v>
      </c>
      <c r="H3351" s="24">
        <v>0</v>
      </c>
      <c r="I3351" s="22"/>
      <c r="J3351" s="22"/>
      <c r="K3351" s="22"/>
      <c r="L3351" s="22"/>
      <c r="M3351" s="22"/>
      <c r="N3351" s="22"/>
      <c r="O3351" s="22"/>
      <c r="P3351" s="22"/>
      <c r="Q3351" s="6">
        <f t="shared" si="60"/>
        <v>114.04563</v>
      </c>
      <c r="R3351" s="31" t="s">
        <v>11372</v>
      </c>
    </row>
    <row r="3352" spans="1:18" ht="52.5" x14ac:dyDescent="0.3">
      <c r="A3352" s="39" t="s">
        <v>57</v>
      </c>
      <c r="B3352" s="32"/>
      <c r="C3352" s="32"/>
      <c r="D3352" s="32" t="s">
        <v>45</v>
      </c>
      <c r="E3352" s="32"/>
      <c r="F3352" s="22" t="s">
        <v>3316</v>
      </c>
      <c r="G3352" s="24">
        <v>13.982959999999999</v>
      </c>
      <c r="H3352" s="24">
        <v>0</v>
      </c>
      <c r="I3352" s="22"/>
      <c r="J3352" s="22"/>
      <c r="K3352" s="22"/>
      <c r="L3352" s="22"/>
      <c r="M3352" s="22"/>
      <c r="N3352" s="22"/>
      <c r="O3352" s="22"/>
      <c r="P3352" s="22"/>
      <c r="Q3352" s="6">
        <f t="shared" si="60"/>
        <v>13.982959999999999</v>
      </c>
      <c r="R3352" s="32"/>
    </row>
    <row r="3353" spans="1:18" ht="21" x14ac:dyDescent="0.3">
      <c r="A3353" s="38" t="s">
        <v>3372</v>
      </c>
      <c r="B3353" s="31" t="s">
        <v>2503</v>
      </c>
      <c r="C3353" s="31">
        <v>0</v>
      </c>
      <c r="D3353" s="31" t="s">
        <v>45</v>
      </c>
      <c r="E3353" s="31" t="s">
        <v>80</v>
      </c>
      <c r="F3353" s="26" t="s">
        <v>62</v>
      </c>
      <c r="G3353" s="24">
        <v>0</v>
      </c>
      <c r="H3353" s="24">
        <v>0</v>
      </c>
      <c r="I3353" s="22"/>
      <c r="J3353" s="22"/>
      <c r="K3353" s="22"/>
      <c r="L3353" s="22"/>
      <c r="M3353" s="22"/>
      <c r="N3353" s="22"/>
      <c r="O3353" s="22"/>
      <c r="P3353" s="22"/>
      <c r="Q3353" s="6">
        <f t="shared" si="60"/>
        <v>0</v>
      </c>
      <c r="R3353" s="31" t="s">
        <v>9410</v>
      </c>
    </row>
    <row r="3354" spans="1:18" ht="52.5" x14ac:dyDescent="0.3">
      <c r="A3354" s="39" t="s">
        <v>57</v>
      </c>
      <c r="B3354" s="32"/>
      <c r="C3354" s="32"/>
      <c r="D3354" s="32" t="s">
        <v>45</v>
      </c>
      <c r="E3354" s="32"/>
      <c r="F3354" s="22" t="s">
        <v>3316</v>
      </c>
      <c r="G3354" s="24">
        <v>5.5956999999999999</v>
      </c>
      <c r="H3354" s="24">
        <v>0</v>
      </c>
      <c r="I3354" s="22"/>
      <c r="J3354" s="22"/>
      <c r="K3354" s="22"/>
      <c r="L3354" s="22"/>
      <c r="M3354" s="22"/>
      <c r="N3354" s="22"/>
      <c r="O3354" s="22"/>
      <c r="P3354" s="22"/>
      <c r="Q3354" s="6">
        <f t="shared" si="60"/>
        <v>5.5956999999999999</v>
      </c>
      <c r="R3354" s="32"/>
    </row>
    <row r="3355" spans="1:18" ht="21" x14ac:dyDescent="0.3">
      <c r="A3355" s="38" t="s">
        <v>3373</v>
      </c>
      <c r="B3355" s="31" t="s">
        <v>7112</v>
      </c>
      <c r="C3355" s="31">
        <v>3.5000000000000003E-2</v>
      </c>
      <c r="D3355" s="31" t="s">
        <v>45</v>
      </c>
      <c r="E3355" s="31" t="s">
        <v>80</v>
      </c>
      <c r="F3355" s="26" t="s">
        <v>62</v>
      </c>
      <c r="G3355" s="24">
        <v>318.20380999999998</v>
      </c>
      <c r="H3355" s="24">
        <v>0</v>
      </c>
      <c r="I3355" s="22"/>
      <c r="J3355" s="22"/>
      <c r="K3355" s="22"/>
      <c r="L3355" s="22"/>
      <c r="M3355" s="22"/>
      <c r="N3355" s="22"/>
      <c r="O3355" s="22"/>
      <c r="P3355" s="22"/>
      <c r="Q3355" s="6">
        <f t="shared" si="60"/>
        <v>318.20380999999998</v>
      </c>
      <c r="R3355" s="31" t="s">
        <v>11373</v>
      </c>
    </row>
    <row r="3356" spans="1:18" ht="52.5" x14ac:dyDescent="0.3">
      <c r="A3356" s="39" t="s">
        <v>57</v>
      </c>
      <c r="B3356" s="32"/>
      <c r="C3356" s="32"/>
      <c r="D3356" s="32" t="s">
        <v>45</v>
      </c>
      <c r="E3356" s="32"/>
      <c r="F3356" s="22" t="s">
        <v>3316</v>
      </c>
      <c r="G3356" s="24">
        <v>13.982959999999999</v>
      </c>
      <c r="H3356" s="24">
        <v>0</v>
      </c>
      <c r="I3356" s="22"/>
      <c r="J3356" s="22"/>
      <c r="K3356" s="22"/>
      <c r="L3356" s="22"/>
      <c r="M3356" s="22"/>
      <c r="N3356" s="22"/>
      <c r="O3356" s="22"/>
      <c r="P3356" s="22"/>
      <c r="Q3356" s="6">
        <f t="shared" si="60"/>
        <v>13.982959999999999</v>
      </c>
      <c r="R3356" s="32"/>
    </row>
    <row r="3357" spans="1:18" ht="21" x14ac:dyDescent="0.3">
      <c r="A3357" s="38" t="s">
        <v>3374</v>
      </c>
      <c r="B3357" s="31" t="s">
        <v>2504</v>
      </c>
      <c r="C3357" s="31">
        <v>0</v>
      </c>
      <c r="D3357" s="31" t="s">
        <v>45</v>
      </c>
      <c r="E3357" s="31" t="s">
        <v>80</v>
      </c>
      <c r="F3357" s="26" t="s">
        <v>62</v>
      </c>
      <c r="G3357" s="24">
        <v>0</v>
      </c>
      <c r="H3357" s="24">
        <v>0</v>
      </c>
      <c r="I3357" s="22"/>
      <c r="J3357" s="22"/>
      <c r="K3357" s="22"/>
      <c r="L3357" s="22"/>
      <c r="M3357" s="22"/>
      <c r="N3357" s="22"/>
      <c r="O3357" s="22"/>
      <c r="P3357" s="22"/>
      <c r="Q3357" s="6">
        <f t="shared" si="60"/>
        <v>0</v>
      </c>
      <c r="R3357" s="31" t="s">
        <v>9411</v>
      </c>
    </row>
    <row r="3358" spans="1:18" ht="52.5" x14ac:dyDescent="0.3">
      <c r="A3358" s="39" t="s">
        <v>57</v>
      </c>
      <c r="B3358" s="32"/>
      <c r="C3358" s="32"/>
      <c r="D3358" s="32" t="s">
        <v>45</v>
      </c>
      <c r="E3358" s="32"/>
      <c r="F3358" s="22" t="s">
        <v>3316</v>
      </c>
      <c r="G3358" s="24">
        <v>5.5956999999999999</v>
      </c>
      <c r="H3358" s="24">
        <v>0</v>
      </c>
      <c r="I3358" s="22"/>
      <c r="J3358" s="22"/>
      <c r="K3358" s="22"/>
      <c r="L3358" s="22"/>
      <c r="M3358" s="22"/>
      <c r="N3358" s="22"/>
      <c r="O3358" s="22"/>
      <c r="P3358" s="22"/>
      <c r="Q3358" s="6">
        <f t="shared" si="60"/>
        <v>5.5956999999999999</v>
      </c>
      <c r="R3358" s="32"/>
    </row>
    <row r="3359" spans="1:18" ht="21" x14ac:dyDescent="0.3">
      <c r="A3359" s="38" t="s">
        <v>3375</v>
      </c>
      <c r="B3359" s="31" t="s">
        <v>2505</v>
      </c>
      <c r="C3359" s="31">
        <v>0</v>
      </c>
      <c r="D3359" s="31" t="s">
        <v>45</v>
      </c>
      <c r="E3359" s="31" t="s">
        <v>80</v>
      </c>
      <c r="F3359" s="26" t="s">
        <v>62</v>
      </c>
      <c r="G3359" s="24">
        <v>0</v>
      </c>
      <c r="H3359" s="24">
        <v>0</v>
      </c>
      <c r="I3359" s="22"/>
      <c r="J3359" s="22"/>
      <c r="K3359" s="22"/>
      <c r="L3359" s="22"/>
      <c r="M3359" s="22"/>
      <c r="N3359" s="22"/>
      <c r="O3359" s="22"/>
      <c r="P3359" s="22"/>
      <c r="Q3359" s="6">
        <f t="shared" si="60"/>
        <v>0</v>
      </c>
      <c r="R3359" s="31" t="s">
        <v>9412</v>
      </c>
    </row>
    <row r="3360" spans="1:18" ht="52.5" x14ac:dyDescent="0.3">
      <c r="A3360" s="39" t="s">
        <v>57</v>
      </c>
      <c r="B3360" s="32"/>
      <c r="C3360" s="32"/>
      <c r="D3360" s="32" t="s">
        <v>45</v>
      </c>
      <c r="E3360" s="32"/>
      <c r="F3360" s="22" t="s">
        <v>3316</v>
      </c>
      <c r="G3360" s="24">
        <v>5.5956999999999999</v>
      </c>
      <c r="H3360" s="24">
        <v>0</v>
      </c>
      <c r="I3360" s="22"/>
      <c r="J3360" s="22"/>
      <c r="K3360" s="22"/>
      <c r="L3360" s="22"/>
      <c r="M3360" s="22"/>
      <c r="N3360" s="22"/>
      <c r="O3360" s="22"/>
      <c r="P3360" s="22"/>
      <c r="Q3360" s="6">
        <f t="shared" si="60"/>
        <v>5.5956999999999999</v>
      </c>
      <c r="R3360" s="32"/>
    </row>
    <row r="3361" spans="1:18" ht="21" x14ac:dyDescent="0.3">
      <c r="A3361" s="38" t="s">
        <v>3376</v>
      </c>
      <c r="B3361" s="31" t="s">
        <v>2506</v>
      </c>
      <c r="C3361" s="31">
        <v>0</v>
      </c>
      <c r="D3361" s="31" t="s">
        <v>45</v>
      </c>
      <c r="E3361" s="31" t="s">
        <v>80</v>
      </c>
      <c r="F3361" s="26" t="s">
        <v>62</v>
      </c>
      <c r="G3361" s="24">
        <v>0</v>
      </c>
      <c r="H3361" s="24">
        <v>0</v>
      </c>
      <c r="I3361" s="22"/>
      <c r="J3361" s="22"/>
      <c r="K3361" s="22"/>
      <c r="L3361" s="22"/>
      <c r="M3361" s="22"/>
      <c r="N3361" s="22"/>
      <c r="O3361" s="22"/>
      <c r="P3361" s="22"/>
      <c r="Q3361" s="6">
        <f t="shared" si="60"/>
        <v>0</v>
      </c>
      <c r="R3361" s="31" t="s">
        <v>9413</v>
      </c>
    </row>
    <row r="3362" spans="1:18" ht="52.5" x14ac:dyDescent="0.3">
      <c r="A3362" s="39" t="s">
        <v>57</v>
      </c>
      <c r="B3362" s="32"/>
      <c r="C3362" s="32"/>
      <c r="D3362" s="32" t="s">
        <v>45</v>
      </c>
      <c r="E3362" s="32"/>
      <c r="F3362" s="22" t="s">
        <v>3316</v>
      </c>
      <c r="G3362" s="24">
        <v>5.5956999999999999</v>
      </c>
      <c r="H3362" s="24">
        <v>0</v>
      </c>
      <c r="I3362" s="22"/>
      <c r="J3362" s="22"/>
      <c r="K3362" s="22"/>
      <c r="L3362" s="22"/>
      <c r="M3362" s="22"/>
      <c r="N3362" s="22"/>
      <c r="O3362" s="22"/>
      <c r="P3362" s="22"/>
      <c r="Q3362" s="6">
        <f t="shared" si="60"/>
        <v>5.5956999999999999</v>
      </c>
      <c r="R3362" s="32"/>
    </row>
    <row r="3363" spans="1:18" ht="21" x14ac:dyDescent="0.3">
      <c r="A3363" s="38" t="s">
        <v>3377</v>
      </c>
      <c r="B3363" s="31" t="s">
        <v>2507</v>
      </c>
      <c r="C3363" s="31">
        <v>0</v>
      </c>
      <c r="D3363" s="31" t="s">
        <v>45</v>
      </c>
      <c r="E3363" s="31" t="s">
        <v>74</v>
      </c>
      <c r="F3363" s="26" t="s">
        <v>62</v>
      </c>
      <c r="G3363" s="24">
        <v>0</v>
      </c>
      <c r="H3363" s="24">
        <v>0</v>
      </c>
      <c r="I3363" s="22"/>
      <c r="J3363" s="22"/>
      <c r="K3363" s="22"/>
      <c r="L3363" s="22"/>
      <c r="M3363" s="22"/>
      <c r="N3363" s="22"/>
      <c r="O3363" s="22"/>
      <c r="P3363" s="22"/>
      <c r="Q3363" s="6">
        <f t="shared" si="60"/>
        <v>0</v>
      </c>
      <c r="R3363" s="31" t="s">
        <v>9414</v>
      </c>
    </row>
    <row r="3364" spans="1:18" ht="52.5" x14ac:dyDescent="0.3">
      <c r="A3364" s="39" t="s">
        <v>57</v>
      </c>
      <c r="B3364" s="32"/>
      <c r="C3364" s="32"/>
      <c r="D3364" s="32" t="s">
        <v>45</v>
      </c>
      <c r="E3364" s="32"/>
      <c r="F3364" s="22" t="s">
        <v>3316</v>
      </c>
      <c r="G3364" s="24">
        <v>5.5956999999999999</v>
      </c>
      <c r="H3364" s="24">
        <v>0</v>
      </c>
      <c r="I3364" s="22"/>
      <c r="J3364" s="22"/>
      <c r="K3364" s="22"/>
      <c r="L3364" s="22"/>
      <c r="M3364" s="22"/>
      <c r="N3364" s="22"/>
      <c r="O3364" s="22"/>
      <c r="P3364" s="22"/>
      <c r="Q3364" s="6">
        <f t="shared" si="60"/>
        <v>5.5956999999999999</v>
      </c>
      <c r="R3364" s="32"/>
    </row>
    <row r="3365" spans="1:18" ht="21" x14ac:dyDescent="0.3">
      <c r="A3365" s="38" t="s">
        <v>3378</v>
      </c>
      <c r="B3365" s="31" t="s">
        <v>7113</v>
      </c>
      <c r="C3365" s="31">
        <v>3.0000000000000001E-3</v>
      </c>
      <c r="D3365" s="31" t="s">
        <v>45</v>
      </c>
      <c r="E3365" s="31" t="s">
        <v>80</v>
      </c>
      <c r="F3365" s="26" t="s">
        <v>62</v>
      </c>
      <c r="G3365" s="24">
        <v>78.835509999999999</v>
      </c>
      <c r="H3365" s="24">
        <v>0</v>
      </c>
      <c r="I3365" s="22"/>
      <c r="J3365" s="22"/>
      <c r="K3365" s="22"/>
      <c r="L3365" s="22"/>
      <c r="M3365" s="22"/>
      <c r="N3365" s="22"/>
      <c r="O3365" s="22"/>
      <c r="P3365" s="22"/>
      <c r="Q3365" s="6">
        <f t="shared" si="60"/>
        <v>78.835509999999999</v>
      </c>
      <c r="R3365" s="31" t="s">
        <v>11374</v>
      </c>
    </row>
    <row r="3366" spans="1:18" ht="52.5" x14ac:dyDescent="0.3">
      <c r="A3366" s="39" t="s">
        <v>57</v>
      </c>
      <c r="B3366" s="32"/>
      <c r="C3366" s="32"/>
      <c r="D3366" s="32" t="s">
        <v>45</v>
      </c>
      <c r="E3366" s="32"/>
      <c r="F3366" s="22" t="s">
        <v>3316</v>
      </c>
      <c r="G3366" s="24">
        <v>13.982959999999999</v>
      </c>
      <c r="H3366" s="24">
        <v>0</v>
      </c>
      <c r="I3366" s="22"/>
      <c r="J3366" s="22"/>
      <c r="K3366" s="22"/>
      <c r="L3366" s="22"/>
      <c r="M3366" s="22"/>
      <c r="N3366" s="22"/>
      <c r="O3366" s="22"/>
      <c r="P3366" s="22"/>
      <c r="Q3366" s="6">
        <f t="shared" si="60"/>
        <v>13.982959999999999</v>
      </c>
      <c r="R3366" s="32"/>
    </row>
    <row r="3367" spans="1:18" ht="21" x14ac:dyDescent="0.3">
      <c r="A3367" s="38" t="s">
        <v>3379</v>
      </c>
      <c r="B3367" s="31" t="s">
        <v>2508</v>
      </c>
      <c r="C3367" s="31">
        <v>0</v>
      </c>
      <c r="D3367" s="31" t="s">
        <v>45</v>
      </c>
      <c r="E3367" s="31" t="s">
        <v>83</v>
      </c>
      <c r="F3367" s="26" t="s">
        <v>62</v>
      </c>
      <c r="G3367" s="24">
        <v>0</v>
      </c>
      <c r="H3367" s="24">
        <v>0</v>
      </c>
      <c r="I3367" s="22"/>
      <c r="J3367" s="22"/>
      <c r="K3367" s="22"/>
      <c r="L3367" s="22"/>
      <c r="M3367" s="22"/>
      <c r="N3367" s="22"/>
      <c r="O3367" s="22"/>
      <c r="P3367" s="22"/>
      <c r="Q3367" s="6">
        <f t="shared" si="60"/>
        <v>0</v>
      </c>
      <c r="R3367" s="31" t="s">
        <v>9415</v>
      </c>
    </row>
    <row r="3368" spans="1:18" ht="52.5" x14ac:dyDescent="0.3">
      <c r="A3368" s="39" t="s">
        <v>57</v>
      </c>
      <c r="B3368" s="32"/>
      <c r="C3368" s="32"/>
      <c r="D3368" s="32" t="s">
        <v>45</v>
      </c>
      <c r="E3368" s="32"/>
      <c r="F3368" s="22" t="s">
        <v>3316</v>
      </c>
      <c r="G3368" s="24">
        <v>5.5956999999999999</v>
      </c>
      <c r="H3368" s="24">
        <v>0</v>
      </c>
      <c r="I3368" s="22"/>
      <c r="J3368" s="22"/>
      <c r="K3368" s="22"/>
      <c r="L3368" s="22"/>
      <c r="M3368" s="22"/>
      <c r="N3368" s="22"/>
      <c r="O3368" s="22"/>
      <c r="P3368" s="22"/>
      <c r="Q3368" s="6">
        <f t="shared" si="60"/>
        <v>5.5956999999999999</v>
      </c>
      <c r="R3368" s="32"/>
    </row>
    <row r="3369" spans="1:18" ht="21" x14ac:dyDescent="0.3">
      <c r="A3369" s="38" t="s">
        <v>3380</v>
      </c>
      <c r="B3369" s="31" t="s">
        <v>7114</v>
      </c>
      <c r="C3369" s="31">
        <v>5.0000000000000001E-3</v>
      </c>
      <c r="D3369" s="31" t="s">
        <v>45</v>
      </c>
      <c r="E3369" s="31" t="s">
        <v>80</v>
      </c>
      <c r="F3369" s="26" t="s">
        <v>62</v>
      </c>
      <c r="G3369" s="24">
        <v>88.89555</v>
      </c>
      <c r="H3369" s="24">
        <v>0</v>
      </c>
      <c r="I3369" s="22"/>
      <c r="J3369" s="22"/>
      <c r="K3369" s="22"/>
      <c r="L3369" s="22"/>
      <c r="M3369" s="22"/>
      <c r="N3369" s="22"/>
      <c r="O3369" s="22"/>
      <c r="P3369" s="22"/>
      <c r="Q3369" s="6">
        <f t="shared" si="60"/>
        <v>88.89555</v>
      </c>
      <c r="R3369" s="31" t="s">
        <v>11375</v>
      </c>
    </row>
    <row r="3370" spans="1:18" ht="52.5" x14ac:dyDescent="0.3">
      <c r="A3370" s="39" t="s">
        <v>57</v>
      </c>
      <c r="B3370" s="32"/>
      <c r="C3370" s="32"/>
      <c r="D3370" s="32" t="s">
        <v>45</v>
      </c>
      <c r="E3370" s="32"/>
      <c r="F3370" s="22" t="s">
        <v>3316</v>
      </c>
      <c r="G3370" s="24">
        <v>13.982959999999999</v>
      </c>
      <c r="H3370" s="24">
        <v>0</v>
      </c>
      <c r="I3370" s="22"/>
      <c r="J3370" s="22"/>
      <c r="K3370" s="22"/>
      <c r="L3370" s="22"/>
      <c r="M3370" s="22"/>
      <c r="N3370" s="22"/>
      <c r="O3370" s="22"/>
      <c r="P3370" s="22"/>
      <c r="Q3370" s="6">
        <f t="shared" si="60"/>
        <v>13.982959999999999</v>
      </c>
      <c r="R3370" s="32"/>
    </row>
    <row r="3371" spans="1:18" ht="21" x14ac:dyDescent="0.3">
      <c r="A3371" s="38" t="s">
        <v>3381</v>
      </c>
      <c r="B3371" s="31" t="s">
        <v>7115</v>
      </c>
      <c r="C3371" s="31">
        <v>0.03</v>
      </c>
      <c r="D3371" s="31" t="s">
        <v>45</v>
      </c>
      <c r="E3371" s="31" t="s">
        <v>80</v>
      </c>
      <c r="F3371" s="26" t="s">
        <v>62</v>
      </c>
      <c r="G3371" s="24">
        <v>235.99014</v>
      </c>
      <c r="H3371" s="24">
        <v>0</v>
      </c>
      <c r="I3371" s="22"/>
      <c r="J3371" s="22"/>
      <c r="K3371" s="22"/>
      <c r="L3371" s="22"/>
      <c r="M3371" s="22"/>
      <c r="N3371" s="22"/>
      <c r="O3371" s="22"/>
      <c r="P3371" s="22"/>
      <c r="Q3371" s="6">
        <f t="shared" si="60"/>
        <v>235.99014</v>
      </c>
      <c r="R3371" s="31" t="s">
        <v>11376</v>
      </c>
    </row>
    <row r="3372" spans="1:18" ht="52.5" x14ac:dyDescent="0.3">
      <c r="A3372" s="39" t="s">
        <v>57</v>
      </c>
      <c r="B3372" s="32"/>
      <c r="C3372" s="32"/>
      <c r="D3372" s="32" t="s">
        <v>45</v>
      </c>
      <c r="E3372" s="32"/>
      <c r="F3372" s="22" t="s">
        <v>3316</v>
      </c>
      <c r="G3372" s="24">
        <v>13.982959999999999</v>
      </c>
      <c r="H3372" s="24">
        <v>0</v>
      </c>
      <c r="I3372" s="22"/>
      <c r="J3372" s="22"/>
      <c r="K3372" s="22"/>
      <c r="L3372" s="22"/>
      <c r="M3372" s="22"/>
      <c r="N3372" s="22"/>
      <c r="O3372" s="22"/>
      <c r="P3372" s="22"/>
      <c r="Q3372" s="6">
        <f t="shared" si="60"/>
        <v>13.982959999999999</v>
      </c>
      <c r="R3372" s="32"/>
    </row>
    <row r="3373" spans="1:18" ht="21" x14ac:dyDescent="0.3">
      <c r="A3373" s="38" t="s">
        <v>3382</v>
      </c>
      <c r="B3373" s="31" t="s">
        <v>7116</v>
      </c>
      <c r="C3373" s="31">
        <v>5.0000000000000001E-3</v>
      </c>
      <c r="D3373" s="31" t="s">
        <v>45</v>
      </c>
      <c r="E3373" s="31" t="s">
        <v>80</v>
      </c>
      <c r="F3373" s="26" t="s">
        <v>62</v>
      </c>
      <c r="G3373" s="24">
        <v>88.89555</v>
      </c>
      <c r="H3373" s="24">
        <v>0</v>
      </c>
      <c r="I3373" s="22"/>
      <c r="J3373" s="22"/>
      <c r="K3373" s="22"/>
      <c r="L3373" s="22"/>
      <c r="M3373" s="22"/>
      <c r="N3373" s="22"/>
      <c r="O3373" s="22"/>
      <c r="P3373" s="22"/>
      <c r="Q3373" s="6">
        <f t="shared" si="60"/>
        <v>88.89555</v>
      </c>
      <c r="R3373" s="31" t="s">
        <v>11377</v>
      </c>
    </row>
    <row r="3374" spans="1:18" ht="52.5" x14ac:dyDescent="0.3">
      <c r="A3374" s="39" t="s">
        <v>57</v>
      </c>
      <c r="B3374" s="32"/>
      <c r="C3374" s="32"/>
      <c r="D3374" s="32" t="s">
        <v>45</v>
      </c>
      <c r="E3374" s="32"/>
      <c r="F3374" s="22" t="s">
        <v>3316</v>
      </c>
      <c r="G3374" s="24">
        <v>13.982959999999999</v>
      </c>
      <c r="H3374" s="24">
        <v>0</v>
      </c>
      <c r="I3374" s="22"/>
      <c r="J3374" s="22"/>
      <c r="K3374" s="22"/>
      <c r="L3374" s="22"/>
      <c r="M3374" s="22"/>
      <c r="N3374" s="22"/>
      <c r="O3374" s="22"/>
      <c r="P3374" s="22"/>
      <c r="Q3374" s="6">
        <f t="shared" si="60"/>
        <v>13.982959999999999</v>
      </c>
      <c r="R3374" s="32"/>
    </row>
    <row r="3375" spans="1:18" ht="21" x14ac:dyDescent="0.3">
      <c r="A3375" s="38" t="s">
        <v>3383</v>
      </c>
      <c r="B3375" s="31" t="s">
        <v>7117</v>
      </c>
      <c r="C3375" s="31">
        <v>5.4999999999999997E-3</v>
      </c>
      <c r="D3375" s="31" t="s">
        <v>45</v>
      </c>
      <c r="E3375" s="31" t="s">
        <v>80</v>
      </c>
      <c r="F3375" s="26" t="s">
        <v>62</v>
      </c>
      <c r="G3375" s="24">
        <v>91.410560000000004</v>
      </c>
      <c r="H3375" s="24">
        <v>0</v>
      </c>
      <c r="I3375" s="22"/>
      <c r="J3375" s="22"/>
      <c r="K3375" s="22"/>
      <c r="L3375" s="22"/>
      <c r="M3375" s="22"/>
      <c r="N3375" s="22"/>
      <c r="O3375" s="22"/>
      <c r="P3375" s="22"/>
      <c r="Q3375" s="6">
        <f t="shared" si="60"/>
        <v>91.410560000000004</v>
      </c>
      <c r="R3375" s="31" t="s">
        <v>11378</v>
      </c>
    </row>
    <row r="3376" spans="1:18" ht="52.5" x14ac:dyDescent="0.3">
      <c r="A3376" s="39" t="s">
        <v>57</v>
      </c>
      <c r="B3376" s="32"/>
      <c r="C3376" s="32"/>
      <c r="D3376" s="32" t="s">
        <v>45</v>
      </c>
      <c r="E3376" s="32"/>
      <c r="F3376" s="22" t="s">
        <v>3316</v>
      </c>
      <c r="G3376" s="24">
        <v>13.982959999999999</v>
      </c>
      <c r="H3376" s="24">
        <v>0</v>
      </c>
      <c r="I3376" s="22"/>
      <c r="J3376" s="22"/>
      <c r="K3376" s="22"/>
      <c r="L3376" s="22"/>
      <c r="M3376" s="22"/>
      <c r="N3376" s="22"/>
      <c r="O3376" s="22"/>
      <c r="P3376" s="22"/>
      <c r="Q3376" s="6">
        <f t="shared" si="60"/>
        <v>13.982959999999999</v>
      </c>
      <c r="R3376" s="32"/>
    </row>
    <row r="3377" spans="1:18" ht="21" x14ac:dyDescent="0.3">
      <c r="A3377" s="38" t="s">
        <v>3384</v>
      </c>
      <c r="B3377" s="31" t="s">
        <v>7118</v>
      </c>
      <c r="C3377" s="31">
        <v>5.0000000000000001E-3</v>
      </c>
      <c r="D3377" s="31" t="s">
        <v>45</v>
      </c>
      <c r="E3377" s="31" t="s">
        <v>80</v>
      </c>
      <c r="F3377" s="26" t="s">
        <v>62</v>
      </c>
      <c r="G3377" s="24">
        <v>88.89555</v>
      </c>
      <c r="H3377" s="24">
        <v>0</v>
      </c>
      <c r="I3377" s="22"/>
      <c r="J3377" s="22"/>
      <c r="K3377" s="22"/>
      <c r="L3377" s="22"/>
      <c r="M3377" s="22"/>
      <c r="N3377" s="22"/>
      <c r="O3377" s="22"/>
      <c r="P3377" s="22"/>
      <c r="Q3377" s="6">
        <f t="shared" si="60"/>
        <v>88.89555</v>
      </c>
      <c r="R3377" s="31" t="s">
        <v>11379</v>
      </c>
    </row>
    <row r="3378" spans="1:18" ht="52.5" x14ac:dyDescent="0.3">
      <c r="A3378" s="39" t="s">
        <v>57</v>
      </c>
      <c r="B3378" s="32"/>
      <c r="C3378" s="32"/>
      <c r="D3378" s="32" t="s">
        <v>45</v>
      </c>
      <c r="E3378" s="32"/>
      <c r="F3378" s="22" t="s">
        <v>3316</v>
      </c>
      <c r="G3378" s="24">
        <v>13.982959999999999</v>
      </c>
      <c r="H3378" s="24">
        <v>0</v>
      </c>
      <c r="I3378" s="22"/>
      <c r="J3378" s="22"/>
      <c r="K3378" s="22"/>
      <c r="L3378" s="22"/>
      <c r="M3378" s="22"/>
      <c r="N3378" s="22"/>
      <c r="O3378" s="22"/>
      <c r="P3378" s="22"/>
      <c r="Q3378" s="6">
        <f t="shared" si="60"/>
        <v>13.982959999999999</v>
      </c>
      <c r="R3378" s="32"/>
    </row>
    <row r="3379" spans="1:18" ht="21" x14ac:dyDescent="0.3">
      <c r="A3379" s="38" t="s">
        <v>3385</v>
      </c>
      <c r="B3379" s="31" t="s">
        <v>2509</v>
      </c>
      <c r="C3379" s="31">
        <v>0</v>
      </c>
      <c r="D3379" s="31" t="s">
        <v>45</v>
      </c>
      <c r="E3379" s="31" t="s">
        <v>80</v>
      </c>
      <c r="F3379" s="26" t="s">
        <v>62</v>
      </c>
      <c r="G3379" s="24">
        <v>0</v>
      </c>
      <c r="H3379" s="24">
        <v>0</v>
      </c>
      <c r="I3379" s="22"/>
      <c r="J3379" s="22"/>
      <c r="K3379" s="22"/>
      <c r="L3379" s="22"/>
      <c r="M3379" s="22"/>
      <c r="N3379" s="22"/>
      <c r="O3379" s="22"/>
      <c r="P3379" s="22"/>
      <c r="Q3379" s="6">
        <f t="shared" si="60"/>
        <v>0</v>
      </c>
      <c r="R3379" s="31" t="s">
        <v>9416</v>
      </c>
    </row>
    <row r="3380" spans="1:18" ht="52.5" x14ac:dyDescent="0.3">
      <c r="A3380" s="39" t="s">
        <v>57</v>
      </c>
      <c r="B3380" s="32"/>
      <c r="C3380" s="32"/>
      <c r="D3380" s="32" t="s">
        <v>45</v>
      </c>
      <c r="E3380" s="32"/>
      <c r="F3380" s="22" t="s">
        <v>3316</v>
      </c>
      <c r="G3380" s="24">
        <v>5.5956999999999999</v>
      </c>
      <c r="H3380" s="24">
        <v>0</v>
      </c>
      <c r="I3380" s="22"/>
      <c r="J3380" s="22"/>
      <c r="K3380" s="22"/>
      <c r="L3380" s="22"/>
      <c r="M3380" s="22"/>
      <c r="N3380" s="22"/>
      <c r="O3380" s="22"/>
      <c r="P3380" s="22"/>
      <c r="Q3380" s="6">
        <f t="shared" si="60"/>
        <v>5.5956999999999999</v>
      </c>
      <c r="R3380" s="32"/>
    </row>
    <row r="3381" spans="1:18" ht="21" x14ac:dyDescent="0.3">
      <c r="A3381" s="38" t="s">
        <v>3386</v>
      </c>
      <c r="B3381" s="31" t="s">
        <v>2510</v>
      </c>
      <c r="C3381" s="31">
        <v>0</v>
      </c>
      <c r="D3381" s="31" t="s">
        <v>45</v>
      </c>
      <c r="E3381" s="31" t="s">
        <v>80</v>
      </c>
      <c r="F3381" s="26" t="s">
        <v>62</v>
      </c>
      <c r="G3381" s="24">
        <v>0</v>
      </c>
      <c r="H3381" s="24">
        <v>0</v>
      </c>
      <c r="I3381" s="22"/>
      <c r="J3381" s="22"/>
      <c r="K3381" s="22"/>
      <c r="L3381" s="22"/>
      <c r="M3381" s="22"/>
      <c r="N3381" s="22"/>
      <c r="O3381" s="22"/>
      <c r="P3381" s="22"/>
      <c r="Q3381" s="6">
        <f t="shared" si="60"/>
        <v>0</v>
      </c>
      <c r="R3381" s="31" t="s">
        <v>9417</v>
      </c>
    </row>
    <row r="3382" spans="1:18" ht="52.5" x14ac:dyDescent="0.3">
      <c r="A3382" s="39" t="s">
        <v>57</v>
      </c>
      <c r="B3382" s="32"/>
      <c r="C3382" s="32"/>
      <c r="D3382" s="32" t="s">
        <v>45</v>
      </c>
      <c r="E3382" s="32"/>
      <c r="F3382" s="22" t="s">
        <v>3316</v>
      </c>
      <c r="G3382" s="24">
        <v>5.5956999999999999</v>
      </c>
      <c r="H3382" s="24">
        <v>0</v>
      </c>
      <c r="I3382" s="22"/>
      <c r="J3382" s="22"/>
      <c r="K3382" s="22"/>
      <c r="L3382" s="22"/>
      <c r="M3382" s="22"/>
      <c r="N3382" s="22"/>
      <c r="O3382" s="22"/>
      <c r="P3382" s="22"/>
      <c r="Q3382" s="6">
        <f t="shared" si="60"/>
        <v>5.5956999999999999</v>
      </c>
      <c r="R3382" s="32"/>
    </row>
    <row r="3383" spans="1:18" ht="21" x14ac:dyDescent="0.3">
      <c r="A3383" s="38" t="s">
        <v>3387</v>
      </c>
      <c r="B3383" s="31" t="s">
        <v>2511</v>
      </c>
      <c r="C3383" s="31">
        <v>0</v>
      </c>
      <c r="D3383" s="31" t="s">
        <v>45</v>
      </c>
      <c r="E3383" s="31" t="s">
        <v>80</v>
      </c>
      <c r="F3383" s="26" t="s">
        <v>62</v>
      </c>
      <c r="G3383" s="24">
        <v>0</v>
      </c>
      <c r="H3383" s="24">
        <v>0</v>
      </c>
      <c r="I3383" s="22"/>
      <c r="J3383" s="22"/>
      <c r="K3383" s="22"/>
      <c r="L3383" s="22"/>
      <c r="M3383" s="22"/>
      <c r="N3383" s="22"/>
      <c r="O3383" s="22"/>
      <c r="P3383" s="22"/>
      <c r="Q3383" s="6">
        <f t="shared" si="60"/>
        <v>0</v>
      </c>
      <c r="R3383" s="31" t="s">
        <v>9418</v>
      </c>
    </row>
    <row r="3384" spans="1:18" ht="52.5" x14ac:dyDescent="0.3">
      <c r="A3384" s="39" t="s">
        <v>57</v>
      </c>
      <c r="B3384" s="32"/>
      <c r="C3384" s="32"/>
      <c r="D3384" s="32" t="s">
        <v>45</v>
      </c>
      <c r="E3384" s="32"/>
      <c r="F3384" s="22" t="s">
        <v>3316</v>
      </c>
      <c r="G3384" s="24">
        <v>5.5956999999999999</v>
      </c>
      <c r="H3384" s="24">
        <v>0</v>
      </c>
      <c r="I3384" s="22"/>
      <c r="J3384" s="22"/>
      <c r="K3384" s="22"/>
      <c r="L3384" s="22"/>
      <c r="M3384" s="22"/>
      <c r="N3384" s="22"/>
      <c r="O3384" s="22"/>
      <c r="P3384" s="22"/>
      <c r="Q3384" s="6">
        <f t="shared" si="60"/>
        <v>5.5956999999999999</v>
      </c>
      <c r="R3384" s="32"/>
    </row>
    <row r="3385" spans="1:18" ht="21" x14ac:dyDescent="0.3">
      <c r="A3385" s="38" t="s">
        <v>3388</v>
      </c>
      <c r="B3385" s="31" t="s">
        <v>2512</v>
      </c>
      <c r="C3385" s="31">
        <v>0</v>
      </c>
      <c r="D3385" s="31" t="s">
        <v>45</v>
      </c>
      <c r="E3385" s="31" t="s">
        <v>74</v>
      </c>
      <c r="F3385" s="26" t="s">
        <v>62</v>
      </c>
      <c r="G3385" s="24">
        <v>0</v>
      </c>
      <c r="H3385" s="24">
        <v>0</v>
      </c>
      <c r="I3385" s="22"/>
      <c r="J3385" s="22"/>
      <c r="K3385" s="22"/>
      <c r="L3385" s="22"/>
      <c r="M3385" s="22"/>
      <c r="N3385" s="22"/>
      <c r="O3385" s="22"/>
      <c r="P3385" s="22"/>
      <c r="Q3385" s="6">
        <f t="shared" ref="Q3385:Q3448" si="61">SUM(G3385:P3385)</f>
        <v>0</v>
      </c>
      <c r="R3385" s="31" t="s">
        <v>9419</v>
      </c>
    </row>
    <row r="3386" spans="1:18" ht="52.5" x14ac:dyDescent="0.3">
      <c r="A3386" s="39" t="s">
        <v>57</v>
      </c>
      <c r="B3386" s="32"/>
      <c r="C3386" s="32"/>
      <c r="D3386" s="32" t="s">
        <v>45</v>
      </c>
      <c r="E3386" s="32"/>
      <c r="F3386" s="22" t="s">
        <v>3316</v>
      </c>
      <c r="G3386" s="24">
        <v>5.5956999999999999</v>
      </c>
      <c r="H3386" s="24">
        <v>0</v>
      </c>
      <c r="I3386" s="22"/>
      <c r="J3386" s="22"/>
      <c r="K3386" s="22"/>
      <c r="L3386" s="22"/>
      <c r="M3386" s="22"/>
      <c r="N3386" s="22"/>
      <c r="O3386" s="22"/>
      <c r="P3386" s="22"/>
      <c r="Q3386" s="6">
        <f t="shared" si="61"/>
        <v>5.5956999999999999</v>
      </c>
      <c r="R3386" s="32"/>
    </row>
    <row r="3387" spans="1:18" ht="21" x14ac:dyDescent="0.3">
      <c r="A3387" s="38" t="s">
        <v>3389</v>
      </c>
      <c r="B3387" s="31" t="s">
        <v>2513</v>
      </c>
      <c r="C3387" s="31">
        <v>0</v>
      </c>
      <c r="D3387" s="31" t="s">
        <v>45</v>
      </c>
      <c r="E3387" s="31" t="s">
        <v>77</v>
      </c>
      <c r="F3387" s="26" t="s">
        <v>62</v>
      </c>
      <c r="G3387" s="24">
        <v>0</v>
      </c>
      <c r="H3387" s="24">
        <v>0</v>
      </c>
      <c r="I3387" s="22"/>
      <c r="J3387" s="22"/>
      <c r="K3387" s="22"/>
      <c r="L3387" s="22"/>
      <c r="M3387" s="22"/>
      <c r="N3387" s="22"/>
      <c r="O3387" s="22"/>
      <c r="P3387" s="22"/>
      <c r="Q3387" s="6">
        <f t="shared" si="61"/>
        <v>0</v>
      </c>
      <c r="R3387" s="31" t="s">
        <v>9420</v>
      </c>
    </row>
    <row r="3388" spans="1:18" ht="52.5" x14ac:dyDescent="0.3">
      <c r="A3388" s="39" t="s">
        <v>57</v>
      </c>
      <c r="B3388" s="32"/>
      <c r="C3388" s="32"/>
      <c r="D3388" s="32" t="s">
        <v>45</v>
      </c>
      <c r="E3388" s="32"/>
      <c r="F3388" s="22" t="s">
        <v>3316</v>
      </c>
      <c r="G3388" s="24">
        <v>5.5956999999999999</v>
      </c>
      <c r="H3388" s="24">
        <v>0</v>
      </c>
      <c r="I3388" s="22"/>
      <c r="J3388" s="22"/>
      <c r="K3388" s="22"/>
      <c r="L3388" s="22"/>
      <c r="M3388" s="22"/>
      <c r="N3388" s="22"/>
      <c r="O3388" s="22"/>
      <c r="P3388" s="22"/>
      <c r="Q3388" s="6">
        <f t="shared" si="61"/>
        <v>5.5956999999999999</v>
      </c>
      <c r="R3388" s="32"/>
    </row>
    <row r="3389" spans="1:18" ht="21" x14ac:dyDescent="0.3">
      <c r="A3389" s="38" t="s">
        <v>3390</v>
      </c>
      <c r="B3389" s="31" t="s">
        <v>2514</v>
      </c>
      <c r="C3389" s="31">
        <v>0</v>
      </c>
      <c r="D3389" s="31" t="s">
        <v>45</v>
      </c>
      <c r="E3389" s="31" t="s">
        <v>80</v>
      </c>
      <c r="F3389" s="26" t="s">
        <v>62</v>
      </c>
      <c r="G3389" s="24">
        <v>0</v>
      </c>
      <c r="H3389" s="24">
        <v>0</v>
      </c>
      <c r="I3389" s="22"/>
      <c r="J3389" s="22"/>
      <c r="K3389" s="22"/>
      <c r="L3389" s="22"/>
      <c r="M3389" s="22"/>
      <c r="N3389" s="22"/>
      <c r="O3389" s="22"/>
      <c r="P3389" s="22"/>
      <c r="Q3389" s="6">
        <f t="shared" si="61"/>
        <v>0</v>
      </c>
      <c r="R3389" s="31" t="s">
        <v>9421</v>
      </c>
    </row>
    <row r="3390" spans="1:18" ht="52.5" x14ac:dyDescent="0.3">
      <c r="A3390" s="39" t="s">
        <v>57</v>
      </c>
      <c r="B3390" s="32"/>
      <c r="C3390" s="32"/>
      <c r="D3390" s="32" t="s">
        <v>45</v>
      </c>
      <c r="E3390" s="32"/>
      <c r="F3390" s="22" t="s">
        <v>3316</v>
      </c>
      <c r="G3390" s="24">
        <v>5.5956999999999999</v>
      </c>
      <c r="H3390" s="24">
        <v>0</v>
      </c>
      <c r="I3390" s="22"/>
      <c r="J3390" s="22"/>
      <c r="K3390" s="22"/>
      <c r="L3390" s="22"/>
      <c r="M3390" s="22"/>
      <c r="N3390" s="22"/>
      <c r="O3390" s="22"/>
      <c r="P3390" s="22"/>
      <c r="Q3390" s="6">
        <f t="shared" si="61"/>
        <v>5.5956999999999999</v>
      </c>
      <c r="R3390" s="32"/>
    </row>
    <row r="3391" spans="1:18" ht="21" x14ac:dyDescent="0.3">
      <c r="A3391" s="38" t="s">
        <v>3391</v>
      </c>
      <c r="B3391" s="31" t="s">
        <v>2515</v>
      </c>
      <c r="C3391" s="31">
        <v>0</v>
      </c>
      <c r="D3391" s="31" t="s">
        <v>45</v>
      </c>
      <c r="E3391" s="31" t="s">
        <v>78</v>
      </c>
      <c r="F3391" s="26" t="s">
        <v>62</v>
      </c>
      <c r="G3391" s="24">
        <v>0</v>
      </c>
      <c r="H3391" s="24">
        <v>0</v>
      </c>
      <c r="I3391" s="22"/>
      <c r="J3391" s="22"/>
      <c r="K3391" s="22"/>
      <c r="L3391" s="22"/>
      <c r="M3391" s="22"/>
      <c r="N3391" s="22"/>
      <c r="O3391" s="22"/>
      <c r="P3391" s="22"/>
      <c r="Q3391" s="6">
        <f t="shared" si="61"/>
        <v>0</v>
      </c>
      <c r="R3391" s="31" t="s">
        <v>9422</v>
      </c>
    </row>
    <row r="3392" spans="1:18" ht="52.5" x14ac:dyDescent="0.3">
      <c r="A3392" s="39" t="s">
        <v>57</v>
      </c>
      <c r="B3392" s="32"/>
      <c r="C3392" s="32"/>
      <c r="D3392" s="32" t="s">
        <v>45</v>
      </c>
      <c r="E3392" s="32"/>
      <c r="F3392" s="22" t="s">
        <v>3316</v>
      </c>
      <c r="G3392" s="24">
        <v>5.5956999999999999</v>
      </c>
      <c r="H3392" s="24">
        <v>0</v>
      </c>
      <c r="I3392" s="22"/>
      <c r="J3392" s="22"/>
      <c r="K3392" s="22"/>
      <c r="L3392" s="22"/>
      <c r="M3392" s="22"/>
      <c r="N3392" s="22"/>
      <c r="O3392" s="22"/>
      <c r="P3392" s="22"/>
      <c r="Q3392" s="6">
        <f t="shared" si="61"/>
        <v>5.5956999999999999</v>
      </c>
      <c r="R3392" s="32"/>
    </row>
    <row r="3393" spans="1:18" ht="21" x14ac:dyDescent="0.3">
      <c r="A3393" s="38" t="s">
        <v>3392</v>
      </c>
      <c r="B3393" s="31" t="s">
        <v>2516</v>
      </c>
      <c r="C3393" s="31">
        <v>0</v>
      </c>
      <c r="D3393" s="31" t="s">
        <v>45</v>
      </c>
      <c r="E3393" s="31" t="s">
        <v>78</v>
      </c>
      <c r="F3393" s="26" t="s">
        <v>62</v>
      </c>
      <c r="G3393" s="24">
        <v>0</v>
      </c>
      <c r="H3393" s="24">
        <v>0</v>
      </c>
      <c r="I3393" s="22"/>
      <c r="J3393" s="22"/>
      <c r="K3393" s="22"/>
      <c r="L3393" s="22"/>
      <c r="M3393" s="22"/>
      <c r="N3393" s="22"/>
      <c r="O3393" s="22"/>
      <c r="P3393" s="22"/>
      <c r="Q3393" s="6">
        <f t="shared" si="61"/>
        <v>0</v>
      </c>
      <c r="R3393" s="31" t="s">
        <v>9423</v>
      </c>
    </row>
    <row r="3394" spans="1:18" ht="52.5" x14ac:dyDescent="0.3">
      <c r="A3394" s="39" t="s">
        <v>57</v>
      </c>
      <c r="B3394" s="32"/>
      <c r="C3394" s="32"/>
      <c r="D3394" s="32" t="s">
        <v>45</v>
      </c>
      <c r="E3394" s="32"/>
      <c r="F3394" s="22" t="s">
        <v>3316</v>
      </c>
      <c r="G3394" s="24">
        <v>5.5956999999999999</v>
      </c>
      <c r="H3394" s="24">
        <v>0</v>
      </c>
      <c r="I3394" s="22"/>
      <c r="J3394" s="22"/>
      <c r="K3394" s="22"/>
      <c r="L3394" s="22"/>
      <c r="M3394" s="22"/>
      <c r="N3394" s="22"/>
      <c r="O3394" s="22"/>
      <c r="P3394" s="22"/>
      <c r="Q3394" s="6">
        <f t="shared" si="61"/>
        <v>5.5956999999999999</v>
      </c>
      <c r="R3394" s="32"/>
    </row>
    <row r="3395" spans="1:18" ht="21" x14ac:dyDescent="0.3">
      <c r="A3395" s="38" t="s">
        <v>3393</v>
      </c>
      <c r="B3395" s="31" t="s">
        <v>2517</v>
      </c>
      <c r="C3395" s="31">
        <v>0</v>
      </c>
      <c r="D3395" s="31" t="s">
        <v>45</v>
      </c>
      <c r="E3395" s="31" t="s">
        <v>81</v>
      </c>
      <c r="F3395" s="26" t="s">
        <v>62</v>
      </c>
      <c r="G3395" s="24">
        <v>0</v>
      </c>
      <c r="H3395" s="24">
        <v>0</v>
      </c>
      <c r="I3395" s="22"/>
      <c r="J3395" s="22"/>
      <c r="K3395" s="22"/>
      <c r="L3395" s="22"/>
      <c r="M3395" s="22"/>
      <c r="N3395" s="22"/>
      <c r="O3395" s="22"/>
      <c r="P3395" s="22"/>
      <c r="Q3395" s="6">
        <f t="shared" si="61"/>
        <v>0</v>
      </c>
      <c r="R3395" s="31" t="s">
        <v>9424</v>
      </c>
    </row>
    <row r="3396" spans="1:18" ht="52.5" x14ac:dyDescent="0.3">
      <c r="A3396" s="39" t="s">
        <v>57</v>
      </c>
      <c r="B3396" s="32"/>
      <c r="C3396" s="32"/>
      <c r="D3396" s="32" t="s">
        <v>45</v>
      </c>
      <c r="E3396" s="32"/>
      <c r="F3396" s="22" t="s">
        <v>3316</v>
      </c>
      <c r="G3396" s="24">
        <v>5.5956999999999999</v>
      </c>
      <c r="H3396" s="24">
        <v>0</v>
      </c>
      <c r="I3396" s="22"/>
      <c r="J3396" s="22"/>
      <c r="K3396" s="22"/>
      <c r="L3396" s="22"/>
      <c r="M3396" s="22"/>
      <c r="N3396" s="22"/>
      <c r="O3396" s="22"/>
      <c r="P3396" s="22"/>
      <c r="Q3396" s="6">
        <f t="shared" si="61"/>
        <v>5.5956999999999999</v>
      </c>
      <c r="R3396" s="32"/>
    </row>
    <row r="3397" spans="1:18" ht="21" x14ac:dyDescent="0.3">
      <c r="A3397" s="38" t="s">
        <v>3394</v>
      </c>
      <c r="B3397" s="31" t="s">
        <v>2518</v>
      </c>
      <c r="C3397" s="31">
        <v>0</v>
      </c>
      <c r="D3397" s="31" t="s">
        <v>45</v>
      </c>
      <c r="E3397" s="31" t="s">
        <v>81</v>
      </c>
      <c r="F3397" s="26" t="s">
        <v>62</v>
      </c>
      <c r="G3397" s="24">
        <v>0</v>
      </c>
      <c r="H3397" s="24">
        <v>0</v>
      </c>
      <c r="I3397" s="22"/>
      <c r="J3397" s="22"/>
      <c r="K3397" s="22"/>
      <c r="L3397" s="22"/>
      <c r="M3397" s="22"/>
      <c r="N3397" s="22"/>
      <c r="O3397" s="22"/>
      <c r="P3397" s="22"/>
      <c r="Q3397" s="6">
        <f t="shared" si="61"/>
        <v>0</v>
      </c>
      <c r="R3397" s="31" t="s">
        <v>9425</v>
      </c>
    </row>
    <row r="3398" spans="1:18" ht="52.5" x14ac:dyDescent="0.3">
      <c r="A3398" s="39" t="s">
        <v>57</v>
      </c>
      <c r="B3398" s="32"/>
      <c r="C3398" s="32"/>
      <c r="D3398" s="32" t="s">
        <v>45</v>
      </c>
      <c r="E3398" s="32"/>
      <c r="F3398" s="22" t="s">
        <v>3316</v>
      </c>
      <c r="G3398" s="24">
        <v>5.5956999999999999</v>
      </c>
      <c r="H3398" s="24">
        <v>0</v>
      </c>
      <c r="I3398" s="22"/>
      <c r="J3398" s="22"/>
      <c r="K3398" s="22"/>
      <c r="L3398" s="22"/>
      <c r="M3398" s="22"/>
      <c r="N3398" s="22"/>
      <c r="O3398" s="22"/>
      <c r="P3398" s="22"/>
      <c r="Q3398" s="6">
        <f t="shared" si="61"/>
        <v>5.5956999999999999</v>
      </c>
      <c r="R3398" s="32"/>
    </row>
    <row r="3399" spans="1:18" ht="21" x14ac:dyDescent="0.3">
      <c r="A3399" s="38" t="s">
        <v>3395</v>
      </c>
      <c r="B3399" s="31" t="s">
        <v>7119</v>
      </c>
      <c r="C3399" s="31">
        <v>0.03</v>
      </c>
      <c r="D3399" s="31" t="s">
        <v>45</v>
      </c>
      <c r="E3399" s="31" t="s">
        <v>80</v>
      </c>
      <c r="F3399" s="26" t="s">
        <v>62</v>
      </c>
      <c r="G3399" s="24">
        <v>214.64597999999998</v>
      </c>
      <c r="H3399" s="24">
        <v>0</v>
      </c>
      <c r="I3399" s="22"/>
      <c r="J3399" s="22"/>
      <c r="K3399" s="22"/>
      <c r="L3399" s="22"/>
      <c r="M3399" s="22"/>
      <c r="N3399" s="22"/>
      <c r="O3399" s="22"/>
      <c r="P3399" s="22"/>
      <c r="Q3399" s="6">
        <f t="shared" si="61"/>
        <v>214.64597999999998</v>
      </c>
      <c r="R3399" s="31" t="s">
        <v>11380</v>
      </c>
    </row>
    <row r="3400" spans="1:18" ht="52.5" x14ac:dyDescent="0.3">
      <c r="A3400" s="39" t="s">
        <v>57</v>
      </c>
      <c r="B3400" s="32"/>
      <c r="C3400" s="32"/>
      <c r="D3400" s="32" t="s">
        <v>45</v>
      </c>
      <c r="E3400" s="32"/>
      <c r="F3400" s="22" t="s">
        <v>3316</v>
      </c>
      <c r="G3400" s="24">
        <v>13.982959999999999</v>
      </c>
      <c r="H3400" s="24">
        <v>0</v>
      </c>
      <c r="I3400" s="22"/>
      <c r="J3400" s="22"/>
      <c r="K3400" s="22"/>
      <c r="L3400" s="22"/>
      <c r="M3400" s="22"/>
      <c r="N3400" s="22"/>
      <c r="O3400" s="22"/>
      <c r="P3400" s="22"/>
      <c r="Q3400" s="6">
        <f t="shared" si="61"/>
        <v>13.982959999999999</v>
      </c>
      <c r="R3400" s="32"/>
    </row>
    <row r="3401" spans="1:18" ht="21" x14ac:dyDescent="0.3">
      <c r="A3401" s="38" t="s">
        <v>3396</v>
      </c>
      <c r="B3401" s="31" t="s">
        <v>2519</v>
      </c>
      <c r="C3401" s="31">
        <v>0</v>
      </c>
      <c r="D3401" s="31" t="s">
        <v>45</v>
      </c>
      <c r="E3401" s="31" t="s">
        <v>81</v>
      </c>
      <c r="F3401" s="26" t="s">
        <v>62</v>
      </c>
      <c r="G3401" s="24">
        <v>0</v>
      </c>
      <c r="H3401" s="24">
        <v>0</v>
      </c>
      <c r="I3401" s="22"/>
      <c r="J3401" s="22"/>
      <c r="K3401" s="22"/>
      <c r="L3401" s="22"/>
      <c r="M3401" s="22"/>
      <c r="N3401" s="22"/>
      <c r="O3401" s="22"/>
      <c r="P3401" s="22"/>
      <c r="Q3401" s="6">
        <f t="shared" si="61"/>
        <v>0</v>
      </c>
      <c r="R3401" s="31" t="s">
        <v>9426</v>
      </c>
    </row>
    <row r="3402" spans="1:18" ht="52.5" x14ac:dyDescent="0.3">
      <c r="A3402" s="39" t="s">
        <v>57</v>
      </c>
      <c r="B3402" s="32"/>
      <c r="C3402" s="32"/>
      <c r="D3402" s="32" t="s">
        <v>45</v>
      </c>
      <c r="E3402" s="32"/>
      <c r="F3402" s="22" t="s">
        <v>3316</v>
      </c>
      <c r="G3402" s="24">
        <v>5.5956999999999999</v>
      </c>
      <c r="H3402" s="24">
        <v>0</v>
      </c>
      <c r="I3402" s="22"/>
      <c r="J3402" s="22"/>
      <c r="K3402" s="22"/>
      <c r="L3402" s="22"/>
      <c r="M3402" s="22"/>
      <c r="N3402" s="22"/>
      <c r="O3402" s="22"/>
      <c r="P3402" s="22"/>
      <c r="Q3402" s="6">
        <f t="shared" si="61"/>
        <v>5.5956999999999999</v>
      </c>
      <c r="R3402" s="32"/>
    </row>
    <row r="3403" spans="1:18" ht="21" x14ac:dyDescent="0.3">
      <c r="A3403" s="38" t="s">
        <v>3397</v>
      </c>
      <c r="B3403" s="31" t="s">
        <v>2520</v>
      </c>
      <c r="C3403" s="31">
        <v>0</v>
      </c>
      <c r="D3403" s="31" t="s">
        <v>45</v>
      </c>
      <c r="E3403" s="31" t="s">
        <v>81</v>
      </c>
      <c r="F3403" s="26" t="s">
        <v>62</v>
      </c>
      <c r="G3403" s="24">
        <v>0</v>
      </c>
      <c r="H3403" s="24">
        <v>0</v>
      </c>
      <c r="I3403" s="22"/>
      <c r="J3403" s="22"/>
      <c r="K3403" s="22"/>
      <c r="L3403" s="22"/>
      <c r="M3403" s="22"/>
      <c r="N3403" s="22"/>
      <c r="O3403" s="22"/>
      <c r="P3403" s="22"/>
      <c r="Q3403" s="6">
        <f t="shared" si="61"/>
        <v>0</v>
      </c>
      <c r="R3403" s="31" t="s">
        <v>9427</v>
      </c>
    </row>
    <row r="3404" spans="1:18" ht="52.5" x14ac:dyDescent="0.3">
      <c r="A3404" s="39" t="s">
        <v>57</v>
      </c>
      <c r="B3404" s="32"/>
      <c r="C3404" s="32"/>
      <c r="D3404" s="32" t="s">
        <v>45</v>
      </c>
      <c r="E3404" s="32"/>
      <c r="F3404" s="22" t="s">
        <v>3316</v>
      </c>
      <c r="G3404" s="24">
        <v>5.5956999999999999</v>
      </c>
      <c r="H3404" s="24">
        <v>0</v>
      </c>
      <c r="I3404" s="22"/>
      <c r="J3404" s="22"/>
      <c r="K3404" s="22"/>
      <c r="L3404" s="22"/>
      <c r="M3404" s="22"/>
      <c r="N3404" s="22"/>
      <c r="O3404" s="22"/>
      <c r="P3404" s="22"/>
      <c r="Q3404" s="6">
        <f t="shared" si="61"/>
        <v>5.5956999999999999</v>
      </c>
      <c r="R3404" s="32"/>
    </row>
    <row r="3405" spans="1:18" ht="21" x14ac:dyDescent="0.3">
      <c r="A3405" s="38" t="s">
        <v>3398</v>
      </c>
      <c r="B3405" s="31" t="s">
        <v>2521</v>
      </c>
      <c r="C3405" s="31">
        <v>0</v>
      </c>
      <c r="D3405" s="31" t="s">
        <v>45</v>
      </c>
      <c r="E3405" s="31" t="s">
        <v>81</v>
      </c>
      <c r="F3405" s="26" t="s">
        <v>62</v>
      </c>
      <c r="G3405" s="24">
        <v>0</v>
      </c>
      <c r="H3405" s="24">
        <v>0</v>
      </c>
      <c r="I3405" s="22"/>
      <c r="J3405" s="22"/>
      <c r="K3405" s="22"/>
      <c r="L3405" s="22"/>
      <c r="M3405" s="22"/>
      <c r="N3405" s="22"/>
      <c r="O3405" s="22"/>
      <c r="P3405" s="22"/>
      <c r="Q3405" s="6">
        <f t="shared" si="61"/>
        <v>0</v>
      </c>
      <c r="R3405" s="31" t="s">
        <v>9428</v>
      </c>
    </row>
    <row r="3406" spans="1:18" ht="52.5" x14ac:dyDescent="0.3">
      <c r="A3406" s="39" t="s">
        <v>57</v>
      </c>
      <c r="B3406" s="32"/>
      <c r="C3406" s="32"/>
      <c r="D3406" s="32" t="s">
        <v>45</v>
      </c>
      <c r="E3406" s="32"/>
      <c r="F3406" s="22" t="s">
        <v>3316</v>
      </c>
      <c r="G3406" s="24">
        <v>5.5956999999999999</v>
      </c>
      <c r="H3406" s="24">
        <v>0</v>
      </c>
      <c r="I3406" s="22"/>
      <c r="J3406" s="22"/>
      <c r="K3406" s="22"/>
      <c r="L3406" s="22"/>
      <c r="M3406" s="22"/>
      <c r="N3406" s="22"/>
      <c r="O3406" s="22"/>
      <c r="P3406" s="22"/>
      <c r="Q3406" s="6">
        <f t="shared" si="61"/>
        <v>5.5956999999999999</v>
      </c>
      <c r="R3406" s="32"/>
    </row>
    <row r="3407" spans="1:18" ht="21" x14ac:dyDescent="0.3">
      <c r="A3407" s="38" t="s">
        <v>3399</v>
      </c>
      <c r="B3407" s="31" t="s">
        <v>7120</v>
      </c>
      <c r="C3407" s="31">
        <v>5.0000000000000001E-3</v>
      </c>
      <c r="D3407" s="31" t="s">
        <v>45</v>
      </c>
      <c r="E3407" s="31" t="s">
        <v>80</v>
      </c>
      <c r="F3407" s="26" t="s">
        <v>62</v>
      </c>
      <c r="G3407" s="24">
        <v>88.89555</v>
      </c>
      <c r="H3407" s="24">
        <v>0</v>
      </c>
      <c r="I3407" s="22"/>
      <c r="J3407" s="22"/>
      <c r="K3407" s="22"/>
      <c r="L3407" s="22"/>
      <c r="M3407" s="22"/>
      <c r="N3407" s="22"/>
      <c r="O3407" s="22"/>
      <c r="P3407" s="22"/>
      <c r="Q3407" s="6">
        <f t="shared" si="61"/>
        <v>88.89555</v>
      </c>
      <c r="R3407" s="31" t="s">
        <v>11381</v>
      </c>
    </row>
    <row r="3408" spans="1:18" ht="52.5" x14ac:dyDescent="0.3">
      <c r="A3408" s="39" t="s">
        <v>57</v>
      </c>
      <c r="B3408" s="32"/>
      <c r="C3408" s="32"/>
      <c r="D3408" s="32" t="s">
        <v>45</v>
      </c>
      <c r="E3408" s="32"/>
      <c r="F3408" s="22" t="s">
        <v>3316</v>
      </c>
      <c r="G3408" s="24">
        <v>13.982959999999999</v>
      </c>
      <c r="H3408" s="24">
        <v>0</v>
      </c>
      <c r="I3408" s="22"/>
      <c r="J3408" s="22"/>
      <c r="K3408" s="22"/>
      <c r="L3408" s="22"/>
      <c r="M3408" s="22"/>
      <c r="N3408" s="22"/>
      <c r="O3408" s="22"/>
      <c r="P3408" s="22"/>
      <c r="Q3408" s="6">
        <f t="shared" si="61"/>
        <v>13.982959999999999</v>
      </c>
      <c r="R3408" s="32"/>
    </row>
    <row r="3409" spans="1:18" ht="21" x14ac:dyDescent="0.3">
      <c r="A3409" s="38" t="s">
        <v>3400</v>
      </c>
      <c r="B3409" s="31" t="s">
        <v>7121</v>
      </c>
      <c r="C3409" s="31">
        <v>3.3000000000000002E-2</v>
      </c>
      <c r="D3409" s="31" t="s">
        <v>45</v>
      </c>
      <c r="E3409" s="31" t="s">
        <v>80</v>
      </c>
      <c r="F3409" s="26" t="s">
        <v>62</v>
      </c>
      <c r="G3409" s="24">
        <v>308.14378000000005</v>
      </c>
      <c r="H3409" s="24">
        <v>0</v>
      </c>
      <c r="I3409" s="22"/>
      <c r="J3409" s="22"/>
      <c r="K3409" s="22"/>
      <c r="L3409" s="22"/>
      <c r="M3409" s="22"/>
      <c r="N3409" s="22"/>
      <c r="O3409" s="22"/>
      <c r="P3409" s="22"/>
      <c r="Q3409" s="6">
        <f t="shared" si="61"/>
        <v>308.14378000000005</v>
      </c>
      <c r="R3409" s="31" t="s">
        <v>11382</v>
      </c>
    </row>
    <row r="3410" spans="1:18" ht="52.5" x14ac:dyDescent="0.3">
      <c r="A3410" s="39" t="s">
        <v>57</v>
      </c>
      <c r="B3410" s="32"/>
      <c r="C3410" s="32"/>
      <c r="D3410" s="32" t="s">
        <v>45</v>
      </c>
      <c r="E3410" s="32"/>
      <c r="F3410" s="22" t="s">
        <v>3316</v>
      </c>
      <c r="G3410" s="24">
        <v>13.982959999999999</v>
      </c>
      <c r="H3410" s="24">
        <v>0</v>
      </c>
      <c r="I3410" s="22"/>
      <c r="J3410" s="22"/>
      <c r="K3410" s="22"/>
      <c r="L3410" s="22"/>
      <c r="M3410" s="22"/>
      <c r="N3410" s="22"/>
      <c r="O3410" s="22"/>
      <c r="P3410" s="22"/>
      <c r="Q3410" s="6">
        <f t="shared" si="61"/>
        <v>13.982959999999999</v>
      </c>
      <c r="R3410" s="32"/>
    </row>
    <row r="3411" spans="1:18" ht="21" x14ac:dyDescent="0.3">
      <c r="A3411" s="38" t="s">
        <v>3401</v>
      </c>
      <c r="B3411" s="31" t="s">
        <v>7122</v>
      </c>
      <c r="C3411" s="31">
        <v>0.01</v>
      </c>
      <c r="D3411" s="31" t="s">
        <v>45</v>
      </c>
      <c r="E3411" s="31" t="s">
        <v>74</v>
      </c>
      <c r="F3411" s="26" t="s">
        <v>62</v>
      </c>
      <c r="G3411" s="24">
        <v>114.04563</v>
      </c>
      <c r="H3411" s="24">
        <v>0</v>
      </c>
      <c r="I3411" s="22"/>
      <c r="J3411" s="22"/>
      <c r="K3411" s="22"/>
      <c r="L3411" s="22"/>
      <c r="M3411" s="22"/>
      <c r="N3411" s="22"/>
      <c r="O3411" s="22"/>
      <c r="P3411" s="22"/>
      <c r="Q3411" s="6">
        <f t="shared" si="61"/>
        <v>114.04563</v>
      </c>
      <c r="R3411" s="31" t="s">
        <v>11383</v>
      </c>
    </row>
    <row r="3412" spans="1:18" ht="52.5" x14ac:dyDescent="0.3">
      <c r="A3412" s="39" t="s">
        <v>57</v>
      </c>
      <c r="B3412" s="32"/>
      <c r="C3412" s="32"/>
      <c r="D3412" s="32" t="s">
        <v>45</v>
      </c>
      <c r="E3412" s="32"/>
      <c r="F3412" s="22" t="s">
        <v>3316</v>
      </c>
      <c r="G3412" s="24">
        <v>13.982959999999999</v>
      </c>
      <c r="H3412" s="24">
        <v>0</v>
      </c>
      <c r="I3412" s="22"/>
      <c r="J3412" s="22"/>
      <c r="K3412" s="22"/>
      <c r="L3412" s="22"/>
      <c r="M3412" s="22"/>
      <c r="N3412" s="22"/>
      <c r="O3412" s="22"/>
      <c r="P3412" s="22"/>
      <c r="Q3412" s="6">
        <f t="shared" si="61"/>
        <v>13.982959999999999</v>
      </c>
      <c r="R3412" s="32"/>
    </row>
    <row r="3413" spans="1:18" ht="21" x14ac:dyDescent="0.3">
      <c r="A3413" s="38" t="s">
        <v>3402</v>
      </c>
      <c r="B3413" s="31" t="s">
        <v>7123</v>
      </c>
      <c r="C3413" s="31">
        <v>0.01</v>
      </c>
      <c r="D3413" s="31" t="s">
        <v>45</v>
      </c>
      <c r="E3413" s="31" t="s">
        <v>80</v>
      </c>
      <c r="F3413" s="26" t="s">
        <v>62</v>
      </c>
      <c r="G3413" s="24">
        <v>114.04563</v>
      </c>
      <c r="H3413" s="24">
        <v>0</v>
      </c>
      <c r="I3413" s="22"/>
      <c r="J3413" s="22"/>
      <c r="K3413" s="22"/>
      <c r="L3413" s="22"/>
      <c r="M3413" s="22"/>
      <c r="N3413" s="22"/>
      <c r="O3413" s="22"/>
      <c r="P3413" s="22"/>
      <c r="Q3413" s="6">
        <f t="shared" si="61"/>
        <v>114.04563</v>
      </c>
      <c r="R3413" s="31" t="s">
        <v>11384</v>
      </c>
    </row>
    <row r="3414" spans="1:18" ht="52.5" x14ac:dyDescent="0.3">
      <c r="A3414" s="39" t="s">
        <v>57</v>
      </c>
      <c r="B3414" s="32"/>
      <c r="C3414" s="32"/>
      <c r="D3414" s="32" t="s">
        <v>45</v>
      </c>
      <c r="E3414" s="32"/>
      <c r="F3414" s="22" t="s">
        <v>3316</v>
      </c>
      <c r="G3414" s="24">
        <v>13.982959999999999</v>
      </c>
      <c r="H3414" s="24">
        <v>0</v>
      </c>
      <c r="I3414" s="22"/>
      <c r="J3414" s="22"/>
      <c r="K3414" s="22"/>
      <c r="L3414" s="22"/>
      <c r="M3414" s="22"/>
      <c r="N3414" s="22"/>
      <c r="O3414" s="22"/>
      <c r="P3414" s="22"/>
      <c r="Q3414" s="6">
        <f t="shared" si="61"/>
        <v>13.982959999999999</v>
      </c>
      <c r="R3414" s="32"/>
    </row>
    <row r="3415" spans="1:18" ht="21" x14ac:dyDescent="0.3">
      <c r="A3415" s="38" t="s">
        <v>3403</v>
      </c>
      <c r="B3415" s="31" t="s">
        <v>7124</v>
      </c>
      <c r="C3415" s="31">
        <v>0.01</v>
      </c>
      <c r="D3415" s="31" t="s">
        <v>45</v>
      </c>
      <c r="E3415" s="31" t="s">
        <v>78</v>
      </c>
      <c r="F3415" s="26" t="s">
        <v>62</v>
      </c>
      <c r="G3415" s="24">
        <v>114.04563</v>
      </c>
      <c r="H3415" s="24">
        <v>0</v>
      </c>
      <c r="I3415" s="22"/>
      <c r="J3415" s="22"/>
      <c r="K3415" s="22"/>
      <c r="L3415" s="22"/>
      <c r="M3415" s="22"/>
      <c r="N3415" s="22"/>
      <c r="O3415" s="22"/>
      <c r="P3415" s="22"/>
      <c r="Q3415" s="6">
        <f t="shared" si="61"/>
        <v>114.04563</v>
      </c>
      <c r="R3415" s="31" t="s">
        <v>11385</v>
      </c>
    </row>
    <row r="3416" spans="1:18" ht="52.5" x14ac:dyDescent="0.3">
      <c r="A3416" s="39" t="s">
        <v>57</v>
      </c>
      <c r="B3416" s="32"/>
      <c r="C3416" s="32"/>
      <c r="D3416" s="32" t="s">
        <v>45</v>
      </c>
      <c r="E3416" s="32"/>
      <c r="F3416" s="22" t="s">
        <v>3316</v>
      </c>
      <c r="G3416" s="24">
        <v>13.982959999999999</v>
      </c>
      <c r="H3416" s="24">
        <v>0</v>
      </c>
      <c r="I3416" s="22"/>
      <c r="J3416" s="22"/>
      <c r="K3416" s="22"/>
      <c r="L3416" s="22"/>
      <c r="M3416" s="22"/>
      <c r="N3416" s="22"/>
      <c r="O3416" s="22"/>
      <c r="P3416" s="22"/>
      <c r="Q3416" s="6">
        <f t="shared" si="61"/>
        <v>13.982959999999999</v>
      </c>
      <c r="R3416" s="32"/>
    </row>
    <row r="3417" spans="1:18" ht="21" x14ac:dyDescent="0.3">
      <c r="A3417" s="38" t="s">
        <v>3404</v>
      </c>
      <c r="B3417" s="31" t="s">
        <v>7125</v>
      </c>
      <c r="C3417" s="31">
        <v>5.0000000000000001E-3</v>
      </c>
      <c r="D3417" s="31" t="s">
        <v>45</v>
      </c>
      <c r="E3417" s="31" t="s">
        <v>80</v>
      </c>
      <c r="F3417" s="26" t="s">
        <v>62</v>
      </c>
      <c r="G3417" s="24">
        <v>88.89555</v>
      </c>
      <c r="H3417" s="24">
        <v>0</v>
      </c>
      <c r="I3417" s="22"/>
      <c r="J3417" s="22"/>
      <c r="K3417" s="22"/>
      <c r="L3417" s="22"/>
      <c r="M3417" s="22"/>
      <c r="N3417" s="22"/>
      <c r="O3417" s="22"/>
      <c r="P3417" s="22"/>
      <c r="Q3417" s="6">
        <f t="shared" si="61"/>
        <v>88.89555</v>
      </c>
      <c r="R3417" s="31" t="s">
        <v>11386</v>
      </c>
    </row>
    <row r="3418" spans="1:18" ht="52.5" x14ac:dyDescent="0.3">
      <c r="A3418" s="39" t="s">
        <v>57</v>
      </c>
      <c r="B3418" s="32"/>
      <c r="C3418" s="32"/>
      <c r="D3418" s="32" t="s">
        <v>45</v>
      </c>
      <c r="E3418" s="32"/>
      <c r="F3418" s="22" t="s">
        <v>3316</v>
      </c>
      <c r="G3418" s="24">
        <v>13.982959999999999</v>
      </c>
      <c r="H3418" s="24">
        <v>0</v>
      </c>
      <c r="I3418" s="22"/>
      <c r="J3418" s="22"/>
      <c r="K3418" s="22"/>
      <c r="L3418" s="22"/>
      <c r="M3418" s="22"/>
      <c r="N3418" s="22"/>
      <c r="O3418" s="22"/>
      <c r="P3418" s="22"/>
      <c r="Q3418" s="6">
        <f t="shared" si="61"/>
        <v>13.982959999999999</v>
      </c>
      <c r="R3418" s="32"/>
    </row>
    <row r="3419" spans="1:18" ht="21" x14ac:dyDescent="0.3">
      <c r="A3419" s="38" t="s">
        <v>3405</v>
      </c>
      <c r="B3419" s="31" t="s">
        <v>7126</v>
      </c>
      <c r="C3419" s="31">
        <v>0.01</v>
      </c>
      <c r="D3419" s="31" t="s">
        <v>45</v>
      </c>
      <c r="E3419" s="31" t="s">
        <v>80</v>
      </c>
      <c r="F3419" s="26" t="s">
        <v>62</v>
      </c>
      <c r="G3419" s="24">
        <v>114.04563</v>
      </c>
      <c r="H3419" s="24">
        <v>0</v>
      </c>
      <c r="I3419" s="22"/>
      <c r="J3419" s="22"/>
      <c r="K3419" s="22"/>
      <c r="L3419" s="22"/>
      <c r="M3419" s="22"/>
      <c r="N3419" s="22"/>
      <c r="O3419" s="22"/>
      <c r="P3419" s="22"/>
      <c r="Q3419" s="6">
        <f t="shared" si="61"/>
        <v>114.04563</v>
      </c>
      <c r="R3419" s="31" t="s">
        <v>11387</v>
      </c>
    </row>
    <row r="3420" spans="1:18" ht="52.5" x14ac:dyDescent="0.3">
      <c r="A3420" s="39" t="s">
        <v>57</v>
      </c>
      <c r="B3420" s="32"/>
      <c r="C3420" s="32"/>
      <c r="D3420" s="32" t="s">
        <v>45</v>
      </c>
      <c r="E3420" s="32"/>
      <c r="F3420" s="22" t="s">
        <v>3316</v>
      </c>
      <c r="G3420" s="24">
        <v>13.982959999999999</v>
      </c>
      <c r="H3420" s="24">
        <v>0</v>
      </c>
      <c r="I3420" s="22"/>
      <c r="J3420" s="22"/>
      <c r="K3420" s="22"/>
      <c r="L3420" s="22"/>
      <c r="M3420" s="22"/>
      <c r="N3420" s="22"/>
      <c r="O3420" s="22"/>
      <c r="P3420" s="22"/>
      <c r="Q3420" s="6">
        <f t="shared" si="61"/>
        <v>13.982959999999999</v>
      </c>
      <c r="R3420" s="32"/>
    </row>
    <row r="3421" spans="1:18" ht="21" x14ac:dyDescent="0.3">
      <c r="A3421" s="38" t="s">
        <v>3406</v>
      </c>
      <c r="B3421" s="31" t="s">
        <v>7127</v>
      </c>
      <c r="C3421" s="31">
        <v>5.0000000000000001E-3</v>
      </c>
      <c r="D3421" s="31" t="s">
        <v>45</v>
      </c>
      <c r="E3421" s="31" t="s">
        <v>80</v>
      </c>
      <c r="F3421" s="26" t="s">
        <v>62</v>
      </c>
      <c r="G3421" s="24">
        <v>88.89555</v>
      </c>
      <c r="H3421" s="24">
        <v>0</v>
      </c>
      <c r="I3421" s="22"/>
      <c r="J3421" s="22"/>
      <c r="K3421" s="22"/>
      <c r="L3421" s="22"/>
      <c r="M3421" s="22"/>
      <c r="N3421" s="22"/>
      <c r="O3421" s="22"/>
      <c r="P3421" s="22"/>
      <c r="Q3421" s="6">
        <f t="shared" si="61"/>
        <v>88.89555</v>
      </c>
      <c r="R3421" s="31" t="s">
        <v>11388</v>
      </c>
    </row>
    <row r="3422" spans="1:18" ht="52.5" x14ac:dyDescent="0.3">
      <c r="A3422" s="39" t="s">
        <v>57</v>
      </c>
      <c r="B3422" s="32"/>
      <c r="C3422" s="32"/>
      <c r="D3422" s="32" t="s">
        <v>45</v>
      </c>
      <c r="E3422" s="32"/>
      <c r="F3422" s="22" t="s">
        <v>3316</v>
      </c>
      <c r="G3422" s="24">
        <v>13.982959999999999</v>
      </c>
      <c r="H3422" s="24">
        <v>0</v>
      </c>
      <c r="I3422" s="22"/>
      <c r="J3422" s="22"/>
      <c r="K3422" s="22"/>
      <c r="L3422" s="22"/>
      <c r="M3422" s="22"/>
      <c r="N3422" s="22"/>
      <c r="O3422" s="22"/>
      <c r="P3422" s="22"/>
      <c r="Q3422" s="6">
        <f t="shared" si="61"/>
        <v>13.982959999999999</v>
      </c>
      <c r="R3422" s="32"/>
    </row>
    <row r="3423" spans="1:18" ht="21" x14ac:dyDescent="0.3">
      <c r="A3423" s="38" t="s">
        <v>3407</v>
      </c>
      <c r="B3423" s="31" t="s">
        <v>7128</v>
      </c>
      <c r="C3423" s="31">
        <v>5.0000000000000001E-3</v>
      </c>
      <c r="D3423" s="31" t="s">
        <v>45</v>
      </c>
      <c r="E3423" s="31" t="s">
        <v>78</v>
      </c>
      <c r="F3423" s="26" t="s">
        <v>62</v>
      </c>
      <c r="G3423" s="24">
        <v>88.89555</v>
      </c>
      <c r="H3423" s="24">
        <v>0</v>
      </c>
      <c r="I3423" s="22"/>
      <c r="J3423" s="22"/>
      <c r="K3423" s="22"/>
      <c r="L3423" s="22"/>
      <c r="M3423" s="22"/>
      <c r="N3423" s="22"/>
      <c r="O3423" s="22"/>
      <c r="P3423" s="22"/>
      <c r="Q3423" s="6">
        <f t="shared" si="61"/>
        <v>88.89555</v>
      </c>
      <c r="R3423" s="31" t="s">
        <v>11389</v>
      </c>
    </row>
    <row r="3424" spans="1:18" ht="52.5" x14ac:dyDescent="0.3">
      <c r="A3424" s="39" t="s">
        <v>57</v>
      </c>
      <c r="B3424" s="32"/>
      <c r="C3424" s="32"/>
      <c r="D3424" s="32" t="s">
        <v>45</v>
      </c>
      <c r="E3424" s="32"/>
      <c r="F3424" s="22" t="s">
        <v>3316</v>
      </c>
      <c r="G3424" s="24">
        <v>13.982959999999999</v>
      </c>
      <c r="H3424" s="24">
        <v>0</v>
      </c>
      <c r="I3424" s="22"/>
      <c r="J3424" s="22"/>
      <c r="K3424" s="22"/>
      <c r="L3424" s="22"/>
      <c r="M3424" s="22"/>
      <c r="N3424" s="22"/>
      <c r="O3424" s="22"/>
      <c r="P3424" s="22"/>
      <c r="Q3424" s="6">
        <f t="shared" si="61"/>
        <v>13.982959999999999</v>
      </c>
      <c r="R3424" s="32"/>
    </row>
    <row r="3425" spans="1:18" ht="21" x14ac:dyDescent="0.3">
      <c r="A3425" s="38" t="s">
        <v>3408</v>
      </c>
      <c r="B3425" s="31" t="s">
        <v>7129</v>
      </c>
      <c r="C3425" s="31">
        <v>5.0000000000000001E-3</v>
      </c>
      <c r="D3425" s="31" t="s">
        <v>45</v>
      </c>
      <c r="E3425" s="31" t="s">
        <v>80</v>
      </c>
      <c r="F3425" s="26" t="s">
        <v>62</v>
      </c>
      <c r="G3425" s="24">
        <v>88.89555</v>
      </c>
      <c r="H3425" s="24">
        <v>0</v>
      </c>
      <c r="I3425" s="22"/>
      <c r="J3425" s="22"/>
      <c r="K3425" s="22"/>
      <c r="L3425" s="22"/>
      <c r="M3425" s="22"/>
      <c r="N3425" s="22"/>
      <c r="O3425" s="22"/>
      <c r="P3425" s="22"/>
      <c r="Q3425" s="6">
        <f t="shared" si="61"/>
        <v>88.89555</v>
      </c>
      <c r="R3425" s="31" t="s">
        <v>11390</v>
      </c>
    </row>
    <row r="3426" spans="1:18" ht="52.5" x14ac:dyDescent="0.3">
      <c r="A3426" s="39" t="s">
        <v>57</v>
      </c>
      <c r="B3426" s="32"/>
      <c r="C3426" s="32"/>
      <c r="D3426" s="32" t="s">
        <v>45</v>
      </c>
      <c r="E3426" s="32"/>
      <c r="F3426" s="22" t="s">
        <v>3316</v>
      </c>
      <c r="G3426" s="24">
        <v>13.982959999999999</v>
      </c>
      <c r="H3426" s="24">
        <v>0</v>
      </c>
      <c r="I3426" s="22"/>
      <c r="J3426" s="22"/>
      <c r="K3426" s="22"/>
      <c r="L3426" s="22"/>
      <c r="M3426" s="22"/>
      <c r="N3426" s="22"/>
      <c r="O3426" s="22"/>
      <c r="P3426" s="22"/>
      <c r="Q3426" s="6">
        <f t="shared" si="61"/>
        <v>13.982959999999999</v>
      </c>
      <c r="R3426" s="32"/>
    </row>
    <row r="3427" spans="1:18" ht="21" x14ac:dyDescent="0.3">
      <c r="A3427" s="38" t="s">
        <v>3409</v>
      </c>
      <c r="B3427" s="31" t="s">
        <v>7130</v>
      </c>
      <c r="C3427" s="31">
        <v>5.0000000000000001E-3</v>
      </c>
      <c r="D3427" s="31" t="s">
        <v>45</v>
      </c>
      <c r="E3427" s="31" t="s">
        <v>80</v>
      </c>
      <c r="F3427" s="26" t="s">
        <v>62</v>
      </c>
      <c r="G3427" s="24">
        <v>88.89555</v>
      </c>
      <c r="H3427" s="24">
        <v>0</v>
      </c>
      <c r="I3427" s="22"/>
      <c r="J3427" s="22"/>
      <c r="K3427" s="22"/>
      <c r="L3427" s="22"/>
      <c r="M3427" s="22"/>
      <c r="N3427" s="22"/>
      <c r="O3427" s="22"/>
      <c r="P3427" s="22"/>
      <c r="Q3427" s="6">
        <f t="shared" si="61"/>
        <v>88.89555</v>
      </c>
      <c r="R3427" s="31" t="s">
        <v>11391</v>
      </c>
    </row>
    <row r="3428" spans="1:18" ht="52.5" x14ac:dyDescent="0.3">
      <c r="A3428" s="39" t="s">
        <v>57</v>
      </c>
      <c r="B3428" s="32"/>
      <c r="C3428" s="32"/>
      <c r="D3428" s="32" t="s">
        <v>45</v>
      </c>
      <c r="E3428" s="32"/>
      <c r="F3428" s="22" t="s">
        <v>3316</v>
      </c>
      <c r="G3428" s="24">
        <v>13.982959999999999</v>
      </c>
      <c r="H3428" s="24">
        <v>0</v>
      </c>
      <c r="I3428" s="22"/>
      <c r="J3428" s="22"/>
      <c r="K3428" s="22"/>
      <c r="L3428" s="22"/>
      <c r="M3428" s="22"/>
      <c r="N3428" s="22"/>
      <c r="O3428" s="22"/>
      <c r="P3428" s="22"/>
      <c r="Q3428" s="6">
        <f t="shared" si="61"/>
        <v>13.982959999999999</v>
      </c>
      <c r="R3428" s="32"/>
    </row>
    <row r="3429" spans="1:18" ht="21" x14ac:dyDescent="0.3">
      <c r="A3429" s="38" t="s">
        <v>3410</v>
      </c>
      <c r="B3429" s="31" t="s">
        <v>7131</v>
      </c>
      <c r="C3429" s="31">
        <v>5.0000000000000001E-3</v>
      </c>
      <c r="D3429" s="31" t="s">
        <v>45</v>
      </c>
      <c r="E3429" s="31" t="s">
        <v>78</v>
      </c>
      <c r="F3429" s="26" t="s">
        <v>62</v>
      </c>
      <c r="G3429" s="24">
        <v>88.89555</v>
      </c>
      <c r="H3429" s="24">
        <v>0</v>
      </c>
      <c r="I3429" s="22"/>
      <c r="J3429" s="22"/>
      <c r="K3429" s="22"/>
      <c r="L3429" s="22"/>
      <c r="M3429" s="22"/>
      <c r="N3429" s="22"/>
      <c r="O3429" s="22"/>
      <c r="P3429" s="22"/>
      <c r="Q3429" s="6">
        <f t="shared" si="61"/>
        <v>88.89555</v>
      </c>
      <c r="R3429" s="31" t="s">
        <v>11392</v>
      </c>
    </row>
    <row r="3430" spans="1:18" ht="52.5" x14ac:dyDescent="0.3">
      <c r="A3430" s="39" t="s">
        <v>57</v>
      </c>
      <c r="B3430" s="32"/>
      <c r="C3430" s="32"/>
      <c r="D3430" s="32" t="s">
        <v>45</v>
      </c>
      <c r="E3430" s="32"/>
      <c r="F3430" s="22" t="s">
        <v>3316</v>
      </c>
      <c r="G3430" s="24">
        <v>13.982959999999999</v>
      </c>
      <c r="H3430" s="24">
        <v>0</v>
      </c>
      <c r="I3430" s="22"/>
      <c r="J3430" s="22"/>
      <c r="K3430" s="22"/>
      <c r="L3430" s="22"/>
      <c r="M3430" s="22"/>
      <c r="N3430" s="22"/>
      <c r="O3430" s="22"/>
      <c r="P3430" s="22"/>
      <c r="Q3430" s="6">
        <f t="shared" si="61"/>
        <v>13.982959999999999</v>
      </c>
      <c r="R3430" s="32"/>
    </row>
    <row r="3431" spans="1:18" ht="21" x14ac:dyDescent="0.3">
      <c r="A3431" s="38" t="s">
        <v>3411</v>
      </c>
      <c r="B3431" s="31" t="s">
        <v>7132</v>
      </c>
      <c r="C3431" s="31">
        <v>5.0000000000000001E-3</v>
      </c>
      <c r="D3431" s="31" t="s">
        <v>45</v>
      </c>
      <c r="E3431" s="31" t="s">
        <v>78</v>
      </c>
      <c r="F3431" s="26" t="s">
        <v>62</v>
      </c>
      <c r="G3431" s="24">
        <v>88.89555</v>
      </c>
      <c r="H3431" s="24">
        <v>0</v>
      </c>
      <c r="I3431" s="22"/>
      <c r="J3431" s="22"/>
      <c r="K3431" s="22"/>
      <c r="L3431" s="22"/>
      <c r="M3431" s="22"/>
      <c r="N3431" s="22"/>
      <c r="O3431" s="22"/>
      <c r="P3431" s="22"/>
      <c r="Q3431" s="6">
        <f t="shared" si="61"/>
        <v>88.89555</v>
      </c>
      <c r="R3431" s="31" t="s">
        <v>11393</v>
      </c>
    </row>
    <row r="3432" spans="1:18" ht="52.5" x14ac:dyDescent="0.3">
      <c r="A3432" s="39" t="s">
        <v>57</v>
      </c>
      <c r="B3432" s="32"/>
      <c r="C3432" s="32"/>
      <c r="D3432" s="32" t="s">
        <v>45</v>
      </c>
      <c r="E3432" s="32"/>
      <c r="F3432" s="22" t="s">
        <v>3316</v>
      </c>
      <c r="G3432" s="24">
        <v>13.982959999999999</v>
      </c>
      <c r="H3432" s="24">
        <v>0</v>
      </c>
      <c r="I3432" s="22"/>
      <c r="J3432" s="22"/>
      <c r="K3432" s="22"/>
      <c r="L3432" s="22"/>
      <c r="M3432" s="22"/>
      <c r="N3432" s="22"/>
      <c r="O3432" s="22"/>
      <c r="P3432" s="22"/>
      <c r="Q3432" s="6">
        <f t="shared" si="61"/>
        <v>13.982959999999999</v>
      </c>
      <c r="R3432" s="32"/>
    </row>
    <row r="3433" spans="1:18" ht="21" x14ac:dyDescent="0.3">
      <c r="A3433" s="38" t="s">
        <v>3412</v>
      </c>
      <c r="B3433" s="31" t="s">
        <v>7133</v>
      </c>
      <c r="C3433" s="31">
        <v>5.0000000000000001E-3</v>
      </c>
      <c r="D3433" s="31" t="s">
        <v>45</v>
      </c>
      <c r="E3433" s="31" t="s">
        <v>81</v>
      </c>
      <c r="F3433" s="26" t="s">
        <v>62</v>
      </c>
      <c r="G3433" s="24">
        <v>88.89555</v>
      </c>
      <c r="H3433" s="24">
        <v>0</v>
      </c>
      <c r="I3433" s="22"/>
      <c r="J3433" s="22"/>
      <c r="K3433" s="22"/>
      <c r="L3433" s="22"/>
      <c r="M3433" s="22"/>
      <c r="N3433" s="22"/>
      <c r="O3433" s="22"/>
      <c r="P3433" s="22"/>
      <c r="Q3433" s="6">
        <f t="shared" si="61"/>
        <v>88.89555</v>
      </c>
      <c r="R3433" s="31" t="s">
        <v>11394</v>
      </c>
    </row>
    <row r="3434" spans="1:18" ht="52.5" x14ac:dyDescent="0.3">
      <c r="A3434" s="39" t="s">
        <v>57</v>
      </c>
      <c r="B3434" s="32"/>
      <c r="C3434" s="32"/>
      <c r="D3434" s="32" t="s">
        <v>45</v>
      </c>
      <c r="E3434" s="32"/>
      <c r="F3434" s="22" t="s">
        <v>3316</v>
      </c>
      <c r="G3434" s="24">
        <v>13.982959999999999</v>
      </c>
      <c r="H3434" s="24">
        <v>0</v>
      </c>
      <c r="I3434" s="22"/>
      <c r="J3434" s="22"/>
      <c r="K3434" s="22"/>
      <c r="L3434" s="22"/>
      <c r="M3434" s="22"/>
      <c r="N3434" s="22"/>
      <c r="O3434" s="22"/>
      <c r="P3434" s="22"/>
      <c r="Q3434" s="6">
        <f t="shared" si="61"/>
        <v>13.982959999999999</v>
      </c>
      <c r="R3434" s="32"/>
    </row>
    <row r="3435" spans="1:18" ht="21" x14ac:dyDescent="0.3">
      <c r="A3435" s="38" t="s">
        <v>3413</v>
      </c>
      <c r="B3435" s="31" t="s">
        <v>7134</v>
      </c>
      <c r="C3435" s="31">
        <v>5.0000000000000001E-3</v>
      </c>
      <c r="D3435" s="31" t="s">
        <v>45</v>
      </c>
      <c r="E3435" s="31" t="s">
        <v>81</v>
      </c>
      <c r="F3435" s="26" t="s">
        <v>62</v>
      </c>
      <c r="G3435" s="24">
        <v>88.89555</v>
      </c>
      <c r="H3435" s="24">
        <v>0</v>
      </c>
      <c r="I3435" s="22"/>
      <c r="J3435" s="22"/>
      <c r="K3435" s="22"/>
      <c r="L3435" s="22"/>
      <c r="M3435" s="22"/>
      <c r="N3435" s="22"/>
      <c r="O3435" s="22"/>
      <c r="P3435" s="22"/>
      <c r="Q3435" s="6">
        <f t="shared" si="61"/>
        <v>88.89555</v>
      </c>
      <c r="R3435" s="31" t="s">
        <v>11395</v>
      </c>
    </row>
    <row r="3436" spans="1:18" ht="52.5" x14ac:dyDescent="0.3">
      <c r="A3436" s="39" t="s">
        <v>57</v>
      </c>
      <c r="B3436" s="32"/>
      <c r="C3436" s="32"/>
      <c r="D3436" s="32" t="s">
        <v>45</v>
      </c>
      <c r="E3436" s="32"/>
      <c r="F3436" s="22" t="s">
        <v>3316</v>
      </c>
      <c r="G3436" s="24">
        <v>13.982959999999999</v>
      </c>
      <c r="H3436" s="24">
        <v>0</v>
      </c>
      <c r="I3436" s="22"/>
      <c r="J3436" s="22"/>
      <c r="K3436" s="22"/>
      <c r="L3436" s="22"/>
      <c r="M3436" s="22"/>
      <c r="N3436" s="22"/>
      <c r="O3436" s="22"/>
      <c r="P3436" s="22"/>
      <c r="Q3436" s="6">
        <f t="shared" si="61"/>
        <v>13.982959999999999</v>
      </c>
      <c r="R3436" s="32"/>
    </row>
    <row r="3437" spans="1:18" ht="21" x14ac:dyDescent="0.3">
      <c r="A3437" s="38" t="s">
        <v>3414</v>
      </c>
      <c r="B3437" s="31" t="s">
        <v>7135</v>
      </c>
      <c r="C3437" s="31">
        <v>5.0000000000000001E-3</v>
      </c>
      <c r="D3437" s="31" t="s">
        <v>45</v>
      </c>
      <c r="E3437" s="31" t="s">
        <v>81</v>
      </c>
      <c r="F3437" s="26" t="s">
        <v>62</v>
      </c>
      <c r="G3437" s="24">
        <v>88.89555</v>
      </c>
      <c r="H3437" s="24">
        <v>0</v>
      </c>
      <c r="I3437" s="22"/>
      <c r="J3437" s="22"/>
      <c r="K3437" s="22"/>
      <c r="L3437" s="22"/>
      <c r="M3437" s="22"/>
      <c r="N3437" s="22"/>
      <c r="O3437" s="22"/>
      <c r="P3437" s="22"/>
      <c r="Q3437" s="6">
        <f t="shared" si="61"/>
        <v>88.89555</v>
      </c>
      <c r="R3437" s="31" t="s">
        <v>11396</v>
      </c>
    </row>
    <row r="3438" spans="1:18" ht="52.5" x14ac:dyDescent="0.3">
      <c r="A3438" s="39" t="s">
        <v>57</v>
      </c>
      <c r="B3438" s="32"/>
      <c r="C3438" s="32"/>
      <c r="D3438" s="32" t="s">
        <v>45</v>
      </c>
      <c r="E3438" s="32"/>
      <c r="F3438" s="22" t="s">
        <v>3316</v>
      </c>
      <c r="G3438" s="24">
        <v>13.982959999999999</v>
      </c>
      <c r="H3438" s="24">
        <v>0</v>
      </c>
      <c r="I3438" s="22"/>
      <c r="J3438" s="22"/>
      <c r="K3438" s="22"/>
      <c r="L3438" s="22"/>
      <c r="M3438" s="22"/>
      <c r="N3438" s="22"/>
      <c r="O3438" s="22"/>
      <c r="P3438" s="22"/>
      <c r="Q3438" s="6">
        <f t="shared" si="61"/>
        <v>13.982959999999999</v>
      </c>
      <c r="R3438" s="32"/>
    </row>
    <row r="3439" spans="1:18" ht="21" x14ac:dyDescent="0.3">
      <c r="A3439" s="38" t="s">
        <v>3415</v>
      </c>
      <c r="B3439" s="31" t="s">
        <v>7136</v>
      </c>
      <c r="C3439" s="31">
        <v>4.0000000000000001E-3</v>
      </c>
      <c r="D3439" s="31" t="s">
        <v>45</v>
      </c>
      <c r="E3439" s="31" t="s">
        <v>80</v>
      </c>
      <c r="F3439" s="26" t="s">
        <v>62</v>
      </c>
      <c r="G3439" s="24">
        <v>83.865529999999993</v>
      </c>
      <c r="H3439" s="24">
        <v>0</v>
      </c>
      <c r="I3439" s="22"/>
      <c r="J3439" s="22"/>
      <c r="K3439" s="22"/>
      <c r="L3439" s="22"/>
      <c r="M3439" s="22"/>
      <c r="N3439" s="22"/>
      <c r="O3439" s="22"/>
      <c r="P3439" s="22"/>
      <c r="Q3439" s="6">
        <f t="shared" si="61"/>
        <v>83.865529999999993</v>
      </c>
      <c r="R3439" s="31" t="s">
        <v>11397</v>
      </c>
    </row>
    <row r="3440" spans="1:18" ht="52.5" x14ac:dyDescent="0.3">
      <c r="A3440" s="39" t="s">
        <v>57</v>
      </c>
      <c r="B3440" s="32"/>
      <c r="C3440" s="32"/>
      <c r="D3440" s="32" t="s">
        <v>45</v>
      </c>
      <c r="E3440" s="32"/>
      <c r="F3440" s="22" t="s">
        <v>3316</v>
      </c>
      <c r="G3440" s="24">
        <v>13.982959999999999</v>
      </c>
      <c r="H3440" s="24">
        <v>0</v>
      </c>
      <c r="I3440" s="22"/>
      <c r="J3440" s="22"/>
      <c r="K3440" s="22"/>
      <c r="L3440" s="22"/>
      <c r="M3440" s="22"/>
      <c r="N3440" s="22"/>
      <c r="O3440" s="22"/>
      <c r="P3440" s="22"/>
      <c r="Q3440" s="6">
        <f t="shared" si="61"/>
        <v>13.982959999999999</v>
      </c>
      <c r="R3440" s="32"/>
    </row>
    <row r="3441" spans="1:18" ht="21" x14ac:dyDescent="0.3">
      <c r="A3441" s="38" t="s">
        <v>3416</v>
      </c>
      <c r="B3441" s="31" t="s">
        <v>7137</v>
      </c>
      <c r="C3441" s="31">
        <v>5.0000000000000001E-3</v>
      </c>
      <c r="D3441" s="31" t="s">
        <v>45</v>
      </c>
      <c r="E3441" s="31" t="s">
        <v>80</v>
      </c>
      <c r="F3441" s="26" t="s">
        <v>62</v>
      </c>
      <c r="G3441" s="24">
        <v>88.89555</v>
      </c>
      <c r="H3441" s="24">
        <v>0</v>
      </c>
      <c r="I3441" s="22"/>
      <c r="J3441" s="22"/>
      <c r="K3441" s="22"/>
      <c r="L3441" s="22"/>
      <c r="M3441" s="22"/>
      <c r="N3441" s="22"/>
      <c r="O3441" s="22"/>
      <c r="P3441" s="22"/>
      <c r="Q3441" s="6">
        <f t="shared" si="61"/>
        <v>88.89555</v>
      </c>
      <c r="R3441" s="31" t="s">
        <v>11398</v>
      </c>
    </row>
    <row r="3442" spans="1:18" ht="52.5" x14ac:dyDescent="0.3">
      <c r="A3442" s="39" t="s">
        <v>57</v>
      </c>
      <c r="B3442" s="32"/>
      <c r="C3442" s="32"/>
      <c r="D3442" s="32" t="s">
        <v>45</v>
      </c>
      <c r="E3442" s="32"/>
      <c r="F3442" s="22" t="s">
        <v>3316</v>
      </c>
      <c r="G3442" s="24">
        <v>13.982959999999999</v>
      </c>
      <c r="H3442" s="24">
        <v>0</v>
      </c>
      <c r="I3442" s="22"/>
      <c r="J3442" s="22"/>
      <c r="K3442" s="22"/>
      <c r="L3442" s="22"/>
      <c r="M3442" s="22"/>
      <c r="N3442" s="22"/>
      <c r="O3442" s="22"/>
      <c r="P3442" s="22"/>
      <c r="Q3442" s="6">
        <f t="shared" si="61"/>
        <v>13.982959999999999</v>
      </c>
      <c r="R3442" s="32"/>
    </row>
    <row r="3443" spans="1:18" ht="21" x14ac:dyDescent="0.3">
      <c r="A3443" s="38" t="s">
        <v>3417</v>
      </c>
      <c r="B3443" s="31" t="s">
        <v>7138</v>
      </c>
      <c r="C3443" s="31">
        <v>5.0000000000000001E-3</v>
      </c>
      <c r="D3443" s="31" t="s">
        <v>45</v>
      </c>
      <c r="E3443" s="31" t="s">
        <v>81</v>
      </c>
      <c r="F3443" s="26" t="s">
        <v>62</v>
      </c>
      <c r="G3443" s="24">
        <v>88.89555</v>
      </c>
      <c r="H3443" s="24">
        <v>0</v>
      </c>
      <c r="I3443" s="22"/>
      <c r="J3443" s="22"/>
      <c r="K3443" s="22"/>
      <c r="L3443" s="22"/>
      <c r="M3443" s="22"/>
      <c r="N3443" s="22"/>
      <c r="O3443" s="22"/>
      <c r="P3443" s="22"/>
      <c r="Q3443" s="6">
        <f t="shared" si="61"/>
        <v>88.89555</v>
      </c>
      <c r="R3443" s="31" t="s">
        <v>11399</v>
      </c>
    </row>
    <row r="3444" spans="1:18" ht="52.5" x14ac:dyDescent="0.3">
      <c r="A3444" s="39" t="s">
        <v>57</v>
      </c>
      <c r="B3444" s="32"/>
      <c r="C3444" s="32"/>
      <c r="D3444" s="32" t="s">
        <v>45</v>
      </c>
      <c r="E3444" s="32"/>
      <c r="F3444" s="22" t="s">
        <v>3316</v>
      </c>
      <c r="G3444" s="24">
        <v>13.982959999999999</v>
      </c>
      <c r="H3444" s="24">
        <v>0</v>
      </c>
      <c r="I3444" s="22"/>
      <c r="J3444" s="22"/>
      <c r="K3444" s="22"/>
      <c r="L3444" s="22"/>
      <c r="M3444" s="22"/>
      <c r="N3444" s="22"/>
      <c r="O3444" s="22"/>
      <c r="P3444" s="22"/>
      <c r="Q3444" s="6">
        <f t="shared" si="61"/>
        <v>13.982959999999999</v>
      </c>
      <c r="R3444" s="32"/>
    </row>
    <row r="3445" spans="1:18" ht="21" x14ac:dyDescent="0.3">
      <c r="A3445" s="38" t="s">
        <v>3418</v>
      </c>
      <c r="B3445" s="31" t="s">
        <v>7139</v>
      </c>
      <c r="C3445" s="31">
        <v>1.4999999999999999E-2</v>
      </c>
      <c r="D3445" s="31" t="s">
        <v>45</v>
      </c>
      <c r="E3445" s="31" t="s">
        <v>80</v>
      </c>
      <c r="F3445" s="26" t="s">
        <v>62</v>
      </c>
      <c r="G3445" s="24">
        <v>139.19571999999999</v>
      </c>
      <c r="H3445" s="24">
        <v>0</v>
      </c>
      <c r="I3445" s="22"/>
      <c r="J3445" s="22"/>
      <c r="K3445" s="22"/>
      <c r="L3445" s="22"/>
      <c r="M3445" s="22"/>
      <c r="N3445" s="22"/>
      <c r="O3445" s="22"/>
      <c r="P3445" s="22"/>
      <c r="Q3445" s="6">
        <f t="shared" si="61"/>
        <v>139.19571999999999</v>
      </c>
      <c r="R3445" s="31" t="s">
        <v>11400</v>
      </c>
    </row>
    <row r="3446" spans="1:18" ht="52.5" x14ac:dyDescent="0.3">
      <c r="A3446" s="39" t="s">
        <v>57</v>
      </c>
      <c r="B3446" s="32"/>
      <c r="C3446" s="32"/>
      <c r="D3446" s="32" t="s">
        <v>45</v>
      </c>
      <c r="E3446" s="32"/>
      <c r="F3446" s="22" t="s">
        <v>3316</v>
      </c>
      <c r="G3446" s="24">
        <v>13.982959999999999</v>
      </c>
      <c r="H3446" s="24">
        <v>0</v>
      </c>
      <c r="I3446" s="22"/>
      <c r="J3446" s="22"/>
      <c r="K3446" s="22"/>
      <c r="L3446" s="22"/>
      <c r="M3446" s="22"/>
      <c r="N3446" s="22"/>
      <c r="O3446" s="22"/>
      <c r="P3446" s="22"/>
      <c r="Q3446" s="6">
        <f t="shared" si="61"/>
        <v>13.982959999999999</v>
      </c>
      <c r="R3446" s="32"/>
    </row>
    <row r="3447" spans="1:18" ht="21" x14ac:dyDescent="0.3">
      <c r="A3447" s="38" t="s">
        <v>3419</v>
      </c>
      <c r="B3447" s="31" t="s">
        <v>7140</v>
      </c>
      <c r="C3447" s="31">
        <v>7.0000000000000001E-3</v>
      </c>
      <c r="D3447" s="31" t="s">
        <v>45</v>
      </c>
      <c r="E3447" s="31" t="s">
        <v>80</v>
      </c>
      <c r="F3447" s="26" t="s">
        <v>62</v>
      </c>
      <c r="G3447" s="24">
        <v>98.955579999999983</v>
      </c>
      <c r="H3447" s="24">
        <v>0</v>
      </c>
      <c r="I3447" s="22"/>
      <c r="J3447" s="22"/>
      <c r="K3447" s="22"/>
      <c r="L3447" s="22"/>
      <c r="M3447" s="22"/>
      <c r="N3447" s="22"/>
      <c r="O3447" s="22"/>
      <c r="P3447" s="22"/>
      <c r="Q3447" s="6">
        <f t="shared" si="61"/>
        <v>98.955579999999983</v>
      </c>
      <c r="R3447" s="31" t="s">
        <v>11401</v>
      </c>
    </row>
    <row r="3448" spans="1:18" ht="52.5" x14ac:dyDescent="0.3">
      <c r="A3448" s="39" t="s">
        <v>57</v>
      </c>
      <c r="B3448" s="32"/>
      <c r="C3448" s="32"/>
      <c r="D3448" s="32" t="s">
        <v>45</v>
      </c>
      <c r="E3448" s="32"/>
      <c r="F3448" s="22" t="s">
        <v>3316</v>
      </c>
      <c r="G3448" s="24">
        <v>13.982959999999999</v>
      </c>
      <c r="H3448" s="24">
        <v>0</v>
      </c>
      <c r="I3448" s="22"/>
      <c r="J3448" s="22"/>
      <c r="K3448" s="22"/>
      <c r="L3448" s="22"/>
      <c r="M3448" s="22"/>
      <c r="N3448" s="22"/>
      <c r="O3448" s="22"/>
      <c r="P3448" s="22"/>
      <c r="Q3448" s="6">
        <f t="shared" si="61"/>
        <v>13.982959999999999</v>
      </c>
      <c r="R3448" s="32"/>
    </row>
    <row r="3449" spans="1:18" ht="21" x14ac:dyDescent="0.3">
      <c r="A3449" s="38" t="s">
        <v>3420</v>
      </c>
      <c r="B3449" s="31" t="s">
        <v>2522</v>
      </c>
      <c r="C3449" s="31">
        <v>0</v>
      </c>
      <c r="D3449" s="31" t="s">
        <v>45</v>
      </c>
      <c r="E3449" s="31" t="s">
        <v>74</v>
      </c>
      <c r="F3449" s="26" t="s">
        <v>62</v>
      </c>
      <c r="G3449" s="24">
        <v>0</v>
      </c>
      <c r="H3449" s="24">
        <v>0</v>
      </c>
      <c r="I3449" s="22"/>
      <c r="J3449" s="22"/>
      <c r="K3449" s="22"/>
      <c r="L3449" s="22"/>
      <c r="M3449" s="22"/>
      <c r="N3449" s="22"/>
      <c r="O3449" s="22"/>
      <c r="P3449" s="22"/>
      <c r="Q3449" s="6">
        <f t="shared" ref="Q3449:Q3512" si="62">SUM(G3449:P3449)</f>
        <v>0</v>
      </c>
      <c r="R3449" s="31" t="s">
        <v>9429</v>
      </c>
    </row>
    <row r="3450" spans="1:18" ht="52.5" x14ac:dyDescent="0.3">
      <c r="A3450" s="39" t="s">
        <v>57</v>
      </c>
      <c r="B3450" s="32"/>
      <c r="C3450" s="32"/>
      <c r="D3450" s="32" t="s">
        <v>45</v>
      </c>
      <c r="E3450" s="32"/>
      <c r="F3450" s="22" t="s">
        <v>3316</v>
      </c>
      <c r="G3450" s="24">
        <v>5.5956999999999999</v>
      </c>
      <c r="H3450" s="24">
        <v>0</v>
      </c>
      <c r="I3450" s="22"/>
      <c r="J3450" s="22"/>
      <c r="K3450" s="22"/>
      <c r="L3450" s="22"/>
      <c r="M3450" s="22"/>
      <c r="N3450" s="22"/>
      <c r="O3450" s="22"/>
      <c r="P3450" s="22"/>
      <c r="Q3450" s="6">
        <f t="shared" si="62"/>
        <v>5.5956999999999999</v>
      </c>
      <c r="R3450" s="32"/>
    </row>
    <row r="3451" spans="1:18" ht="21" x14ac:dyDescent="0.3">
      <c r="A3451" s="38" t="s">
        <v>3421</v>
      </c>
      <c r="B3451" s="31" t="s">
        <v>2523</v>
      </c>
      <c r="C3451" s="31">
        <v>0</v>
      </c>
      <c r="D3451" s="31" t="s">
        <v>45</v>
      </c>
      <c r="E3451" s="31" t="s">
        <v>80</v>
      </c>
      <c r="F3451" s="26" t="s">
        <v>62</v>
      </c>
      <c r="G3451" s="24">
        <v>0</v>
      </c>
      <c r="H3451" s="24">
        <v>0</v>
      </c>
      <c r="I3451" s="22"/>
      <c r="J3451" s="22"/>
      <c r="K3451" s="22"/>
      <c r="L3451" s="22"/>
      <c r="M3451" s="22"/>
      <c r="N3451" s="22"/>
      <c r="O3451" s="22"/>
      <c r="P3451" s="22"/>
      <c r="Q3451" s="6">
        <f t="shared" si="62"/>
        <v>0</v>
      </c>
      <c r="R3451" s="31" t="s">
        <v>9430</v>
      </c>
    </row>
    <row r="3452" spans="1:18" ht="52.5" x14ac:dyDescent="0.3">
      <c r="A3452" s="39" t="s">
        <v>57</v>
      </c>
      <c r="B3452" s="32"/>
      <c r="C3452" s="32"/>
      <c r="D3452" s="32" t="s">
        <v>45</v>
      </c>
      <c r="E3452" s="32"/>
      <c r="F3452" s="22" t="s">
        <v>3316</v>
      </c>
      <c r="G3452" s="24">
        <v>5.5956999999999999</v>
      </c>
      <c r="H3452" s="24">
        <v>0</v>
      </c>
      <c r="I3452" s="22"/>
      <c r="J3452" s="22"/>
      <c r="K3452" s="22"/>
      <c r="L3452" s="22"/>
      <c r="M3452" s="22"/>
      <c r="N3452" s="22"/>
      <c r="O3452" s="22"/>
      <c r="P3452" s="22"/>
      <c r="Q3452" s="6">
        <f t="shared" si="62"/>
        <v>5.5956999999999999</v>
      </c>
      <c r="R3452" s="32"/>
    </row>
    <row r="3453" spans="1:18" ht="21" x14ac:dyDescent="0.3">
      <c r="A3453" s="38" t="s">
        <v>3422</v>
      </c>
      <c r="B3453" s="31" t="s">
        <v>2524</v>
      </c>
      <c r="C3453" s="31">
        <v>0</v>
      </c>
      <c r="D3453" s="31" t="s">
        <v>45</v>
      </c>
      <c r="E3453" s="31" t="s">
        <v>74</v>
      </c>
      <c r="F3453" s="26" t="s">
        <v>62</v>
      </c>
      <c r="G3453" s="24">
        <v>0</v>
      </c>
      <c r="H3453" s="24">
        <v>0</v>
      </c>
      <c r="I3453" s="22"/>
      <c r="J3453" s="22"/>
      <c r="K3453" s="22"/>
      <c r="L3453" s="22"/>
      <c r="M3453" s="22"/>
      <c r="N3453" s="22"/>
      <c r="O3453" s="22"/>
      <c r="P3453" s="22"/>
      <c r="Q3453" s="6">
        <f t="shared" si="62"/>
        <v>0</v>
      </c>
      <c r="R3453" s="31" t="s">
        <v>9431</v>
      </c>
    </row>
    <row r="3454" spans="1:18" ht="52.5" x14ac:dyDescent="0.3">
      <c r="A3454" s="39" t="s">
        <v>57</v>
      </c>
      <c r="B3454" s="32"/>
      <c r="C3454" s="32"/>
      <c r="D3454" s="32" t="s">
        <v>45</v>
      </c>
      <c r="E3454" s="32"/>
      <c r="F3454" s="22" t="s">
        <v>3316</v>
      </c>
      <c r="G3454" s="24">
        <v>5.5956999999999999</v>
      </c>
      <c r="H3454" s="24">
        <v>0</v>
      </c>
      <c r="I3454" s="22"/>
      <c r="J3454" s="22"/>
      <c r="K3454" s="22"/>
      <c r="L3454" s="22"/>
      <c r="M3454" s="22"/>
      <c r="N3454" s="22"/>
      <c r="O3454" s="22"/>
      <c r="P3454" s="22"/>
      <c r="Q3454" s="6">
        <f t="shared" si="62"/>
        <v>5.5956999999999999</v>
      </c>
      <c r="R3454" s="32"/>
    </row>
    <row r="3455" spans="1:18" ht="21" x14ac:dyDescent="0.3">
      <c r="A3455" s="38" t="s">
        <v>3423</v>
      </c>
      <c r="B3455" s="31" t="s">
        <v>2525</v>
      </c>
      <c r="C3455" s="31">
        <v>0</v>
      </c>
      <c r="D3455" s="31" t="s">
        <v>45</v>
      </c>
      <c r="E3455" s="31" t="s">
        <v>74</v>
      </c>
      <c r="F3455" s="26" t="s">
        <v>62</v>
      </c>
      <c r="G3455" s="24">
        <v>0</v>
      </c>
      <c r="H3455" s="24">
        <v>0</v>
      </c>
      <c r="I3455" s="22"/>
      <c r="J3455" s="22"/>
      <c r="K3455" s="22"/>
      <c r="L3455" s="22"/>
      <c r="M3455" s="22"/>
      <c r="N3455" s="22"/>
      <c r="O3455" s="22"/>
      <c r="P3455" s="22"/>
      <c r="Q3455" s="6">
        <f t="shared" si="62"/>
        <v>0</v>
      </c>
      <c r="R3455" s="31" t="s">
        <v>9432</v>
      </c>
    </row>
    <row r="3456" spans="1:18" ht="52.5" x14ac:dyDescent="0.3">
      <c r="A3456" s="39" t="s">
        <v>57</v>
      </c>
      <c r="B3456" s="32"/>
      <c r="C3456" s="32"/>
      <c r="D3456" s="32" t="s">
        <v>45</v>
      </c>
      <c r="E3456" s="32"/>
      <c r="F3456" s="22" t="s">
        <v>3316</v>
      </c>
      <c r="G3456" s="24">
        <v>5.5956999999999999</v>
      </c>
      <c r="H3456" s="24">
        <v>0</v>
      </c>
      <c r="I3456" s="22"/>
      <c r="J3456" s="22"/>
      <c r="K3456" s="22"/>
      <c r="L3456" s="22"/>
      <c r="M3456" s="22"/>
      <c r="N3456" s="22"/>
      <c r="O3456" s="22"/>
      <c r="P3456" s="22"/>
      <c r="Q3456" s="6">
        <f t="shared" si="62"/>
        <v>5.5956999999999999</v>
      </c>
      <c r="R3456" s="32"/>
    </row>
    <row r="3457" spans="1:18" ht="21" x14ac:dyDescent="0.3">
      <c r="A3457" s="38" t="s">
        <v>3424</v>
      </c>
      <c r="B3457" s="31" t="s">
        <v>2526</v>
      </c>
      <c r="C3457" s="31">
        <v>0</v>
      </c>
      <c r="D3457" s="31" t="s">
        <v>45</v>
      </c>
      <c r="E3457" s="31" t="s">
        <v>74</v>
      </c>
      <c r="F3457" s="26" t="s">
        <v>62</v>
      </c>
      <c r="G3457" s="24">
        <v>0</v>
      </c>
      <c r="H3457" s="24">
        <v>0</v>
      </c>
      <c r="I3457" s="22"/>
      <c r="J3457" s="22"/>
      <c r="K3457" s="22"/>
      <c r="L3457" s="22"/>
      <c r="M3457" s="22"/>
      <c r="N3457" s="22"/>
      <c r="O3457" s="22"/>
      <c r="P3457" s="22"/>
      <c r="Q3457" s="6">
        <f t="shared" si="62"/>
        <v>0</v>
      </c>
      <c r="R3457" s="31" t="s">
        <v>9433</v>
      </c>
    </row>
    <row r="3458" spans="1:18" ht="52.5" x14ac:dyDescent="0.3">
      <c r="A3458" s="39" t="s">
        <v>57</v>
      </c>
      <c r="B3458" s="32"/>
      <c r="C3458" s="32"/>
      <c r="D3458" s="32" t="s">
        <v>45</v>
      </c>
      <c r="E3458" s="32"/>
      <c r="F3458" s="22" t="s">
        <v>3316</v>
      </c>
      <c r="G3458" s="24">
        <v>5.5956999999999999</v>
      </c>
      <c r="H3458" s="24">
        <v>0</v>
      </c>
      <c r="I3458" s="22"/>
      <c r="J3458" s="22"/>
      <c r="K3458" s="22"/>
      <c r="L3458" s="22"/>
      <c r="M3458" s="22"/>
      <c r="N3458" s="22"/>
      <c r="O3458" s="22"/>
      <c r="P3458" s="22"/>
      <c r="Q3458" s="6">
        <f t="shared" si="62"/>
        <v>5.5956999999999999</v>
      </c>
      <c r="R3458" s="32"/>
    </row>
    <row r="3459" spans="1:18" ht="21" x14ac:dyDescent="0.3">
      <c r="A3459" s="38" t="s">
        <v>3425</v>
      </c>
      <c r="B3459" s="31" t="s">
        <v>2527</v>
      </c>
      <c r="C3459" s="31">
        <v>0</v>
      </c>
      <c r="D3459" s="31" t="s">
        <v>45</v>
      </c>
      <c r="E3459" s="31" t="s">
        <v>81</v>
      </c>
      <c r="F3459" s="26" t="s">
        <v>62</v>
      </c>
      <c r="G3459" s="24">
        <v>0</v>
      </c>
      <c r="H3459" s="24">
        <v>0</v>
      </c>
      <c r="I3459" s="22"/>
      <c r="J3459" s="22"/>
      <c r="K3459" s="22"/>
      <c r="L3459" s="22"/>
      <c r="M3459" s="22"/>
      <c r="N3459" s="22"/>
      <c r="O3459" s="22"/>
      <c r="P3459" s="22"/>
      <c r="Q3459" s="6">
        <f t="shared" si="62"/>
        <v>0</v>
      </c>
      <c r="R3459" s="31" t="s">
        <v>9434</v>
      </c>
    </row>
    <row r="3460" spans="1:18" ht="52.5" x14ac:dyDescent="0.3">
      <c r="A3460" s="39" t="s">
        <v>57</v>
      </c>
      <c r="B3460" s="32"/>
      <c r="C3460" s="32"/>
      <c r="D3460" s="32" t="s">
        <v>45</v>
      </c>
      <c r="E3460" s="32"/>
      <c r="F3460" s="22" t="s">
        <v>3316</v>
      </c>
      <c r="G3460" s="24">
        <v>5.5956999999999999</v>
      </c>
      <c r="H3460" s="24">
        <v>0</v>
      </c>
      <c r="I3460" s="22"/>
      <c r="J3460" s="22"/>
      <c r="K3460" s="22"/>
      <c r="L3460" s="22"/>
      <c r="M3460" s="22"/>
      <c r="N3460" s="22"/>
      <c r="O3460" s="22"/>
      <c r="P3460" s="22"/>
      <c r="Q3460" s="6">
        <f t="shared" si="62"/>
        <v>5.5956999999999999</v>
      </c>
      <c r="R3460" s="32"/>
    </row>
    <row r="3461" spans="1:18" ht="21" x14ac:dyDescent="0.3">
      <c r="A3461" s="38" t="s">
        <v>3426</v>
      </c>
      <c r="B3461" s="31" t="s">
        <v>2528</v>
      </c>
      <c r="C3461" s="31">
        <v>0</v>
      </c>
      <c r="D3461" s="31" t="s">
        <v>45</v>
      </c>
      <c r="E3461" s="31" t="s">
        <v>80</v>
      </c>
      <c r="F3461" s="26" t="s">
        <v>62</v>
      </c>
      <c r="G3461" s="24">
        <v>0</v>
      </c>
      <c r="H3461" s="24">
        <v>0</v>
      </c>
      <c r="I3461" s="22"/>
      <c r="J3461" s="22"/>
      <c r="K3461" s="22"/>
      <c r="L3461" s="22"/>
      <c r="M3461" s="22"/>
      <c r="N3461" s="22"/>
      <c r="O3461" s="22"/>
      <c r="P3461" s="22"/>
      <c r="Q3461" s="6">
        <f t="shared" si="62"/>
        <v>0</v>
      </c>
      <c r="R3461" s="31" t="s">
        <v>9435</v>
      </c>
    </row>
    <row r="3462" spans="1:18" ht="52.5" x14ac:dyDescent="0.3">
      <c r="A3462" s="39" t="s">
        <v>57</v>
      </c>
      <c r="B3462" s="32"/>
      <c r="C3462" s="32"/>
      <c r="D3462" s="32" t="s">
        <v>45</v>
      </c>
      <c r="E3462" s="32"/>
      <c r="F3462" s="22" t="s">
        <v>3316</v>
      </c>
      <c r="G3462" s="24">
        <v>5.5956999999999999</v>
      </c>
      <c r="H3462" s="24">
        <v>0</v>
      </c>
      <c r="I3462" s="22"/>
      <c r="J3462" s="22"/>
      <c r="K3462" s="22"/>
      <c r="L3462" s="22"/>
      <c r="M3462" s="22"/>
      <c r="N3462" s="22"/>
      <c r="O3462" s="22"/>
      <c r="P3462" s="22"/>
      <c r="Q3462" s="6">
        <f t="shared" si="62"/>
        <v>5.5956999999999999</v>
      </c>
      <c r="R3462" s="32"/>
    </row>
    <row r="3463" spans="1:18" ht="21" x14ac:dyDescent="0.3">
      <c r="A3463" s="38" t="s">
        <v>3427</v>
      </c>
      <c r="B3463" s="31" t="s">
        <v>2529</v>
      </c>
      <c r="C3463" s="31">
        <v>0</v>
      </c>
      <c r="D3463" s="31" t="s">
        <v>45</v>
      </c>
      <c r="E3463" s="31" t="s">
        <v>80</v>
      </c>
      <c r="F3463" s="26" t="s">
        <v>62</v>
      </c>
      <c r="G3463" s="24">
        <v>0</v>
      </c>
      <c r="H3463" s="24">
        <v>0</v>
      </c>
      <c r="I3463" s="22"/>
      <c r="J3463" s="22"/>
      <c r="K3463" s="22"/>
      <c r="L3463" s="22"/>
      <c r="M3463" s="22"/>
      <c r="N3463" s="22"/>
      <c r="O3463" s="22"/>
      <c r="P3463" s="22"/>
      <c r="Q3463" s="6">
        <f t="shared" si="62"/>
        <v>0</v>
      </c>
      <c r="R3463" s="31" t="s">
        <v>9436</v>
      </c>
    </row>
    <row r="3464" spans="1:18" ht="52.5" x14ac:dyDescent="0.3">
      <c r="A3464" s="39" t="s">
        <v>57</v>
      </c>
      <c r="B3464" s="32"/>
      <c r="C3464" s="32"/>
      <c r="D3464" s="32" t="s">
        <v>45</v>
      </c>
      <c r="E3464" s="32"/>
      <c r="F3464" s="22" t="s">
        <v>3316</v>
      </c>
      <c r="G3464" s="24">
        <v>5.5956999999999999</v>
      </c>
      <c r="H3464" s="24">
        <v>0</v>
      </c>
      <c r="I3464" s="22"/>
      <c r="J3464" s="22"/>
      <c r="K3464" s="22"/>
      <c r="L3464" s="22"/>
      <c r="M3464" s="22"/>
      <c r="N3464" s="22"/>
      <c r="O3464" s="22"/>
      <c r="P3464" s="22"/>
      <c r="Q3464" s="6">
        <f t="shared" si="62"/>
        <v>5.5956999999999999</v>
      </c>
      <c r="R3464" s="32"/>
    </row>
    <row r="3465" spans="1:18" ht="21" x14ac:dyDescent="0.3">
      <c r="A3465" s="38" t="s">
        <v>3428</v>
      </c>
      <c r="B3465" s="31" t="s">
        <v>7141</v>
      </c>
      <c r="C3465" s="31">
        <v>5.0000000000000001E-3</v>
      </c>
      <c r="D3465" s="31" t="s">
        <v>45</v>
      </c>
      <c r="E3465" s="31" t="s">
        <v>80</v>
      </c>
      <c r="F3465" s="26" t="s">
        <v>62</v>
      </c>
      <c r="G3465" s="24">
        <v>88.89555</v>
      </c>
      <c r="H3465" s="24">
        <v>0</v>
      </c>
      <c r="I3465" s="22"/>
      <c r="J3465" s="22"/>
      <c r="K3465" s="22"/>
      <c r="L3465" s="22"/>
      <c r="M3465" s="22"/>
      <c r="N3465" s="22"/>
      <c r="O3465" s="22"/>
      <c r="P3465" s="22"/>
      <c r="Q3465" s="6">
        <f t="shared" si="62"/>
        <v>88.89555</v>
      </c>
      <c r="R3465" s="31" t="s">
        <v>11402</v>
      </c>
    </row>
    <row r="3466" spans="1:18" ht="52.5" x14ac:dyDescent="0.3">
      <c r="A3466" s="39" t="s">
        <v>57</v>
      </c>
      <c r="B3466" s="32"/>
      <c r="C3466" s="32"/>
      <c r="D3466" s="32" t="s">
        <v>45</v>
      </c>
      <c r="E3466" s="32"/>
      <c r="F3466" s="22" t="s">
        <v>3316</v>
      </c>
      <c r="G3466" s="24">
        <v>13.982959999999999</v>
      </c>
      <c r="H3466" s="24">
        <v>0</v>
      </c>
      <c r="I3466" s="22"/>
      <c r="J3466" s="22"/>
      <c r="K3466" s="22"/>
      <c r="L3466" s="22"/>
      <c r="M3466" s="22"/>
      <c r="N3466" s="22"/>
      <c r="O3466" s="22"/>
      <c r="P3466" s="22"/>
      <c r="Q3466" s="6">
        <f t="shared" si="62"/>
        <v>13.982959999999999</v>
      </c>
      <c r="R3466" s="32"/>
    </row>
    <row r="3467" spans="1:18" ht="21" x14ac:dyDescent="0.3">
      <c r="A3467" s="38" t="s">
        <v>3429</v>
      </c>
      <c r="B3467" s="31" t="s">
        <v>2530</v>
      </c>
      <c r="C3467" s="31">
        <v>0</v>
      </c>
      <c r="D3467" s="31" t="s">
        <v>45</v>
      </c>
      <c r="E3467" s="31" t="s">
        <v>74</v>
      </c>
      <c r="F3467" s="26" t="s">
        <v>62</v>
      </c>
      <c r="G3467" s="24">
        <v>0</v>
      </c>
      <c r="H3467" s="24">
        <v>0</v>
      </c>
      <c r="I3467" s="22"/>
      <c r="J3467" s="22"/>
      <c r="K3467" s="22"/>
      <c r="L3467" s="22"/>
      <c r="M3467" s="22"/>
      <c r="N3467" s="22"/>
      <c r="O3467" s="22"/>
      <c r="P3467" s="22"/>
      <c r="Q3467" s="6">
        <f t="shared" si="62"/>
        <v>0</v>
      </c>
      <c r="R3467" s="31" t="s">
        <v>9437</v>
      </c>
    </row>
    <row r="3468" spans="1:18" ht="52.5" x14ac:dyDescent="0.3">
      <c r="A3468" s="39" t="s">
        <v>57</v>
      </c>
      <c r="B3468" s="32"/>
      <c r="C3468" s="32"/>
      <c r="D3468" s="32" t="s">
        <v>45</v>
      </c>
      <c r="E3468" s="32"/>
      <c r="F3468" s="22" t="s">
        <v>3316</v>
      </c>
      <c r="G3468" s="24">
        <v>5.5956999999999999</v>
      </c>
      <c r="H3468" s="24">
        <v>0</v>
      </c>
      <c r="I3468" s="22"/>
      <c r="J3468" s="22"/>
      <c r="K3468" s="22"/>
      <c r="L3468" s="22"/>
      <c r="M3468" s="22"/>
      <c r="N3468" s="22"/>
      <c r="O3468" s="22"/>
      <c r="P3468" s="22"/>
      <c r="Q3468" s="6">
        <f t="shared" si="62"/>
        <v>5.5956999999999999</v>
      </c>
      <c r="R3468" s="32"/>
    </row>
    <row r="3469" spans="1:18" ht="21" x14ac:dyDescent="0.3">
      <c r="A3469" s="38" t="s">
        <v>3430</v>
      </c>
      <c r="B3469" s="31" t="s">
        <v>7142</v>
      </c>
      <c r="C3469" s="31">
        <v>5.0000000000000001E-3</v>
      </c>
      <c r="D3469" s="31" t="s">
        <v>45</v>
      </c>
      <c r="E3469" s="31" t="s">
        <v>80</v>
      </c>
      <c r="F3469" s="26" t="s">
        <v>62</v>
      </c>
      <c r="G3469" s="24">
        <v>88.89555</v>
      </c>
      <c r="H3469" s="24">
        <v>0</v>
      </c>
      <c r="I3469" s="22"/>
      <c r="J3469" s="22"/>
      <c r="K3469" s="22"/>
      <c r="L3469" s="22"/>
      <c r="M3469" s="22"/>
      <c r="N3469" s="22"/>
      <c r="O3469" s="22"/>
      <c r="P3469" s="22"/>
      <c r="Q3469" s="6">
        <f t="shared" si="62"/>
        <v>88.89555</v>
      </c>
      <c r="R3469" s="31" t="s">
        <v>11403</v>
      </c>
    </row>
    <row r="3470" spans="1:18" ht="52.5" x14ac:dyDescent="0.3">
      <c r="A3470" s="39" t="s">
        <v>57</v>
      </c>
      <c r="B3470" s="32"/>
      <c r="C3470" s="32"/>
      <c r="D3470" s="32" t="s">
        <v>45</v>
      </c>
      <c r="E3470" s="32"/>
      <c r="F3470" s="22" t="s">
        <v>3316</v>
      </c>
      <c r="G3470" s="24">
        <v>13.982959999999999</v>
      </c>
      <c r="H3470" s="24">
        <v>0</v>
      </c>
      <c r="I3470" s="22"/>
      <c r="J3470" s="22"/>
      <c r="K3470" s="22"/>
      <c r="L3470" s="22"/>
      <c r="M3470" s="22"/>
      <c r="N3470" s="22"/>
      <c r="O3470" s="22"/>
      <c r="P3470" s="22"/>
      <c r="Q3470" s="6">
        <f t="shared" si="62"/>
        <v>13.982959999999999</v>
      </c>
      <c r="R3470" s="32"/>
    </row>
    <row r="3471" spans="1:18" ht="21" x14ac:dyDescent="0.3">
      <c r="A3471" s="38" t="s">
        <v>3431</v>
      </c>
      <c r="B3471" s="31" t="s">
        <v>7143</v>
      </c>
      <c r="C3471" s="31">
        <v>5.0000000000000001E-3</v>
      </c>
      <c r="D3471" s="31" t="s">
        <v>45</v>
      </c>
      <c r="E3471" s="31" t="s">
        <v>80</v>
      </c>
      <c r="F3471" s="26" t="s">
        <v>62</v>
      </c>
      <c r="G3471" s="24">
        <v>88.89555</v>
      </c>
      <c r="H3471" s="24">
        <v>0</v>
      </c>
      <c r="I3471" s="22"/>
      <c r="J3471" s="22"/>
      <c r="K3471" s="22"/>
      <c r="L3471" s="22"/>
      <c r="M3471" s="22"/>
      <c r="N3471" s="22"/>
      <c r="O3471" s="22"/>
      <c r="P3471" s="22"/>
      <c r="Q3471" s="6">
        <f t="shared" si="62"/>
        <v>88.89555</v>
      </c>
      <c r="R3471" s="31" t="s">
        <v>11404</v>
      </c>
    </row>
    <row r="3472" spans="1:18" ht="52.5" x14ac:dyDescent="0.3">
      <c r="A3472" s="39" t="s">
        <v>57</v>
      </c>
      <c r="B3472" s="32"/>
      <c r="C3472" s="32"/>
      <c r="D3472" s="32" t="s">
        <v>45</v>
      </c>
      <c r="E3472" s="32"/>
      <c r="F3472" s="22" t="s">
        <v>3316</v>
      </c>
      <c r="G3472" s="24">
        <v>13.982959999999999</v>
      </c>
      <c r="H3472" s="24">
        <v>0</v>
      </c>
      <c r="I3472" s="22"/>
      <c r="J3472" s="22"/>
      <c r="K3472" s="22"/>
      <c r="L3472" s="22"/>
      <c r="M3472" s="22"/>
      <c r="N3472" s="22"/>
      <c r="O3472" s="22"/>
      <c r="P3472" s="22"/>
      <c r="Q3472" s="6">
        <f t="shared" si="62"/>
        <v>13.982959999999999</v>
      </c>
      <c r="R3472" s="32"/>
    </row>
    <row r="3473" spans="1:18" ht="21" x14ac:dyDescent="0.3">
      <c r="A3473" s="38" t="s">
        <v>3432</v>
      </c>
      <c r="B3473" s="31" t="s">
        <v>7144</v>
      </c>
      <c r="C3473" s="31">
        <v>1.4999999999999999E-2</v>
      </c>
      <c r="D3473" s="31" t="s">
        <v>45</v>
      </c>
      <c r="E3473" s="31" t="s">
        <v>80</v>
      </c>
      <c r="F3473" s="26" t="s">
        <v>62</v>
      </c>
      <c r="G3473" s="24">
        <v>139.19571999999999</v>
      </c>
      <c r="H3473" s="24">
        <v>0</v>
      </c>
      <c r="I3473" s="22"/>
      <c r="J3473" s="22"/>
      <c r="K3473" s="22"/>
      <c r="L3473" s="22"/>
      <c r="M3473" s="22"/>
      <c r="N3473" s="22"/>
      <c r="O3473" s="22"/>
      <c r="P3473" s="22"/>
      <c r="Q3473" s="6">
        <f t="shared" si="62"/>
        <v>139.19571999999999</v>
      </c>
      <c r="R3473" s="31" t="s">
        <v>11405</v>
      </c>
    </row>
    <row r="3474" spans="1:18" ht="52.5" x14ac:dyDescent="0.3">
      <c r="A3474" s="39" t="s">
        <v>57</v>
      </c>
      <c r="B3474" s="32"/>
      <c r="C3474" s="32"/>
      <c r="D3474" s="32" t="s">
        <v>45</v>
      </c>
      <c r="E3474" s="32"/>
      <c r="F3474" s="22" t="s">
        <v>3316</v>
      </c>
      <c r="G3474" s="24">
        <v>13.982959999999999</v>
      </c>
      <c r="H3474" s="24">
        <v>0</v>
      </c>
      <c r="I3474" s="22"/>
      <c r="J3474" s="22"/>
      <c r="K3474" s="22"/>
      <c r="L3474" s="22"/>
      <c r="M3474" s="22"/>
      <c r="N3474" s="22"/>
      <c r="O3474" s="22"/>
      <c r="P3474" s="22"/>
      <c r="Q3474" s="6">
        <f t="shared" si="62"/>
        <v>13.982959999999999</v>
      </c>
      <c r="R3474" s="32"/>
    </row>
    <row r="3475" spans="1:18" ht="21" x14ac:dyDescent="0.3">
      <c r="A3475" s="38" t="s">
        <v>3433</v>
      </c>
      <c r="B3475" s="31" t="s">
        <v>7145</v>
      </c>
      <c r="C3475" s="31">
        <v>5.0000000000000001E-3</v>
      </c>
      <c r="D3475" s="31" t="s">
        <v>45</v>
      </c>
      <c r="E3475" s="31" t="s">
        <v>81</v>
      </c>
      <c r="F3475" s="26" t="s">
        <v>62</v>
      </c>
      <c r="G3475" s="24">
        <v>88.89555</v>
      </c>
      <c r="H3475" s="24">
        <v>0</v>
      </c>
      <c r="I3475" s="22"/>
      <c r="J3475" s="22"/>
      <c r="K3475" s="22"/>
      <c r="L3475" s="22"/>
      <c r="M3475" s="22"/>
      <c r="N3475" s="22"/>
      <c r="O3475" s="22"/>
      <c r="P3475" s="22"/>
      <c r="Q3475" s="6">
        <f t="shared" si="62"/>
        <v>88.89555</v>
      </c>
      <c r="R3475" s="31" t="s">
        <v>11406</v>
      </c>
    </row>
    <row r="3476" spans="1:18" ht="52.5" x14ac:dyDescent="0.3">
      <c r="A3476" s="39" t="s">
        <v>57</v>
      </c>
      <c r="B3476" s="32"/>
      <c r="C3476" s="32"/>
      <c r="D3476" s="32" t="s">
        <v>45</v>
      </c>
      <c r="E3476" s="32"/>
      <c r="F3476" s="22" t="s">
        <v>3316</v>
      </c>
      <c r="G3476" s="24">
        <v>13.982959999999999</v>
      </c>
      <c r="H3476" s="24">
        <v>0</v>
      </c>
      <c r="I3476" s="22"/>
      <c r="J3476" s="22"/>
      <c r="K3476" s="22"/>
      <c r="L3476" s="22"/>
      <c r="M3476" s="22"/>
      <c r="N3476" s="22"/>
      <c r="O3476" s="22"/>
      <c r="P3476" s="22"/>
      <c r="Q3476" s="6">
        <f t="shared" si="62"/>
        <v>13.982959999999999</v>
      </c>
      <c r="R3476" s="32"/>
    </row>
    <row r="3477" spans="1:18" ht="21" x14ac:dyDescent="0.3">
      <c r="A3477" s="38" t="s">
        <v>3434</v>
      </c>
      <c r="B3477" s="31" t="s">
        <v>7146</v>
      </c>
      <c r="C3477" s="31">
        <v>5.0000000000000001E-3</v>
      </c>
      <c r="D3477" s="31" t="s">
        <v>45</v>
      </c>
      <c r="E3477" s="31" t="s">
        <v>80</v>
      </c>
      <c r="F3477" s="26" t="s">
        <v>62</v>
      </c>
      <c r="G3477" s="24">
        <v>88.89555</v>
      </c>
      <c r="H3477" s="24">
        <v>0</v>
      </c>
      <c r="I3477" s="22"/>
      <c r="J3477" s="22"/>
      <c r="K3477" s="22"/>
      <c r="L3477" s="22"/>
      <c r="M3477" s="22"/>
      <c r="N3477" s="22"/>
      <c r="O3477" s="22"/>
      <c r="P3477" s="22"/>
      <c r="Q3477" s="6">
        <f t="shared" si="62"/>
        <v>88.89555</v>
      </c>
      <c r="R3477" s="31" t="s">
        <v>11407</v>
      </c>
    </row>
    <row r="3478" spans="1:18" ht="52.5" x14ac:dyDescent="0.3">
      <c r="A3478" s="39" t="s">
        <v>57</v>
      </c>
      <c r="B3478" s="32"/>
      <c r="C3478" s="32"/>
      <c r="D3478" s="32" t="s">
        <v>45</v>
      </c>
      <c r="E3478" s="32"/>
      <c r="F3478" s="22" t="s">
        <v>3316</v>
      </c>
      <c r="G3478" s="24">
        <v>13.982959999999999</v>
      </c>
      <c r="H3478" s="24">
        <v>0</v>
      </c>
      <c r="I3478" s="22"/>
      <c r="J3478" s="22"/>
      <c r="K3478" s="22"/>
      <c r="L3478" s="22"/>
      <c r="M3478" s="22"/>
      <c r="N3478" s="22"/>
      <c r="O3478" s="22"/>
      <c r="P3478" s="22"/>
      <c r="Q3478" s="6">
        <f t="shared" si="62"/>
        <v>13.982959999999999</v>
      </c>
      <c r="R3478" s="32"/>
    </row>
    <row r="3479" spans="1:18" ht="21" x14ac:dyDescent="0.3">
      <c r="A3479" s="38" t="s">
        <v>3435</v>
      </c>
      <c r="B3479" s="31" t="s">
        <v>7147</v>
      </c>
      <c r="C3479" s="31">
        <v>5.0000000000000001E-3</v>
      </c>
      <c r="D3479" s="31" t="s">
        <v>45</v>
      </c>
      <c r="E3479" s="31" t="s">
        <v>81</v>
      </c>
      <c r="F3479" s="26" t="s">
        <v>62</v>
      </c>
      <c r="G3479" s="24">
        <v>88.89555</v>
      </c>
      <c r="H3479" s="24">
        <v>0</v>
      </c>
      <c r="I3479" s="22"/>
      <c r="J3479" s="22"/>
      <c r="K3479" s="22"/>
      <c r="L3479" s="22"/>
      <c r="M3479" s="22"/>
      <c r="N3479" s="22"/>
      <c r="O3479" s="22"/>
      <c r="P3479" s="22"/>
      <c r="Q3479" s="6">
        <f t="shared" si="62"/>
        <v>88.89555</v>
      </c>
      <c r="R3479" s="31" t="s">
        <v>11408</v>
      </c>
    </row>
    <row r="3480" spans="1:18" ht="52.5" x14ac:dyDescent="0.3">
      <c r="A3480" s="39" t="s">
        <v>57</v>
      </c>
      <c r="B3480" s="32"/>
      <c r="C3480" s="32"/>
      <c r="D3480" s="32" t="s">
        <v>45</v>
      </c>
      <c r="E3480" s="32"/>
      <c r="F3480" s="22" t="s">
        <v>3316</v>
      </c>
      <c r="G3480" s="24">
        <v>13.982959999999999</v>
      </c>
      <c r="H3480" s="24">
        <v>0</v>
      </c>
      <c r="I3480" s="22"/>
      <c r="J3480" s="22"/>
      <c r="K3480" s="22"/>
      <c r="L3480" s="22"/>
      <c r="M3480" s="22"/>
      <c r="N3480" s="22"/>
      <c r="O3480" s="22"/>
      <c r="P3480" s="22"/>
      <c r="Q3480" s="6">
        <f t="shared" si="62"/>
        <v>13.982959999999999</v>
      </c>
      <c r="R3480" s="32"/>
    </row>
    <row r="3481" spans="1:18" ht="21" x14ac:dyDescent="0.3">
      <c r="A3481" s="38" t="s">
        <v>3436</v>
      </c>
      <c r="B3481" s="31" t="s">
        <v>7148</v>
      </c>
      <c r="C3481" s="31">
        <v>0.01</v>
      </c>
      <c r="D3481" s="31" t="s">
        <v>45</v>
      </c>
      <c r="E3481" s="31" t="s">
        <v>77</v>
      </c>
      <c r="F3481" s="26" t="s">
        <v>62</v>
      </c>
      <c r="G3481" s="24">
        <v>114.04563</v>
      </c>
      <c r="H3481" s="24">
        <v>0</v>
      </c>
      <c r="I3481" s="22"/>
      <c r="J3481" s="22"/>
      <c r="K3481" s="22"/>
      <c r="L3481" s="22"/>
      <c r="M3481" s="22"/>
      <c r="N3481" s="22"/>
      <c r="O3481" s="22"/>
      <c r="P3481" s="22"/>
      <c r="Q3481" s="6">
        <f t="shared" si="62"/>
        <v>114.04563</v>
      </c>
      <c r="R3481" s="31" t="s">
        <v>11409</v>
      </c>
    </row>
    <row r="3482" spans="1:18" ht="52.5" x14ac:dyDescent="0.3">
      <c r="A3482" s="39" t="s">
        <v>57</v>
      </c>
      <c r="B3482" s="32"/>
      <c r="C3482" s="32"/>
      <c r="D3482" s="32" t="s">
        <v>45</v>
      </c>
      <c r="E3482" s="32"/>
      <c r="F3482" s="22" t="s">
        <v>3316</v>
      </c>
      <c r="G3482" s="24">
        <v>13.982959999999999</v>
      </c>
      <c r="H3482" s="24">
        <v>0</v>
      </c>
      <c r="I3482" s="22"/>
      <c r="J3482" s="22"/>
      <c r="K3482" s="22"/>
      <c r="L3482" s="22"/>
      <c r="M3482" s="22"/>
      <c r="N3482" s="22"/>
      <c r="O3482" s="22"/>
      <c r="P3482" s="22"/>
      <c r="Q3482" s="6">
        <f t="shared" si="62"/>
        <v>13.982959999999999</v>
      </c>
      <c r="R3482" s="32"/>
    </row>
    <row r="3483" spans="1:18" ht="21" x14ac:dyDescent="0.3">
      <c r="A3483" s="38" t="s">
        <v>3437</v>
      </c>
      <c r="B3483" s="31" t="s">
        <v>7149</v>
      </c>
      <c r="C3483" s="31">
        <v>0.01</v>
      </c>
      <c r="D3483" s="31" t="s">
        <v>45</v>
      </c>
      <c r="E3483" s="31" t="s">
        <v>80</v>
      </c>
      <c r="F3483" s="26" t="s">
        <v>62</v>
      </c>
      <c r="G3483" s="24">
        <v>114.04563</v>
      </c>
      <c r="H3483" s="24">
        <v>0</v>
      </c>
      <c r="I3483" s="22"/>
      <c r="J3483" s="22"/>
      <c r="K3483" s="22"/>
      <c r="L3483" s="22"/>
      <c r="M3483" s="22"/>
      <c r="N3483" s="22"/>
      <c r="O3483" s="22"/>
      <c r="P3483" s="22"/>
      <c r="Q3483" s="6">
        <f t="shared" si="62"/>
        <v>114.04563</v>
      </c>
      <c r="R3483" s="31" t="s">
        <v>11410</v>
      </c>
    </row>
    <row r="3484" spans="1:18" ht="52.5" x14ac:dyDescent="0.3">
      <c r="A3484" s="39" t="s">
        <v>57</v>
      </c>
      <c r="B3484" s="32"/>
      <c r="C3484" s="32"/>
      <c r="D3484" s="32" t="s">
        <v>45</v>
      </c>
      <c r="E3484" s="32"/>
      <c r="F3484" s="22" t="s">
        <v>3316</v>
      </c>
      <c r="G3484" s="24">
        <v>13.982959999999999</v>
      </c>
      <c r="H3484" s="24">
        <v>0</v>
      </c>
      <c r="I3484" s="22"/>
      <c r="J3484" s="22"/>
      <c r="K3484" s="22"/>
      <c r="L3484" s="22"/>
      <c r="M3484" s="22"/>
      <c r="N3484" s="22"/>
      <c r="O3484" s="22"/>
      <c r="P3484" s="22"/>
      <c r="Q3484" s="6">
        <f t="shared" si="62"/>
        <v>13.982959999999999</v>
      </c>
      <c r="R3484" s="32"/>
    </row>
    <row r="3485" spans="1:18" ht="21" x14ac:dyDescent="0.3">
      <c r="A3485" s="38" t="s">
        <v>3438</v>
      </c>
      <c r="B3485" s="31" t="s">
        <v>7150</v>
      </c>
      <c r="C3485" s="31">
        <v>5.0000000000000001E-3</v>
      </c>
      <c r="D3485" s="31" t="s">
        <v>45</v>
      </c>
      <c r="E3485" s="31" t="s">
        <v>80</v>
      </c>
      <c r="F3485" s="26" t="s">
        <v>62</v>
      </c>
      <c r="G3485" s="24">
        <v>88.89555</v>
      </c>
      <c r="H3485" s="24">
        <v>0</v>
      </c>
      <c r="I3485" s="22"/>
      <c r="J3485" s="22"/>
      <c r="K3485" s="22"/>
      <c r="L3485" s="22"/>
      <c r="M3485" s="22"/>
      <c r="N3485" s="22"/>
      <c r="O3485" s="22"/>
      <c r="P3485" s="22"/>
      <c r="Q3485" s="6">
        <f t="shared" si="62"/>
        <v>88.89555</v>
      </c>
      <c r="R3485" s="31" t="s">
        <v>11411</v>
      </c>
    </row>
    <row r="3486" spans="1:18" ht="52.5" x14ac:dyDescent="0.3">
      <c r="A3486" s="39" t="s">
        <v>57</v>
      </c>
      <c r="B3486" s="32"/>
      <c r="C3486" s="32"/>
      <c r="D3486" s="32" t="s">
        <v>45</v>
      </c>
      <c r="E3486" s="32"/>
      <c r="F3486" s="22" t="s">
        <v>3316</v>
      </c>
      <c r="G3486" s="24">
        <v>13.982959999999999</v>
      </c>
      <c r="H3486" s="24">
        <v>0</v>
      </c>
      <c r="I3486" s="22"/>
      <c r="J3486" s="22"/>
      <c r="K3486" s="22"/>
      <c r="L3486" s="22"/>
      <c r="M3486" s="22"/>
      <c r="N3486" s="22"/>
      <c r="O3486" s="22"/>
      <c r="P3486" s="22"/>
      <c r="Q3486" s="6">
        <f t="shared" si="62"/>
        <v>13.982959999999999</v>
      </c>
      <c r="R3486" s="32"/>
    </row>
    <row r="3487" spans="1:18" ht="21" x14ac:dyDescent="0.3">
      <c r="A3487" s="38" t="s">
        <v>3439</v>
      </c>
      <c r="B3487" s="31" t="s">
        <v>7151</v>
      </c>
      <c r="C3487" s="31">
        <v>2.8000000000000001E-2</v>
      </c>
      <c r="D3487" s="31" t="s">
        <v>45</v>
      </c>
      <c r="E3487" s="31" t="s">
        <v>80</v>
      </c>
      <c r="F3487" s="26" t="s">
        <v>62</v>
      </c>
      <c r="G3487" s="24">
        <v>204.58593999999999</v>
      </c>
      <c r="H3487" s="24">
        <v>0</v>
      </c>
      <c r="I3487" s="22"/>
      <c r="J3487" s="22"/>
      <c r="K3487" s="22"/>
      <c r="L3487" s="22"/>
      <c r="M3487" s="22"/>
      <c r="N3487" s="22"/>
      <c r="O3487" s="22"/>
      <c r="P3487" s="22"/>
      <c r="Q3487" s="6">
        <f t="shared" si="62"/>
        <v>204.58593999999999</v>
      </c>
      <c r="R3487" s="31" t="s">
        <v>11412</v>
      </c>
    </row>
    <row r="3488" spans="1:18" ht="52.5" x14ac:dyDescent="0.3">
      <c r="A3488" s="39" t="s">
        <v>57</v>
      </c>
      <c r="B3488" s="32"/>
      <c r="C3488" s="32"/>
      <c r="D3488" s="32" t="s">
        <v>45</v>
      </c>
      <c r="E3488" s="32"/>
      <c r="F3488" s="22" t="s">
        <v>3316</v>
      </c>
      <c r="G3488" s="24">
        <v>13.982959999999999</v>
      </c>
      <c r="H3488" s="24">
        <v>0</v>
      </c>
      <c r="I3488" s="22"/>
      <c r="J3488" s="22"/>
      <c r="K3488" s="22"/>
      <c r="L3488" s="22"/>
      <c r="M3488" s="22"/>
      <c r="N3488" s="22"/>
      <c r="O3488" s="22"/>
      <c r="P3488" s="22"/>
      <c r="Q3488" s="6">
        <f t="shared" si="62"/>
        <v>13.982959999999999</v>
      </c>
      <c r="R3488" s="32"/>
    </row>
    <row r="3489" spans="1:18" ht="21" x14ac:dyDescent="0.3">
      <c r="A3489" s="38" t="s">
        <v>3440</v>
      </c>
      <c r="B3489" s="31" t="s">
        <v>7152</v>
      </c>
      <c r="C3489" s="31">
        <v>1.2E-2</v>
      </c>
      <c r="D3489" s="31" t="s">
        <v>45</v>
      </c>
      <c r="E3489" s="31" t="s">
        <v>81</v>
      </c>
      <c r="F3489" s="26" t="s">
        <v>62</v>
      </c>
      <c r="G3489" s="24">
        <v>124.10567</v>
      </c>
      <c r="H3489" s="24">
        <v>0</v>
      </c>
      <c r="I3489" s="22"/>
      <c r="J3489" s="22"/>
      <c r="K3489" s="22"/>
      <c r="L3489" s="22"/>
      <c r="M3489" s="22"/>
      <c r="N3489" s="22"/>
      <c r="O3489" s="22"/>
      <c r="P3489" s="22"/>
      <c r="Q3489" s="6">
        <f t="shared" si="62"/>
        <v>124.10567</v>
      </c>
      <c r="R3489" s="31" t="s">
        <v>11413</v>
      </c>
    </row>
    <row r="3490" spans="1:18" ht="52.5" x14ac:dyDescent="0.3">
      <c r="A3490" s="39" t="s">
        <v>57</v>
      </c>
      <c r="B3490" s="32"/>
      <c r="C3490" s="32"/>
      <c r="D3490" s="32" t="s">
        <v>45</v>
      </c>
      <c r="E3490" s="32"/>
      <c r="F3490" s="22" t="s">
        <v>3316</v>
      </c>
      <c r="G3490" s="24">
        <v>13.982959999999999</v>
      </c>
      <c r="H3490" s="24">
        <v>0</v>
      </c>
      <c r="I3490" s="22"/>
      <c r="J3490" s="22"/>
      <c r="K3490" s="22"/>
      <c r="L3490" s="22"/>
      <c r="M3490" s="22"/>
      <c r="N3490" s="22"/>
      <c r="O3490" s="22"/>
      <c r="P3490" s="22"/>
      <c r="Q3490" s="6">
        <f t="shared" si="62"/>
        <v>13.982959999999999</v>
      </c>
      <c r="R3490" s="32"/>
    </row>
    <row r="3491" spans="1:18" ht="21" x14ac:dyDescent="0.3">
      <c r="A3491" s="38" t="s">
        <v>3441</v>
      </c>
      <c r="B3491" s="31" t="s">
        <v>7153</v>
      </c>
      <c r="C3491" s="31">
        <v>5.0000000000000001E-3</v>
      </c>
      <c r="D3491" s="31" t="s">
        <v>45</v>
      </c>
      <c r="E3491" s="31" t="s">
        <v>80</v>
      </c>
      <c r="F3491" s="26" t="s">
        <v>62</v>
      </c>
      <c r="G3491" s="24">
        <v>88.89555</v>
      </c>
      <c r="H3491" s="24">
        <v>0</v>
      </c>
      <c r="I3491" s="22"/>
      <c r="J3491" s="22"/>
      <c r="K3491" s="22"/>
      <c r="L3491" s="22"/>
      <c r="M3491" s="22"/>
      <c r="N3491" s="22"/>
      <c r="O3491" s="22"/>
      <c r="P3491" s="22"/>
      <c r="Q3491" s="6">
        <f t="shared" si="62"/>
        <v>88.89555</v>
      </c>
      <c r="R3491" s="31" t="s">
        <v>11414</v>
      </c>
    </row>
    <row r="3492" spans="1:18" ht="52.5" x14ac:dyDescent="0.3">
      <c r="A3492" s="39" t="s">
        <v>57</v>
      </c>
      <c r="B3492" s="32"/>
      <c r="C3492" s="32"/>
      <c r="D3492" s="32" t="s">
        <v>45</v>
      </c>
      <c r="E3492" s="32"/>
      <c r="F3492" s="22" t="s">
        <v>3316</v>
      </c>
      <c r="G3492" s="24">
        <v>13.982959999999999</v>
      </c>
      <c r="H3492" s="24">
        <v>0</v>
      </c>
      <c r="I3492" s="22"/>
      <c r="J3492" s="22"/>
      <c r="K3492" s="22"/>
      <c r="L3492" s="22"/>
      <c r="M3492" s="22"/>
      <c r="N3492" s="22"/>
      <c r="O3492" s="22"/>
      <c r="P3492" s="22"/>
      <c r="Q3492" s="6">
        <f t="shared" si="62"/>
        <v>13.982959999999999</v>
      </c>
      <c r="R3492" s="32"/>
    </row>
    <row r="3493" spans="1:18" ht="21" x14ac:dyDescent="0.3">
      <c r="A3493" s="38" t="s">
        <v>3442</v>
      </c>
      <c r="B3493" s="31" t="s">
        <v>7154</v>
      </c>
      <c r="C3493" s="31">
        <v>1.4999999999999999E-2</v>
      </c>
      <c r="D3493" s="31" t="s">
        <v>45</v>
      </c>
      <c r="E3493" s="31" t="s">
        <v>80</v>
      </c>
      <c r="F3493" s="26" t="s">
        <v>62</v>
      </c>
      <c r="G3493" s="24">
        <v>139.19571999999999</v>
      </c>
      <c r="H3493" s="24">
        <v>0</v>
      </c>
      <c r="I3493" s="22"/>
      <c r="J3493" s="22"/>
      <c r="K3493" s="22"/>
      <c r="L3493" s="22"/>
      <c r="M3493" s="22"/>
      <c r="N3493" s="22"/>
      <c r="O3493" s="22"/>
      <c r="P3493" s="22"/>
      <c r="Q3493" s="6">
        <f t="shared" si="62"/>
        <v>139.19571999999999</v>
      </c>
      <c r="R3493" s="31" t="s">
        <v>11415</v>
      </c>
    </row>
    <row r="3494" spans="1:18" ht="52.5" x14ac:dyDescent="0.3">
      <c r="A3494" s="39" t="s">
        <v>57</v>
      </c>
      <c r="B3494" s="32"/>
      <c r="C3494" s="32"/>
      <c r="D3494" s="32" t="s">
        <v>45</v>
      </c>
      <c r="E3494" s="32"/>
      <c r="F3494" s="22" t="s">
        <v>3316</v>
      </c>
      <c r="G3494" s="24">
        <v>13.982959999999999</v>
      </c>
      <c r="H3494" s="24">
        <v>0</v>
      </c>
      <c r="I3494" s="22"/>
      <c r="J3494" s="22"/>
      <c r="K3494" s="22"/>
      <c r="L3494" s="22"/>
      <c r="M3494" s="22"/>
      <c r="N3494" s="22"/>
      <c r="O3494" s="22"/>
      <c r="P3494" s="22"/>
      <c r="Q3494" s="6">
        <f t="shared" si="62"/>
        <v>13.982959999999999</v>
      </c>
      <c r="R3494" s="32"/>
    </row>
    <row r="3495" spans="1:18" ht="21" x14ac:dyDescent="0.3">
      <c r="A3495" s="38" t="s">
        <v>3443</v>
      </c>
      <c r="B3495" s="31" t="s">
        <v>7155</v>
      </c>
      <c r="C3495" s="31">
        <v>5.0000000000000001E-3</v>
      </c>
      <c r="D3495" s="31" t="s">
        <v>45</v>
      </c>
      <c r="E3495" s="31" t="s">
        <v>81</v>
      </c>
      <c r="F3495" s="26" t="s">
        <v>62</v>
      </c>
      <c r="G3495" s="24">
        <v>88.89555</v>
      </c>
      <c r="H3495" s="24">
        <v>0</v>
      </c>
      <c r="I3495" s="22"/>
      <c r="J3495" s="22"/>
      <c r="K3495" s="22"/>
      <c r="L3495" s="22"/>
      <c r="M3495" s="22"/>
      <c r="N3495" s="22"/>
      <c r="O3495" s="22"/>
      <c r="P3495" s="22"/>
      <c r="Q3495" s="6">
        <f t="shared" si="62"/>
        <v>88.89555</v>
      </c>
      <c r="R3495" s="31" t="s">
        <v>11416</v>
      </c>
    </row>
    <row r="3496" spans="1:18" ht="52.5" x14ac:dyDescent="0.3">
      <c r="A3496" s="39" t="s">
        <v>57</v>
      </c>
      <c r="B3496" s="32"/>
      <c r="C3496" s="32"/>
      <c r="D3496" s="32" t="s">
        <v>45</v>
      </c>
      <c r="E3496" s="32"/>
      <c r="F3496" s="22" t="s">
        <v>3316</v>
      </c>
      <c r="G3496" s="24">
        <v>13.982959999999999</v>
      </c>
      <c r="H3496" s="24">
        <v>0</v>
      </c>
      <c r="I3496" s="22"/>
      <c r="J3496" s="22"/>
      <c r="K3496" s="22"/>
      <c r="L3496" s="22"/>
      <c r="M3496" s="22"/>
      <c r="N3496" s="22"/>
      <c r="O3496" s="22"/>
      <c r="P3496" s="22"/>
      <c r="Q3496" s="6">
        <f t="shared" si="62"/>
        <v>13.982959999999999</v>
      </c>
      <c r="R3496" s="32"/>
    </row>
    <row r="3497" spans="1:18" ht="21" x14ac:dyDescent="0.3">
      <c r="A3497" s="38" t="s">
        <v>3444</v>
      </c>
      <c r="B3497" s="31" t="s">
        <v>7156</v>
      </c>
      <c r="C3497" s="31">
        <v>5.0000000000000001E-3</v>
      </c>
      <c r="D3497" s="31" t="s">
        <v>45</v>
      </c>
      <c r="E3497" s="31" t="s">
        <v>74</v>
      </c>
      <c r="F3497" s="26" t="s">
        <v>62</v>
      </c>
      <c r="G3497" s="24">
        <v>88.89555</v>
      </c>
      <c r="H3497" s="24">
        <v>0</v>
      </c>
      <c r="I3497" s="22"/>
      <c r="J3497" s="22"/>
      <c r="K3497" s="22"/>
      <c r="L3497" s="22"/>
      <c r="M3497" s="22"/>
      <c r="N3497" s="22"/>
      <c r="O3497" s="22"/>
      <c r="P3497" s="22"/>
      <c r="Q3497" s="6">
        <f t="shared" si="62"/>
        <v>88.89555</v>
      </c>
      <c r="R3497" s="31" t="s">
        <v>11417</v>
      </c>
    </row>
    <row r="3498" spans="1:18" ht="52.5" x14ac:dyDescent="0.3">
      <c r="A3498" s="39" t="s">
        <v>57</v>
      </c>
      <c r="B3498" s="32"/>
      <c r="C3498" s="32"/>
      <c r="D3498" s="32" t="s">
        <v>45</v>
      </c>
      <c r="E3498" s="32"/>
      <c r="F3498" s="22" t="s">
        <v>3316</v>
      </c>
      <c r="G3498" s="24">
        <v>13.982959999999999</v>
      </c>
      <c r="H3498" s="24">
        <v>0</v>
      </c>
      <c r="I3498" s="22"/>
      <c r="J3498" s="22"/>
      <c r="K3498" s="22"/>
      <c r="L3498" s="22"/>
      <c r="M3498" s="22"/>
      <c r="N3498" s="22"/>
      <c r="O3498" s="22"/>
      <c r="P3498" s="22"/>
      <c r="Q3498" s="6">
        <f t="shared" si="62"/>
        <v>13.982959999999999</v>
      </c>
      <c r="R3498" s="32"/>
    </row>
    <row r="3499" spans="1:18" ht="21" x14ac:dyDescent="0.3">
      <c r="A3499" s="38" t="s">
        <v>3445</v>
      </c>
      <c r="B3499" s="31" t="s">
        <v>7157</v>
      </c>
      <c r="C3499" s="31">
        <v>0.01</v>
      </c>
      <c r="D3499" s="31" t="s">
        <v>45</v>
      </c>
      <c r="E3499" s="31" t="s">
        <v>78</v>
      </c>
      <c r="F3499" s="26" t="s">
        <v>62</v>
      </c>
      <c r="G3499" s="24">
        <v>114.04563</v>
      </c>
      <c r="H3499" s="24">
        <v>0</v>
      </c>
      <c r="I3499" s="22"/>
      <c r="J3499" s="22"/>
      <c r="K3499" s="22"/>
      <c r="L3499" s="22"/>
      <c r="M3499" s="22"/>
      <c r="N3499" s="22"/>
      <c r="O3499" s="22"/>
      <c r="P3499" s="22"/>
      <c r="Q3499" s="6">
        <f t="shared" si="62"/>
        <v>114.04563</v>
      </c>
      <c r="R3499" s="31" t="s">
        <v>11418</v>
      </c>
    </row>
    <row r="3500" spans="1:18" ht="52.5" x14ac:dyDescent="0.3">
      <c r="A3500" s="39" t="s">
        <v>57</v>
      </c>
      <c r="B3500" s="32"/>
      <c r="C3500" s="32"/>
      <c r="D3500" s="32" t="s">
        <v>45</v>
      </c>
      <c r="E3500" s="32"/>
      <c r="F3500" s="22" t="s">
        <v>3316</v>
      </c>
      <c r="G3500" s="24">
        <v>13.982959999999999</v>
      </c>
      <c r="H3500" s="24">
        <v>0</v>
      </c>
      <c r="I3500" s="22"/>
      <c r="J3500" s="22"/>
      <c r="K3500" s="22"/>
      <c r="L3500" s="22"/>
      <c r="M3500" s="22"/>
      <c r="N3500" s="22"/>
      <c r="O3500" s="22"/>
      <c r="P3500" s="22"/>
      <c r="Q3500" s="6">
        <f t="shared" si="62"/>
        <v>13.982959999999999</v>
      </c>
      <c r="R3500" s="32"/>
    </row>
    <row r="3501" spans="1:18" ht="21" x14ac:dyDescent="0.3">
      <c r="A3501" s="38" t="s">
        <v>3446</v>
      </c>
      <c r="B3501" s="31" t="s">
        <v>7158</v>
      </c>
      <c r="C3501" s="31">
        <v>3.5000000000000003E-2</v>
      </c>
      <c r="D3501" s="31" t="s">
        <v>45</v>
      </c>
      <c r="E3501" s="31" t="s">
        <v>80</v>
      </c>
      <c r="F3501" s="26" t="s">
        <v>62</v>
      </c>
      <c r="G3501" s="24">
        <v>318.20380999999998</v>
      </c>
      <c r="H3501" s="24">
        <v>0</v>
      </c>
      <c r="I3501" s="22"/>
      <c r="J3501" s="22"/>
      <c r="K3501" s="22"/>
      <c r="L3501" s="22"/>
      <c r="M3501" s="22"/>
      <c r="N3501" s="22"/>
      <c r="O3501" s="22"/>
      <c r="P3501" s="22"/>
      <c r="Q3501" s="6">
        <f t="shared" si="62"/>
        <v>318.20380999999998</v>
      </c>
      <c r="R3501" s="31" t="s">
        <v>11419</v>
      </c>
    </row>
    <row r="3502" spans="1:18" ht="52.5" x14ac:dyDescent="0.3">
      <c r="A3502" s="39" t="s">
        <v>57</v>
      </c>
      <c r="B3502" s="32"/>
      <c r="C3502" s="32"/>
      <c r="D3502" s="32" t="s">
        <v>45</v>
      </c>
      <c r="E3502" s="32"/>
      <c r="F3502" s="22" t="s">
        <v>3316</v>
      </c>
      <c r="G3502" s="24">
        <v>13.982959999999999</v>
      </c>
      <c r="H3502" s="24">
        <v>0</v>
      </c>
      <c r="I3502" s="22"/>
      <c r="J3502" s="22"/>
      <c r="K3502" s="22"/>
      <c r="L3502" s="22"/>
      <c r="M3502" s="22"/>
      <c r="N3502" s="22"/>
      <c r="O3502" s="22"/>
      <c r="P3502" s="22"/>
      <c r="Q3502" s="6">
        <f t="shared" si="62"/>
        <v>13.982959999999999</v>
      </c>
      <c r="R3502" s="32"/>
    </row>
    <row r="3503" spans="1:18" ht="21" x14ac:dyDescent="0.3">
      <c r="A3503" s="38" t="s">
        <v>3447</v>
      </c>
      <c r="B3503" s="31" t="s">
        <v>7159</v>
      </c>
      <c r="C3503" s="31">
        <v>5.0000000000000001E-3</v>
      </c>
      <c r="D3503" s="31" t="s">
        <v>45</v>
      </c>
      <c r="E3503" s="31" t="s">
        <v>80</v>
      </c>
      <c r="F3503" s="26" t="s">
        <v>62</v>
      </c>
      <c r="G3503" s="24">
        <v>88.89555</v>
      </c>
      <c r="H3503" s="24">
        <v>0</v>
      </c>
      <c r="I3503" s="22"/>
      <c r="J3503" s="22"/>
      <c r="K3503" s="22"/>
      <c r="L3503" s="22"/>
      <c r="M3503" s="22"/>
      <c r="N3503" s="22"/>
      <c r="O3503" s="22"/>
      <c r="P3503" s="22"/>
      <c r="Q3503" s="6">
        <f t="shared" si="62"/>
        <v>88.89555</v>
      </c>
      <c r="R3503" s="31" t="s">
        <v>11420</v>
      </c>
    </row>
    <row r="3504" spans="1:18" ht="52.5" x14ac:dyDescent="0.3">
      <c r="A3504" s="39" t="s">
        <v>57</v>
      </c>
      <c r="B3504" s="32"/>
      <c r="C3504" s="32"/>
      <c r="D3504" s="32" t="s">
        <v>45</v>
      </c>
      <c r="E3504" s="32"/>
      <c r="F3504" s="22" t="s">
        <v>3316</v>
      </c>
      <c r="G3504" s="24">
        <v>13.982959999999999</v>
      </c>
      <c r="H3504" s="24">
        <v>0</v>
      </c>
      <c r="I3504" s="22"/>
      <c r="J3504" s="22"/>
      <c r="K3504" s="22"/>
      <c r="L3504" s="22"/>
      <c r="M3504" s="22"/>
      <c r="N3504" s="22"/>
      <c r="O3504" s="22"/>
      <c r="P3504" s="22"/>
      <c r="Q3504" s="6">
        <f t="shared" si="62"/>
        <v>13.982959999999999</v>
      </c>
      <c r="R3504" s="32"/>
    </row>
    <row r="3505" spans="1:18" ht="21" x14ac:dyDescent="0.3">
      <c r="A3505" s="38" t="s">
        <v>3448</v>
      </c>
      <c r="B3505" s="31" t="s">
        <v>7160</v>
      </c>
      <c r="C3505" s="31">
        <v>0.01</v>
      </c>
      <c r="D3505" s="31" t="s">
        <v>45</v>
      </c>
      <c r="E3505" s="31" t="s">
        <v>80</v>
      </c>
      <c r="F3505" s="26" t="s">
        <v>62</v>
      </c>
      <c r="G3505" s="24">
        <v>114.04563</v>
      </c>
      <c r="H3505" s="24">
        <v>0</v>
      </c>
      <c r="I3505" s="22"/>
      <c r="J3505" s="22"/>
      <c r="K3505" s="22"/>
      <c r="L3505" s="22"/>
      <c r="M3505" s="22"/>
      <c r="N3505" s="22"/>
      <c r="O3505" s="22"/>
      <c r="P3505" s="22"/>
      <c r="Q3505" s="6">
        <f t="shared" si="62"/>
        <v>114.04563</v>
      </c>
      <c r="R3505" s="31" t="s">
        <v>11421</v>
      </c>
    </row>
    <row r="3506" spans="1:18" ht="52.5" x14ac:dyDescent="0.3">
      <c r="A3506" s="39" t="s">
        <v>57</v>
      </c>
      <c r="B3506" s="32"/>
      <c r="C3506" s="32"/>
      <c r="D3506" s="32" t="s">
        <v>45</v>
      </c>
      <c r="E3506" s="32"/>
      <c r="F3506" s="22" t="s">
        <v>3316</v>
      </c>
      <c r="G3506" s="24">
        <v>13.982959999999999</v>
      </c>
      <c r="H3506" s="24">
        <v>0</v>
      </c>
      <c r="I3506" s="22"/>
      <c r="J3506" s="22"/>
      <c r="K3506" s="22"/>
      <c r="L3506" s="22"/>
      <c r="M3506" s="22"/>
      <c r="N3506" s="22"/>
      <c r="O3506" s="22"/>
      <c r="P3506" s="22"/>
      <c r="Q3506" s="6">
        <f t="shared" si="62"/>
        <v>13.982959999999999</v>
      </c>
      <c r="R3506" s="32"/>
    </row>
    <row r="3507" spans="1:18" ht="21" x14ac:dyDescent="0.3">
      <c r="A3507" s="38" t="s">
        <v>3449</v>
      </c>
      <c r="B3507" s="31" t="s">
        <v>2531</v>
      </c>
      <c r="C3507" s="31">
        <v>0</v>
      </c>
      <c r="D3507" s="31" t="s">
        <v>45</v>
      </c>
      <c r="E3507" s="31" t="s">
        <v>81</v>
      </c>
      <c r="F3507" s="26" t="s">
        <v>62</v>
      </c>
      <c r="G3507" s="24">
        <v>0</v>
      </c>
      <c r="H3507" s="24">
        <v>0</v>
      </c>
      <c r="I3507" s="22"/>
      <c r="J3507" s="22"/>
      <c r="K3507" s="22"/>
      <c r="L3507" s="22"/>
      <c r="M3507" s="22"/>
      <c r="N3507" s="22"/>
      <c r="O3507" s="22"/>
      <c r="P3507" s="22"/>
      <c r="Q3507" s="6">
        <f t="shared" si="62"/>
        <v>0</v>
      </c>
      <c r="R3507" s="31" t="s">
        <v>9438</v>
      </c>
    </row>
    <row r="3508" spans="1:18" ht="52.5" x14ac:dyDescent="0.3">
      <c r="A3508" s="39" t="s">
        <v>57</v>
      </c>
      <c r="B3508" s="32"/>
      <c r="C3508" s="32"/>
      <c r="D3508" s="32" t="s">
        <v>45</v>
      </c>
      <c r="E3508" s="32"/>
      <c r="F3508" s="22" t="s">
        <v>3316</v>
      </c>
      <c r="G3508" s="24">
        <v>5.5956999999999999</v>
      </c>
      <c r="H3508" s="24">
        <v>0</v>
      </c>
      <c r="I3508" s="22"/>
      <c r="J3508" s="22"/>
      <c r="K3508" s="22"/>
      <c r="L3508" s="22"/>
      <c r="M3508" s="22"/>
      <c r="N3508" s="22"/>
      <c r="O3508" s="22"/>
      <c r="P3508" s="22"/>
      <c r="Q3508" s="6">
        <f t="shared" si="62"/>
        <v>5.5956999999999999</v>
      </c>
      <c r="R3508" s="32"/>
    </row>
    <row r="3509" spans="1:18" ht="21" x14ac:dyDescent="0.3">
      <c r="A3509" s="38" t="s">
        <v>3450</v>
      </c>
      <c r="B3509" s="31" t="s">
        <v>2532</v>
      </c>
      <c r="C3509" s="31">
        <v>0</v>
      </c>
      <c r="D3509" s="31" t="s">
        <v>45</v>
      </c>
      <c r="E3509" s="31" t="s">
        <v>74</v>
      </c>
      <c r="F3509" s="26" t="s">
        <v>62</v>
      </c>
      <c r="G3509" s="24">
        <v>0</v>
      </c>
      <c r="H3509" s="24">
        <v>0</v>
      </c>
      <c r="I3509" s="22"/>
      <c r="J3509" s="22"/>
      <c r="K3509" s="22"/>
      <c r="L3509" s="22"/>
      <c r="M3509" s="22"/>
      <c r="N3509" s="22"/>
      <c r="O3509" s="22"/>
      <c r="P3509" s="22"/>
      <c r="Q3509" s="6">
        <f t="shared" si="62"/>
        <v>0</v>
      </c>
      <c r="R3509" s="31" t="s">
        <v>9439</v>
      </c>
    </row>
    <row r="3510" spans="1:18" ht="52.5" x14ac:dyDescent="0.3">
      <c r="A3510" s="39" t="s">
        <v>57</v>
      </c>
      <c r="B3510" s="32"/>
      <c r="C3510" s="32"/>
      <c r="D3510" s="32" t="s">
        <v>45</v>
      </c>
      <c r="E3510" s="32"/>
      <c r="F3510" s="22" t="s">
        <v>3316</v>
      </c>
      <c r="G3510" s="24">
        <v>5.5956999999999999</v>
      </c>
      <c r="H3510" s="24">
        <v>0</v>
      </c>
      <c r="I3510" s="22"/>
      <c r="J3510" s="22"/>
      <c r="K3510" s="22"/>
      <c r="L3510" s="22"/>
      <c r="M3510" s="22"/>
      <c r="N3510" s="22"/>
      <c r="O3510" s="22"/>
      <c r="P3510" s="22"/>
      <c r="Q3510" s="6">
        <f t="shared" si="62"/>
        <v>5.5956999999999999</v>
      </c>
      <c r="R3510" s="32"/>
    </row>
    <row r="3511" spans="1:18" ht="21" x14ac:dyDescent="0.3">
      <c r="A3511" s="38" t="s">
        <v>3451</v>
      </c>
      <c r="B3511" s="31" t="s">
        <v>2533</v>
      </c>
      <c r="C3511" s="31">
        <v>0</v>
      </c>
      <c r="D3511" s="31" t="s">
        <v>45</v>
      </c>
      <c r="E3511" s="31" t="s">
        <v>81</v>
      </c>
      <c r="F3511" s="26" t="s">
        <v>62</v>
      </c>
      <c r="G3511" s="24">
        <v>0</v>
      </c>
      <c r="H3511" s="24">
        <v>0</v>
      </c>
      <c r="I3511" s="22"/>
      <c r="J3511" s="22"/>
      <c r="K3511" s="22"/>
      <c r="L3511" s="22"/>
      <c r="M3511" s="22"/>
      <c r="N3511" s="22"/>
      <c r="O3511" s="22"/>
      <c r="P3511" s="22"/>
      <c r="Q3511" s="6">
        <f t="shared" si="62"/>
        <v>0</v>
      </c>
      <c r="R3511" s="31" t="s">
        <v>9440</v>
      </c>
    </row>
    <row r="3512" spans="1:18" ht="52.5" x14ac:dyDescent="0.3">
      <c r="A3512" s="39" t="s">
        <v>57</v>
      </c>
      <c r="B3512" s="32"/>
      <c r="C3512" s="32"/>
      <c r="D3512" s="32" t="s">
        <v>45</v>
      </c>
      <c r="E3512" s="32"/>
      <c r="F3512" s="22" t="s">
        <v>3316</v>
      </c>
      <c r="G3512" s="24">
        <v>5.5956999999999999</v>
      </c>
      <c r="H3512" s="24">
        <v>0</v>
      </c>
      <c r="I3512" s="22"/>
      <c r="J3512" s="22"/>
      <c r="K3512" s="22"/>
      <c r="L3512" s="22"/>
      <c r="M3512" s="22"/>
      <c r="N3512" s="22"/>
      <c r="O3512" s="22"/>
      <c r="P3512" s="22"/>
      <c r="Q3512" s="6">
        <f t="shared" si="62"/>
        <v>5.5956999999999999</v>
      </c>
      <c r="R3512" s="32"/>
    </row>
    <row r="3513" spans="1:18" ht="21" x14ac:dyDescent="0.3">
      <c r="A3513" s="38" t="s">
        <v>3452</v>
      </c>
      <c r="B3513" s="31" t="s">
        <v>7161</v>
      </c>
      <c r="C3513" s="31">
        <v>1.4999999999999999E-2</v>
      </c>
      <c r="D3513" s="31" t="s">
        <v>45</v>
      </c>
      <c r="E3513" s="31" t="s">
        <v>80</v>
      </c>
      <c r="F3513" s="26" t="s">
        <v>62</v>
      </c>
      <c r="G3513" s="24">
        <v>139.19571999999999</v>
      </c>
      <c r="H3513" s="24">
        <v>0</v>
      </c>
      <c r="I3513" s="22"/>
      <c r="J3513" s="22"/>
      <c r="K3513" s="22"/>
      <c r="L3513" s="22"/>
      <c r="M3513" s="22"/>
      <c r="N3513" s="22"/>
      <c r="O3513" s="22"/>
      <c r="P3513" s="22"/>
      <c r="Q3513" s="6">
        <f t="shared" ref="Q3513:Q3576" si="63">SUM(G3513:P3513)</f>
        <v>139.19571999999999</v>
      </c>
      <c r="R3513" s="31" t="s">
        <v>11422</v>
      </c>
    </row>
    <row r="3514" spans="1:18" ht="52.5" x14ac:dyDescent="0.3">
      <c r="A3514" s="39" t="s">
        <v>57</v>
      </c>
      <c r="B3514" s="32"/>
      <c r="C3514" s="32"/>
      <c r="D3514" s="32" t="s">
        <v>45</v>
      </c>
      <c r="E3514" s="32"/>
      <c r="F3514" s="22" t="s">
        <v>3316</v>
      </c>
      <c r="G3514" s="24">
        <v>13.982959999999999</v>
      </c>
      <c r="H3514" s="24">
        <v>0</v>
      </c>
      <c r="I3514" s="22"/>
      <c r="J3514" s="22"/>
      <c r="K3514" s="22"/>
      <c r="L3514" s="22"/>
      <c r="M3514" s="22"/>
      <c r="N3514" s="22"/>
      <c r="O3514" s="22"/>
      <c r="P3514" s="22"/>
      <c r="Q3514" s="6">
        <f t="shared" si="63"/>
        <v>13.982959999999999</v>
      </c>
      <c r="R3514" s="32"/>
    </row>
    <row r="3515" spans="1:18" ht="21" x14ac:dyDescent="0.3">
      <c r="A3515" s="38" t="s">
        <v>3453</v>
      </c>
      <c r="B3515" s="31" t="s">
        <v>7162</v>
      </c>
      <c r="C3515" s="31">
        <v>0.08</v>
      </c>
      <c r="D3515" s="31" t="s">
        <v>45</v>
      </c>
      <c r="E3515" s="31" t="s">
        <v>80</v>
      </c>
      <c r="F3515" s="26" t="s">
        <v>62</v>
      </c>
      <c r="G3515" s="24">
        <v>544.5545800000001</v>
      </c>
      <c r="H3515" s="24">
        <v>0</v>
      </c>
      <c r="I3515" s="22"/>
      <c r="J3515" s="22"/>
      <c r="K3515" s="22"/>
      <c r="L3515" s="22"/>
      <c r="M3515" s="22"/>
      <c r="N3515" s="22"/>
      <c r="O3515" s="22"/>
      <c r="P3515" s="22"/>
      <c r="Q3515" s="6">
        <f t="shared" si="63"/>
        <v>544.5545800000001</v>
      </c>
      <c r="R3515" s="31" t="s">
        <v>11423</v>
      </c>
    </row>
    <row r="3516" spans="1:18" ht="52.5" x14ac:dyDescent="0.3">
      <c r="A3516" s="39" t="s">
        <v>57</v>
      </c>
      <c r="B3516" s="32"/>
      <c r="C3516" s="32"/>
      <c r="D3516" s="32" t="s">
        <v>45</v>
      </c>
      <c r="E3516" s="32"/>
      <c r="F3516" s="22" t="s">
        <v>3316</v>
      </c>
      <c r="G3516" s="24">
        <v>13.982959999999999</v>
      </c>
      <c r="H3516" s="24">
        <v>0</v>
      </c>
      <c r="I3516" s="22"/>
      <c r="J3516" s="22"/>
      <c r="K3516" s="22"/>
      <c r="L3516" s="22"/>
      <c r="M3516" s="22"/>
      <c r="N3516" s="22"/>
      <c r="O3516" s="22"/>
      <c r="P3516" s="22"/>
      <c r="Q3516" s="6">
        <f t="shared" si="63"/>
        <v>13.982959999999999</v>
      </c>
      <c r="R3516" s="32"/>
    </row>
    <row r="3517" spans="1:18" ht="21" x14ac:dyDescent="0.3">
      <c r="A3517" s="38" t="s">
        <v>3454</v>
      </c>
      <c r="B3517" s="31" t="s">
        <v>7163</v>
      </c>
      <c r="C3517" s="31">
        <v>5.0000000000000001E-3</v>
      </c>
      <c r="D3517" s="31" t="s">
        <v>45</v>
      </c>
      <c r="E3517" s="31" t="s">
        <v>80</v>
      </c>
      <c r="F3517" s="26" t="s">
        <v>62</v>
      </c>
      <c r="G3517" s="24">
        <v>88.89555</v>
      </c>
      <c r="H3517" s="24">
        <v>0</v>
      </c>
      <c r="I3517" s="22"/>
      <c r="J3517" s="22"/>
      <c r="K3517" s="22"/>
      <c r="L3517" s="22"/>
      <c r="M3517" s="22"/>
      <c r="N3517" s="22"/>
      <c r="O3517" s="22"/>
      <c r="P3517" s="22"/>
      <c r="Q3517" s="6">
        <f t="shared" si="63"/>
        <v>88.89555</v>
      </c>
      <c r="R3517" s="31" t="s">
        <v>11424</v>
      </c>
    </row>
    <row r="3518" spans="1:18" ht="52.5" x14ac:dyDescent="0.3">
      <c r="A3518" s="39" t="s">
        <v>57</v>
      </c>
      <c r="B3518" s="32"/>
      <c r="C3518" s="32"/>
      <c r="D3518" s="32" t="s">
        <v>45</v>
      </c>
      <c r="E3518" s="32"/>
      <c r="F3518" s="22" t="s">
        <v>3316</v>
      </c>
      <c r="G3518" s="24">
        <v>13.982959999999999</v>
      </c>
      <c r="H3518" s="24">
        <v>0</v>
      </c>
      <c r="I3518" s="22"/>
      <c r="J3518" s="22"/>
      <c r="K3518" s="22"/>
      <c r="L3518" s="22"/>
      <c r="M3518" s="22"/>
      <c r="N3518" s="22"/>
      <c r="O3518" s="22"/>
      <c r="P3518" s="22"/>
      <c r="Q3518" s="6">
        <f t="shared" si="63"/>
        <v>13.982959999999999</v>
      </c>
      <c r="R3518" s="32"/>
    </row>
    <row r="3519" spans="1:18" ht="21" x14ac:dyDescent="0.3">
      <c r="A3519" s="38" t="s">
        <v>3455</v>
      </c>
      <c r="B3519" s="31" t="s">
        <v>7164</v>
      </c>
      <c r="C3519" s="31">
        <v>5.0000000000000001E-3</v>
      </c>
      <c r="D3519" s="31" t="s">
        <v>45</v>
      </c>
      <c r="E3519" s="31" t="s">
        <v>81</v>
      </c>
      <c r="F3519" s="26" t="s">
        <v>62</v>
      </c>
      <c r="G3519" s="24">
        <v>88.89555</v>
      </c>
      <c r="H3519" s="24">
        <v>0</v>
      </c>
      <c r="I3519" s="22"/>
      <c r="J3519" s="22"/>
      <c r="K3519" s="22"/>
      <c r="L3519" s="22"/>
      <c r="M3519" s="22"/>
      <c r="N3519" s="22"/>
      <c r="O3519" s="22"/>
      <c r="P3519" s="22"/>
      <c r="Q3519" s="6">
        <f t="shared" si="63"/>
        <v>88.89555</v>
      </c>
      <c r="R3519" s="31" t="s">
        <v>11425</v>
      </c>
    </row>
    <row r="3520" spans="1:18" ht="52.5" x14ac:dyDescent="0.3">
      <c r="A3520" s="39" t="s">
        <v>57</v>
      </c>
      <c r="B3520" s="32"/>
      <c r="C3520" s="32"/>
      <c r="D3520" s="32" t="s">
        <v>45</v>
      </c>
      <c r="E3520" s="32"/>
      <c r="F3520" s="22" t="s">
        <v>3316</v>
      </c>
      <c r="G3520" s="24">
        <v>13.982959999999999</v>
      </c>
      <c r="H3520" s="24">
        <v>0</v>
      </c>
      <c r="I3520" s="22"/>
      <c r="J3520" s="22"/>
      <c r="K3520" s="22"/>
      <c r="L3520" s="22"/>
      <c r="M3520" s="22"/>
      <c r="N3520" s="22"/>
      <c r="O3520" s="22"/>
      <c r="P3520" s="22"/>
      <c r="Q3520" s="6">
        <f t="shared" si="63"/>
        <v>13.982959999999999</v>
      </c>
      <c r="R3520" s="32"/>
    </row>
    <row r="3521" spans="1:18" ht="21" x14ac:dyDescent="0.3">
      <c r="A3521" s="38" t="s">
        <v>3456</v>
      </c>
      <c r="B3521" s="31" t="s">
        <v>7165</v>
      </c>
      <c r="C3521" s="31">
        <v>0.01</v>
      </c>
      <c r="D3521" s="31" t="s">
        <v>45</v>
      </c>
      <c r="E3521" s="31" t="s">
        <v>80</v>
      </c>
      <c r="F3521" s="26" t="s">
        <v>62</v>
      </c>
      <c r="G3521" s="24">
        <v>114.04563</v>
      </c>
      <c r="H3521" s="24">
        <v>0</v>
      </c>
      <c r="I3521" s="22"/>
      <c r="J3521" s="22"/>
      <c r="K3521" s="22"/>
      <c r="L3521" s="22"/>
      <c r="M3521" s="22"/>
      <c r="N3521" s="22"/>
      <c r="O3521" s="22"/>
      <c r="P3521" s="22"/>
      <c r="Q3521" s="6">
        <f t="shared" si="63"/>
        <v>114.04563</v>
      </c>
      <c r="R3521" s="31" t="s">
        <v>11426</v>
      </c>
    </row>
    <row r="3522" spans="1:18" ht="52.5" x14ac:dyDescent="0.3">
      <c r="A3522" s="39" t="s">
        <v>57</v>
      </c>
      <c r="B3522" s="32"/>
      <c r="C3522" s="32"/>
      <c r="D3522" s="32" t="s">
        <v>45</v>
      </c>
      <c r="E3522" s="32"/>
      <c r="F3522" s="22" t="s">
        <v>3316</v>
      </c>
      <c r="G3522" s="24">
        <v>13.982959999999999</v>
      </c>
      <c r="H3522" s="24">
        <v>0</v>
      </c>
      <c r="I3522" s="22"/>
      <c r="J3522" s="22"/>
      <c r="K3522" s="22"/>
      <c r="L3522" s="22"/>
      <c r="M3522" s="22"/>
      <c r="N3522" s="22"/>
      <c r="O3522" s="22"/>
      <c r="P3522" s="22"/>
      <c r="Q3522" s="6">
        <f t="shared" si="63"/>
        <v>13.982959999999999</v>
      </c>
      <c r="R3522" s="32"/>
    </row>
    <row r="3523" spans="1:18" ht="21" x14ac:dyDescent="0.3">
      <c r="A3523" s="38" t="s">
        <v>3457</v>
      </c>
      <c r="B3523" s="31" t="s">
        <v>7166</v>
      </c>
      <c r="C3523" s="31">
        <v>5.0000000000000001E-3</v>
      </c>
      <c r="D3523" s="31" t="s">
        <v>45</v>
      </c>
      <c r="E3523" s="31" t="s">
        <v>80</v>
      </c>
      <c r="F3523" s="26" t="s">
        <v>62</v>
      </c>
      <c r="G3523" s="24">
        <v>88.89555</v>
      </c>
      <c r="H3523" s="24">
        <v>0</v>
      </c>
      <c r="I3523" s="22"/>
      <c r="J3523" s="22"/>
      <c r="K3523" s="22"/>
      <c r="L3523" s="22"/>
      <c r="M3523" s="22"/>
      <c r="N3523" s="22"/>
      <c r="O3523" s="22"/>
      <c r="P3523" s="22"/>
      <c r="Q3523" s="6">
        <f t="shared" si="63"/>
        <v>88.89555</v>
      </c>
      <c r="R3523" s="31" t="s">
        <v>11427</v>
      </c>
    </row>
    <row r="3524" spans="1:18" ht="52.5" x14ac:dyDescent="0.3">
      <c r="A3524" s="39" t="s">
        <v>57</v>
      </c>
      <c r="B3524" s="32"/>
      <c r="C3524" s="32"/>
      <c r="D3524" s="32" t="s">
        <v>45</v>
      </c>
      <c r="E3524" s="32"/>
      <c r="F3524" s="22" t="s">
        <v>3316</v>
      </c>
      <c r="G3524" s="24">
        <v>13.982959999999999</v>
      </c>
      <c r="H3524" s="24">
        <v>0</v>
      </c>
      <c r="I3524" s="22"/>
      <c r="J3524" s="22"/>
      <c r="K3524" s="22"/>
      <c r="L3524" s="22"/>
      <c r="M3524" s="22"/>
      <c r="N3524" s="22"/>
      <c r="O3524" s="22"/>
      <c r="P3524" s="22"/>
      <c r="Q3524" s="6">
        <f t="shared" si="63"/>
        <v>13.982959999999999</v>
      </c>
      <c r="R3524" s="32"/>
    </row>
    <row r="3525" spans="1:18" ht="21" x14ac:dyDescent="0.3">
      <c r="A3525" s="38" t="s">
        <v>3458</v>
      </c>
      <c r="B3525" s="31" t="s">
        <v>7167</v>
      </c>
      <c r="C3525" s="31">
        <v>0.02</v>
      </c>
      <c r="D3525" s="31" t="s">
        <v>45</v>
      </c>
      <c r="E3525" s="31" t="s">
        <v>81</v>
      </c>
      <c r="F3525" s="26" t="s">
        <v>62</v>
      </c>
      <c r="G3525" s="24">
        <v>164.3458</v>
      </c>
      <c r="H3525" s="24">
        <v>0</v>
      </c>
      <c r="I3525" s="22"/>
      <c r="J3525" s="22"/>
      <c r="K3525" s="22"/>
      <c r="L3525" s="22"/>
      <c r="M3525" s="22"/>
      <c r="N3525" s="22"/>
      <c r="O3525" s="22"/>
      <c r="P3525" s="22"/>
      <c r="Q3525" s="6">
        <f t="shared" si="63"/>
        <v>164.3458</v>
      </c>
      <c r="R3525" s="31" t="s">
        <v>11428</v>
      </c>
    </row>
    <row r="3526" spans="1:18" ht="52.5" x14ac:dyDescent="0.3">
      <c r="A3526" s="39" t="s">
        <v>57</v>
      </c>
      <c r="B3526" s="32"/>
      <c r="C3526" s="32"/>
      <c r="D3526" s="32" t="s">
        <v>45</v>
      </c>
      <c r="E3526" s="32"/>
      <c r="F3526" s="22" t="s">
        <v>3316</v>
      </c>
      <c r="G3526" s="24">
        <v>13.982959999999999</v>
      </c>
      <c r="H3526" s="24">
        <v>0</v>
      </c>
      <c r="I3526" s="22"/>
      <c r="J3526" s="22"/>
      <c r="K3526" s="22"/>
      <c r="L3526" s="22"/>
      <c r="M3526" s="22"/>
      <c r="N3526" s="22"/>
      <c r="O3526" s="22"/>
      <c r="P3526" s="22"/>
      <c r="Q3526" s="6">
        <f t="shared" si="63"/>
        <v>13.982959999999999</v>
      </c>
      <c r="R3526" s="32"/>
    </row>
    <row r="3527" spans="1:18" ht="21" x14ac:dyDescent="0.3">
      <c r="A3527" s="38" t="s">
        <v>3459</v>
      </c>
      <c r="B3527" s="31" t="s">
        <v>7168</v>
      </c>
      <c r="C3527" s="31">
        <v>0.05</v>
      </c>
      <c r="D3527" s="31" t="s">
        <v>45</v>
      </c>
      <c r="E3527" s="31" t="s">
        <v>81</v>
      </c>
      <c r="F3527" s="26" t="s">
        <v>62</v>
      </c>
      <c r="G3527" s="24">
        <v>393.65406999999993</v>
      </c>
      <c r="H3527" s="24">
        <v>0</v>
      </c>
      <c r="I3527" s="22"/>
      <c r="J3527" s="22"/>
      <c r="K3527" s="22"/>
      <c r="L3527" s="22"/>
      <c r="M3527" s="22"/>
      <c r="N3527" s="22"/>
      <c r="O3527" s="22"/>
      <c r="P3527" s="22"/>
      <c r="Q3527" s="6">
        <f t="shared" si="63"/>
        <v>393.65406999999993</v>
      </c>
      <c r="R3527" s="31" t="s">
        <v>11429</v>
      </c>
    </row>
    <row r="3528" spans="1:18" ht="52.5" x14ac:dyDescent="0.3">
      <c r="A3528" s="39" t="s">
        <v>57</v>
      </c>
      <c r="B3528" s="32"/>
      <c r="C3528" s="32"/>
      <c r="D3528" s="32" t="s">
        <v>45</v>
      </c>
      <c r="E3528" s="32"/>
      <c r="F3528" s="22" t="s">
        <v>3316</v>
      </c>
      <c r="G3528" s="24">
        <v>13.982959999999999</v>
      </c>
      <c r="H3528" s="24">
        <v>0</v>
      </c>
      <c r="I3528" s="22"/>
      <c r="J3528" s="22"/>
      <c r="K3528" s="22"/>
      <c r="L3528" s="22"/>
      <c r="M3528" s="22"/>
      <c r="N3528" s="22"/>
      <c r="O3528" s="22"/>
      <c r="P3528" s="22"/>
      <c r="Q3528" s="6">
        <f t="shared" si="63"/>
        <v>13.982959999999999</v>
      </c>
      <c r="R3528" s="32"/>
    </row>
    <row r="3529" spans="1:18" ht="21" x14ac:dyDescent="0.3">
      <c r="A3529" s="38" t="s">
        <v>3460</v>
      </c>
      <c r="B3529" s="31" t="s">
        <v>7169</v>
      </c>
      <c r="C3529" s="31">
        <v>0.01</v>
      </c>
      <c r="D3529" s="31" t="s">
        <v>45</v>
      </c>
      <c r="E3529" s="31" t="s">
        <v>81</v>
      </c>
      <c r="F3529" s="26" t="s">
        <v>62</v>
      </c>
      <c r="G3529" s="24">
        <v>114.04563</v>
      </c>
      <c r="H3529" s="24">
        <v>0</v>
      </c>
      <c r="I3529" s="22"/>
      <c r="J3529" s="22"/>
      <c r="K3529" s="22"/>
      <c r="L3529" s="22"/>
      <c r="M3529" s="22"/>
      <c r="N3529" s="22"/>
      <c r="O3529" s="22"/>
      <c r="P3529" s="22"/>
      <c r="Q3529" s="6">
        <f t="shared" si="63"/>
        <v>114.04563</v>
      </c>
      <c r="R3529" s="31" t="s">
        <v>11430</v>
      </c>
    </row>
    <row r="3530" spans="1:18" ht="52.5" x14ac:dyDescent="0.3">
      <c r="A3530" s="39" t="s">
        <v>57</v>
      </c>
      <c r="B3530" s="32"/>
      <c r="C3530" s="32"/>
      <c r="D3530" s="32" t="s">
        <v>45</v>
      </c>
      <c r="E3530" s="32"/>
      <c r="F3530" s="22" t="s">
        <v>3316</v>
      </c>
      <c r="G3530" s="24">
        <v>13.982959999999999</v>
      </c>
      <c r="H3530" s="24">
        <v>0</v>
      </c>
      <c r="I3530" s="22"/>
      <c r="J3530" s="22"/>
      <c r="K3530" s="22"/>
      <c r="L3530" s="22"/>
      <c r="M3530" s="22"/>
      <c r="N3530" s="22"/>
      <c r="O3530" s="22"/>
      <c r="P3530" s="22"/>
      <c r="Q3530" s="6">
        <f t="shared" si="63"/>
        <v>13.982959999999999</v>
      </c>
      <c r="R3530" s="32"/>
    </row>
    <row r="3531" spans="1:18" ht="21" x14ac:dyDescent="0.3">
      <c r="A3531" s="38" t="s">
        <v>3461</v>
      </c>
      <c r="B3531" s="31" t="s">
        <v>7170</v>
      </c>
      <c r="C3531" s="31">
        <v>5.0000000000000001E-3</v>
      </c>
      <c r="D3531" s="31" t="s">
        <v>45</v>
      </c>
      <c r="E3531" s="31" t="s">
        <v>81</v>
      </c>
      <c r="F3531" s="26" t="s">
        <v>62</v>
      </c>
      <c r="G3531" s="24">
        <v>88.89555</v>
      </c>
      <c r="H3531" s="24">
        <v>0</v>
      </c>
      <c r="I3531" s="22"/>
      <c r="J3531" s="22"/>
      <c r="K3531" s="22"/>
      <c r="L3531" s="22"/>
      <c r="M3531" s="22"/>
      <c r="N3531" s="22"/>
      <c r="O3531" s="22"/>
      <c r="P3531" s="22"/>
      <c r="Q3531" s="6">
        <f t="shared" si="63"/>
        <v>88.89555</v>
      </c>
      <c r="R3531" s="31" t="s">
        <v>11431</v>
      </c>
    </row>
    <row r="3532" spans="1:18" ht="52.5" x14ac:dyDescent="0.3">
      <c r="A3532" s="39" t="s">
        <v>57</v>
      </c>
      <c r="B3532" s="32"/>
      <c r="C3532" s="32"/>
      <c r="D3532" s="32" t="s">
        <v>45</v>
      </c>
      <c r="E3532" s="32"/>
      <c r="F3532" s="22" t="s">
        <v>3316</v>
      </c>
      <c r="G3532" s="24">
        <v>13.982959999999999</v>
      </c>
      <c r="H3532" s="24">
        <v>0</v>
      </c>
      <c r="I3532" s="22"/>
      <c r="J3532" s="22"/>
      <c r="K3532" s="22"/>
      <c r="L3532" s="22"/>
      <c r="M3532" s="22"/>
      <c r="N3532" s="22"/>
      <c r="O3532" s="22"/>
      <c r="P3532" s="22"/>
      <c r="Q3532" s="6">
        <f t="shared" si="63"/>
        <v>13.982959999999999</v>
      </c>
      <c r="R3532" s="32"/>
    </row>
    <row r="3533" spans="1:18" ht="21" x14ac:dyDescent="0.3">
      <c r="A3533" s="38" t="s">
        <v>3462</v>
      </c>
      <c r="B3533" s="31" t="s">
        <v>7171</v>
      </c>
      <c r="C3533" s="31">
        <v>5.0000000000000001E-3</v>
      </c>
      <c r="D3533" s="31" t="s">
        <v>45</v>
      </c>
      <c r="E3533" s="31" t="s">
        <v>74</v>
      </c>
      <c r="F3533" s="26" t="s">
        <v>62</v>
      </c>
      <c r="G3533" s="24">
        <v>88.89555</v>
      </c>
      <c r="H3533" s="24">
        <v>0</v>
      </c>
      <c r="I3533" s="22"/>
      <c r="J3533" s="22"/>
      <c r="K3533" s="22"/>
      <c r="L3533" s="22"/>
      <c r="M3533" s="22"/>
      <c r="N3533" s="22"/>
      <c r="O3533" s="22"/>
      <c r="P3533" s="22"/>
      <c r="Q3533" s="6">
        <f t="shared" si="63"/>
        <v>88.89555</v>
      </c>
      <c r="R3533" s="31" t="s">
        <v>11432</v>
      </c>
    </row>
    <row r="3534" spans="1:18" ht="52.5" x14ac:dyDescent="0.3">
      <c r="A3534" s="39" t="s">
        <v>57</v>
      </c>
      <c r="B3534" s="32"/>
      <c r="C3534" s="32"/>
      <c r="D3534" s="32" t="s">
        <v>45</v>
      </c>
      <c r="E3534" s="32"/>
      <c r="F3534" s="22" t="s">
        <v>3316</v>
      </c>
      <c r="G3534" s="24">
        <v>13.982959999999999</v>
      </c>
      <c r="H3534" s="24">
        <v>0</v>
      </c>
      <c r="I3534" s="22"/>
      <c r="J3534" s="22"/>
      <c r="K3534" s="22"/>
      <c r="L3534" s="22"/>
      <c r="M3534" s="22"/>
      <c r="N3534" s="22"/>
      <c r="O3534" s="22"/>
      <c r="P3534" s="22"/>
      <c r="Q3534" s="6">
        <f t="shared" si="63"/>
        <v>13.982959999999999</v>
      </c>
      <c r="R3534" s="32"/>
    </row>
    <row r="3535" spans="1:18" ht="21" x14ac:dyDescent="0.3">
      <c r="A3535" s="38" t="s">
        <v>3463</v>
      </c>
      <c r="B3535" s="31" t="s">
        <v>7172</v>
      </c>
      <c r="C3535" s="31">
        <v>5.0000000000000001E-3</v>
      </c>
      <c r="D3535" s="31" t="s">
        <v>45</v>
      </c>
      <c r="E3535" s="31" t="s">
        <v>74</v>
      </c>
      <c r="F3535" s="26" t="s">
        <v>62</v>
      </c>
      <c r="G3535" s="24">
        <v>88.89555</v>
      </c>
      <c r="H3535" s="24">
        <v>0</v>
      </c>
      <c r="I3535" s="22"/>
      <c r="J3535" s="22"/>
      <c r="K3535" s="22"/>
      <c r="L3535" s="22"/>
      <c r="M3535" s="22"/>
      <c r="N3535" s="22"/>
      <c r="O3535" s="22"/>
      <c r="P3535" s="22"/>
      <c r="Q3535" s="6">
        <f t="shared" si="63"/>
        <v>88.89555</v>
      </c>
      <c r="R3535" s="31" t="s">
        <v>11433</v>
      </c>
    </row>
    <row r="3536" spans="1:18" ht="52.5" x14ac:dyDescent="0.3">
      <c r="A3536" s="39" t="s">
        <v>57</v>
      </c>
      <c r="B3536" s="32"/>
      <c r="C3536" s="32"/>
      <c r="D3536" s="32" t="s">
        <v>45</v>
      </c>
      <c r="E3536" s="32"/>
      <c r="F3536" s="22" t="s">
        <v>3316</v>
      </c>
      <c r="G3536" s="24">
        <v>13.982959999999999</v>
      </c>
      <c r="H3536" s="24">
        <v>0</v>
      </c>
      <c r="I3536" s="22"/>
      <c r="J3536" s="22"/>
      <c r="K3536" s="22"/>
      <c r="L3536" s="22"/>
      <c r="M3536" s="22"/>
      <c r="N3536" s="22"/>
      <c r="O3536" s="22"/>
      <c r="P3536" s="22"/>
      <c r="Q3536" s="6">
        <f t="shared" si="63"/>
        <v>13.982959999999999</v>
      </c>
      <c r="R3536" s="32"/>
    </row>
    <row r="3537" spans="1:18" ht="21" x14ac:dyDescent="0.3">
      <c r="A3537" s="38" t="s">
        <v>3464</v>
      </c>
      <c r="B3537" s="31" t="s">
        <v>2534</v>
      </c>
      <c r="C3537" s="31">
        <v>0</v>
      </c>
      <c r="D3537" s="31" t="s">
        <v>45</v>
      </c>
      <c r="E3537" s="31" t="s">
        <v>74</v>
      </c>
      <c r="F3537" s="26" t="s">
        <v>62</v>
      </c>
      <c r="G3537" s="24">
        <v>0</v>
      </c>
      <c r="H3537" s="24">
        <v>0</v>
      </c>
      <c r="I3537" s="22"/>
      <c r="J3537" s="22"/>
      <c r="K3537" s="22"/>
      <c r="L3537" s="22"/>
      <c r="M3537" s="22"/>
      <c r="N3537" s="22"/>
      <c r="O3537" s="22"/>
      <c r="P3537" s="22"/>
      <c r="Q3537" s="6">
        <f t="shared" si="63"/>
        <v>0</v>
      </c>
      <c r="R3537" s="31" t="s">
        <v>9441</v>
      </c>
    </row>
    <row r="3538" spans="1:18" ht="52.5" x14ac:dyDescent="0.3">
      <c r="A3538" s="39" t="s">
        <v>57</v>
      </c>
      <c r="B3538" s="32"/>
      <c r="C3538" s="32"/>
      <c r="D3538" s="32" t="s">
        <v>45</v>
      </c>
      <c r="E3538" s="32"/>
      <c r="F3538" s="22" t="s">
        <v>3316</v>
      </c>
      <c r="G3538" s="24">
        <v>5.5956999999999999</v>
      </c>
      <c r="H3538" s="24">
        <v>0</v>
      </c>
      <c r="I3538" s="22"/>
      <c r="J3538" s="22"/>
      <c r="K3538" s="22"/>
      <c r="L3538" s="22"/>
      <c r="M3538" s="22"/>
      <c r="N3538" s="22"/>
      <c r="O3538" s="22"/>
      <c r="P3538" s="22"/>
      <c r="Q3538" s="6">
        <f t="shared" si="63"/>
        <v>5.5956999999999999</v>
      </c>
      <c r="R3538" s="32"/>
    </row>
    <row r="3539" spans="1:18" ht="21" x14ac:dyDescent="0.3">
      <c r="A3539" s="38" t="s">
        <v>3465</v>
      </c>
      <c r="B3539" s="31" t="s">
        <v>7173</v>
      </c>
      <c r="C3539" s="31">
        <v>5.0000000000000001E-3</v>
      </c>
      <c r="D3539" s="31" t="s">
        <v>45</v>
      </c>
      <c r="E3539" s="31" t="s">
        <v>80</v>
      </c>
      <c r="F3539" s="26" t="s">
        <v>62</v>
      </c>
      <c r="G3539" s="24">
        <v>88.89555</v>
      </c>
      <c r="H3539" s="24">
        <v>0</v>
      </c>
      <c r="I3539" s="22"/>
      <c r="J3539" s="22"/>
      <c r="K3539" s="22"/>
      <c r="L3539" s="22"/>
      <c r="M3539" s="22"/>
      <c r="N3539" s="22"/>
      <c r="O3539" s="22"/>
      <c r="P3539" s="22"/>
      <c r="Q3539" s="6">
        <f t="shared" si="63"/>
        <v>88.89555</v>
      </c>
      <c r="R3539" s="31" t="s">
        <v>11434</v>
      </c>
    </row>
    <row r="3540" spans="1:18" ht="52.5" x14ac:dyDescent="0.3">
      <c r="A3540" s="39" t="s">
        <v>57</v>
      </c>
      <c r="B3540" s="32"/>
      <c r="C3540" s="32"/>
      <c r="D3540" s="32" t="s">
        <v>45</v>
      </c>
      <c r="E3540" s="32"/>
      <c r="F3540" s="22" t="s">
        <v>3316</v>
      </c>
      <c r="G3540" s="24">
        <v>13.982959999999999</v>
      </c>
      <c r="H3540" s="24">
        <v>0</v>
      </c>
      <c r="I3540" s="22"/>
      <c r="J3540" s="22"/>
      <c r="K3540" s="22"/>
      <c r="L3540" s="22"/>
      <c r="M3540" s="22"/>
      <c r="N3540" s="22"/>
      <c r="O3540" s="22"/>
      <c r="P3540" s="22"/>
      <c r="Q3540" s="6">
        <f t="shared" si="63"/>
        <v>13.982959999999999</v>
      </c>
      <c r="R3540" s="32"/>
    </row>
    <row r="3541" spans="1:18" ht="21" x14ac:dyDescent="0.3">
      <c r="A3541" s="38" t="s">
        <v>3466</v>
      </c>
      <c r="B3541" s="31" t="s">
        <v>7174</v>
      </c>
      <c r="C3541" s="31">
        <v>5.0000000000000001E-3</v>
      </c>
      <c r="D3541" s="31" t="s">
        <v>45</v>
      </c>
      <c r="E3541" s="31" t="s">
        <v>80</v>
      </c>
      <c r="F3541" s="26" t="s">
        <v>62</v>
      </c>
      <c r="G3541" s="24">
        <v>88.89555</v>
      </c>
      <c r="H3541" s="24">
        <v>0</v>
      </c>
      <c r="I3541" s="22"/>
      <c r="J3541" s="22"/>
      <c r="K3541" s="22"/>
      <c r="L3541" s="22"/>
      <c r="M3541" s="22"/>
      <c r="N3541" s="22"/>
      <c r="O3541" s="22"/>
      <c r="P3541" s="22"/>
      <c r="Q3541" s="6">
        <f t="shared" si="63"/>
        <v>88.89555</v>
      </c>
      <c r="R3541" s="31" t="s">
        <v>11435</v>
      </c>
    </row>
    <row r="3542" spans="1:18" ht="52.5" x14ac:dyDescent="0.3">
      <c r="A3542" s="39" t="s">
        <v>57</v>
      </c>
      <c r="B3542" s="32"/>
      <c r="C3542" s="32"/>
      <c r="D3542" s="32" t="s">
        <v>45</v>
      </c>
      <c r="E3542" s="32"/>
      <c r="F3542" s="22" t="s">
        <v>3316</v>
      </c>
      <c r="G3542" s="24">
        <v>13.982959999999999</v>
      </c>
      <c r="H3542" s="24">
        <v>0</v>
      </c>
      <c r="I3542" s="22"/>
      <c r="J3542" s="22"/>
      <c r="K3542" s="22"/>
      <c r="L3542" s="22"/>
      <c r="M3542" s="22"/>
      <c r="N3542" s="22"/>
      <c r="O3542" s="22"/>
      <c r="P3542" s="22"/>
      <c r="Q3542" s="6">
        <f t="shared" si="63"/>
        <v>13.982959999999999</v>
      </c>
      <c r="R3542" s="32"/>
    </row>
    <row r="3543" spans="1:18" ht="21" x14ac:dyDescent="0.3">
      <c r="A3543" s="38" t="s">
        <v>3467</v>
      </c>
      <c r="B3543" s="31" t="s">
        <v>7175</v>
      </c>
      <c r="C3543" s="31">
        <v>3.0000000000000001E-3</v>
      </c>
      <c r="D3543" s="31" t="s">
        <v>45</v>
      </c>
      <c r="E3543" s="31" t="s">
        <v>80</v>
      </c>
      <c r="F3543" s="26" t="s">
        <v>62</v>
      </c>
      <c r="G3543" s="24">
        <v>78.835509999999999</v>
      </c>
      <c r="H3543" s="24">
        <v>0</v>
      </c>
      <c r="I3543" s="22"/>
      <c r="J3543" s="22"/>
      <c r="K3543" s="22"/>
      <c r="L3543" s="22"/>
      <c r="M3543" s="22"/>
      <c r="N3543" s="22"/>
      <c r="O3543" s="22"/>
      <c r="P3543" s="22"/>
      <c r="Q3543" s="6">
        <f t="shared" si="63"/>
        <v>78.835509999999999</v>
      </c>
      <c r="R3543" s="31" t="s">
        <v>11436</v>
      </c>
    </row>
    <row r="3544" spans="1:18" ht="52.5" x14ac:dyDescent="0.3">
      <c r="A3544" s="39" t="s">
        <v>57</v>
      </c>
      <c r="B3544" s="32"/>
      <c r="C3544" s="32"/>
      <c r="D3544" s="32" t="s">
        <v>45</v>
      </c>
      <c r="E3544" s="32"/>
      <c r="F3544" s="22" t="s">
        <v>3316</v>
      </c>
      <c r="G3544" s="24">
        <v>13.982959999999999</v>
      </c>
      <c r="H3544" s="24">
        <v>0</v>
      </c>
      <c r="I3544" s="22"/>
      <c r="J3544" s="22"/>
      <c r="K3544" s="22"/>
      <c r="L3544" s="22"/>
      <c r="M3544" s="22"/>
      <c r="N3544" s="22"/>
      <c r="O3544" s="22"/>
      <c r="P3544" s="22"/>
      <c r="Q3544" s="6">
        <f t="shared" si="63"/>
        <v>13.982959999999999</v>
      </c>
      <c r="R3544" s="32"/>
    </row>
    <row r="3545" spans="1:18" ht="21" x14ac:dyDescent="0.3">
      <c r="A3545" s="38" t="s">
        <v>3468</v>
      </c>
      <c r="B3545" s="31" t="s">
        <v>7176</v>
      </c>
      <c r="C3545" s="31">
        <v>4.0000000000000001E-3</v>
      </c>
      <c r="D3545" s="31" t="s">
        <v>45</v>
      </c>
      <c r="E3545" s="31" t="s">
        <v>80</v>
      </c>
      <c r="F3545" s="26" t="s">
        <v>62</v>
      </c>
      <c r="G3545" s="24">
        <v>83.865529999999993</v>
      </c>
      <c r="H3545" s="24">
        <v>0</v>
      </c>
      <c r="I3545" s="22"/>
      <c r="J3545" s="22"/>
      <c r="K3545" s="22"/>
      <c r="L3545" s="22"/>
      <c r="M3545" s="22"/>
      <c r="N3545" s="22"/>
      <c r="O3545" s="22"/>
      <c r="P3545" s="22"/>
      <c r="Q3545" s="6">
        <f t="shared" si="63"/>
        <v>83.865529999999993</v>
      </c>
      <c r="R3545" s="31" t="s">
        <v>11437</v>
      </c>
    </row>
    <row r="3546" spans="1:18" ht="52.5" x14ac:dyDescent="0.3">
      <c r="A3546" s="39" t="s">
        <v>57</v>
      </c>
      <c r="B3546" s="32"/>
      <c r="C3546" s="32"/>
      <c r="D3546" s="32" t="s">
        <v>45</v>
      </c>
      <c r="E3546" s="32"/>
      <c r="F3546" s="22" t="s">
        <v>3316</v>
      </c>
      <c r="G3546" s="24">
        <v>13.982959999999999</v>
      </c>
      <c r="H3546" s="24">
        <v>0</v>
      </c>
      <c r="I3546" s="22"/>
      <c r="J3546" s="22"/>
      <c r="K3546" s="22"/>
      <c r="L3546" s="22"/>
      <c r="M3546" s="22"/>
      <c r="N3546" s="22"/>
      <c r="O3546" s="22"/>
      <c r="P3546" s="22"/>
      <c r="Q3546" s="6">
        <f t="shared" si="63"/>
        <v>13.982959999999999</v>
      </c>
      <c r="R3546" s="32"/>
    </row>
    <row r="3547" spans="1:18" ht="21" x14ac:dyDescent="0.3">
      <c r="A3547" s="38" t="s">
        <v>3469</v>
      </c>
      <c r="B3547" s="31" t="s">
        <v>7177</v>
      </c>
      <c r="C3547" s="31">
        <v>5.0000000000000001E-3</v>
      </c>
      <c r="D3547" s="31" t="s">
        <v>45</v>
      </c>
      <c r="E3547" s="31" t="s">
        <v>80</v>
      </c>
      <c r="F3547" s="26" t="s">
        <v>62</v>
      </c>
      <c r="G3547" s="24">
        <v>88.89555</v>
      </c>
      <c r="H3547" s="24">
        <v>0</v>
      </c>
      <c r="I3547" s="22"/>
      <c r="J3547" s="22"/>
      <c r="K3547" s="22"/>
      <c r="L3547" s="22"/>
      <c r="M3547" s="22"/>
      <c r="N3547" s="22"/>
      <c r="O3547" s="22"/>
      <c r="P3547" s="22"/>
      <c r="Q3547" s="6">
        <f t="shared" si="63"/>
        <v>88.89555</v>
      </c>
      <c r="R3547" s="31" t="s">
        <v>11438</v>
      </c>
    </row>
    <row r="3548" spans="1:18" ht="52.5" x14ac:dyDescent="0.3">
      <c r="A3548" s="39" t="s">
        <v>57</v>
      </c>
      <c r="B3548" s="32"/>
      <c r="C3548" s="32"/>
      <c r="D3548" s="32" t="s">
        <v>45</v>
      </c>
      <c r="E3548" s="32"/>
      <c r="F3548" s="22" t="s">
        <v>3316</v>
      </c>
      <c r="G3548" s="24">
        <v>13.982959999999999</v>
      </c>
      <c r="H3548" s="24">
        <v>0</v>
      </c>
      <c r="I3548" s="22"/>
      <c r="J3548" s="22"/>
      <c r="K3548" s="22"/>
      <c r="L3548" s="22"/>
      <c r="M3548" s="22"/>
      <c r="N3548" s="22"/>
      <c r="O3548" s="22"/>
      <c r="P3548" s="22"/>
      <c r="Q3548" s="6">
        <f t="shared" si="63"/>
        <v>13.982959999999999</v>
      </c>
      <c r="R3548" s="32"/>
    </row>
    <row r="3549" spans="1:18" ht="21" x14ac:dyDescent="0.3">
      <c r="A3549" s="38" t="s">
        <v>3470</v>
      </c>
      <c r="B3549" s="31" t="s">
        <v>7178</v>
      </c>
      <c r="C3549" s="31">
        <v>5.0000000000000001E-3</v>
      </c>
      <c r="D3549" s="31" t="s">
        <v>45</v>
      </c>
      <c r="E3549" s="31" t="s">
        <v>80</v>
      </c>
      <c r="F3549" s="26" t="s">
        <v>62</v>
      </c>
      <c r="G3549" s="24">
        <v>88.89555</v>
      </c>
      <c r="H3549" s="24">
        <v>0</v>
      </c>
      <c r="I3549" s="22"/>
      <c r="J3549" s="22"/>
      <c r="K3549" s="22"/>
      <c r="L3549" s="22"/>
      <c r="M3549" s="22"/>
      <c r="N3549" s="22"/>
      <c r="O3549" s="22"/>
      <c r="P3549" s="22"/>
      <c r="Q3549" s="6">
        <f t="shared" si="63"/>
        <v>88.89555</v>
      </c>
      <c r="R3549" s="31" t="s">
        <v>11439</v>
      </c>
    </row>
    <row r="3550" spans="1:18" ht="52.5" x14ac:dyDescent="0.3">
      <c r="A3550" s="39" t="s">
        <v>57</v>
      </c>
      <c r="B3550" s="32"/>
      <c r="C3550" s="32"/>
      <c r="D3550" s="32" t="s">
        <v>45</v>
      </c>
      <c r="E3550" s="32"/>
      <c r="F3550" s="22" t="s">
        <v>3316</v>
      </c>
      <c r="G3550" s="24">
        <v>13.982959999999999</v>
      </c>
      <c r="H3550" s="24">
        <v>0</v>
      </c>
      <c r="I3550" s="22"/>
      <c r="J3550" s="22"/>
      <c r="K3550" s="22"/>
      <c r="L3550" s="22"/>
      <c r="M3550" s="22"/>
      <c r="N3550" s="22"/>
      <c r="O3550" s="22"/>
      <c r="P3550" s="22"/>
      <c r="Q3550" s="6">
        <f t="shared" si="63"/>
        <v>13.982959999999999</v>
      </c>
      <c r="R3550" s="32"/>
    </row>
    <row r="3551" spans="1:18" ht="21" x14ac:dyDescent="0.3">
      <c r="A3551" s="38" t="s">
        <v>3471</v>
      </c>
      <c r="B3551" s="31" t="s">
        <v>7179</v>
      </c>
      <c r="C3551" s="31">
        <v>1.4999999999999999E-2</v>
      </c>
      <c r="D3551" s="31" t="s">
        <v>45</v>
      </c>
      <c r="E3551" s="31" t="s">
        <v>80</v>
      </c>
      <c r="F3551" s="26" t="s">
        <v>62</v>
      </c>
      <c r="G3551" s="24">
        <v>139.19571999999999</v>
      </c>
      <c r="H3551" s="24">
        <v>0</v>
      </c>
      <c r="I3551" s="22"/>
      <c r="J3551" s="22"/>
      <c r="K3551" s="22"/>
      <c r="L3551" s="22"/>
      <c r="M3551" s="22"/>
      <c r="N3551" s="22"/>
      <c r="O3551" s="22"/>
      <c r="P3551" s="22"/>
      <c r="Q3551" s="6">
        <f t="shared" si="63"/>
        <v>139.19571999999999</v>
      </c>
      <c r="R3551" s="31" t="s">
        <v>11440</v>
      </c>
    </row>
    <row r="3552" spans="1:18" ht="52.5" x14ac:dyDescent="0.3">
      <c r="A3552" s="39" t="s">
        <v>57</v>
      </c>
      <c r="B3552" s="32"/>
      <c r="C3552" s="32"/>
      <c r="D3552" s="32" t="s">
        <v>45</v>
      </c>
      <c r="E3552" s="32"/>
      <c r="F3552" s="22" t="s">
        <v>3316</v>
      </c>
      <c r="G3552" s="24">
        <v>13.982959999999999</v>
      </c>
      <c r="H3552" s="24">
        <v>0</v>
      </c>
      <c r="I3552" s="22"/>
      <c r="J3552" s="22"/>
      <c r="K3552" s="22"/>
      <c r="L3552" s="22"/>
      <c r="M3552" s="22"/>
      <c r="N3552" s="22"/>
      <c r="O3552" s="22"/>
      <c r="P3552" s="22"/>
      <c r="Q3552" s="6">
        <f t="shared" si="63"/>
        <v>13.982959999999999</v>
      </c>
      <c r="R3552" s="32"/>
    </row>
    <row r="3553" spans="1:18" ht="21" x14ac:dyDescent="0.3">
      <c r="A3553" s="38" t="s">
        <v>3472</v>
      </c>
      <c r="B3553" s="31" t="s">
        <v>7180</v>
      </c>
      <c r="C3553" s="31">
        <v>1.4E-2</v>
      </c>
      <c r="D3553" s="31" t="s">
        <v>45</v>
      </c>
      <c r="E3553" s="31" t="s">
        <v>78</v>
      </c>
      <c r="F3553" s="26" t="s">
        <v>62</v>
      </c>
      <c r="G3553" s="24">
        <v>134.16570000000002</v>
      </c>
      <c r="H3553" s="24">
        <v>0</v>
      </c>
      <c r="I3553" s="22"/>
      <c r="J3553" s="22"/>
      <c r="K3553" s="22"/>
      <c r="L3553" s="22"/>
      <c r="M3553" s="22"/>
      <c r="N3553" s="22"/>
      <c r="O3553" s="22"/>
      <c r="P3553" s="22"/>
      <c r="Q3553" s="6">
        <f t="shared" si="63"/>
        <v>134.16570000000002</v>
      </c>
      <c r="R3553" s="31" t="s">
        <v>11441</v>
      </c>
    </row>
    <row r="3554" spans="1:18" ht="52.5" x14ac:dyDescent="0.3">
      <c r="A3554" s="39" t="s">
        <v>57</v>
      </c>
      <c r="B3554" s="32"/>
      <c r="C3554" s="32"/>
      <c r="D3554" s="32" t="s">
        <v>45</v>
      </c>
      <c r="E3554" s="32"/>
      <c r="F3554" s="22" t="s">
        <v>3316</v>
      </c>
      <c r="G3554" s="24">
        <v>13.982959999999999</v>
      </c>
      <c r="H3554" s="24">
        <v>0</v>
      </c>
      <c r="I3554" s="22"/>
      <c r="J3554" s="22"/>
      <c r="K3554" s="22"/>
      <c r="L3554" s="22"/>
      <c r="M3554" s="22"/>
      <c r="N3554" s="22"/>
      <c r="O3554" s="22"/>
      <c r="P3554" s="22"/>
      <c r="Q3554" s="6">
        <f t="shared" si="63"/>
        <v>13.982959999999999</v>
      </c>
      <c r="R3554" s="32"/>
    </row>
    <row r="3555" spans="1:18" ht="21" x14ac:dyDescent="0.3">
      <c r="A3555" s="38" t="s">
        <v>3473</v>
      </c>
      <c r="B3555" s="31" t="s">
        <v>7181</v>
      </c>
      <c r="C3555" s="31">
        <v>5.0000000000000001E-3</v>
      </c>
      <c r="D3555" s="31" t="s">
        <v>45</v>
      </c>
      <c r="E3555" s="31" t="s">
        <v>76</v>
      </c>
      <c r="F3555" s="26" t="s">
        <v>62</v>
      </c>
      <c r="G3555" s="24">
        <v>88.89555</v>
      </c>
      <c r="H3555" s="24">
        <v>0</v>
      </c>
      <c r="I3555" s="22"/>
      <c r="J3555" s="22"/>
      <c r="K3555" s="22"/>
      <c r="L3555" s="22"/>
      <c r="M3555" s="22"/>
      <c r="N3555" s="22"/>
      <c r="O3555" s="22"/>
      <c r="P3555" s="22"/>
      <c r="Q3555" s="6">
        <f t="shared" si="63"/>
        <v>88.89555</v>
      </c>
      <c r="R3555" s="31" t="s">
        <v>11442</v>
      </c>
    </row>
    <row r="3556" spans="1:18" ht="52.5" x14ac:dyDescent="0.3">
      <c r="A3556" s="39" t="s">
        <v>57</v>
      </c>
      <c r="B3556" s="32"/>
      <c r="C3556" s="32"/>
      <c r="D3556" s="32" t="s">
        <v>45</v>
      </c>
      <c r="E3556" s="32"/>
      <c r="F3556" s="22" t="s">
        <v>3316</v>
      </c>
      <c r="G3556" s="24">
        <v>13.982959999999999</v>
      </c>
      <c r="H3556" s="24">
        <v>0</v>
      </c>
      <c r="I3556" s="22"/>
      <c r="J3556" s="22"/>
      <c r="K3556" s="22"/>
      <c r="L3556" s="22"/>
      <c r="M3556" s="22"/>
      <c r="N3556" s="22"/>
      <c r="O3556" s="22"/>
      <c r="P3556" s="22"/>
      <c r="Q3556" s="6">
        <f t="shared" si="63"/>
        <v>13.982959999999999</v>
      </c>
      <c r="R3556" s="32"/>
    </row>
    <row r="3557" spans="1:18" ht="21" x14ac:dyDescent="0.3">
      <c r="A3557" s="38" t="s">
        <v>3474</v>
      </c>
      <c r="B3557" s="31" t="s">
        <v>7182</v>
      </c>
      <c r="C3557" s="31">
        <v>5.0000000000000001E-3</v>
      </c>
      <c r="D3557" s="31" t="s">
        <v>45</v>
      </c>
      <c r="E3557" s="31" t="s">
        <v>78</v>
      </c>
      <c r="F3557" s="26" t="s">
        <v>62</v>
      </c>
      <c r="G3557" s="24">
        <v>88.89555</v>
      </c>
      <c r="H3557" s="24">
        <v>0</v>
      </c>
      <c r="I3557" s="22"/>
      <c r="J3557" s="22"/>
      <c r="K3557" s="22"/>
      <c r="L3557" s="22"/>
      <c r="M3557" s="22"/>
      <c r="N3557" s="22"/>
      <c r="O3557" s="22"/>
      <c r="P3557" s="22"/>
      <c r="Q3557" s="6">
        <f t="shared" si="63"/>
        <v>88.89555</v>
      </c>
      <c r="R3557" s="31" t="s">
        <v>11443</v>
      </c>
    </row>
    <row r="3558" spans="1:18" ht="52.5" x14ac:dyDescent="0.3">
      <c r="A3558" s="39" t="s">
        <v>57</v>
      </c>
      <c r="B3558" s="32"/>
      <c r="C3558" s="32"/>
      <c r="D3558" s="32" t="s">
        <v>45</v>
      </c>
      <c r="E3558" s="32"/>
      <c r="F3558" s="22" t="s">
        <v>3316</v>
      </c>
      <c r="G3558" s="24">
        <v>13.982959999999999</v>
      </c>
      <c r="H3558" s="24">
        <v>0</v>
      </c>
      <c r="I3558" s="22"/>
      <c r="J3558" s="22"/>
      <c r="K3558" s="22"/>
      <c r="L3558" s="22"/>
      <c r="M3558" s="22"/>
      <c r="N3558" s="22"/>
      <c r="O3558" s="22"/>
      <c r="P3558" s="22"/>
      <c r="Q3558" s="6">
        <f t="shared" si="63"/>
        <v>13.982959999999999</v>
      </c>
      <c r="R3558" s="32"/>
    </row>
    <row r="3559" spans="1:18" ht="21" x14ac:dyDescent="0.3">
      <c r="A3559" s="38" t="s">
        <v>3475</v>
      </c>
      <c r="B3559" s="31" t="s">
        <v>7183</v>
      </c>
      <c r="C3559" s="31">
        <v>0.01</v>
      </c>
      <c r="D3559" s="31" t="s">
        <v>45</v>
      </c>
      <c r="E3559" s="31" t="s">
        <v>80</v>
      </c>
      <c r="F3559" s="26" t="s">
        <v>62</v>
      </c>
      <c r="G3559" s="24">
        <v>114.04563</v>
      </c>
      <c r="H3559" s="24">
        <v>0</v>
      </c>
      <c r="I3559" s="22"/>
      <c r="J3559" s="22"/>
      <c r="K3559" s="22"/>
      <c r="L3559" s="22"/>
      <c r="M3559" s="22"/>
      <c r="N3559" s="22"/>
      <c r="O3559" s="22"/>
      <c r="P3559" s="22"/>
      <c r="Q3559" s="6">
        <f t="shared" si="63"/>
        <v>114.04563</v>
      </c>
      <c r="R3559" s="31" t="s">
        <v>11444</v>
      </c>
    </row>
    <row r="3560" spans="1:18" ht="52.5" x14ac:dyDescent="0.3">
      <c r="A3560" s="39" t="s">
        <v>57</v>
      </c>
      <c r="B3560" s="32"/>
      <c r="C3560" s="32"/>
      <c r="D3560" s="32" t="s">
        <v>45</v>
      </c>
      <c r="E3560" s="32"/>
      <c r="F3560" s="22" t="s">
        <v>3316</v>
      </c>
      <c r="G3560" s="24">
        <v>13.982959999999999</v>
      </c>
      <c r="H3560" s="24">
        <v>0</v>
      </c>
      <c r="I3560" s="22"/>
      <c r="J3560" s="22"/>
      <c r="K3560" s="22"/>
      <c r="L3560" s="22"/>
      <c r="M3560" s="22"/>
      <c r="N3560" s="22"/>
      <c r="O3560" s="22"/>
      <c r="P3560" s="22"/>
      <c r="Q3560" s="6">
        <f t="shared" si="63"/>
        <v>13.982959999999999</v>
      </c>
      <c r="R3560" s="32"/>
    </row>
    <row r="3561" spans="1:18" ht="21" x14ac:dyDescent="0.3">
      <c r="A3561" s="38" t="s">
        <v>3476</v>
      </c>
      <c r="B3561" s="31" t="s">
        <v>7184</v>
      </c>
      <c r="C3561" s="31">
        <v>0.105</v>
      </c>
      <c r="D3561" s="31" t="s">
        <v>45</v>
      </c>
      <c r="E3561" s="31" t="s">
        <v>80</v>
      </c>
      <c r="F3561" s="26" t="s">
        <v>62</v>
      </c>
      <c r="G3561" s="24">
        <v>731.30097999999998</v>
      </c>
      <c r="H3561" s="24">
        <v>0</v>
      </c>
      <c r="I3561" s="22"/>
      <c r="J3561" s="22"/>
      <c r="K3561" s="22"/>
      <c r="L3561" s="22"/>
      <c r="M3561" s="22"/>
      <c r="N3561" s="22"/>
      <c r="O3561" s="22"/>
      <c r="P3561" s="22"/>
      <c r="Q3561" s="6">
        <f t="shared" si="63"/>
        <v>731.30097999999998</v>
      </c>
      <c r="R3561" s="31" t="s">
        <v>11445</v>
      </c>
    </row>
    <row r="3562" spans="1:18" ht="52.5" x14ac:dyDescent="0.3">
      <c r="A3562" s="39" t="s">
        <v>57</v>
      </c>
      <c r="B3562" s="32"/>
      <c r="C3562" s="32"/>
      <c r="D3562" s="32" t="s">
        <v>45</v>
      </c>
      <c r="E3562" s="32"/>
      <c r="F3562" s="22" t="s">
        <v>3316</v>
      </c>
      <c r="G3562" s="24">
        <v>13.982959999999999</v>
      </c>
      <c r="H3562" s="24">
        <v>0</v>
      </c>
      <c r="I3562" s="22"/>
      <c r="J3562" s="22"/>
      <c r="K3562" s="22"/>
      <c r="L3562" s="22"/>
      <c r="M3562" s="22"/>
      <c r="N3562" s="22"/>
      <c r="O3562" s="22"/>
      <c r="P3562" s="22"/>
      <c r="Q3562" s="6">
        <f t="shared" si="63"/>
        <v>13.982959999999999</v>
      </c>
      <c r="R3562" s="32"/>
    </row>
    <row r="3563" spans="1:18" ht="21" x14ac:dyDescent="0.3">
      <c r="A3563" s="38" t="s">
        <v>3477</v>
      </c>
      <c r="B3563" s="31" t="s">
        <v>7185</v>
      </c>
      <c r="C3563" s="31">
        <v>5.0000000000000001E-3</v>
      </c>
      <c r="D3563" s="31" t="s">
        <v>45</v>
      </c>
      <c r="E3563" s="31" t="s">
        <v>78</v>
      </c>
      <c r="F3563" s="26" t="s">
        <v>62</v>
      </c>
      <c r="G3563" s="24">
        <v>88.89555</v>
      </c>
      <c r="H3563" s="24">
        <v>0</v>
      </c>
      <c r="I3563" s="22"/>
      <c r="J3563" s="22"/>
      <c r="K3563" s="22"/>
      <c r="L3563" s="22"/>
      <c r="M3563" s="22"/>
      <c r="N3563" s="22"/>
      <c r="O3563" s="22"/>
      <c r="P3563" s="22"/>
      <c r="Q3563" s="6">
        <f t="shared" si="63"/>
        <v>88.89555</v>
      </c>
      <c r="R3563" s="31" t="s">
        <v>11446</v>
      </c>
    </row>
    <row r="3564" spans="1:18" ht="52.5" x14ac:dyDescent="0.3">
      <c r="A3564" s="39" t="s">
        <v>57</v>
      </c>
      <c r="B3564" s="32"/>
      <c r="C3564" s="32"/>
      <c r="D3564" s="32" t="s">
        <v>45</v>
      </c>
      <c r="E3564" s="32"/>
      <c r="F3564" s="22" t="s">
        <v>3316</v>
      </c>
      <c r="G3564" s="24">
        <v>13.982959999999999</v>
      </c>
      <c r="H3564" s="24">
        <v>0</v>
      </c>
      <c r="I3564" s="22"/>
      <c r="J3564" s="22"/>
      <c r="K3564" s="22"/>
      <c r="L3564" s="22"/>
      <c r="M3564" s="22"/>
      <c r="N3564" s="22"/>
      <c r="O3564" s="22"/>
      <c r="P3564" s="22"/>
      <c r="Q3564" s="6">
        <f t="shared" si="63"/>
        <v>13.982959999999999</v>
      </c>
      <c r="R3564" s="32"/>
    </row>
    <row r="3565" spans="1:18" ht="21" x14ac:dyDescent="0.3">
      <c r="A3565" s="38" t="s">
        <v>3478</v>
      </c>
      <c r="B3565" s="31" t="s">
        <v>7186</v>
      </c>
      <c r="C3565" s="31">
        <v>5.0000000000000001E-3</v>
      </c>
      <c r="D3565" s="31" t="s">
        <v>45</v>
      </c>
      <c r="E3565" s="31" t="s">
        <v>77</v>
      </c>
      <c r="F3565" s="26" t="s">
        <v>62</v>
      </c>
      <c r="G3565" s="24">
        <v>88.89555</v>
      </c>
      <c r="H3565" s="24">
        <v>0</v>
      </c>
      <c r="I3565" s="22"/>
      <c r="J3565" s="22"/>
      <c r="K3565" s="22"/>
      <c r="L3565" s="22"/>
      <c r="M3565" s="22"/>
      <c r="N3565" s="22"/>
      <c r="O3565" s="22"/>
      <c r="P3565" s="22"/>
      <c r="Q3565" s="6">
        <f t="shared" si="63"/>
        <v>88.89555</v>
      </c>
      <c r="R3565" s="31" t="s">
        <v>11447</v>
      </c>
    </row>
    <row r="3566" spans="1:18" ht="52.5" x14ac:dyDescent="0.3">
      <c r="A3566" s="39" t="s">
        <v>57</v>
      </c>
      <c r="B3566" s="32"/>
      <c r="C3566" s="32"/>
      <c r="D3566" s="32" t="s">
        <v>45</v>
      </c>
      <c r="E3566" s="32"/>
      <c r="F3566" s="22" t="s">
        <v>3316</v>
      </c>
      <c r="G3566" s="24">
        <v>13.982959999999999</v>
      </c>
      <c r="H3566" s="24">
        <v>0</v>
      </c>
      <c r="I3566" s="22"/>
      <c r="J3566" s="22"/>
      <c r="K3566" s="22"/>
      <c r="L3566" s="22"/>
      <c r="M3566" s="22"/>
      <c r="N3566" s="22"/>
      <c r="O3566" s="22"/>
      <c r="P3566" s="22"/>
      <c r="Q3566" s="6">
        <f t="shared" si="63"/>
        <v>13.982959999999999</v>
      </c>
      <c r="R3566" s="32"/>
    </row>
    <row r="3567" spans="1:18" ht="21" x14ac:dyDescent="0.3">
      <c r="A3567" s="38" t="s">
        <v>3479</v>
      </c>
      <c r="B3567" s="31" t="s">
        <v>7187</v>
      </c>
      <c r="C3567" s="31">
        <v>1.4999999999999999E-2</v>
      </c>
      <c r="D3567" s="31" t="s">
        <v>45</v>
      </c>
      <c r="E3567" s="31" t="s">
        <v>80</v>
      </c>
      <c r="F3567" s="26" t="s">
        <v>62</v>
      </c>
      <c r="G3567" s="24">
        <v>139.19571999999999</v>
      </c>
      <c r="H3567" s="24">
        <v>0</v>
      </c>
      <c r="I3567" s="22"/>
      <c r="J3567" s="22"/>
      <c r="K3567" s="22"/>
      <c r="L3567" s="22"/>
      <c r="M3567" s="22"/>
      <c r="N3567" s="22"/>
      <c r="O3567" s="22"/>
      <c r="P3567" s="22"/>
      <c r="Q3567" s="6">
        <f t="shared" si="63"/>
        <v>139.19571999999999</v>
      </c>
      <c r="R3567" s="31" t="s">
        <v>11448</v>
      </c>
    </row>
    <row r="3568" spans="1:18" ht="52.5" x14ac:dyDescent="0.3">
      <c r="A3568" s="39" t="s">
        <v>57</v>
      </c>
      <c r="B3568" s="32"/>
      <c r="C3568" s="32"/>
      <c r="D3568" s="32" t="s">
        <v>45</v>
      </c>
      <c r="E3568" s="32"/>
      <c r="F3568" s="22" t="s">
        <v>3316</v>
      </c>
      <c r="G3568" s="24">
        <v>13.982959999999999</v>
      </c>
      <c r="H3568" s="24">
        <v>0</v>
      </c>
      <c r="I3568" s="22"/>
      <c r="J3568" s="22"/>
      <c r="K3568" s="22"/>
      <c r="L3568" s="22"/>
      <c r="M3568" s="22"/>
      <c r="N3568" s="22"/>
      <c r="O3568" s="22"/>
      <c r="P3568" s="22"/>
      <c r="Q3568" s="6">
        <f t="shared" si="63"/>
        <v>13.982959999999999</v>
      </c>
      <c r="R3568" s="32"/>
    </row>
    <row r="3569" spans="1:18" ht="21" x14ac:dyDescent="0.3">
      <c r="A3569" s="38" t="s">
        <v>3480</v>
      </c>
      <c r="B3569" s="31" t="s">
        <v>7188</v>
      </c>
      <c r="C3569" s="31">
        <v>1.4999999999999999E-2</v>
      </c>
      <c r="D3569" s="31" t="s">
        <v>45</v>
      </c>
      <c r="E3569" s="31" t="s">
        <v>80</v>
      </c>
      <c r="F3569" s="26" t="s">
        <v>62</v>
      </c>
      <c r="G3569" s="24">
        <v>139.19571999999999</v>
      </c>
      <c r="H3569" s="24">
        <v>0</v>
      </c>
      <c r="I3569" s="22"/>
      <c r="J3569" s="22"/>
      <c r="K3569" s="22"/>
      <c r="L3569" s="22"/>
      <c r="M3569" s="22"/>
      <c r="N3569" s="22"/>
      <c r="O3569" s="22"/>
      <c r="P3569" s="22"/>
      <c r="Q3569" s="6">
        <f t="shared" si="63"/>
        <v>139.19571999999999</v>
      </c>
      <c r="R3569" s="31" t="s">
        <v>11449</v>
      </c>
    </row>
    <row r="3570" spans="1:18" ht="52.5" x14ac:dyDescent="0.3">
      <c r="A3570" s="39" t="s">
        <v>57</v>
      </c>
      <c r="B3570" s="32"/>
      <c r="C3570" s="32"/>
      <c r="D3570" s="32" t="s">
        <v>45</v>
      </c>
      <c r="E3570" s="32"/>
      <c r="F3570" s="22" t="s">
        <v>3316</v>
      </c>
      <c r="G3570" s="24">
        <v>13.982959999999999</v>
      </c>
      <c r="H3570" s="24">
        <v>0</v>
      </c>
      <c r="I3570" s="22"/>
      <c r="J3570" s="22"/>
      <c r="K3570" s="22"/>
      <c r="L3570" s="22"/>
      <c r="M3570" s="22"/>
      <c r="N3570" s="22"/>
      <c r="O3570" s="22"/>
      <c r="P3570" s="22"/>
      <c r="Q3570" s="6">
        <f t="shared" si="63"/>
        <v>13.982959999999999</v>
      </c>
      <c r="R3570" s="32"/>
    </row>
    <row r="3571" spans="1:18" ht="21" x14ac:dyDescent="0.3">
      <c r="A3571" s="38" t="s">
        <v>3481</v>
      </c>
      <c r="B3571" s="31" t="s">
        <v>7189</v>
      </c>
      <c r="C3571" s="31">
        <v>5.0000000000000001E-3</v>
      </c>
      <c r="D3571" s="31" t="s">
        <v>45</v>
      </c>
      <c r="E3571" s="31" t="s">
        <v>78</v>
      </c>
      <c r="F3571" s="26" t="s">
        <v>62</v>
      </c>
      <c r="G3571" s="24">
        <v>88.89555</v>
      </c>
      <c r="H3571" s="24">
        <v>0</v>
      </c>
      <c r="I3571" s="22"/>
      <c r="J3571" s="22"/>
      <c r="K3571" s="22"/>
      <c r="L3571" s="22"/>
      <c r="M3571" s="22"/>
      <c r="N3571" s="22"/>
      <c r="O3571" s="22"/>
      <c r="P3571" s="22"/>
      <c r="Q3571" s="6">
        <f t="shared" si="63"/>
        <v>88.89555</v>
      </c>
      <c r="R3571" s="31" t="s">
        <v>11450</v>
      </c>
    </row>
    <row r="3572" spans="1:18" ht="52.5" x14ac:dyDescent="0.3">
      <c r="A3572" s="39" t="s">
        <v>57</v>
      </c>
      <c r="B3572" s="32"/>
      <c r="C3572" s="32"/>
      <c r="D3572" s="32" t="s">
        <v>45</v>
      </c>
      <c r="E3572" s="32"/>
      <c r="F3572" s="22" t="s">
        <v>3316</v>
      </c>
      <c r="G3572" s="24">
        <v>13.982959999999999</v>
      </c>
      <c r="H3572" s="24">
        <v>0</v>
      </c>
      <c r="I3572" s="22"/>
      <c r="J3572" s="22"/>
      <c r="K3572" s="22"/>
      <c r="L3572" s="22"/>
      <c r="M3572" s="22"/>
      <c r="N3572" s="22"/>
      <c r="O3572" s="22"/>
      <c r="P3572" s="22"/>
      <c r="Q3572" s="6">
        <f t="shared" si="63"/>
        <v>13.982959999999999</v>
      </c>
      <c r="R3572" s="32"/>
    </row>
    <row r="3573" spans="1:18" ht="21" x14ac:dyDescent="0.3">
      <c r="A3573" s="38" t="s">
        <v>3482</v>
      </c>
      <c r="B3573" s="31" t="s">
        <v>7190</v>
      </c>
      <c r="C3573" s="31">
        <v>5.0000000000000001E-3</v>
      </c>
      <c r="D3573" s="31" t="s">
        <v>45</v>
      </c>
      <c r="E3573" s="31" t="s">
        <v>78</v>
      </c>
      <c r="F3573" s="26" t="s">
        <v>62</v>
      </c>
      <c r="G3573" s="24">
        <v>88.89555</v>
      </c>
      <c r="H3573" s="24">
        <v>0</v>
      </c>
      <c r="I3573" s="22"/>
      <c r="J3573" s="22"/>
      <c r="K3573" s="22"/>
      <c r="L3573" s="22"/>
      <c r="M3573" s="22"/>
      <c r="N3573" s="22"/>
      <c r="O3573" s="22"/>
      <c r="P3573" s="22"/>
      <c r="Q3573" s="6">
        <f t="shared" si="63"/>
        <v>88.89555</v>
      </c>
      <c r="R3573" s="31" t="s">
        <v>11451</v>
      </c>
    </row>
    <row r="3574" spans="1:18" ht="52.5" x14ac:dyDescent="0.3">
      <c r="A3574" s="39" t="s">
        <v>57</v>
      </c>
      <c r="B3574" s="32"/>
      <c r="C3574" s="32"/>
      <c r="D3574" s="32" t="s">
        <v>45</v>
      </c>
      <c r="E3574" s="32"/>
      <c r="F3574" s="22" t="s">
        <v>3316</v>
      </c>
      <c r="G3574" s="24">
        <v>13.982959999999999</v>
      </c>
      <c r="H3574" s="24">
        <v>0</v>
      </c>
      <c r="I3574" s="22"/>
      <c r="J3574" s="22"/>
      <c r="K3574" s="22"/>
      <c r="L3574" s="22"/>
      <c r="M3574" s="22"/>
      <c r="N3574" s="22"/>
      <c r="O3574" s="22"/>
      <c r="P3574" s="22"/>
      <c r="Q3574" s="6">
        <f t="shared" si="63"/>
        <v>13.982959999999999</v>
      </c>
      <c r="R3574" s="32"/>
    </row>
    <row r="3575" spans="1:18" ht="21" x14ac:dyDescent="0.3">
      <c r="A3575" s="38" t="s">
        <v>3483</v>
      </c>
      <c r="B3575" s="31" t="s">
        <v>2535</v>
      </c>
      <c r="C3575" s="31">
        <v>0</v>
      </c>
      <c r="D3575" s="31" t="s">
        <v>45</v>
      </c>
      <c r="E3575" s="31" t="s">
        <v>81</v>
      </c>
      <c r="F3575" s="26" t="s">
        <v>62</v>
      </c>
      <c r="G3575" s="24">
        <v>0</v>
      </c>
      <c r="H3575" s="24">
        <v>0</v>
      </c>
      <c r="I3575" s="22"/>
      <c r="J3575" s="22"/>
      <c r="K3575" s="22"/>
      <c r="L3575" s="22"/>
      <c r="M3575" s="22"/>
      <c r="N3575" s="22"/>
      <c r="O3575" s="22"/>
      <c r="P3575" s="22"/>
      <c r="Q3575" s="6">
        <f t="shared" si="63"/>
        <v>0</v>
      </c>
      <c r="R3575" s="31" t="s">
        <v>9442</v>
      </c>
    </row>
    <row r="3576" spans="1:18" ht="52.5" x14ac:dyDescent="0.3">
      <c r="A3576" s="39" t="s">
        <v>57</v>
      </c>
      <c r="B3576" s="32"/>
      <c r="C3576" s="32"/>
      <c r="D3576" s="32" t="s">
        <v>45</v>
      </c>
      <c r="E3576" s="32"/>
      <c r="F3576" s="22" t="s">
        <v>3316</v>
      </c>
      <c r="G3576" s="24">
        <v>5.5956999999999999</v>
      </c>
      <c r="H3576" s="24">
        <v>0</v>
      </c>
      <c r="I3576" s="22"/>
      <c r="J3576" s="22"/>
      <c r="K3576" s="22"/>
      <c r="L3576" s="22"/>
      <c r="M3576" s="22"/>
      <c r="N3576" s="22"/>
      <c r="O3576" s="22"/>
      <c r="P3576" s="22"/>
      <c r="Q3576" s="6">
        <f t="shared" si="63"/>
        <v>5.5956999999999999</v>
      </c>
      <c r="R3576" s="32"/>
    </row>
    <row r="3577" spans="1:18" ht="21" x14ac:dyDescent="0.3">
      <c r="A3577" s="38" t="s">
        <v>3484</v>
      </c>
      <c r="B3577" s="31" t="s">
        <v>2536</v>
      </c>
      <c r="C3577" s="31">
        <v>0</v>
      </c>
      <c r="D3577" s="31" t="s">
        <v>45</v>
      </c>
      <c r="E3577" s="31" t="s">
        <v>74</v>
      </c>
      <c r="F3577" s="26" t="s">
        <v>62</v>
      </c>
      <c r="G3577" s="24">
        <v>0</v>
      </c>
      <c r="H3577" s="24">
        <v>0</v>
      </c>
      <c r="I3577" s="22"/>
      <c r="J3577" s="22"/>
      <c r="K3577" s="22"/>
      <c r="L3577" s="22"/>
      <c r="M3577" s="22"/>
      <c r="N3577" s="22"/>
      <c r="O3577" s="22"/>
      <c r="P3577" s="22"/>
      <c r="Q3577" s="6">
        <f t="shared" ref="Q3577:Q3640" si="64">SUM(G3577:P3577)</f>
        <v>0</v>
      </c>
      <c r="R3577" s="31" t="s">
        <v>9443</v>
      </c>
    </row>
    <row r="3578" spans="1:18" ht="52.5" x14ac:dyDescent="0.3">
      <c r="A3578" s="39" t="s">
        <v>57</v>
      </c>
      <c r="B3578" s="32"/>
      <c r="C3578" s="32"/>
      <c r="D3578" s="32" t="s">
        <v>45</v>
      </c>
      <c r="E3578" s="32"/>
      <c r="F3578" s="22" t="s">
        <v>3316</v>
      </c>
      <c r="G3578" s="24">
        <v>5.5956999999999999</v>
      </c>
      <c r="H3578" s="24">
        <v>0</v>
      </c>
      <c r="I3578" s="22"/>
      <c r="J3578" s="22"/>
      <c r="K3578" s="22"/>
      <c r="L3578" s="22"/>
      <c r="M3578" s="22"/>
      <c r="N3578" s="22"/>
      <c r="O3578" s="22"/>
      <c r="P3578" s="22"/>
      <c r="Q3578" s="6">
        <f t="shared" si="64"/>
        <v>5.5956999999999999</v>
      </c>
      <c r="R3578" s="32"/>
    </row>
    <row r="3579" spans="1:18" ht="21" x14ac:dyDescent="0.3">
      <c r="A3579" s="38" t="s">
        <v>3485</v>
      </c>
      <c r="B3579" s="31" t="s">
        <v>7191</v>
      </c>
      <c r="C3579" s="31">
        <v>8.9999999999999993E-3</v>
      </c>
      <c r="D3579" s="31" t="s">
        <v>45</v>
      </c>
      <c r="E3579" s="31" t="s">
        <v>80</v>
      </c>
      <c r="F3579" s="26" t="s">
        <v>62</v>
      </c>
      <c r="G3579" s="24">
        <v>109.01562</v>
      </c>
      <c r="H3579" s="24">
        <v>0</v>
      </c>
      <c r="I3579" s="22"/>
      <c r="J3579" s="22"/>
      <c r="K3579" s="22"/>
      <c r="L3579" s="22"/>
      <c r="M3579" s="22"/>
      <c r="N3579" s="22"/>
      <c r="O3579" s="22"/>
      <c r="P3579" s="22"/>
      <c r="Q3579" s="6">
        <f t="shared" si="64"/>
        <v>109.01562</v>
      </c>
      <c r="R3579" s="31" t="s">
        <v>11452</v>
      </c>
    </row>
    <row r="3580" spans="1:18" ht="52.5" x14ac:dyDescent="0.3">
      <c r="A3580" s="39" t="s">
        <v>57</v>
      </c>
      <c r="B3580" s="32"/>
      <c r="C3580" s="32"/>
      <c r="D3580" s="32" t="s">
        <v>45</v>
      </c>
      <c r="E3580" s="32"/>
      <c r="F3580" s="22" t="s">
        <v>3316</v>
      </c>
      <c r="G3580" s="24">
        <v>13.982959999999999</v>
      </c>
      <c r="H3580" s="24">
        <v>0</v>
      </c>
      <c r="I3580" s="22"/>
      <c r="J3580" s="22"/>
      <c r="K3580" s="22"/>
      <c r="L3580" s="22"/>
      <c r="M3580" s="22"/>
      <c r="N3580" s="22"/>
      <c r="O3580" s="22"/>
      <c r="P3580" s="22"/>
      <c r="Q3580" s="6">
        <f t="shared" si="64"/>
        <v>13.982959999999999</v>
      </c>
      <c r="R3580" s="32"/>
    </row>
    <row r="3581" spans="1:18" ht="21" x14ac:dyDescent="0.3">
      <c r="A3581" s="38" t="s">
        <v>3486</v>
      </c>
      <c r="B3581" s="31" t="s">
        <v>2537</v>
      </c>
      <c r="C3581" s="31">
        <v>0</v>
      </c>
      <c r="D3581" s="31" t="s">
        <v>45</v>
      </c>
      <c r="E3581" s="31" t="s">
        <v>81</v>
      </c>
      <c r="F3581" s="26" t="s">
        <v>62</v>
      </c>
      <c r="G3581" s="24">
        <v>0</v>
      </c>
      <c r="H3581" s="24">
        <v>0</v>
      </c>
      <c r="I3581" s="22"/>
      <c r="J3581" s="22"/>
      <c r="K3581" s="22"/>
      <c r="L3581" s="22"/>
      <c r="M3581" s="22"/>
      <c r="N3581" s="22"/>
      <c r="O3581" s="22"/>
      <c r="P3581" s="22"/>
      <c r="Q3581" s="6">
        <f t="shared" si="64"/>
        <v>0</v>
      </c>
      <c r="R3581" s="31" t="s">
        <v>9444</v>
      </c>
    </row>
    <row r="3582" spans="1:18" ht="52.5" x14ac:dyDescent="0.3">
      <c r="A3582" s="39" t="s">
        <v>57</v>
      </c>
      <c r="B3582" s="32"/>
      <c r="C3582" s="32"/>
      <c r="D3582" s="32" t="s">
        <v>45</v>
      </c>
      <c r="E3582" s="32"/>
      <c r="F3582" s="22" t="s">
        <v>3316</v>
      </c>
      <c r="G3582" s="24">
        <v>5.5956999999999999</v>
      </c>
      <c r="H3582" s="24">
        <v>0</v>
      </c>
      <c r="I3582" s="22"/>
      <c r="J3582" s="22"/>
      <c r="K3582" s="22"/>
      <c r="L3582" s="22"/>
      <c r="M3582" s="22"/>
      <c r="N3582" s="22"/>
      <c r="O3582" s="22"/>
      <c r="P3582" s="22"/>
      <c r="Q3582" s="6">
        <f t="shared" si="64"/>
        <v>5.5956999999999999</v>
      </c>
      <c r="R3582" s="32"/>
    </row>
    <row r="3583" spans="1:18" ht="21" x14ac:dyDescent="0.3">
      <c r="A3583" s="38" t="s">
        <v>3487</v>
      </c>
      <c r="B3583" s="31" t="s">
        <v>7192</v>
      </c>
      <c r="C3583" s="31">
        <v>5.0000000000000001E-3</v>
      </c>
      <c r="D3583" s="31" t="s">
        <v>45</v>
      </c>
      <c r="E3583" s="31" t="s">
        <v>80</v>
      </c>
      <c r="F3583" s="26" t="s">
        <v>62</v>
      </c>
      <c r="G3583" s="24">
        <v>88.89555</v>
      </c>
      <c r="H3583" s="24">
        <v>0</v>
      </c>
      <c r="I3583" s="22"/>
      <c r="J3583" s="22"/>
      <c r="K3583" s="22"/>
      <c r="L3583" s="22"/>
      <c r="M3583" s="22"/>
      <c r="N3583" s="22"/>
      <c r="O3583" s="22"/>
      <c r="P3583" s="22"/>
      <c r="Q3583" s="6">
        <f t="shared" si="64"/>
        <v>88.89555</v>
      </c>
      <c r="R3583" s="31" t="s">
        <v>11453</v>
      </c>
    </row>
    <row r="3584" spans="1:18" ht="52.5" x14ac:dyDescent="0.3">
      <c r="A3584" s="39" t="s">
        <v>57</v>
      </c>
      <c r="B3584" s="32"/>
      <c r="C3584" s="32"/>
      <c r="D3584" s="32" t="s">
        <v>45</v>
      </c>
      <c r="E3584" s="32"/>
      <c r="F3584" s="22" t="s">
        <v>3316</v>
      </c>
      <c r="G3584" s="24">
        <v>13.982959999999999</v>
      </c>
      <c r="H3584" s="24">
        <v>0</v>
      </c>
      <c r="I3584" s="22"/>
      <c r="J3584" s="22"/>
      <c r="K3584" s="22"/>
      <c r="L3584" s="22"/>
      <c r="M3584" s="22"/>
      <c r="N3584" s="22"/>
      <c r="O3584" s="22"/>
      <c r="P3584" s="22"/>
      <c r="Q3584" s="6">
        <f t="shared" si="64"/>
        <v>13.982959999999999</v>
      </c>
      <c r="R3584" s="32"/>
    </row>
    <row r="3585" spans="1:18" ht="21" x14ac:dyDescent="0.3">
      <c r="A3585" s="38" t="s">
        <v>3488</v>
      </c>
      <c r="B3585" s="31" t="s">
        <v>7193</v>
      </c>
      <c r="C3585" s="31">
        <v>5.0000000000000001E-3</v>
      </c>
      <c r="D3585" s="31" t="s">
        <v>45</v>
      </c>
      <c r="E3585" s="31" t="s">
        <v>80</v>
      </c>
      <c r="F3585" s="26" t="s">
        <v>62</v>
      </c>
      <c r="G3585" s="24">
        <v>88.89555</v>
      </c>
      <c r="H3585" s="24">
        <v>0</v>
      </c>
      <c r="I3585" s="22"/>
      <c r="J3585" s="22"/>
      <c r="K3585" s="22"/>
      <c r="L3585" s="22"/>
      <c r="M3585" s="22"/>
      <c r="N3585" s="22"/>
      <c r="O3585" s="22"/>
      <c r="P3585" s="22"/>
      <c r="Q3585" s="6">
        <f t="shared" si="64"/>
        <v>88.89555</v>
      </c>
      <c r="R3585" s="31" t="s">
        <v>11454</v>
      </c>
    </row>
    <row r="3586" spans="1:18" ht="52.5" x14ac:dyDescent="0.3">
      <c r="A3586" s="39" t="s">
        <v>57</v>
      </c>
      <c r="B3586" s="32"/>
      <c r="C3586" s="32"/>
      <c r="D3586" s="32" t="s">
        <v>45</v>
      </c>
      <c r="E3586" s="32"/>
      <c r="F3586" s="22" t="s">
        <v>3316</v>
      </c>
      <c r="G3586" s="24">
        <v>13.982959999999999</v>
      </c>
      <c r="H3586" s="24">
        <v>0</v>
      </c>
      <c r="I3586" s="22"/>
      <c r="J3586" s="22"/>
      <c r="K3586" s="22"/>
      <c r="L3586" s="22"/>
      <c r="M3586" s="22"/>
      <c r="N3586" s="22"/>
      <c r="O3586" s="22"/>
      <c r="P3586" s="22"/>
      <c r="Q3586" s="6">
        <f t="shared" si="64"/>
        <v>13.982959999999999</v>
      </c>
      <c r="R3586" s="32"/>
    </row>
    <row r="3587" spans="1:18" ht="21" x14ac:dyDescent="0.3">
      <c r="A3587" s="38" t="s">
        <v>3489</v>
      </c>
      <c r="B3587" s="31" t="s">
        <v>7194</v>
      </c>
      <c r="C3587" s="31">
        <v>0.02</v>
      </c>
      <c r="D3587" s="31" t="s">
        <v>45</v>
      </c>
      <c r="E3587" s="31" t="s">
        <v>80</v>
      </c>
      <c r="F3587" s="26" t="s">
        <v>62</v>
      </c>
      <c r="G3587" s="24">
        <v>164.3458</v>
      </c>
      <c r="H3587" s="24">
        <v>0</v>
      </c>
      <c r="I3587" s="22"/>
      <c r="J3587" s="22"/>
      <c r="K3587" s="22"/>
      <c r="L3587" s="22"/>
      <c r="M3587" s="22"/>
      <c r="N3587" s="22"/>
      <c r="O3587" s="22"/>
      <c r="P3587" s="22"/>
      <c r="Q3587" s="6">
        <f t="shared" si="64"/>
        <v>164.3458</v>
      </c>
      <c r="R3587" s="31" t="s">
        <v>11455</v>
      </c>
    </row>
    <row r="3588" spans="1:18" ht="52.5" x14ac:dyDescent="0.3">
      <c r="A3588" s="39" t="s">
        <v>57</v>
      </c>
      <c r="B3588" s="32"/>
      <c r="C3588" s="32"/>
      <c r="D3588" s="32" t="s">
        <v>45</v>
      </c>
      <c r="E3588" s="32"/>
      <c r="F3588" s="22" t="s">
        <v>3316</v>
      </c>
      <c r="G3588" s="24">
        <v>13.982959999999999</v>
      </c>
      <c r="H3588" s="24">
        <v>0</v>
      </c>
      <c r="I3588" s="22"/>
      <c r="J3588" s="22"/>
      <c r="K3588" s="22"/>
      <c r="L3588" s="22"/>
      <c r="M3588" s="22"/>
      <c r="N3588" s="22"/>
      <c r="O3588" s="22"/>
      <c r="P3588" s="22"/>
      <c r="Q3588" s="6">
        <f t="shared" si="64"/>
        <v>13.982959999999999</v>
      </c>
      <c r="R3588" s="32"/>
    </row>
    <row r="3589" spans="1:18" ht="21" x14ac:dyDescent="0.3">
      <c r="A3589" s="38" t="s">
        <v>3490</v>
      </c>
      <c r="B3589" s="31" t="s">
        <v>7195</v>
      </c>
      <c r="C3589" s="31">
        <v>0.51</v>
      </c>
      <c r="D3589" s="31" t="s">
        <v>45</v>
      </c>
      <c r="E3589" s="31" t="s">
        <v>80</v>
      </c>
      <c r="F3589" s="26" t="s">
        <v>62</v>
      </c>
      <c r="G3589" s="24">
        <v>2956.6639899999996</v>
      </c>
      <c r="H3589" s="24">
        <v>0</v>
      </c>
      <c r="I3589" s="22"/>
      <c r="J3589" s="22"/>
      <c r="K3589" s="22"/>
      <c r="L3589" s="22"/>
      <c r="M3589" s="22"/>
      <c r="N3589" s="22"/>
      <c r="O3589" s="22"/>
      <c r="P3589" s="22"/>
      <c r="Q3589" s="6">
        <f t="shared" si="64"/>
        <v>2956.6639899999996</v>
      </c>
      <c r="R3589" s="31" t="s">
        <v>11456</v>
      </c>
    </row>
    <row r="3590" spans="1:18" ht="52.5" x14ac:dyDescent="0.3">
      <c r="A3590" s="39" t="s">
        <v>57</v>
      </c>
      <c r="B3590" s="32"/>
      <c r="C3590" s="32"/>
      <c r="D3590" s="32" t="s">
        <v>45</v>
      </c>
      <c r="E3590" s="32"/>
      <c r="F3590" s="22" t="s">
        <v>3316</v>
      </c>
      <c r="G3590" s="24">
        <v>13.982959999999999</v>
      </c>
      <c r="H3590" s="24">
        <v>0</v>
      </c>
      <c r="I3590" s="22"/>
      <c r="J3590" s="22"/>
      <c r="K3590" s="22"/>
      <c r="L3590" s="22"/>
      <c r="M3590" s="22"/>
      <c r="N3590" s="22"/>
      <c r="O3590" s="22"/>
      <c r="P3590" s="22"/>
      <c r="Q3590" s="6">
        <f t="shared" si="64"/>
        <v>13.982959999999999</v>
      </c>
      <c r="R3590" s="32"/>
    </row>
    <row r="3591" spans="1:18" ht="21" x14ac:dyDescent="0.3">
      <c r="A3591" s="38" t="s">
        <v>3491</v>
      </c>
      <c r="B3591" s="31" t="s">
        <v>7196</v>
      </c>
      <c r="C3591" s="31">
        <v>5.0000000000000001E-3</v>
      </c>
      <c r="D3591" s="31" t="s">
        <v>45</v>
      </c>
      <c r="E3591" s="31" t="s">
        <v>80</v>
      </c>
      <c r="F3591" s="26" t="s">
        <v>62</v>
      </c>
      <c r="G3591" s="24">
        <v>88.89555</v>
      </c>
      <c r="H3591" s="24">
        <v>0</v>
      </c>
      <c r="I3591" s="22"/>
      <c r="J3591" s="22"/>
      <c r="K3591" s="22"/>
      <c r="L3591" s="22"/>
      <c r="M3591" s="22"/>
      <c r="N3591" s="22"/>
      <c r="O3591" s="22"/>
      <c r="P3591" s="22"/>
      <c r="Q3591" s="6">
        <f t="shared" si="64"/>
        <v>88.89555</v>
      </c>
      <c r="R3591" s="31" t="s">
        <v>11457</v>
      </c>
    </row>
    <row r="3592" spans="1:18" ht="52.5" x14ac:dyDescent="0.3">
      <c r="A3592" s="39" t="s">
        <v>57</v>
      </c>
      <c r="B3592" s="32"/>
      <c r="C3592" s="32"/>
      <c r="D3592" s="32" t="s">
        <v>45</v>
      </c>
      <c r="E3592" s="32"/>
      <c r="F3592" s="22" t="s">
        <v>3316</v>
      </c>
      <c r="G3592" s="24">
        <v>13.982959999999999</v>
      </c>
      <c r="H3592" s="24">
        <v>0</v>
      </c>
      <c r="I3592" s="22"/>
      <c r="J3592" s="22"/>
      <c r="K3592" s="22"/>
      <c r="L3592" s="22"/>
      <c r="M3592" s="22"/>
      <c r="N3592" s="22"/>
      <c r="O3592" s="22"/>
      <c r="P3592" s="22"/>
      <c r="Q3592" s="6">
        <f t="shared" si="64"/>
        <v>13.982959999999999</v>
      </c>
      <c r="R3592" s="32"/>
    </row>
    <row r="3593" spans="1:18" ht="21" x14ac:dyDescent="0.3">
      <c r="A3593" s="38" t="s">
        <v>3492</v>
      </c>
      <c r="B3593" s="31" t="s">
        <v>7197</v>
      </c>
      <c r="C3593" s="31">
        <v>2.1999999999999999E-2</v>
      </c>
      <c r="D3593" s="31" t="s">
        <v>45</v>
      </c>
      <c r="E3593" s="31" t="s">
        <v>80</v>
      </c>
      <c r="F3593" s="26" t="s">
        <v>62</v>
      </c>
      <c r="G3593" s="24">
        <v>174.40583999999998</v>
      </c>
      <c r="H3593" s="24">
        <v>0</v>
      </c>
      <c r="I3593" s="22"/>
      <c r="J3593" s="22"/>
      <c r="K3593" s="22"/>
      <c r="L3593" s="22"/>
      <c r="M3593" s="22"/>
      <c r="N3593" s="22"/>
      <c r="O3593" s="22"/>
      <c r="P3593" s="22"/>
      <c r="Q3593" s="6">
        <f t="shared" si="64"/>
        <v>174.40583999999998</v>
      </c>
      <c r="R3593" s="31" t="s">
        <v>11458</v>
      </c>
    </row>
    <row r="3594" spans="1:18" ht="52.5" x14ac:dyDescent="0.3">
      <c r="A3594" s="39" t="s">
        <v>57</v>
      </c>
      <c r="B3594" s="32"/>
      <c r="C3594" s="32"/>
      <c r="D3594" s="32" t="s">
        <v>45</v>
      </c>
      <c r="E3594" s="32"/>
      <c r="F3594" s="22" t="s">
        <v>3316</v>
      </c>
      <c r="G3594" s="24">
        <v>13.982959999999999</v>
      </c>
      <c r="H3594" s="24">
        <v>0</v>
      </c>
      <c r="I3594" s="22"/>
      <c r="J3594" s="22"/>
      <c r="K3594" s="22"/>
      <c r="L3594" s="22"/>
      <c r="M3594" s="22"/>
      <c r="N3594" s="22"/>
      <c r="O3594" s="22"/>
      <c r="P3594" s="22"/>
      <c r="Q3594" s="6">
        <f t="shared" si="64"/>
        <v>13.982959999999999</v>
      </c>
      <c r="R3594" s="32"/>
    </row>
    <row r="3595" spans="1:18" ht="21" x14ac:dyDescent="0.3">
      <c r="A3595" s="38" t="s">
        <v>3493</v>
      </c>
      <c r="B3595" s="31" t="s">
        <v>7198</v>
      </c>
      <c r="C3595" s="31">
        <v>0.16500000000000001</v>
      </c>
      <c r="D3595" s="31" t="s">
        <v>45</v>
      </c>
      <c r="E3595" s="31" t="s">
        <v>80</v>
      </c>
      <c r="F3595" s="26" t="s">
        <v>62</v>
      </c>
      <c r="G3595" s="24">
        <v>1033.1020100000001</v>
      </c>
      <c r="H3595" s="24">
        <v>0</v>
      </c>
      <c r="I3595" s="22"/>
      <c r="J3595" s="22"/>
      <c r="K3595" s="22"/>
      <c r="L3595" s="22"/>
      <c r="M3595" s="22"/>
      <c r="N3595" s="22"/>
      <c r="O3595" s="22"/>
      <c r="P3595" s="22"/>
      <c r="Q3595" s="6">
        <f t="shared" si="64"/>
        <v>1033.1020100000001</v>
      </c>
      <c r="R3595" s="31" t="s">
        <v>11459</v>
      </c>
    </row>
    <row r="3596" spans="1:18" ht="52.5" x14ac:dyDescent="0.3">
      <c r="A3596" s="39" t="s">
        <v>57</v>
      </c>
      <c r="B3596" s="32"/>
      <c r="C3596" s="32"/>
      <c r="D3596" s="32" t="s">
        <v>45</v>
      </c>
      <c r="E3596" s="32"/>
      <c r="F3596" s="22" t="s">
        <v>3316</v>
      </c>
      <c r="G3596" s="24">
        <v>13.982959999999999</v>
      </c>
      <c r="H3596" s="24">
        <v>0</v>
      </c>
      <c r="I3596" s="22"/>
      <c r="J3596" s="22"/>
      <c r="K3596" s="22"/>
      <c r="L3596" s="22"/>
      <c r="M3596" s="22"/>
      <c r="N3596" s="22"/>
      <c r="O3596" s="22"/>
      <c r="P3596" s="22"/>
      <c r="Q3596" s="6">
        <f t="shared" si="64"/>
        <v>13.982959999999999</v>
      </c>
      <c r="R3596" s="32"/>
    </row>
    <row r="3597" spans="1:18" ht="21" x14ac:dyDescent="0.3">
      <c r="A3597" s="38" t="s">
        <v>3494</v>
      </c>
      <c r="B3597" s="31" t="s">
        <v>7199</v>
      </c>
      <c r="C3597" s="31">
        <v>0.01</v>
      </c>
      <c r="D3597" s="31" t="s">
        <v>45</v>
      </c>
      <c r="E3597" s="31" t="s">
        <v>80</v>
      </c>
      <c r="F3597" s="26" t="s">
        <v>62</v>
      </c>
      <c r="G3597" s="24">
        <v>114.04563</v>
      </c>
      <c r="H3597" s="24">
        <v>0</v>
      </c>
      <c r="I3597" s="22"/>
      <c r="J3597" s="22"/>
      <c r="K3597" s="22"/>
      <c r="L3597" s="22"/>
      <c r="M3597" s="22"/>
      <c r="N3597" s="22"/>
      <c r="O3597" s="22"/>
      <c r="P3597" s="22"/>
      <c r="Q3597" s="6">
        <f t="shared" si="64"/>
        <v>114.04563</v>
      </c>
      <c r="R3597" s="31" t="s">
        <v>11460</v>
      </c>
    </row>
    <row r="3598" spans="1:18" ht="52.5" x14ac:dyDescent="0.3">
      <c r="A3598" s="39" t="s">
        <v>57</v>
      </c>
      <c r="B3598" s="32"/>
      <c r="C3598" s="32"/>
      <c r="D3598" s="32" t="s">
        <v>45</v>
      </c>
      <c r="E3598" s="32"/>
      <c r="F3598" s="22" t="s">
        <v>3316</v>
      </c>
      <c r="G3598" s="24">
        <v>13.982959999999999</v>
      </c>
      <c r="H3598" s="24">
        <v>0</v>
      </c>
      <c r="I3598" s="22"/>
      <c r="J3598" s="22"/>
      <c r="K3598" s="22"/>
      <c r="L3598" s="22"/>
      <c r="M3598" s="22"/>
      <c r="N3598" s="22"/>
      <c r="O3598" s="22"/>
      <c r="P3598" s="22"/>
      <c r="Q3598" s="6">
        <f t="shared" si="64"/>
        <v>13.982959999999999</v>
      </c>
      <c r="R3598" s="32"/>
    </row>
    <row r="3599" spans="1:18" ht="21" x14ac:dyDescent="0.3">
      <c r="A3599" s="38" t="s">
        <v>3495</v>
      </c>
      <c r="B3599" s="31" t="s">
        <v>7200</v>
      </c>
      <c r="C3599" s="31">
        <v>3.5000000000000003E-2</v>
      </c>
      <c r="D3599" s="31" t="s">
        <v>45</v>
      </c>
      <c r="E3599" s="31" t="s">
        <v>80</v>
      </c>
      <c r="F3599" s="26" t="s">
        <v>62</v>
      </c>
      <c r="G3599" s="24">
        <v>318.20380999999998</v>
      </c>
      <c r="H3599" s="24">
        <v>0</v>
      </c>
      <c r="I3599" s="22"/>
      <c r="J3599" s="22"/>
      <c r="K3599" s="22"/>
      <c r="L3599" s="22"/>
      <c r="M3599" s="22"/>
      <c r="N3599" s="22"/>
      <c r="O3599" s="22"/>
      <c r="P3599" s="22"/>
      <c r="Q3599" s="6">
        <f t="shared" si="64"/>
        <v>318.20380999999998</v>
      </c>
      <c r="R3599" s="31" t="s">
        <v>11461</v>
      </c>
    </row>
    <row r="3600" spans="1:18" ht="52.5" x14ac:dyDescent="0.3">
      <c r="A3600" s="39" t="s">
        <v>57</v>
      </c>
      <c r="B3600" s="32"/>
      <c r="C3600" s="32"/>
      <c r="D3600" s="32" t="s">
        <v>45</v>
      </c>
      <c r="E3600" s="32"/>
      <c r="F3600" s="22" t="s">
        <v>3316</v>
      </c>
      <c r="G3600" s="24">
        <v>13.982959999999999</v>
      </c>
      <c r="H3600" s="24">
        <v>0</v>
      </c>
      <c r="I3600" s="22"/>
      <c r="J3600" s="22"/>
      <c r="K3600" s="22"/>
      <c r="L3600" s="22"/>
      <c r="M3600" s="22"/>
      <c r="N3600" s="22"/>
      <c r="O3600" s="22"/>
      <c r="P3600" s="22"/>
      <c r="Q3600" s="6">
        <f t="shared" si="64"/>
        <v>13.982959999999999</v>
      </c>
      <c r="R3600" s="32"/>
    </row>
    <row r="3601" spans="1:18" ht="21" x14ac:dyDescent="0.3">
      <c r="A3601" s="38" t="s">
        <v>3496</v>
      </c>
      <c r="B3601" s="31" t="s">
        <v>7201</v>
      </c>
      <c r="C3601" s="31">
        <v>5.0000000000000001E-3</v>
      </c>
      <c r="D3601" s="31" t="s">
        <v>45</v>
      </c>
      <c r="E3601" s="31" t="s">
        <v>74</v>
      </c>
      <c r="F3601" s="26" t="s">
        <v>62</v>
      </c>
      <c r="G3601" s="24">
        <v>88.89555</v>
      </c>
      <c r="H3601" s="24">
        <v>0</v>
      </c>
      <c r="I3601" s="22"/>
      <c r="J3601" s="22"/>
      <c r="K3601" s="22"/>
      <c r="L3601" s="22"/>
      <c r="M3601" s="22"/>
      <c r="N3601" s="22"/>
      <c r="O3601" s="22"/>
      <c r="P3601" s="22"/>
      <c r="Q3601" s="6">
        <f t="shared" si="64"/>
        <v>88.89555</v>
      </c>
      <c r="R3601" s="31" t="s">
        <v>11462</v>
      </c>
    </row>
    <row r="3602" spans="1:18" ht="52.5" x14ac:dyDescent="0.3">
      <c r="A3602" s="39" t="s">
        <v>57</v>
      </c>
      <c r="B3602" s="32"/>
      <c r="C3602" s="32"/>
      <c r="D3602" s="32" t="s">
        <v>45</v>
      </c>
      <c r="E3602" s="32"/>
      <c r="F3602" s="22" t="s">
        <v>3316</v>
      </c>
      <c r="G3602" s="24">
        <v>13.982959999999999</v>
      </c>
      <c r="H3602" s="24">
        <v>0</v>
      </c>
      <c r="I3602" s="22"/>
      <c r="J3602" s="22"/>
      <c r="K3602" s="22"/>
      <c r="L3602" s="22"/>
      <c r="M3602" s="22"/>
      <c r="N3602" s="22"/>
      <c r="O3602" s="22"/>
      <c r="P3602" s="22"/>
      <c r="Q3602" s="6">
        <f t="shared" si="64"/>
        <v>13.982959999999999</v>
      </c>
      <c r="R3602" s="32"/>
    </row>
    <row r="3603" spans="1:18" ht="21" x14ac:dyDescent="0.3">
      <c r="A3603" s="38" t="s">
        <v>3497</v>
      </c>
      <c r="B3603" s="31" t="s">
        <v>7202</v>
      </c>
      <c r="C3603" s="31">
        <v>5.0000000000000001E-3</v>
      </c>
      <c r="D3603" s="31" t="s">
        <v>45</v>
      </c>
      <c r="E3603" s="31" t="s">
        <v>80</v>
      </c>
      <c r="F3603" s="26" t="s">
        <v>62</v>
      </c>
      <c r="G3603" s="24">
        <v>88.89555</v>
      </c>
      <c r="H3603" s="24">
        <v>0</v>
      </c>
      <c r="I3603" s="22"/>
      <c r="J3603" s="22"/>
      <c r="K3603" s="22"/>
      <c r="L3603" s="22"/>
      <c r="M3603" s="22"/>
      <c r="N3603" s="22"/>
      <c r="O3603" s="22"/>
      <c r="P3603" s="22"/>
      <c r="Q3603" s="6">
        <f t="shared" si="64"/>
        <v>88.89555</v>
      </c>
      <c r="R3603" s="31" t="s">
        <v>11463</v>
      </c>
    </row>
    <row r="3604" spans="1:18" ht="52.5" x14ac:dyDescent="0.3">
      <c r="A3604" s="39" t="s">
        <v>57</v>
      </c>
      <c r="B3604" s="32"/>
      <c r="C3604" s="32"/>
      <c r="D3604" s="32" t="s">
        <v>45</v>
      </c>
      <c r="E3604" s="32"/>
      <c r="F3604" s="22" t="s">
        <v>3316</v>
      </c>
      <c r="G3604" s="24">
        <v>13.982959999999999</v>
      </c>
      <c r="H3604" s="24">
        <v>0</v>
      </c>
      <c r="I3604" s="22"/>
      <c r="J3604" s="22"/>
      <c r="K3604" s="22"/>
      <c r="L3604" s="22"/>
      <c r="M3604" s="22"/>
      <c r="N3604" s="22"/>
      <c r="O3604" s="22"/>
      <c r="P3604" s="22"/>
      <c r="Q3604" s="6">
        <f t="shared" si="64"/>
        <v>13.982959999999999</v>
      </c>
      <c r="R3604" s="32"/>
    </row>
    <row r="3605" spans="1:18" ht="21" x14ac:dyDescent="0.3">
      <c r="A3605" s="38" t="s">
        <v>3498</v>
      </c>
      <c r="B3605" s="31" t="s">
        <v>7203</v>
      </c>
      <c r="C3605" s="31">
        <v>5.0000000000000001E-3</v>
      </c>
      <c r="D3605" s="31" t="s">
        <v>45</v>
      </c>
      <c r="E3605" s="31" t="s">
        <v>80</v>
      </c>
      <c r="F3605" s="26" t="s">
        <v>62</v>
      </c>
      <c r="G3605" s="24">
        <v>88.89555</v>
      </c>
      <c r="H3605" s="24">
        <v>0</v>
      </c>
      <c r="I3605" s="22"/>
      <c r="J3605" s="22"/>
      <c r="K3605" s="22"/>
      <c r="L3605" s="22"/>
      <c r="M3605" s="22"/>
      <c r="N3605" s="22"/>
      <c r="O3605" s="22"/>
      <c r="P3605" s="22"/>
      <c r="Q3605" s="6">
        <f t="shared" si="64"/>
        <v>88.89555</v>
      </c>
      <c r="R3605" s="31" t="s">
        <v>11464</v>
      </c>
    </row>
    <row r="3606" spans="1:18" ht="52.5" x14ac:dyDescent="0.3">
      <c r="A3606" s="39" t="s">
        <v>57</v>
      </c>
      <c r="B3606" s="32"/>
      <c r="C3606" s="32"/>
      <c r="D3606" s="32" t="s">
        <v>45</v>
      </c>
      <c r="E3606" s="32"/>
      <c r="F3606" s="22" t="s">
        <v>3316</v>
      </c>
      <c r="G3606" s="24">
        <v>13.982959999999999</v>
      </c>
      <c r="H3606" s="24">
        <v>0</v>
      </c>
      <c r="I3606" s="22"/>
      <c r="J3606" s="22"/>
      <c r="K3606" s="22"/>
      <c r="L3606" s="22"/>
      <c r="M3606" s="22"/>
      <c r="N3606" s="22"/>
      <c r="O3606" s="22"/>
      <c r="P3606" s="22"/>
      <c r="Q3606" s="6">
        <f t="shared" si="64"/>
        <v>13.982959999999999</v>
      </c>
      <c r="R3606" s="32"/>
    </row>
    <row r="3607" spans="1:18" ht="21" x14ac:dyDescent="0.3">
      <c r="A3607" s="38" t="s">
        <v>3499</v>
      </c>
      <c r="B3607" s="31" t="s">
        <v>7204</v>
      </c>
      <c r="C3607" s="31">
        <v>8.0000000000000002E-3</v>
      </c>
      <c r="D3607" s="31" t="s">
        <v>45</v>
      </c>
      <c r="E3607" s="31" t="s">
        <v>80</v>
      </c>
      <c r="F3607" s="26" t="s">
        <v>62</v>
      </c>
      <c r="G3607" s="24">
        <v>103.98560000000001</v>
      </c>
      <c r="H3607" s="24">
        <v>0</v>
      </c>
      <c r="I3607" s="22"/>
      <c r="J3607" s="22"/>
      <c r="K3607" s="22"/>
      <c r="L3607" s="22"/>
      <c r="M3607" s="22"/>
      <c r="N3607" s="22"/>
      <c r="O3607" s="22"/>
      <c r="P3607" s="22"/>
      <c r="Q3607" s="6">
        <f t="shared" si="64"/>
        <v>103.98560000000001</v>
      </c>
      <c r="R3607" s="31" t="s">
        <v>11465</v>
      </c>
    </row>
    <row r="3608" spans="1:18" ht="52.5" x14ac:dyDescent="0.3">
      <c r="A3608" s="39" t="s">
        <v>57</v>
      </c>
      <c r="B3608" s="32"/>
      <c r="C3608" s="32"/>
      <c r="D3608" s="32" t="s">
        <v>45</v>
      </c>
      <c r="E3608" s="32"/>
      <c r="F3608" s="22" t="s">
        <v>3316</v>
      </c>
      <c r="G3608" s="24">
        <v>13.982959999999999</v>
      </c>
      <c r="H3608" s="24">
        <v>0</v>
      </c>
      <c r="I3608" s="22"/>
      <c r="J3608" s="22"/>
      <c r="K3608" s="22"/>
      <c r="L3608" s="22"/>
      <c r="M3608" s="22"/>
      <c r="N3608" s="22"/>
      <c r="O3608" s="22"/>
      <c r="P3608" s="22"/>
      <c r="Q3608" s="6">
        <f t="shared" si="64"/>
        <v>13.982959999999999</v>
      </c>
      <c r="R3608" s="32"/>
    </row>
    <row r="3609" spans="1:18" ht="21" x14ac:dyDescent="0.3">
      <c r="A3609" s="38" t="s">
        <v>3500</v>
      </c>
      <c r="B3609" s="31" t="s">
        <v>7205</v>
      </c>
      <c r="C3609" s="31">
        <v>5.0000000000000001E-3</v>
      </c>
      <c r="D3609" s="31" t="s">
        <v>45</v>
      </c>
      <c r="E3609" s="31" t="s">
        <v>74</v>
      </c>
      <c r="F3609" s="26" t="s">
        <v>62</v>
      </c>
      <c r="G3609" s="24">
        <v>88.89555</v>
      </c>
      <c r="H3609" s="24">
        <v>0</v>
      </c>
      <c r="I3609" s="22"/>
      <c r="J3609" s="22"/>
      <c r="K3609" s="22"/>
      <c r="L3609" s="22"/>
      <c r="M3609" s="22"/>
      <c r="N3609" s="22"/>
      <c r="O3609" s="22"/>
      <c r="P3609" s="22"/>
      <c r="Q3609" s="6">
        <f t="shared" si="64"/>
        <v>88.89555</v>
      </c>
      <c r="R3609" s="31" t="s">
        <v>11466</v>
      </c>
    </row>
    <row r="3610" spans="1:18" ht="52.5" x14ac:dyDescent="0.3">
      <c r="A3610" s="39" t="s">
        <v>57</v>
      </c>
      <c r="B3610" s="32"/>
      <c r="C3610" s="32"/>
      <c r="D3610" s="32" t="s">
        <v>45</v>
      </c>
      <c r="E3610" s="32"/>
      <c r="F3610" s="22" t="s">
        <v>3316</v>
      </c>
      <c r="G3610" s="24">
        <v>13.982959999999999</v>
      </c>
      <c r="H3610" s="24">
        <v>0</v>
      </c>
      <c r="I3610" s="22"/>
      <c r="J3610" s="22"/>
      <c r="K3610" s="22"/>
      <c r="L3610" s="22"/>
      <c r="M3610" s="22"/>
      <c r="N3610" s="22"/>
      <c r="O3610" s="22"/>
      <c r="P3610" s="22"/>
      <c r="Q3610" s="6">
        <f t="shared" si="64"/>
        <v>13.982959999999999</v>
      </c>
      <c r="R3610" s="32"/>
    </row>
    <row r="3611" spans="1:18" ht="21" x14ac:dyDescent="0.3">
      <c r="A3611" s="38" t="s">
        <v>3501</v>
      </c>
      <c r="B3611" s="31" t="s">
        <v>7206</v>
      </c>
      <c r="C3611" s="31">
        <v>6.5000000000000002E-2</v>
      </c>
      <c r="D3611" s="31" t="s">
        <v>45</v>
      </c>
      <c r="E3611" s="31" t="s">
        <v>80</v>
      </c>
      <c r="F3611" s="26" t="s">
        <v>62</v>
      </c>
      <c r="G3611" s="24">
        <v>520.33032000000003</v>
      </c>
      <c r="H3611" s="24">
        <v>0</v>
      </c>
      <c r="I3611" s="22"/>
      <c r="J3611" s="22"/>
      <c r="K3611" s="22"/>
      <c r="L3611" s="22"/>
      <c r="M3611" s="22"/>
      <c r="N3611" s="22"/>
      <c r="O3611" s="22"/>
      <c r="P3611" s="22"/>
      <c r="Q3611" s="6">
        <f t="shared" si="64"/>
        <v>520.33032000000003</v>
      </c>
      <c r="R3611" s="31" t="s">
        <v>11467</v>
      </c>
    </row>
    <row r="3612" spans="1:18" ht="52.5" x14ac:dyDescent="0.3">
      <c r="A3612" s="39" t="s">
        <v>57</v>
      </c>
      <c r="B3612" s="32"/>
      <c r="C3612" s="32"/>
      <c r="D3612" s="32" t="s">
        <v>45</v>
      </c>
      <c r="E3612" s="32"/>
      <c r="F3612" s="22" t="s">
        <v>3316</v>
      </c>
      <c r="G3612" s="24">
        <v>13.982959999999999</v>
      </c>
      <c r="H3612" s="24">
        <v>0</v>
      </c>
      <c r="I3612" s="22"/>
      <c r="J3612" s="22"/>
      <c r="K3612" s="22"/>
      <c r="L3612" s="22"/>
      <c r="M3612" s="22"/>
      <c r="N3612" s="22"/>
      <c r="O3612" s="22"/>
      <c r="P3612" s="22"/>
      <c r="Q3612" s="6">
        <f t="shared" si="64"/>
        <v>13.982959999999999</v>
      </c>
      <c r="R3612" s="32"/>
    </row>
    <row r="3613" spans="1:18" ht="21" x14ac:dyDescent="0.3">
      <c r="A3613" s="38" t="s">
        <v>3502</v>
      </c>
      <c r="B3613" s="31" t="s">
        <v>7207</v>
      </c>
      <c r="C3613" s="31">
        <v>5.0000000000000001E-3</v>
      </c>
      <c r="D3613" s="31" t="s">
        <v>45</v>
      </c>
      <c r="E3613" s="31" t="s">
        <v>74</v>
      </c>
      <c r="F3613" s="26" t="s">
        <v>62</v>
      </c>
      <c r="G3613" s="24">
        <v>88.89555</v>
      </c>
      <c r="H3613" s="24">
        <v>0</v>
      </c>
      <c r="I3613" s="22"/>
      <c r="J3613" s="22"/>
      <c r="K3613" s="22"/>
      <c r="L3613" s="22"/>
      <c r="M3613" s="22"/>
      <c r="N3613" s="22"/>
      <c r="O3613" s="22"/>
      <c r="P3613" s="22"/>
      <c r="Q3613" s="6">
        <f t="shared" si="64"/>
        <v>88.89555</v>
      </c>
      <c r="R3613" s="31" t="s">
        <v>11468</v>
      </c>
    </row>
    <row r="3614" spans="1:18" ht="52.5" x14ac:dyDescent="0.3">
      <c r="A3614" s="39" t="s">
        <v>57</v>
      </c>
      <c r="B3614" s="32"/>
      <c r="C3614" s="32"/>
      <c r="D3614" s="32" t="s">
        <v>45</v>
      </c>
      <c r="E3614" s="32"/>
      <c r="F3614" s="22" t="s">
        <v>3316</v>
      </c>
      <c r="G3614" s="24">
        <v>13.982959999999999</v>
      </c>
      <c r="H3614" s="24">
        <v>0</v>
      </c>
      <c r="I3614" s="22"/>
      <c r="J3614" s="22"/>
      <c r="K3614" s="22"/>
      <c r="L3614" s="22"/>
      <c r="M3614" s="22"/>
      <c r="N3614" s="22"/>
      <c r="O3614" s="22"/>
      <c r="P3614" s="22"/>
      <c r="Q3614" s="6">
        <f t="shared" si="64"/>
        <v>13.982959999999999</v>
      </c>
      <c r="R3614" s="32"/>
    </row>
    <row r="3615" spans="1:18" ht="21" x14ac:dyDescent="0.3">
      <c r="A3615" s="38" t="s">
        <v>3503</v>
      </c>
      <c r="B3615" s="31" t="s">
        <v>2538</v>
      </c>
      <c r="C3615" s="31">
        <v>0</v>
      </c>
      <c r="D3615" s="31" t="s">
        <v>45</v>
      </c>
      <c r="E3615" s="31" t="s">
        <v>74</v>
      </c>
      <c r="F3615" s="26" t="s">
        <v>62</v>
      </c>
      <c r="G3615" s="24">
        <v>0</v>
      </c>
      <c r="H3615" s="24">
        <v>0</v>
      </c>
      <c r="I3615" s="22"/>
      <c r="J3615" s="22"/>
      <c r="K3615" s="22"/>
      <c r="L3615" s="22"/>
      <c r="M3615" s="22"/>
      <c r="N3615" s="22"/>
      <c r="O3615" s="22"/>
      <c r="P3615" s="22"/>
      <c r="Q3615" s="6">
        <f t="shared" si="64"/>
        <v>0</v>
      </c>
      <c r="R3615" s="31" t="s">
        <v>9445</v>
      </c>
    </row>
    <row r="3616" spans="1:18" ht="52.5" x14ac:dyDescent="0.3">
      <c r="A3616" s="39" t="s">
        <v>57</v>
      </c>
      <c r="B3616" s="32"/>
      <c r="C3616" s="32"/>
      <c r="D3616" s="32" t="s">
        <v>45</v>
      </c>
      <c r="E3616" s="32"/>
      <c r="F3616" s="22" t="s">
        <v>3316</v>
      </c>
      <c r="G3616" s="24">
        <v>5.5956999999999999</v>
      </c>
      <c r="H3616" s="24">
        <v>0</v>
      </c>
      <c r="I3616" s="22"/>
      <c r="J3616" s="22"/>
      <c r="K3616" s="22"/>
      <c r="L3616" s="22"/>
      <c r="M3616" s="22"/>
      <c r="N3616" s="22"/>
      <c r="O3616" s="22"/>
      <c r="P3616" s="22"/>
      <c r="Q3616" s="6">
        <f t="shared" si="64"/>
        <v>5.5956999999999999</v>
      </c>
      <c r="R3616" s="32"/>
    </row>
    <row r="3617" spans="1:18" ht="21" x14ac:dyDescent="0.3">
      <c r="A3617" s="38" t="s">
        <v>3504</v>
      </c>
      <c r="B3617" s="31" t="s">
        <v>2539</v>
      </c>
      <c r="C3617" s="31">
        <v>0</v>
      </c>
      <c r="D3617" s="31" t="s">
        <v>45</v>
      </c>
      <c r="E3617" s="31" t="s">
        <v>74</v>
      </c>
      <c r="F3617" s="26" t="s">
        <v>62</v>
      </c>
      <c r="G3617" s="24">
        <v>0</v>
      </c>
      <c r="H3617" s="24">
        <v>0</v>
      </c>
      <c r="I3617" s="22"/>
      <c r="J3617" s="22"/>
      <c r="K3617" s="22"/>
      <c r="L3617" s="22"/>
      <c r="M3617" s="22"/>
      <c r="N3617" s="22"/>
      <c r="O3617" s="22"/>
      <c r="P3617" s="22"/>
      <c r="Q3617" s="6">
        <f t="shared" si="64"/>
        <v>0</v>
      </c>
      <c r="R3617" s="31" t="s">
        <v>9446</v>
      </c>
    </row>
    <row r="3618" spans="1:18" ht="52.5" x14ac:dyDescent="0.3">
      <c r="A3618" s="39" t="s">
        <v>57</v>
      </c>
      <c r="B3618" s="32"/>
      <c r="C3618" s="32"/>
      <c r="D3618" s="32" t="s">
        <v>45</v>
      </c>
      <c r="E3618" s="32"/>
      <c r="F3618" s="22" t="s">
        <v>3316</v>
      </c>
      <c r="G3618" s="24">
        <v>5.5956999999999999</v>
      </c>
      <c r="H3618" s="24">
        <v>0</v>
      </c>
      <c r="I3618" s="22"/>
      <c r="J3618" s="22"/>
      <c r="K3618" s="22"/>
      <c r="L3618" s="22"/>
      <c r="M3618" s="22"/>
      <c r="N3618" s="22"/>
      <c r="O3618" s="22"/>
      <c r="P3618" s="22"/>
      <c r="Q3618" s="6">
        <f t="shared" si="64"/>
        <v>5.5956999999999999</v>
      </c>
      <c r="R3618" s="32"/>
    </row>
    <row r="3619" spans="1:18" ht="21" x14ac:dyDescent="0.3">
      <c r="A3619" s="38" t="s">
        <v>3505</v>
      </c>
      <c r="B3619" s="31" t="s">
        <v>7208</v>
      </c>
      <c r="C3619" s="31">
        <v>5.0000000000000001E-3</v>
      </c>
      <c r="D3619" s="31" t="s">
        <v>45</v>
      </c>
      <c r="E3619" s="31" t="s">
        <v>80</v>
      </c>
      <c r="F3619" s="26" t="s">
        <v>62</v>
      </c>
      <c r="G3619" s="24">
        <v>88.89555</v>
      </c>
      <c r="H3619" s="24">
        <v>0</v>
      </c>
      <c r="I3619" s="22"/>
      <c r="J3619" s="22"/>
      <c r="K3619" s="22"/>
      <c r="L3619" s="22"/>
      <c r="M3619" s="22"/>
      <c r="N3619" s="22"/>
      <c r="O3619" s="22"/>
      <c r="P3619" s="22"/>
      <c r="Q3619" s="6">
        <f t="shared" si="64"/>
        <v>88.89555</v>
      </c>
      <c r="R3619" s="31" t="s">
        <v>11469</v>
      </c>
    </row>
    <row r="3620" spans="1:18" ht="52.5" x14ac:dyDescent="0.3">
      <c r="A3620" s="39" t="s">
        <v>57</v>
      </c>
      <c r="B3620" s="32"/>
      <c r="C3620" s="32"/>
      <c r="D3620" s="32" t="s">
        <v>45</v>
      </c>
      <c r="E3620" s="32"/>
      <c r="F3620" s="22" t="s">
        <v>3316</v>
      </c>
      <c r="G3620" s="24">
        <v>13.982959999999999</v>
      </c>
      <c r="H3620" s="24">
        <v>0</v>
      </c>
      <c r="I3620" s="22"/>
      <c r="J3620" s="22"/>
      <c r="K3620" s="22"/>
      <c r="L3620" s="22"/>
      <c r="M3620" s="22"/>
      <c r="N3620" s="22"/>
      <c r="O3620" s="22"/>
      <c r="P3620" s="22"/>
      <c r="Q3620" s="6">
        <f t="shared" si="64"/>
        <v>13.982959999999999</v>
      </c>
      <c r="R3620" s="32"/>
    </row>
    <row r="3621" spans="1:18" ht="21" x14ac:dyDescent="0.3">
      <c r="A3621" s="38" t="s">
        <v>3506</v>
      </c>
      <c r="B3621" s="31" t="s">
        <v>7209</v>
      </c>
      <c r="C3621" s="31">
        <v>8.5000000000000006E-2</v>
      </c>
      <c r="D3621" s="31" t="s">
        <v>45</v>
      </c>
      <c r="E3621" s="31" t="s">
        <v>80</v>
      </c>
      <c r="F3621" s="26" t="s">
        <v>62</v>
      </c>
      <c r="G3621" s="24">
        <v>569.70466999999996</v>
      </c>
      <c r="H3621" s="24">
        <v>0</v>
      </c>
      <c r="I3621" s="22"/>
      <c r="J3621" s="22"/>
      <c r="K3621" s="22"/>
      <c r="L3621" s="22"/>
      <c r="M3621" s="22"/>
      <c r="N3621" s="22"/>
      <c r="O3621" s="22"/>
      <c r="P3621" s="22"/>
      <c r="Q3621" s="6">
        <f t="shared" si="64"/>
        <v>569.70466999999996</v>
      </c>
      <c r="R3621" s="31" t="s">
        <v>11470</v>
      </c>
    </row>
    <row r="3622" spans="1:18" ht="52.5" x14ac:dyDescent="0.3">
      <c r="A3622" s="39" t="s">
        <v>57</v>
      </c>
      <c r="B3622" s="32"/>
      <c r="C3622" s="32"/>
      <c r="D3622" s="32" t="s">
        <v>45</v>
      </c>
      <c r="E3622" s="32"/>
      <c r="F3622" s="22" t="s">
        <v>3316</v>
      </c>
      <c r="G3622" s="24">
        <v>13.982959999999999</v>
      </c>
      <c r="H3622" s="24">
        <v>0</v>
      </c>
      <c r="I3622" s="22"/>
      <c r="J3622" s="22"/>
      <c r="K3622" s="22"/>
      <c r="L3622" s="22"/>
      <c r="M3622" s="22"/>
      <c r="N3622" s="22"/>
      <c r="O3622" s="22"/>
      <c r="P3622" s="22"/>
      <c r="Q3622" s="6">
        <f t="shared" si="64"/>
        <v>13.982959999999999</v>
      </c>
      <c r="R3622" s="32"/>
    </row>
    <row r="3623" spans="1:18" ht="21" x14ac:dyDescent="0.3">
      <c r="A3623" s="38" t="s">
        <v>3507</v>
      </c>
      <c r="B3623" s="31" t="s">
        <v>2540</v>
      </c>
      <c r="C3623" s="31">
        <v>0</v>
      </c>
      <c r="D3623" s="31" t="s">
        <v>45</v>
      </c>
      <c r="E3623" s="31" t="s">
        <v>74</v>
      </c>
      <c r="F3623" s="26" t="s">
        <v>62</v>
      </c>
      <c r="G3623" s="24">
        <v>0</v>
      </c>
      <c r="H3623" s="24">
        <v>0</v>
      </c>
      <c r="I3623" s="22"/>
      <c r="J3623" s="22"/>
      <c r="K3623" s="22"/>
      <c r="L3623" s="22"/>
      <c r="M3623" s="22"/>
      <c r="N3623" s="22"/>
      <c r="O3623" s="22"/>
      <c r="P3623" s="22"/>
      <c r="Q3623" s="6">
        <f t="shared" si="64"/>
        <v>0</v>
      </c>
      <c r="R3623" s="31" t="s">
        <v>9447</v>
      </c>
    </row>
    <row r="3624" spans="1:18" ht="52.5" x14ac:dyDescent="0.3">
      <c r="A3624" s="39" t="s">
        <v>57</v>
      </c>
      <c r="B3624" s="32"/>
      <c r="C3624" s="32"/>
      <c r="D3624" s="32" t="s">
        <v>45</v>
      </c>
      <c r="E3624" s="32"/>
      <c r="F3624" s="22" t="s">
        <v>3316</v>
      </c>
      <c r="G3624" s="24">
        <v>5.5956999999999999</v>
      </c>
      <c r="H3624" s="24">
        <v>0</v>
      </c>
      <c r="I3624" s="22"/>
      <c r="J3624" s="22"/>
      <c r="K3624" s="22"/>
      <c r="L3624" s="22"/>
      <c r="M3624" s="22"/>
      <c r="N3624" s="22"/>
      <c r="O3624" s="22"/>
      <c r="P3624" s="22"/>
      <c r="Q3624" s="6">
        <f t="shared" si="64"/>
        <v>5.5956999999999999</v>
      </c>
      <c r="R3624" s="32"/>
    </row>
    <row r="3625" spans="1:18" ht="21" x14ac:dyDescent="0.3">
      <c r="A3625" s="38" t="s">
        <v>3508</v>
      </c>
      <c r="B3625" s="31" t="s">
        <v>7210</v>
      </c>
      <c r="C3625" s="31">
        <v>1.7500000000000002E-2</v>
      </c>
      <c r="D3625" s="31" t="s">
        <v>45</v>
      </c>
      <c r="E3625" s="31" t="s">
        <v>76</v>
      </c>
      <c r="F3625" s="26" t="s">
        <v>62</v>
      </c>
      <c r="G3625" s="24">
        <v>151.77076</v>
      </c>
      <c r="H3625" s="24">
        <v>0</v>
      </c>
      <c r="I3625" s="22"/>
      <c r="J3625" s="22"/>
      <c r="K3625" s="22"/>
      <c r="L3625" s="22"/>
      <c r="M3625" s="22"/>
      <c r="N3625" s="22"/>
      <c r="O3625" s="22"/>
      <c r="P3625" s="22"/>
      <c r="Q3625" s="6">
        <f t="shared" si="64"/>
        <v>151.77076</v>
      </c>
      <c r="R3625" s="31" t="s">
        <v>11471</v>
      </c>
    </row>
    <row r="3626" spans="1:18" ht="52.5" x14ac:dyDescent="0.3">
      <c r="A3626" s="39" t="s">
        <v>57</v>
      </c>
      <c r="B3626" s="32"/>
      <c r="C3626" s="32"/>
      <c r="D3626" s="32" t="s">
        <v>45</v>
      </c>
      <c r="E3626" s="32"/>
      <c r="F3626" s="22" t="s">
        <v>3316</v>
      </c>
      <c r="G3626" s="24">
        <v>13.982959999999999</v>
      </c>
      <c r="H3626" s="24">
        <v>0</v>
      </c>
      <c r="I3626" s="22"/>
      <c r="J3626" s="22"/>
      <c r="K3626" s="22"/>
      <c r="L3626" s="22"/>
      <c r="M3626" s="22"/>
      <c r="N3626" s="22"/>
      <c r="O3626" s="22"/>
      <c r="P3626" s="22"/>
      <c r="Q3626" s="6">
        <f t="shared" si="64"/>
        <v>13.982959999999999</v>
      </c>
      <c r="R3626" s="32"/>
    </row>
    <row r="3627" spans="1:18" ht="21" x14ac:dyDescent="0.3">
      <c r="A3627" s="38" t="s">
        <v>3509</v>
      </c>
      <c r="B3627" s="31" t="s">
        <v>7211</v>
      </c>
      <c r="C3627" s="31">
        <v>5.0000000000000001E-3</v>
      </c>
      <c r="D3627" s="31" t="s">
        <v>45</v>
      </c>
      <c r="E3627" s="31" t="s">
        <v>80</v>
      </c>
      <c r="F3627" s="26" t="s">
        <v>62</v>
      </c>
      <c r="G3627" s="24">
        <v>88.89555</v>
      </c>
      <c r="H3627" s="24">
        <v>0</v>
      </c>
      <c r="I3627" s="22"/>
      <c r="J3627" s="22"/>
      <c r="K3627" s="22"/>
      <c r="L3627" s="22"/>
      <c r="M3627" s="22"/>
      <c r="N3627" s="22"/>
      <c r="O3627" s="22"/>
      <c r="P3627" s="22"/>
      <c r="Q3627" s="6">
        <f t="shared" si="64"/>
        <v>88.89555</v>
      </c>
      <c r="R3627" s="31" t="s">
        <v>11472</v>
      </c>
    </row>
    <row r="3628" spans="1:18" ht="52.5" x14ac:dyDescent="0.3">
      <c r="A3628" s="39" t="s">
        <v>57</v>
      </c>
      <c r="B3628" s="32"/>
      <c r="C3628" s="32"/>
      <c r="D3628" s="32" t="s">
        <v>45</v>
      </c>
      <c r="E3628" s="32"/>
      <c r="F3628" s="22" t="s">
        <v>3316</v>
      </c>
      <c r="G3628" s="24">
        <v>13.982959999999999</v>
      </c>
      <c r="H3628" s="24">
        <v>0</v>
      </c>
      <c r="I3628" s="22"/>
      <c r="J3628" s="22"/>
      <c r="K3628" s="22"/>
      <c r="L3628" s="22"/>
      <c r="M3628" s="22"/>
      <c r="N3628" s="22"/>
      <c r="O3628" s="22"/>
      <c r="P3628" s="22"/>
      <c r="Q3628" s="6">
        <f t="shared" si="64"/>
        <v>13.982959999999999</v>
      </c>
      <c r="R3628" s="32"/>
    </row>
    <row r="3629" spans="1:18" ht="21" x14ac:dyDescent="0.3">
      <c r="A3629" s="38" t="s">
        <v>3510</v>
      </c>
      <c r="B3629" s="31" t="s">
        <v>7212</v>
      </c>
      <c r="C3629" s="31">
        <v>5.0000000000000001E-3</v>
      </c>
      <c r="D3629" s="31" t="s">
        <v>45</v>
      </c>
      <c r="E3629" s="31" t="s">
        <v>80</v>
      </c>
      <c r="F3629" s="26" t="s">
        <v>62</v>
      </c>
      <c r="G3629" s="24">
        <v>88.89555</v>
      </c>
      <c r="H3629" s="24">
        <v>0</v>
      </c>
      <c r="I3629" s="22"/>
      <c r="J3629" s="22"/>
      <c r="K3629" s="22"/>
      <c r="L3629" s="22"/>
      <c r="M3629" s="22"/>
      <c r="N3629" s="22"/>
      <c r="O3629" s="22"/>
      <c r="P3629" s="22"/>
      <c r="Q3629" s="6">
        <f t="shared" si="64"/>
        <v>88.89555</v>
      </c>
      <c r="R3629" s="31" t="s">
        <v>11473</v>
      </c>
    </row>
    <row r="3630" spans="1:18" ht="52.5" x14ac:dyDescent="0.3">
      <c r="A3630" s="39" t="s">
        <v>57</v>
      </c>
      <c r="B3630" s="32"/>
      <c r="C3630" s="32"/>
      <c r="D3630" s="32" t="s">
        <v>45</v>
      </c>
      <c r="E3630" s="32"/>
      <c r="F3630" s="22" t="s">
        <v>3316</v>
      </c>
      <c r="G3630" s="24">
        <v>13.982959999999999</v>
      </c>
      <c r="H3630" s="24">
        <v>0</v>
      </c>
      <c r="I3630" s="22"/>
      <c r="J3630" s="22"/>
      <c r="K3630" s="22"/>
      <c r="L3630" s="22"/>
      <c r="M3630" s="22"/>
      <c r="N3630" s="22"/>
      <c r="O3630" s="22"/>
      <c r="P3630" s="22"/>
      <c r="Q3630" s="6">
        <f t="shared" si="64"/>
        <v>13.982959999999999</v>
      </c>
      <c r="R3630" s="32"/>
    </row>
    <row r="3631" spans="1:18" ht="21" x14ac:dyDescent="0.3">
      <c r="A3631" s="38" t="s">
        <v>3511</v>
      </c>
      <c r="B3631" s="31" t="s">
        <v>7213</v>
      </c>
      <c r="C3631" s="31">
        <v>1.4999999999999999E-2</v>
      </c>
      <c r="D3631" s="31" t="s">
        <v>45</v>
      </c>
      <c r="E3631" s="31" t="s">
        <v>80</v>
      </c>
      <c r="F3631" s="26" t="s">
        <v>62</v>
      </c>
      <c r="G3631" s="24">
        <v>139.19571999999999</v>
      </c>
      <c r="H3631" s="24">
        <v>0</v>
      </c>
      <c r="I3631" s="22"/>
      <c r="J3631" s="22"/>
      <c r="K3631" s="22"/>
      <c r="L3631" s="22"/>
      <c r="M3631" s="22"/>
      <c r="N3631" s="22"/>
      <c r="O3631" s="22"/>
      <c r="P3631" s="22"/>
      <c r="Q3631" s="6">
        <f t="shared" si="64"/>
        <v>139.19571999999999</v>
      </c>
      <c r="R3631" s="31" t="s">
        <v>11474</v>
      </c>
    </row>
    <row r="3632" spans="1:18" ht="52.5" x14ac:dyDescent="0.3">
      <c r="A3632" s="39" t="s">
        <v>57</v>
      </c>
      <c r="B3632" s="32"/>
      <c r="C3632" s="32"/>
      <c r="D3632" s="32" t="s">
        <v>45</v>
      </c>
      <c r="E3632" s="32"/>
      <c r="F3632" s="22" t="s">
        <v>3316</v>
      </c>
      <c r="G3632" s="24">
        <v>13.982959999999999</v>
      </c>
      <c r="H3632" s="24">
        <v>0</v>
      </c>
      <c r="I3632" s="22"/>
      <c r="J3632" s="22"/>
      <c r="K3632" s="22"/>
      <c r="L3632" s="22"/>
      <c r="M3632" s="22"/>
      <c r="N3632" s="22"/>
      <c r="O3632" s="22"/>
      <c r="P3632" s="22"/>
      <c r="Q3632" s="6">
        <f t="shared" si="64"/>
        <v>13.982959999999999</v>
      </c>
      <c r="R3632" s="32"/>
    </row>
    <row r="3633" spans="1:18" ht="21" x14ac:dyDescent="0.3">
      <c r="A3633" s="38" t="s">
        <v>3512</v>
      </c>
      <c r="B3633" s="31" t="s">
        <v>7214</v>
      </c>
      <c r="C3633" s="31">
        <v>5.0000000000000001E-3</v>
      </c>
      <c r="D3633" s="31" t="s">
        <v>45</v>
      </c>
      <c r="E3633" s="31" t="s">
        <v>80</v>
      </c>
      <c r="F3633" s="26" t="s">
        <v>62</v>
      </c>
      <c r="G3633" s="24">
        <v>88.89555</v>
      </c>
      <c r="H3633" s="24">
        <v>0</v>
      </c>
      <c r="I3633" s="22"/>
      <c r="J3633" s="22"/>
      <c r="K3633" s="22"/>
      <c r="L3633" s="22"/>
      <c r="M3633" s="22"/>
      <c r="N3633" s="22"/>
      <c r="O3633" s="22"/>
      <c r="P3633" s="22"/>
      <c r="Q3633" s="6">
        <f t="shared" si="64"/>
        <v>88.89555</v>
      </c>
      <c r="R3633" s="31" t="s">
        <v>11475</v>
      </c>
    </row>
    <row r="3634" spans="1:18" ht="52.5" x14ac:dyDescent="0.3">
      <c r="A3634" s="39" t="s">
        <v>57</v>
      </c>
      <c r="B3634" s="32"/>
      <c r="C3634" s="32"/>
      <c r="D3634" s="32" t="s">
        <v>45</v>
      </c>
      <c r="E3634" s="32"/>
      <c r="F3634" s="22" t="s">
        <v>3316</v>
      </c>
      <c r="G3634" s="24">
        <v>13.982959999999999</v>
      </c>
      <c r="H3634" s="24">
        <v>0</v>
      </c>
      <c r="I3634" s="22"/>
      <c r="J3634" s="22"/>
      <c r="K3634" s="22"/>
      <c r="L3634" s="22"/>
      <c r="M3634" s="22"/>
      <c r="N3634" s="22"/>
      <c r="O3634" s="22"/>
      <c r="P3634" s="22"/>
      <c r="Q3634" s="6">
        <f t="shared" si="64"/>
        <v>13.982959999999999</v>
      </c>
      <c r="R3634" s="32"/>
    </row>
    <row r="3635" spans="1:18" ht="21" x14ac:dyDescent="0.3">
      <c r="A3635" s="38" t="s">
        <v>3513</v>
      </c>
      <c r="B3635" s="31" t="s">
        <v>7215</v>
      </c>
      <c r="C3635" s="31">
        <v>5.0000000000000001E-3</v>
      </c>
      <c r="D3635" s="31" t="s">
        <v>45</v>
      </c>
      <c r="E3635" s="31" t="s">
        <v>80</v>
      </c>
      <c r="F3635" s="26" t="s">
        <v>62</v>
      </c>
      <c r="G3635" s="24">
        <v>88.89555</v>
      </c>
      <c r="H3635" s="24">
        <v>0</v>
      </c>
      <c r="I3635" s="22"/>
      <c r="J3635" s="22"/>
      <c r="K3635" s="22"/>
      <c r="L3635" s="22"/>
      <c r="M3635" s="22"/>
      <c r="N3635" s="22"/>
      <c r="O3635" s="22"/>
      <c r="P3635" s="22"/>
      <c r="Q3635" s="6">
        <f t="shared" si="64"/>
        <v>88.89555</v>
      </c>
      <c r="R3635" s="31" t="s">
        <v>11476</v>
      </c>
    </row>
    <row r="3636" spans="1:18" ht="52.5" x14ac:dyDescent="0.3">
      <c r="A3636" s="39" t="s">
        <v>57</v>
      </c>
      <c r="B3636" s="32"/>
      <c r="C3636" s="32"/>
      <c r="D3636" s="32" t="s">
        <v>45</v>
      </c>
      <c r="E3636" s="32"/>
      <c r="F3636" s="22" t="s">
        <v>3316</v>
      </c>
      <c r="G3636" s="24">
        <v>13.982959999999999</v>
      </c>
      <c r="H3636" s="24">
        <v>0</v>
      </c>
      <c r="I3636" s="22"/>
      <c r="J3636" s="22"/>
      <c r="K3636" s="22"/>
      <c r="L3636" s="22"/>
      <c r="M3636" s="22"/>
      <c r="N3636" s="22"/>
      <c r="O3636" s="22"/>
      <c r="P3636" s="22"/>
      <c r="Q3636" s="6">
        <f t="shared" si="64"/>
        <v>13.982959999999999</v>
      </c>
      <c r="R3636" s="32"/>
    </row>
    <row r="3637" spans="1:18" ht="21" x14ac:dyDescent="0.3">
      <c r="A3637" s="38" t="s">
        <v>3514</v>
      </c>
      <c r="B3637" s="31" t="s">
        <v>7216</v>
      </c>
      <c r="C3637" s="31">
        <v>0.03</v>
      </c>
      <c r="D3637" s="31" t="s">
        <v>45</v>
      </c>
      <c r="E3637" s="31" t="s">
        <v>78</v>
      </c>
      <c r="F3637" s="26" t="s">
        <v>62</v>
      </c>
      <c r="G3637" s="24">
        <v>214.64597999999998</v>
      </c>
      <c r="H3637" s="24">
        <v>0</v>
      </c>
      <c r="I3637" s="22"/>
      <c r="J3637" s="22"/>
      <c r="K3637" s="22"/>
      <c r="L3637" s="22"/>
      <c r="M3637" s="22"/>
      <c r="N3637" s="22"/>
      <c r="O3637" s="22"/>
      <c r="P3637" s="22"/>
      <c r="Q3637" s="6">
        <f t="shared" si="64"/>
        <v>214.64597999999998</v>
      </c>
      <c r="R3637" s="31" t="s">
        <v>11477</v>
      </c>
    </row>
    <row r="3638" spans="1:18" ht="52.5" x14ac:dyDescent="0.3">
      <c r="A3638" s="39" t="s">
        <v>57</v>
      </c>
      <c r="B3638" s="32"/>
      <c r="C3638" s="32"/>
      <c r="D3638" s="32" t="s">
        <v>45</v>
      </c>
      <c r="E3638" s="32"/>
      <c r="F3638" s="22" t="s">
        <v>3316</v>
      </c>
      <c r="G3638" s="24">
        <v>13.982959999999999</v>
      </c>
      <c r="H3638" s="24">
        <v>0</v>
      </c>
      <c r="I3638" s="22"/>
      <c r="J3638" s="22"/>
      <c r="K3638" s="22"/>
      <c r="L3638" s="22"/>
      <c r="M3638" s="22"/>
      <c r="N3638" s="22"/>
      <c r="O3638" s="22"/>
      <c r="P3638" s="22"/>
      <c r="Q3638" s="6">
        <f t="shared" si="64"/>
        <v>13.982959999999999</v>
      </c>
      <c r="R3638" s="32"/>
    </row>
    <row r="3639" spans="1:18" ht="21" x14ac:dyDescent="0.3">
      <c r="A3639" s="38" t="s">
        <v>3515</v>
      </c>
      <c r="B3639" s="31" t="s">
        <v>7217</v>
      </c>
      <c r="C3639" s="31">
        <v>5.0000000000000001E-3</v>
      </c>
      <c r="D3639" s="31" t="s">
        <v>45</v>
      </c>
      <c r="E3639" s="31" t="s">
        <v>80</v>
      </c>
      <c r="F3639" s="26" t="s">
        <v>62</v>
      </c>
      <c r="G3639" s="24">
        <v>88.89555</v>
      </c>
      <c r="H3639" s="24">
        <v>0</v>
      </c>
      <c r="I3639" s="22"/>
      <c r="J3639" s="22"/>
      <c r="K3639" s="22"/>
      <c r="L3639" s="22"/>
      <c r="M3639" s="22"/>
      <c r="N3639" s="22"/>
      <c r="O3639" s="22"/>
      <c r="P3639" s="22"/>
      <c r="Q3639" s="6">
        <f t="shared" si="64"/>
        <v>88.89555</v>
      </c>
      <c r="R3639" s="31" t="s">
        <v>11478</v>
      </c>
    </row>
    <row r="3640" spans="1:18" ht="52.5" x14ac:dyDescent="0.3">
      <c r="A3640" s="39" t="s">
        <v>57</v>
      </c>
      <c r="B3640" s="32"/>
      <c r="C3640" s="32"/>
      <c r="D3640" s="32" t="s">
        <v>45</v>
      </c>
      <c r="E3640" s="32"/>
      <c r="F3640" s="22" t="s">
        <v>3316</v>
      </c>
      <c r="G3640" s="24">
        <v>13.982959999999999</v>
      </c>
      <c r="H3640" s="24">
        <v>0</v>
      </c>
      <c r="I3640" s="22"/>
      <c r="J3640" s="22"/>
      <c r="K3640" s="22"/>
      <c r="L3640" s="22"/>
      <c r="M3640" s="22"/>
      <c r="N3640" s="22"/>
      <c r="O3640" s="22"/>
      <c r="P3640" s="22"/>
      <c r="Q3640" s="6">
        <f t="shared" si="64"/>
        <v>13.982959999999999</v>
      </c>
      <c r="R3640" s="32"/>
    </row>
    <row r="3641" spans="1:18" ht="21" x14ac:dyDescent="0.3">
      <c r="A3641" s="38" t="s">
        <v>3516</v>
      </c>
      <c r="B3641" s="31" t="s">
        <v>7218</v>
      </c>
      <c r="C3641" s="31">
        <v>5.0000000000000001E-3</v>
      </c>
      <c r="D3641" s="31" t="s">
        <v>45</v>
      </c>
      <c r="E3641" s="31" t="s">
        <v>80</v>
      </c>
      <c r="F3641" s="26" t="s">
        <v>62</v>
      </c>
      <c r="G3641" s="24">
        <v>88.89555</v>
      </c>
      <c r="H3641" s="24">
        <v>0</v>
      </c>
      <c r="I3641" s="22"/>
      <c r="J3641" s="22"/>
      <c r="K3641" s="22"/>
      <c r="L3641" s="22"/>
      <c r="M3641" s="22"/>
      <c r="N3641" s="22"/>
      <c r="O3641" s="22"/>
      <c r="P3641" s="22"/>
      <c r="Q3641" s="6">
        <f t="shared" ref="Q3641:Q3704" si="65">SUM(G3641:P3641)</f>
        <v>88.89555</v>
      </c>
      <c r="R3641" s="31" t="s">
        <v>11479</v>
      </c>
    </row>
    <row r="3642" spans="1:18" ht="52.5" x14ac:dyDescent="0.3">
      <c r="A3642" s="39" t="s">
        <v>57</v>
      </c>
      <c r="B3642" s="32"/>
      <c r="C3642" s="32"/>
      <c r="D3642" s="32" t="s">
        <v>45</v>
      </c>
      <c r="E3642" s="32"/>
      <c r="F3642" s="22" t="s">
        <v>3316</v>
      </c>
      <c r="G3642" s="24">
        <v>13.982959999999999</v>
      </c>
      <c r="H3642" s="24">
        <v>0</v>
      </c>
      <c r="I3642" s="22"/>
      <c r="J3642" s="22"/>
      <c r="K3642" s="22"/>
      <c r="L3642" s="22"/>
      <c r="M3642" s="22"/>
      <c r="N3642" s="22"/>
      <c r="O3642" s="22"/>
      <c r="P3642" s="22"/>
      <c r="Q3642" s="6">
        <f t="shared" si="65"/>
        <v>13.982959999999999</v>
      </c>
      <c r="R3642" s="32"/>
    </row>
    <row r="3643" spans="1:18" ht="21" x14ac:dyDescent="0.3">
      <c r="A3643" s="38" t="s">
        <v>3517</v>
      </c>
      <c r="B3643" s="31" t="s">
        <v>7219</v>
      </c>
      <c r="C3643" s="31">
        <v>5.0000000000000001E-3</v>
      </c>
      <c r="D3643" s="31" t="s">
        <v>45</v>
      </c>
      <c r="E3643" s="31" t="s">
        <v>80</v>
      </c>
      <c r="F3643" s="26" t="s">
        <v>62</v>
      </c>
      <c r="G3643" s="24">
        <v>88.89555</v>
      </c>
      <c r="H3643" s="24">
        <v>0</v>
      </c>
      <c r="I3643" s="22"/>
      <c r="J3643" s="22"/>
      <c r="K3643" s="22"/>
      <c r="L3643" s="22"/>
      <c r="M3643" s="22"/>
      <c r="N3643" s="22"/>
      <c r="O3643" s="22"/>
      <c r="P3643" s="22"/>
      <c r="Q3643" s="6">
        <f t="shared" si="65"/>
        <v>88.89555</v>
      </c>
      <c r="R3643" s="31" t="s">
        <v>11480</v>
      </c>
    </row>
    <row r="3644" spans="1:18" ht="52.5" x14ac:dyDescent="0.3">
      <c r="A3644" s="39" t="s">
        <v>57</v>
      </c>
      <c r="B3644" s="32"/>
      <c r="C3644" s="32"/>
      <c r="D3644" s="32" t="s">
        <v>45</v>
      </c>
      <c r="E3644" s="32"/>
      <c r="F3644" s="22" t="s">
        <v>3316</v>
      </c>
      <c r="G3644" s="24">
        <v>13.982959999999999</v>
      </c>
      <c r="H3644" s="24">
        <v>0</v>
      </c>
      <c r="I3644" s="22"/>
      <c r="J3644" s="22"/>
      <c r="K3644" s="22"/>
      <c r="L3644" s="22"/>
      <c r="M3644" s="22"/>
      <c r="N3644" s="22"/>
      <c r="O3644" s="22"/>
      <c r="P3644" s="22"/>
      <c r="Q3644" s="6">
        <f t="shared" si="65"/>
        <v>13.982959999999999</v>
      </c>
      <c r="R3644" s="32"/>
    </row>
    <row r="3645" spans="1:18" ht="21" x14ac:dyDescent="0.3">
      <c r="A3645" s="38" t="s">
        <v>3518</v>
      </c>
      <c r="B3645" s="31" t="s">
        <v>7220</v>
      </c>
      <c r="C3645" s="31">
        <v>8.0000000000000002E-3</v>
      </c>
      <c r="D3645" s="31" t="s">
        <v>45</v>
      </c>
      <c r="E3645" s="31" t="s">
        <v>78</v>
      </c>
      <c r="F3645" s="26" t="s">
        <v>62</v>
      </c>
      <c r="G3645" s="24">
        <v>103.98560000000001</v>
      </c>
      <c r="H3645" s="24">
        <v>0</v>
      </c>
      <c r="I3645" s="22"/>
      <c r="J3645" s="22"/>
      <c r="K3645" s="22"/>
      <c r="L3645" s="22"/>
      <c r="M3645" s="22"/>
      <c r="N3645" s="22"/>
      <c r="O3645" s="22"/>
      <c r="P3645" s="22"/>
      <c r="Q3645" s="6">
        <f t="shared" si="65"/>
        <v>103.98560000000001</v>
      </c>
      <c r="R3645" s="31" t="s">
        <v>11481</v>
      </c>
    </row>
    <row r="3646" spans="1:18" ht="52.5" x14ac:dyDescent="0.3">
      <c r="A3646" s="39" t="s">
        <v>57</v>
      </c>
      <c r="B3646" s="32"/>
      <c r="C3646" s="32"/>
      <c r="D3646" s="32" t="s">
        <v>45</v>
      </c>
      <c r="E3646" s="32"/>
      <c r="F3646" s="22" t="s">
        <v>3316</v>
      </c>
      <c r="G3646" s="24">
        <v>13.982959999999999</v>
      </c>
      <c r="H3646" s="24">
        <v>0</v>
      </c>
      <c r="I3646" s="22"/>
      <c r="J3646" s="22"/>
      <c r="K3646" s="22"/>
      <c r="L3646" s="22"/>
      <c r="M3646" s="22"/>
      <c r="N3646" s="22"/>
      <c r="O3646" s="22"/>
      <c r="P3646" s="22"/>
      <c r="Q3646" s="6">
        <f t="shared" si="65"/>
        <v>13.982959999999999</v>
      </c>
      <c r="R3646" s="32"/>
    </row>
    <row r="3647" spans="1:18" ht="21" x14ac:dyDescent="0.3">
      <c r="A3647" s="38" t="s">
        <v>3519</v>
      </c>
      <c r="B3647" s="31" t="s">
        <v>7221</v>
      </c>
      <c r="C3647" s="31">
        <v>9.5000000000000001E-2</v>
      </c>
      <c r="D3647" s="31" t="s">
        <v>45</v>
      </c>
      <c r="E3647" s="31" t="s">
        <v>80</v>
      </c>
      <c r="F3647" s="26" t="s">
        <v>62</v>
      </c>
      <c r="G3647" s="24">
        <v>620.00483999999994</v>
      </c>
      <c r="H3647" s="24">
        <v>0</v>
      </c>
      <c r="I3647" s="22"/>
      <c r="J3647" s="22"/>
      <c r="K3647" s="22"/>
      <c r="L3647" s="22"/>
      <c r="M3647" s="22"/>
      <c r="N3647" s="22"/>
      <c r="O3647" s="22"/>
      <c r="P3647" s="22"/>
      <c r="Q3647" s="6">
        <f t="shared" si="65"/>
        <v>620.00483999999994</v>
      </c>
      <c r="R3647" s="31" t="s">
        <v>11482</v>
      </c>
    </row>
    <row r="3648" spans="1:18" ht="52.5" x14ac:dyDescent="0.3">
      <c r="A3648" s="39" t="s">
        <v>57</v>
      </c>
      <c r="B3648" s="32"/>
      <c r="C3648" s="32"/>
      <c r="D3648" s="32" t="s">
        <v>45</v>
      </c>
      <c r="E3648" s="32"/>
      <c r="F3648" s="22" t="s">
        <v>3316</v>
      </c>
      <c r="G3648" s="24">
        <v>13.982959999999999</v>
      </c>
      <c r="H3648" s="24">
        <v>0</v>
      </c>
      <c r="I3648" s="22"/>
      <c r="J3648" s="22"/>
      <c r="K3648" s="22"/>
      <c r="L3648" s="22"/>
      <c r="M3648" s="22"/>
      <c r="N3648" s="22"/>
      <c r="O3648" s="22"/>
      <c r="P3648" s="22"/>
      <c r="Q3648" s="6">
        <f t="shared" si="65"/>
        <v>13.982959999999999</v>
      </c>
      <c r="R3648" s="32"/>
    </row>
    <row r="3649" spans="1:18" ht="21" x14ac:dyDescent="0.3">
      <c r="A3649" s="38" t="s">
        <v>3520</v>
      </c>
      <c r="B3649" s="31" t="s">
        <v>2541</v>
      </c>
      <c r="C3649" s="31">
        <v>0</v>
      </c>
      <c r="D3649" s="31" t="s">
        <v>45</v>
      </c>
      <c r="E3649" s="31" t="s">
        <v>74</v>
      </c>
      <c r="F3649" s="26" t="s">
        <v>62</v>
      </c>
      <c r="G3649" s="24">
        <v>0</v>
      </c>
      <c r="H3649" s="24">
        <v>0</v>
      </c>
      <c r="I3649" s="22"/>
      <c r="J3649" s="22"/>
      <c r="K3649" s="22"/>
      <c r="L3649" s="22"/>
      <c r="M3649" s="22"/>
      <c r="N3649" s="22"/>
      <c r="O3649" s="22"/>
      <c r="P3649" s="22"/>
      <c r="Q3649" s="6">
        <f t="shared" si="65"/>
        <v>0</v>
      </c>
      <c r="R3649" s="31" t="s">
        <v>9448</v>
      </c>
    </row>
    <row r="3650" spans="1:18" ht="52.5" x14ac:dyDescent="0.3">
      <c r="A3650" s="39" t="s">
        <v>57</v>
      </c>
      <c r="B3650" s="32"/>
      <c r="C3650" s="32"/>
      <c r="D3650" s="32" t="s">
        <v>45</v>
      </c>
      <c r="E3650" s="32"/>
      <c r="F3650" s="22" t="s">
        <v>3316</v>
      </c>
      <c r="G3650" s="24">
        <v>5.5956999999999999</v>
      </c>
      <c r="H3650" s="24">
        <v>0</v>
      </c>
      <c r="I3650" s="22"/>
      <c r="J3650" s="22"/>
      <c r="K3650" s="22"/>
      <c r="L3650" s="22"/>
      <c r="M3650" s="22"/>
      <c r="N3650" s="22"/>
      <c r="O3650" s="22"/>
      <c r="P3650" s="22"/>
      <c r="Q3650" s="6">
        <f t="shared" si="65"/>
        <v>5.5956999999999999</v>
      </c>
      <c r="R3650" s="32"/>
    </row>
    <row r="3651" spans="1:18" ht="21" x14ac:dyDescent="0.3">
      <c r="A3651" s="38" t="s">
        <v>3521</v>
      </c>
      <c r="B3651" s="31" t="s">
        <v>7222</v>
      </c>
      <c r="C3651" s="31">
        <v>1.7399999999999999E-2</v>
      </c>
      <c r="D3651" s="31" t="s">
        <v>45</v>
      </c>
      <c r="E3651" s="31" t="s">
        <v>74</v>
      </c>
      <c r="F3651" s="26" t="s">
        <v>62</v>
      </c>
      <c r="G3651" s="24">
        <v>151.26776000000001</v>
      </c>
      <c r="H3651" s="24">
        <v>0</v>
      </c>
      <c r="I3651" s="22"/>
      <c r="J3651" s="22"/>
      <c r="K3651" s="22"/>
      <c r="L3651" s="22"/>
      <c r="M3651" s="22"/>
      <c r="N3651" s="22"/>
      <c r="O3651" s="22"/>
      <c r="P3651" s="22"/>
      <c r="Q3651" s="6">
        <f t="shared" si="65"/>
        <v>151.26776000000001</v>
      </c>
      <c r="R3651" s="31" t="s">
        <v>11483</v>
      </c>
    </row>
    <row r="3652" spans="1:18" ht="52.5" x14ac:dyDescent="0.3">
      <c r="A3652" s="39" t="s">
        <v>57</v>
      </c>
      <c r="B3652" s="32"/>
      <c r="C3652" s="32"/>
      <c r="D3652" s="32" t="s">
        <v>45</v>
      </c>
      <c r="E3652" s="32"/>
      <c r="F3652" s="22" t="s">
        <v>3316</v>
      </c>
      <c r="G3652" s="24">
        <v>13.982959999999999</v>
      </c>
      <c r="H3652" s="24">
        <v>0</v>
      </c>
      <c r="I3652" s="22"/>
      <c r="J3652" s="22"/>
      <c r="K3652" s="22"/>
      <c r="L3652" s="22"/>
      <c r="M3652" s="22"/>
      <c r="N3652" s="22"/>
      <c r="O3652" s="22"/>
      <c r="P3652" s="22"/>
      <c r="Q3652" s="6">
        <f t="shared" si="65"/>
        <v>13.982959999999999</v>
      </c>
      <c r="R3652" s="32"/>
    </row>
    <row r="3653" spans="1:18" ht="21" x14ac:dyDescent="0.3">
      <c r="A3653" s="38" t="s">
        <v>3522</v>
      </c>
      <c r="B3653" s="31" t="s">
        <v>2542</v>
      </c>
      <c r="C3653" s="31">
        <v>0</v>
      </c>
      <c r="D3653" s="31" t="s">
        <v>45</v>
      </c>
      <c r="E3653" s="31" t="s">
        <v>81</v>
      </c>
      <c r="F3653" s="26" t="s">
        <v>62</v>
      </c>
      <c r="G3653" s="24">
        <v>0</v>
      </c>
      <c r="H3653" s="24">
        <v>0</v>
      </c>
      <c r="I3653" s="22"/>
      <c r="J3653" s="22"/>
      <c r="K3653" s="22"/>
      <c r="L3653" s="22"/>
      <c r="M3653" s="22"/>
      <c r="N3653" s="22"/>
      <c r="O3653" s="22"/>
      <c r="P3653" s="22"/>
      <c r="Q3653" s="6">
        <f t="shared" si="65"/>
        <v>0</v>
      </c>
      <c r="R3653" s="31" t="s">
        <v>9449</v>
      </c>
    </row>
    <row r="3654" spans="1:18" ht="52.5" x14ac:dyDescent="0.3">
      <c r="A3654" s="39" t="s">
        <v>57</v>
      </c>
      <c r="B3654" s="32"/>
      <c r="C3654" s="32"/>
      <c r="D3654" s="32" t="s">
        <v>45</v>
      </c>
      <c r="E3654" s="32"/>
      <c r="F3654" s="22" t="s">
        <v>3316</v>
      </c>
      <c r="G3654" s="24">
        <v>5.5956999999999999</v>
      </c>
      <c r="H3654" s="24">
        <v>0</v>
      </c>
      <c r="I3654" s="22"/>
      <c r="J3654" s="22"/>
      <c r="K3654" s="22"/>
      <c r="L3654" s="22"/>
      <c r="M3654" s="22"/>
      <c r="N3654" s="22"/>
      <c r="O3654" s="22"/>
      <c r="P3654" s="22"/>
      <c r="Q3654" s="6">
        <f t="shared" si="65"/>
        <v>5.5956999999999999</v>
      </c>
      <c r="R3654" s="32"/>
    </row>
    <row r="3655" spans="1:18" ht="21" x14ac:dyDescent="0.3">
      <c r="A3655" s="38" t="s">
        <v>3523</v>
      </c>
      <c r="B3655" s="31" t="s">
        <v>2543</v>
      </c>
      <c r="C3655" s="31">
        <v>0</v>
      </c>
      <c r="D3655" s="31" t="s">
        <v>45</v>
      </c>
      <c r="E3655" s="31" t="s">
        <v>81</v>
      </c>
      <c r="F3655" s="26" t="s">
        <v>62</v>
      </c>
      <c r="G3655" s="24">
        <v>0</v>
      </c>
      <c r="H3655" s="24">
        <v>0</v>
      </c>
      <c r="I3655" s="22"/>
      <c r="J3655" s="22"/>
      <c r="K3655" s="22"/>
      <c r="L3655" s="22"/>
      <c r="M3655" s="22"/>
      <c r="N3655" s="22"/>
      <c r="O3655" s="22"/>
      <c r="P3655" s="22"/>
      <c r="Q3655" s="6">
        <f t="shared" si="65"/>
        <v>0</v>
      </c>
      <c r="R3655" s="31" t="s">
        <v>9450</v>
      </c>
    </row>
    <row r="3656" spans="1:18" ht="52.5" x14ac:dyDescent="0.3">
      <c r="A3656" s="39" t="s">
        <v>57</v>
      </c>
      <c r="B3656" s="32"/>
      <c r="C3656" s="32"/>
      <c r="D3656" s="32" t="s">
        <v>45</v>
      </c>
      <c r="E3656" s="32"/>
      <c r="F3656" s="22" t="s">
        <v>3316</v>
      </c>
      <c r="G3656" s="24">
        <v>5.5956999999999999</v>
      </c>
      <c r="H3656" s="24">
        <v>0</v>
      </c>
      <c r="I3656" s="22"/>
      <c r="J3656" s="22"/>
      <c r="K3656" s="22"/>
      <c r="L3656" s="22"/>
      <c r="M3656" s="22"/>
      <c r="N3656" s="22"/>
      <c r="O3656" s="22"/>
      <c r="P3656" s="22"/>
      <c r="Q3656" s="6">
        <f t="shared" si="65"/>
        <v>5.5956999999999999</v>
      </c>
      <c r="R3656" s="32"/>
    </row>
    <row r="3657" spans="1:18" ht="21" x14ac:dyDescent="0.3">
      <c r="A3657" s="38" t="s">
        <v>3524</v>
      </c>
      <c r="B3657" s="31" t="s">
        <v>2544</v>
      </c>
      <c r="C3657" s="31">
        <v>0</v>
      </c>
      <c r="D3657" s="31" t="s">
        <v>45</v>
      </c>
      <c r="E3657" s="31" t="s">
        <v>81</v>
      </c>
      <c r="F3657" s="26" t="s">
        <v>62</v>
      </c>
      <c r="G3657" s="24">
        <v>0</v>
      </c>
      <c r="H3657" s="24">
        <v>0</v>
      </c>
      <c r="I3657" s="22"/>
      <c r="J3657" s="22"/>
      <c r="K3657" s="22"/>
      <c r="L3657" s="22"/>
      <c r="M3657" s="22"/>
      <c r="N3657" s="22"/>
      <c r="O3657" s="22"/>
      <c r="P3657" s="22"/>
      <c r="Q3657" s="6">
        <f t="shared" si="65"/>
        <v>0</v>
      </c>
      <c r="R3657" s="31" t="s">
        <v>9451</v>
      </c>
    </row>
    <row r="3658" spans="1:18" ht="52.5" x14ac:dyDescent="0.3">
      <c r="A3658" s="39" t="s">
        <v>57</v>
      </c>
      <c r="B3658" s="32"/>
      <c r="C3658" s="32"/>
      <c r="D3658" s="32" t="s">
        <v>45</v>
      </c>
      <c r="E3658" s="32"/>
      <c r="F3658" s="22" t="s">
        <v>3316</v>
      </c>
      <c r="G3658" s="24">
        <v>5.5956999999999999</v>
      </c>
      <c r="H3658" s="24">
        <v>0</v>
      </c>
      <c r="I3658" s="22"/>
      <c r="J3658" s="22"/>
      <c r="K3658" s="22"/>
      <c r="L3658" s="22"/>
      <c r="M3658" s="22"/>
      <c r="N3658" s="22"/>
      <c r="O3658" s="22"/>
      <c r="P3658" s="22"/>
      <c r="Q3658" s="6">
        <f t="shared" si="65"/>
        <v>5.5956999999999999</v>
      </c>
      <c r="R3658" s="32"/>
    </row>
    <row r="3659" spans="1:18" ht="21" x14ac:dyDescent="0.3">
      <c r="A3659" s="38" t="s">
        <v>3525</v>
      </c>
      <c r="B3659" s="31" t="s">
        <v>2545</v>
      </c>
      <c r="C3659" s="31">
        <v>0</v>
      </c>
      <c r="D3659" s="31" t="s">
        <v>45</v>
      </c>
      <c r="E3659" s="31" t="s">
        <v>81</v>
      </c>
      <c r="F3659" s="26" t="s">
        <v>62</v>
      </c>
      <c r="G3659" s="24">
        <v>0</v>
      </c>
      <c r="H3659" s="24">
        <v>0</v>
      </c>
      <c r="I3659" s="22"/>
      <c r="J3659" s="22"/>
      <c r="K3659" s="22"/>
      <c r="L3659" s="22"/>
      <c r="M3659" s="22"/>
      <c r="N3659" s="22"/>
      <c r="O3659" s="22"/>
      <c r="P3659" s="22"/>
      <c r="Q3659" s="6">
        <f t="shared" si="65"/>
        <v>0</v>
      </c>
      <c r="R3659" s="31" t="s">
        <v>9452</v>
      </c>
    </row>
    <row r="3660" spans="1:18" ht="52.5" x14ac:dyDescent="0.3">
      <c r="A3660" s="39" t="s">
        <v>57</v>
      </c>
      <c r="B3660" s="32"/>
      <c r="C3660" s="32"/>
      <c r="D3660" s="32" t="s">
        <v>45</v>
      </c>
      <c r="E3660" s="32"/>
      <c r="F3660" s="22" t="s">
        <v>3316</v>
      </c>
      <c r="G3660" s="24">
        <v>5.5956999999999999</v>
      </c>
      <c r="H3660" s="24">
        <v>0</v>
      </c>
      <c r="I3660" s="22"/>
      <c r="J3660" s="22"/>
      <c r="K3660" s="22"/>
      <c r="L3660" s="22"/>
      <c r="M3660" s="22"/>
      <c r="N3660" s="22"/>
      <c r="O3660" s="22"/>
      <c r="P3660" s="22"/>
      <c r="Q3660" s="6">
        <f t="shared" si="65"/>
        <v>5.5956999999999999</v>
      </c>
      <c r="R3660" s="32"/>
    </row>
    <row r="3661" spans="1:18" ht="21" x14ac:dyDescent="0.3">
      <c r="A3661" s="38" t="s">
        <v>3526</v>
      </c>
      <c r="B3661" s="31" t="s">
        <v>2546</v>
      </c>
      <c r="C3661" s="31">
        <v>0</v>
      </c>
      <c r="D3661" s="31" t="s">
        <v>45</v>
      </c>
      <c r="E3661" s="31" t="s">
        <v>78</v>
      </c>
      <c r="F3661" s="26" t="s">
        <v>62</v>
      </c>
      <c r="G3661" s="24">
        <v>0</v>
      </c>
      <c r="H3661" s="24">
        <v>0</v>
      </c>
      <c r="I3661" s="22"/>
      <c r="J3661" s="22"/>
      <c r="K3661" s="22"/>
      <c r="L3661" s="22"/>
      <c r="M3661" s="22"/>
      <c r="N3661" s="22"/>
      <c r="O3661" s="22"/>
      <c r="P3661" s="22"/>
      <c r="Q3661" s="6">
        <f t="shared" si="65"/>
        <v>0</v>
      </c>
      <c r="R3661" s="31" t="s">
        <v>9453</v>
      </c>
    </row>
    <row r="3662" spans="1:18" ht="52.5" x14ac:dyDescent="0.3">
      <c r="A3662" s="39" t="s">
        <v>57</v>
      </c>
      <c r="B3662" s="32"/>
      <c r="C3662" s="32"/>
      <c r="D3662" s="32" t="s">
        <v>45</v>
      </c>
      <c r="E3662" s="32"/>
      <c r="F3662" s="22" t="s">
        <v>3316</v>
      </c>
      <c r="G3662" s="24">
        <v>5.5956999999999999</v>
      </c>
      <c r="H3662" s="24">
        <v>0</v>
      </c>
      <c r="I3662" s="22"/>
      <c r="J3662" s="22"/>
      <c r="K3662" s="22"/>
      <c r="L3662" s="22"/>
      <c r="M3662" s="22"/>
      <c r="N3662" s="22"/>
      <c r="O3662" s="22"/>
      <c r="P3662" s="22"/>
      <c r="Q3662" s="6">
        <f t="shared" si="65"/>
        <v>5.5956999999999999</v>
      </c>
      <c r="R3662" s="32"/>
    </row>
    <row r="3663" spans="1:18" ht="21" x14ac:dyDescent="0.3">
      <c r="A3663" s="38" t="s">
        <v>3527</v>
      </c>
      <c r="B3663" s="31" t="s">
        <v>2547</v>
      </c>
      <c r="C3663" s="31">
        <v>0</v>
      </c>
      <c r="D3663" s="31" t="s">
        <v>45</v>
      </c>
      <c r="E3663" s="31" t="s">
        <v>78</v>
      </c>
      <c r="F3663" s="26" t="s">
        <v>62</v>
      </c>
      <c r="G3663" s="24">
        <v>0</v>
      </c>
      <c r="H3663" s="24">
        <v>0</v>
      </c>
      <c r="I3663" s="22"/>
      <c r="J3663" s="22"/>
      <c r="K3663" s="22"/>
      <c r="L3663" s="22"/>
      <c r="M3663" s="22"/>
      <c r="N3663" s="22"/>
      <c r="O3663" s="22"/>
      <c r="P3663" s="22"/>
      <c r="Q3663" s="6">
        <f t="shared" si="65"/>
        <v>0</v>
      </c>
      <c r="R3663" s="31" t="s">
        <v>9454</v>
      </c>
    </row>
    <row r="3664" spans="1:18" ht="52.5" x14ac:dyDescent="0.3">
      <c r="A3664" s="39" t="s">
        <v>57</v>
      </c>
      <c r="B3664" s="32"/>
      <c r="C3664" s="32"/>
      <c r="D3664" s="32" t="s">
        <v>45</v>
      </c>
      <c r="E3664" s="32"/>
      <c r="F3664" s="22" t="s">
        <v>3316</v>
      </c>
      <c r="G3664" s="24">
        <v>5.5956999999999999</v>
      </c>
      <c r="H3664" s="24">
        <v>0</v>
      </c>
      <c r="I3664" s="22"/>
      <c r="J3664" s="22"/>
      <c r="K3664" s="22"/>
      <c r="L3664" s="22"/>
      <c r="M3664" s="22"/>
      <c r="N3664" s="22"/>
      <c r="O3664" s="22"/>
      <c r="P3664" s="22"/>
      <c r="Q3664" s="6">
        <f t="shared" si="65"/>
        <v>5.5956999999999999</v>
      </c>
      <c r="R3664" s="32"/>
    </row>
    <row r="3665" spans="1:18" ht="21" x14ac:dyDescent="0.3">
      <c r="A3665" s="38" t="s">
        <v>3528</v>
      </c>
      <c r="B3665" s="31" t="s">
        <v>2548</v>
      </c>
      <c r="C3665" s="31">
        <v>0</v>
      </c>
      <c r="D3665" s="31" t="s">
        <v>45</v>
      </c>
      <c r="E3665" s="31" t="s">
        <v>74</v>
      </c>
      <c r="F3665" s="26" t="s">
        <v>62</v>
      </c>
      <c r="G3665" s="24">
        <v>0</v>
      </c>
      <c r="H3665" s="24">
        <v>0</v>
      </c>
      <c r="I3665" s="22"/>
      <c r="J3665" s="22"/>
      <c r="K3665" s="22"/>
      <c r="L3665" s="22"/>
      <c r="M3665" s="22"/>
      <c r="N3665" s="22"/>
      <c r="O3665" s="22"/>
      <c r="P3665" s="22"/>
      <c r="Q3665" s="6">
        <f t="shared" si="65"/>
        <v>0</v>
      </c>
      <c r="R3665" s="31" t="s">
        <v>9455</v>
      </c>
    </row>
    <row r="3666" spans="1:18" ht="52.5" x14ac:dyDescent="0.3">
      <c r="A3666" s="39" t="s">
        <v>57</v>
      </c>
      <c r="B3666" s="32"/>
      <c r="C3666" s="32"/>
      <c r="D3666" s="32" t="s">
        <v>45</v>
      </c>
      <c r="E3666" s="32"/>
      <c r="F3666" s="22" t="s">
        <v>3316</v>
      </c>
      <c r="G3666" s="24">
        <v>5.5956999999999999</v>
      </c>
      <c r="H3666" s="24">
        <v>0</v>
      </c>
      <c r="I3666" s="22"/>
      <c r="J3666" s="22"/>
      <c r="K3666" s="22"/>
      <c r="L3666" s="22"/>
      <c r="M3666" s="22"/>
      <c r="N3666" s="22"/>
      <c r="O3666" s="22"/>
      <c r="P3666" s="22"/>
      <c r="Q3666" s="6">
        <f t="shared" si="65"/>
        <v>5.5956999999999999</v>
      </c>
      <c r="R3666" s="32"/>
    </row>
    <row r="3667" spans="1:18" ht="21" x14ac:dyDescent="0.3">
      <c r="A3667" s="38" t="s">
        <v>3529</v>
      </c>
      <c r="B3667" s="31" t="s">
        <v>2549</v>
      </c>
      <c r="C3667" s="31">
        <v>0</v>
      </c>
      <c r="D3667" s="31" t="s">
        <v>45</v>
      </c>
      <c r="E3667" s="31" t="s">
        <v>74</v>
      </c>
      <c r="F3667" s="26" t="s">
        <v>62</v>
      </c>
      <c r="G3667" s="24">
        <v>0</v>
      </c>
      <c r="H3667" s="24">
        <v>0</v>
      </c>
      <c r="I3667" s="22"/>
      <c r="J3667" s="22"/>
      <c r="K3667" s="22"/>
      <c r="L3667" s="22"/>
      <c r="M3667" s="22"/>
      <c r="N3667" s="22"/>
      <c r="O3667" s="22"/>
      <c r="P3667" s="22"/>
      <c r="Q3667" s="6">
        <f t="shared" si="65"/>
        <v>0</v>
      </c>
      <c r="R3667" s="31" t="s">
        <v>9456</v>
      </c>
    </row>
    <row r="3668" spans="1:18" ht="52.5" x14ac:dyDescent="0.3">
      <c r="A3668" s="39" t="s">
        <v>57</v>
      </c>
      <c r="B3668" s="32"/>
      <c r="C3668" s="32"/>
      <c r="D3668" s="32" t="s">
        <v>45</v>
      </c>
      <c r="E3668" s="32"/>
      <c r="F3668" s="22" t="s">
        <v>3316</v>
      </c>
      <c r="G3668" s="24">
        <v>5.5956999999999999</v>
      </c>
      <c r="H3668" s="24">
        <v>0</v>
      </c>
      <c r="I3668" s="22"/>
      <c r="J3668" s="22"/>
      <c r="K3668" s="22"/>
      <c r="L3668" s="22"/>
      <c r="M3668" s="22"/>
      <c r="N3668" s="22"/>
      <c r="O3668" s="22"/>
      <c r="P3668" s="22"/>
      <c r="Q3668" s="6">
        <f t="shared" si="65"/>
        <v>5.5956999999999999</v>
      </c>
      <c r="R3668" s="32"/>
    </row>
    <row r="3669" spans="1:18" ht="21" x14ac:dyDescent="0.3">
      <c r="A3669" s="38" t="s">
        <v>3530</v>
      </c>
      <c r="B3669" s="31" t="s">
        <v>2550</v>
      </c>
      <c r="C3669" s="31">
        <v>0</v>
      </c>
      <c r="D3669" s="31" t="s">
        <v>45</v>
      </c>
      <c r="E3669" s="31" t="s">
        <v>74</v>
      </c>
      <c r="F3669" s="26" t="s">
        <v>62</v>
      </c>
      <c r="G3669" s="24">
        <v>0</v>
      </c>
      <c r="H3669" s="24">
        <v>0</v>
      </c>
      <c r="I3669" s="22"/>
      <c r="J3669" s="22"/>
      <c r="K3669" s="22"/>
      <c r="L3669" s="22"/>
      <c r="M3669" s="22"/>
      <c r="N3669" s="22"/>
      <c r="O3669" s="22"/>
      <c r="P3669" s="22"/>
      <c r="Q3669" s="6">
        <f t="shared" si="65"/>
        <v>0</v>
      </c>
      <c r="R3669" s="31" t="s">
        <v>9457</v>
      </c>
    </row>
    <row r="3670" spans="1:18" ht="52.5" x14ac:dyDescent="0.3">
      <c r="A3670" s="39" t="s">
        <v>57</v>
      </c>
      <c r="B3670" s="32"/>
      <c r="C3670" s="32"/>
      <c r="D3670" s="32" t="s">
        <v>45</v>
      </c>
      <c r="E3670" s="32"/>
      <c r="F3670" s="22" t="s">
        <v>3316</v>
      </c>
      <c r="G3670" s="24">
        <v>5.5956999999999999</v>
      </c>
      <c r="H3670" s="24">
        <v>0</v>
      </c>
      <c r="I3670" s="22"/>
      <c r="J3670" s="22"/>
      <c r="K3670" s="22"/>
      <c r="L3670" s="22"/>
      <c r="M3670" s="22"/>
      <c r="N3670" s="22"/>
      <c r="O3670" s="22"/>
      <c r="P3670" s="22"/>
      <c r="Q3670" s="6">
        <f t="shared" si="65"/>
        <v>5.5956999999999999</v>
      </c>
      <c r="R3670" s="32"/>
    </row>
    <row r="3671" spans="1:18" ht="21" x14ac:dyDescent="0.3">
      <c r="A3671" s="38" t="s">
        <v>3531</v>
      </c>
      <c r="B3671" s="31" t="s">
        <v>2551</v>
      </c>
      <c r="C3671" s="31">
        <v>0</v>
      </c>
      <c r="D3671" s="31" t="s">
        <v>45</v>
      </c>
      <c r="E3671" s="31" t="s">
        <v>78</v>
      </c>
      <c r="F3671" s="26" t="s">
        <v>62</v>
      </c>
      <c r="G3671" s="24">
        <v>0</v>
      </c>
      <c r="H3671" s="24">
        <v>0</v>
      </c>
      <c r="I3671" s="22"/>
      <c r="J3671" s="22"/>
      <c r="K3671" s="22"/>
      <c r="L3671" s="22"/>
      <c r="M3671" s="22"/>
      <c r="N3671" s="22"/>
      <c r="O3671" s="22"/>
      <c r="P3671" s="22"/>
      <c r="Q3671" s="6">
        <f t="shared" si="65"/>
        <v>0</v>
      </c>
      <c r="R3671" s="31" t="s">
        <v>9458</v>
      </c>
    </row>
    <row r="3672" spans="1:18" ht="52.5" x14ac:dyDescent="0.3">
      <c r="A3672" s="39" t="s">
        <v>57</v>
      </c>
      <c r="B3672" s="32"/>
      <c r="C3672" s="32"/>
      <c r="D3672" s="32" t="s">
        <v>45</v>
      </c>
      <c r="E3672" s="32"/>
      <c r="F3672" s="22" t="s">
        <v>3316</v>
      </c>
      <c r="G3672" s="24">
        <v>5.5956999999999999</v>
      </c>
      <c r="H3672" s="24">
        <v>0</v>
      </c>
      <c r="I3672" s="22"/>
      <c r="J3672" s="22"/>
      <c r="K3672" s="22"/>
      <c r="L3672" s="22"/>
      <c r="M3672" s="22"/>
      <c r="N3672" s="22"/>
      <c r="O3672" s="22"/>
      <c r="P3672" s="22"/>
      <c r="Q3672" s="6">
        <f t="shared" si="65"/>
        <v>5.5956999999999999</v>
      </c>
      <c r="R3672" s="32"/>
    </row>
    <row r="3673" spans="1:18" ht="21" x14ac:dyDescent="0.3">
      <c r="A3673" s="38" t="s">
        <v>3532</v>
      </c>
      <c r="B3673" s="31" t="s">
        <v>2552</v>
      </c>
      <c r="C3673" s="31">
        <v>0</v>
      </c>
      <c r="D3673" s="31" t="s">
        <v>45</v>
      </c>
      <c r="E3673" s="31" t="s">
        <v>78</v>
      </c>
      <c r="F3673" s="26" t="s">
        <v>62</v>
      </c>
      <c r="G3673" s="24">
        <v>0</v>
      </c>
      <c r="H3673" s="24">
        <v>0</v>
      </c>
      <c r="I3673" s="22"/>
      <c r="J3673" s="22"/>
      <c r="K3673" s="22"/>
      <c r="L3673" s="22"/>
      <c r="M3673" s="22"/>
      <c r="N3673" s="22"/>
      <c r="O3673" s="22"/>
      <c r="P3673" s="22"/>
      <c r="Q3673" s="6">
        <f t="shared" si="65"/>
        <v>0</v>
      </c>
      <c r="R3673" s="31" t="s">
        <v>9459</v>
      </c>
    </row>
    <row r="3674" spans="1:18" ht="52.5" x14ac:dyDescent="0.3">
      <c r="A3674" s="39" t="s">
        <v>57</v>
      </c>
      <c r="B3674" s="32"/>
      <c r="C3674" s="32"/>
      <c r="D3674" s="32" t="s">
        <v>45</v>
      </c>
      <c r="E3674" s="32"/>
      <c r="F3674" s="22" t="s">
        <v>3316</v>
      </c>
      <c r="G3674" s="24">
        <v>5.5956999999999999</v>
      </c>
      <c r="H3674" s="24">
        <v>0</v>
      </c>
      <c r="I3674" s="22"/>
      <c r="J3674" s="22"/>
      <c r="K3674" s="22"/>
      <c r="L3674" s="22"/>
      <c r="M3674" s="22"/>
      <c r="N3674" s="22"/>
      <c r="O3674" s="22"/>
      <c r="P3674" s="22"/>
      <c r="Q3674" s="6">
        <f t="shared" si="65"/>
        <v>5.5956999999999999</v>
      </c>
      <c r="R3674" s="32"/>
    </row>
    <row r="3675" spans="1:18" ht="21" x14ac:dyDescent="0.3">
      <c r="A3675" s="38" t="s">
        <v>3533</v>
      </c>
      <c r="B3675" s="31" t="s">
        <v>2553</v>
      </c>
      <c r="C3675" s="31">
        <v>0</v>
      </c>
      <c r="D3675" s="31" t="s">
        <v>45</v>
      </c>
      <c r="E3675" s="31" t="s">
        <v>81</v>
      </c>
      <c r="F3675" s="26" t="s">
        <v>62</v>
      </c>
      <c r="G3675" s="24">
        <v>0</v>
      </c>
      <c r="H3675" s="24">
        <v>0</v>
      </c>
      <c r="I3675" s="22"/>
      <c r="J3675" s="22"/>
      <c r="K3675" s="22"/>
      <c r="L3675" s="22"/>
      <c r="M3675" s="22"/>
      <c r="N3675" s="22"/>
      <c r="O3675" s="22"/>
      <c r="P3675" s="22"/>
      <c r="Q3675" s="6">
        <f t="shared" si="65"/>
        <v>0</v>
      </c>
      <c r="R3675" s="31" t="s">
        <v>9460</v>
      </c>
    </row>
    <row r="3676" spans="1:18" ht="52.5" x14ac:dyDescent="0.3">
      <c r="A3676" s="39" t="s">
        <v>57</v>
      </c>
      <c r="B3676" s="32"/>
      <c r="C3676" s="32"/>
      <c r="D3676" s="32" t="s">
        <v>45</v>
      </c>
      <c r="E3676" s="32"/>
      <c r="F3676" s="22" t="s">
        <v>3316</v>
      </c>
      <c r="G3676" s="24">
        <v>5.5956999999999999</v>
      </c>
      <c r="H3676" s="24">
        <v>0</v>
      </c>
      <c r="I3676" s="22"/>
      <c r="J3676" s="22"/>
      <c r="K3676" s="22"/>
      <c r="L3676" s="22"/>
      <c r="M3676" s="22"/>
      <c r="N3676" s="22"/>
      <c r="O3676" s="22"/>
      <c r="P3676" s="22"/>
      <c r="Q3676" s="6">
        <f t="shared" si="65"/>
        <v>5.5956999999999999</v>
      </c>
      <c r="R3676" s="32"/>
    </row>
    <row r="3677" spans="1:18" ht="21" x14ac:dyDescent="0.3">
      <c r="A3677" s="38" t="s">
        <v>3534</v>
      </c>
      <c r="B3677" s="31" t="s">
        <v>2554</v>
      </c>
      <c r="C3677" s="31">
        <v>0</v>
      </c>
      <c r="D3677" s="31" t="s">
        <v>45</v>
      </c>
      <c r="E3677" s="31" t="s">
        <v>76</v>
      </c>
      <c r="F3677" s="26" t="s">
        <v>62</v>
      </c>
      <c r="G3677" s="24">
        <v>0</v>
      </c>
      <c r="H3677" s="24">
        <v>0</v>
      </c>
      <c r="I3677" s="22"/>
      <c r="J3677" s="22"/>
      <c r="K3677" s="22"/>
      <c r="L3677" s="22"/>
      <c r="M3677" s="22"/>
      <c r="N3677" s="22"/>
      <c r="O3677" s="22"/>
      <c r="P3677" s="22"/>
      <c r="Q3677" s="6">
        <f t="shared" si="65"/>
        <v>0</v>
      </c>
      <c r="R3677" s="31" t="s">
        <v>9461</v>
      </c>
    </row>
    <row r="3678" spans="1:18" ht="52.5" x14ac:dyDescent="0.3">
      <c r="A3678" s="39" t="s">
        <v>57</v>
      </c>
      <c r="B3678" s="32"/>
      <c r="C3678" s="32"/>
      <c r="D3678" s="32" t="s">
        <v>45</v>
      </c>
      <c r="E3678" s="32"/>
      <c r="F3678" s="22" t="s">
        <v>3316</v>
      </c>
      <c r="G3678" s="24">
        <v>5.5956999999999999</v>
      </c>
      <c r="H3678" s="24">
        <v>0</v>
      </c>
      <c r="I3678" s="22"/>
      <c r="J3678" s="22"/>
      <c r="K3678" s="22"/>
      <c r="L3678" s="22"/>
      <c r="M3678" s="22"/>
      <c r="N3678" s="22"/>
      <c r="O3678" s="22"/>
      <c r="P3678" s="22"/>
      <c r="Q3678" s="6">
        <f t="shared" si="65"/>
        <v>5.5956999999999999</v>
      </c>
      <c r="R3678" s="32"/>
    </row>
    <row r="3679" spans="1:18" ht="21" x14ac:dyDescent="0.3">
      <c r="A3679" s="38" t="s">
        <v>3535</v>
      </c>
      <c r="B3679" s="31" t="s">
        <v>2555</v>
      </c>
      <c r="C3679" s="31">
        <v>0</v>
      </c>
      <c r="D3679" s="31" t="s">
        <v>45</v>
      </c>
      <c r="E3679" s="31" t="s">
        <v>74</v>
      </c>
      <c r="F3679" s="26" t="s">
        <v>62</v>
      </c>
      <c r="G3679" s="24">
        <v>0</v>
      </c>
      <c r="H3679" s="24">
        <v>0</v>
      </c>
      <c r="I3679" s="22"/>
      <c r="J3679" s="22"/>
      <c r="K3679" s="22"/>
      <c r="L3679" s="22"/>
      <c r="M3679" s="22"/>
      <c r="N3679" s="22"/>
      <c r="O3679" s="22"/>
      <c r="P3679" s="22"/>
      <c r="Q3679" s="6">
        <f t="shared" si="65"/>
        <v>0</v>
      </c>
      <c r="R3679" s="31" t="s">
        <v>9462</v>
      </c>
    </row>
    <row r="3680" spans="1:18" ht="52.5" x14ac:dyDescent="0.3">
      <c r="A3680" s="39" t="s">
        <v>57</v>
      </c>
      <c r="B3680" s="32"/>
      <c r="C3680" s="32"/>
      <c r="D3680" s="32" t="s">
        <v>45</v>
      </c>
      <c r="E3680" s="32"/>
      <c r="F3680" s="22" t="s">
        <v>3316</v>
      </c>
      <c r="G3680" s="24">
        <v>5.5956999999999999</v>
      </c>
      <c r="H3680" s="24">
        <v>0</v>
      </c>
      <c r="I3680" s="22"/>
      <c r="J3680" s="22"/>
      <c r="K3680" s="22"/>
      <c r="L3680" s="22"/>
      <c r="M3680" s="22"/>
      <c r="N3680" s="22"/>
      <c r="O3680" s="22"/>
      <c r="P3680" s="22"/>
      <c r="Q3680" s="6">
        <f t="shared" si="65"/>
        <v>5.5956999999999999</v>
      </c>
      <c r="R3680" s="32"/>
    </row>
    <row r="3681" spans="1:18" ht="21" x14ac:dyDescent="0.3">
      <c r="A3681" s="38" t="s">
        <v>3536</v>
      </c>
      <c r="B3681" s="31" t="s">
        <v>2556</v>
      </c>
      <c r="C3681" s="31">
        <v>0</v>
      </c>
      <c r="D3681" s="31" t="s">
        <v>45</v>
      </c>
      <c r="E3681" s="31" t="s">
        <v>78</v>
      </c>
      <c r="F3681" s="26" t="s">
        <v>62</v>
      </c>
      <c r="G3681" s="24">
        <v>0</v>
      </c>
      <c r="H3681" s="24">
        <v>0</v>
      </c>
      <c r="I3681" s="22"/>
      <c r="J3681" s="22"/>
      <c r="K3681" s="22"/>
      <c r="L3681" s="22"/>
      <c r="M3681" s="22"/>
      <c r="N3681" s="22"/>
      <c r="O3681" s="22"/>
      <c r="P3681" s="22"/>
      <c r="Q3681" s="6">
        <f t="shared" si="65"/>
        <v>0</v>
      </c>
      <c r="R3681" s="31" t="s">
        <v>9463</v>
      </c>
    </row>
    <row r="3682" spans="1:18" ht="52.5" x14ac:dyDescent="0.3">
      <c r="A3682" s="39" t="s">
        <v>57</v>
      </c>
      <c r="B3682" s="32"/>
      <c r="C3682" s="32"/>
      <c r="D3682" s="32" t="s">
        <v>45</v>
      </c>
      <c r="E3682" s="32"/>
      <c r="F3682" s="22" t="s">
        <v>3316</v>
      </c>
      <c r="G3682" s="24">
        <v>5.5956999999999999</v>
      </c>
      <c r="H3682" s="24">
        <v>0</v>
      </c>
      <c r="I3682" s="22"/>
      <c r="J3682" s="22"/>
      <c r="K3682" s="22"/>
      <c r="L3682" s="22"/>
      <c r="M3682" s="22"/>
      <c r="N3682" s="22"/>
      <c r="O3682" s="22"/>
      <c r="P3682" s="22"/>
      <c r="Q3682" s="6">
        <f t="shared" si="65"/>
        <v>5.5956999999999999</v>
      </c>
      <c r="R3682" s="32"/>
    </row>
    <row r="3683" spans="1:18" ht="21" x14ac:dyDescent="0.3">
      <c r="A3683" s="38" t="s">
        <v>3537</v>
      </c>
      <c r="B3683" s="31" t="s">
        <v>2557</v>
      </c>
      <c r="C3683" s="31">
        <v>0</v>
      </c>
      <c r="D3683" s="31" t="s">
        <v>45</v>
      </c>
      <c r="E3683" s="31" t="s">
        <v>78</v>
      </c>
      <c r="F3683" s="26" t="s">
        <v>62</v>
      </c>
      <c r="G3683" s="24">
        <v>0</v>
      </c>
      <c r="H3683" s="24">
        <v>0</v>
      </c>
      <c r="I3683" s="22"/>
      <c r="J3683" s="22"/>
      <c r="K3683" s="22"/>
      <c r="L3683" s="22"/>
      <c r="M3683" s="22"/>
      <c r="N3683" s="22"/>
      <c r="O3683" s="22"/>
      <c r="P3683" s="22"/>
      <c r="Q3683" s="6">
        <f t="shared" si="65"/>
        <v>0</v>
      </c>
      <c r="R3683" s="31" t="s">
        <v>9464</v>
      </c>
    </row>
    <row r="3684" spans="1:18" ht="52.5" x14ac:dyDescent="0.3">
      <c r="A3684" s="39" t="s">
        <v>57</v>
      </c>
      <c r="B3684" s="32"/>
      <c r="C3684" s="32"/>
      <c r="D3684" s="32" t="s">
        <v>45</v>
      </c>
      <c r="E3684" s="32"/>
      <c r="F3684" s="22" t="s">
        <v>3316</v>
      </c>
      <c r="G3684" s="24">
        <v>5.5956999999999999</v>
      </c>
      <c r="H3684" s="24">
        <v>0</v>
      </c>
      <c r="I3684" s="22"/>
      <c r="J3684" s="22"/>
      <c r="K3684" s="22"/>
      <c r="L3684" s="22"/>
      <c r="M3684" s="22"/>
      <c r="N3684" s="22"/>
      <c r="O3684" s="22"/>
      <c r="P3684" s="22"/>
      <c r="Q3684" s="6">
        <f t="shared" si="65"/>
        <v>5.5956999999999999</v>
      </c>
      <c r="R3684" s="32"/>
    </row>
    <row r="3685" spans="1:18" ht="21" x14ac:dyDescent="0.3">
      <c r="A3685" s="38" t="s">
        <v>3538</v>
      </c>
      <c r="B3685" s="31" t="s">
        <v>2558</v>
      </c>
      <c r="C3685" s="31">
        <v>0</v>
      </c>
      <c r="D3685" s="31" t="s">
        <v>45</v>
      </c>
      <c r="E3685" s="31" t="s">
        <v>74</v>
      </c>
      <c r="F3685" s="26" t="s">
        <v>62</v>
      </c>
      <c r="G3685" s="24">
        <v>0</v>
      </c>
      <c r="H3685" s="24">
        <v>0</v>
      </c>
      <c r="I3685" s="22"/>
      <c r="J3685" s="22"/>
      <c r="K3685" s="22"/>
      <c r="L3685" s="22"/>
      <c r="M3685" s="22"/>
      <c r="N3685" s="22"/>
      <c r="O3685" s="22"/>
      <c r="P3685" s="22"/>
      <c r="Q3685" s="6">
        <f t="shared" si="65"/>
        <v>0</v>
      </c>
      <c r="R3685" s="31" t="s">
        <v>9465</v>
      </c>
    </row>
    <row r="3686" spans="1:18" ht="52.5" x14ac:dyDescent="0.3">
      <c r="A3686" s="39" t="s">
        <v>57</v>
      </c>
      <c r="B3686" s="32"/>
      <c r="C3686" s="32"/>
      <c r="D3686" s="32" t="s">
        <v>45</v>
      </c>
      <c r="E3686" s="32"/>
      <c r="F3686" s="22" t="s">
        <v>3316</v>
      </c>
      <c r="G3686" s="24">
        <v>5.5956999999999999</v>
      </c>
      <c r="H3686" s="24">
        <v>0</v>
      </c>
      <c r="I3686" s="22"/>
      <c r="J3686" s="22"/>
      <c r="K3686" s="22"/>
      <c r="L3686" s="22"/>
      <c r="M3686" s="22"/>
      <c r="N3686" s="22"/>
      <c r="O3686" s="22"/>
      <c r="P3686" s="22"/>
      <c r="Q3686" s="6">
        <f t="shared" si="65"/>
        <v>5.5956999999999999</v>
      </c>
      <c r="R3686" s="32"/>
    </row>
    <row r="3687" spans="1:18" ht="21" x14ac:dyDescent="0.3">
      <c r="A3687" s="38" t="s">
        <v>3539</v>
      </c>
      <c r="B3687" s="31" t="s">
        <v>2559</v>
      </c>
      <c r="C3687" s="31">
        <v>0</v>
      </c>
      <c r="D3687" s="31" t="s">
        <v>45</v>
      </c>
      <c r="E3687" s="31" t="s">
        <v>74</v>
      </c>
      <c r="F3687" s="26" t="s">
        <v>62</v>
      </c>
      <c r="G3687" s="24">
        <v>0</v>
      </c>
      <c r="H3687" s="24">
        <v>0</v>
      </c>
      <c r="I3687" s="22"/>
      <c r="J3687" s="22"/>
      <c r="K3687" s="22"/>
      <c r="L3687" s="22"/>
      <c r="M3687" s="22"/>
      <c r="N3687" s="22"/>
      <c r="O3687" s="22"/>
      <c r="P3687" s="22"/>
      <c r="Q3687" s="6">
        <f t="shared" si="65"/>
        <v>0</v>
      </c>
      <c r="R3687" s="31" t="s">
        <v>9466</v>
      </c>
    </row>
    <row r="3688" spans="1:18" ht="52.5" x14ac:dyDescent="0.3">
      <c r="A3688" s="39" t="s">
        <v>57</v>
      </c>
      <c r="B3688" s="32"/>
      <c r="C3688" s="32"/>
      <c r="D3688" s="32" t="s">
        <v>45</v>
      </c>
      <c r="E3688" s="32"/>
      <c r="F3688" s="22" t="s">
        <v>3316</v>
      </c>
      <c r="G3688" s="24">
        <v>5.5956999999999999</v>
      </c>
      <c r="H3688" s="24">
        <v>0</v>
      </c>
      <c r="I3688" s="22"/>
      <c r="J3688" s="22"/>
      <c r="K3688" s="22"/>
      <c r="L3688" s="22"/>
      <c r="M3688" s="22"/>
      <c r="N3688" s="22"/>
      <c r="O3688" s="22"/>
      <c r="P3688" s="22"/>
      <c r="Q3688" s="6">
        <f t="shared" si="65"/>
        <v>5.5956999999999999</v>
      </c>
      <c r="R3688" s="32"/>
    </row>
    <row r="3689" spans="1:18" ht="21" x14ac:dyDescent="0.3">
      <c r="A3689" s="38" t="s">
        <v>3540</v>
      </c>
      <c r="B3689" s="31" t="s">
        <v>2560</v>
      </c>
      <c r="C3689" s="31">
        <v>0</v>
      </c>
      <c r="D3689" s="31" t="s">
        <v>45</v>
      </c>
      <c r="E3689" s="31" t="s">
        <v>74</v>
      </c>
      <c r="F3689" s="26" t="s">
        <v>62</v>
      </c>
      <c r="G3689" s="24">
        <v>0</v>
      </c>
      <c r="H3689" s="24">
        <v>0</v>
      </c>
      <c r="I3689" s="22"/>
      <c r="J3689" s="22"/>
      <c r="K3689" s="22"/>
      <c r="L3689" s="22"/>
      <c r="M3689" s="22"/>
      <c r="N3689" s="22"/>
      <c r="O3689" s="22"/>
      <c r="P3689" s="22"/>
      <c r="Q3689" s="6">
        <f t="shared" si="65"/>
        <v>0</v>
      </c>
      <c r="R3689" s="31" t="s">
        <v>9467</v>
      </c>
    </row>
    <row r="3690" spans="1:18" ht="52.5" x14ac:dyDescent="0.3">
      <c r="A3690" s="39" t="s">
        <v>57</v>
      </c>
      <c r="B3690" s="32"/>
      <c r="C3690" s="32"/>
      <c r="D3690" s="32" t="s">
        <v>45</v>
      </c>
      <c r="E3690" s="32"/>
      <c r="F3690" s="22" t="s">
        <v>3316</v>
      </c>
      <c r="G3690" s="24">
        <v>5.5956999999999999</v>
      </c>
      <c r="H3690" s="24">
        <v>0</v>
      </c>
      <c r="I3690" s="22"/>
      <c r="J3690" s="22"/>
      <c r="K3690" s="22"/>
      <c r="L3690" s="22"/>
      <c r="M3690" s="22"/>
      <c r="N3690" s="22"/>
      <c r="O3690" s="22"/>
      <c r="P3690" s="22"/>
      <c r="Q3690" s="6">
        <f t="shared" si="65"/>
        <v>5.5956999999999999</v>
      </c>
      <c r="R3690" s="32"/>
    </row>
    <row r="3691" spans="1:18" ht="21" x14ac:dyDescent="0.3">
      <c r="A3691" s="38" t="s">
        <v>3541</v>
      </c>
      <c r="B3691" s="31" t="s">
        <v>2561</v>
      </c>
      <c r="C3691" s="31">
        <v>0</v>
      </c>
      <c r="D3691" s="31" t="s">
        <v>45</v>
      </c>
      <c r="E3691" s="31" t="s">
        <v>81</v>
      </c>
      <c r="F3691" s="26" t="s">
        <v>62</v>
      </c>
      <c r="G3691" s="24">
        <v>0</v>
      </c>
      <c r="H3691" s="24">
        <v>0</v>
      </c>
      <c r="I3691" s="22"/>
      <c r="J3691" s="22"/>
      <c r="K3691" s="22"/>
      <c r="L3691" s="22"/>
      <c r="M3691" s="22"/>
      <c r="N3691" s="22"/>
      <c r="O3691" s="22"/>
      <c r="P3691" s="22"/>
      <c r="Q3691" s="6">
        <f t="shared" si="65"/>
        <v>0</v>
      </c>
      <c r="R3691" s="31" t="s">
        <v>9468</v>
      </c>
    </row>
    <row r="3692" spans="1:18" ht="52.5" x14ac:dyDescent="0.3">
      <c r="A3692" s="39" t="s">
        <v>57</v>
      </c>
      <c r="B3692" s="32"/>
      <c r="C3692" s="32"/>
      <c r="D3692" s="32" t="s">
        <v>45</v>
      </c>
      <c r="E3692" s="32"/>
      <c r="F3692" s="22" t="s">
        <v>3316</v>
      </c>
      <c r="G3692" s="24">
        <v>5.5956999999999999</v>
      </c>
      <c r="H3692" s="24">
        <v>0</v>
      </c>
      <c r="I3692" s="22"/>
      <c r="J3692" s="22"/>
      <c r="K3692" s="22"/>
      <c r="L3692" s="22"/>
      <c r="M3692" s="22"/>
      <c r="N3692" s="22"/>
      <c r="O3692" s="22"/>
      <c r="P3692" s="22"/>
      <c r="Q3692" s="6">
        <f t="shared" si="65"/>
        <v>5.5956999999999999</v>
      </c>
      <c r="R3692" s="32"/>
    </row>
    <row r="3693" spans="1:18" ht="21" x14ac:dyDescent="0.3">
      <c r="A3693" s="38" t="s">
        <v>3542</v>
      </c>
      <c r="B3693" s="31" t="s">
        <v>2562</v>
      </c>
      <c r="C3693" s="31">
        <v>0</v>
      </c>
      <c r="D3693" s="31" t="s">
        <v>45</v>
      </c>
      <c r="E3693" s="31" t="s">
        <v>81</v>
      </c>
      <c r="F3693" s="26" t="s">
        <v>62</v>
      </c>
      <c r="G3693" s="24">
        <v>0</v>
      </c>
      <c r="H3693" s="24">
        <v>0</v>
      </c>
      <c r="I3693" s="22"/>
      <c r="J3693" s="22"/>
      <c r="K3693" s="22"/>
      <c r="L3693" s="22"/>
      <c r="M3693" s="22"/>
      <c r="N3693" s="22"/>
      <c r="O3693" s="22"/>
      <c r="P3693" s="22"/>
      <c r="Q3693" s="6">
        <f t="shared" si="65"/>
        <v>0</v>
      </c>
      <c r="R3693" s="31" t="s">
        <v>9469</v>
      </c>
    </row>
    <row r="3694" spans="1:18" ht="52.5" x14ac:dyDescent="0.3">
      <c r="A3694" s="39" t="s">
        <v>57</v>
      </c>
      <c r="B3694" s="32"/>
      <c r="C3694" s="32"/>
      <c r="D3694" s="32" t="s">
        <v>45</v>
      </c>
      <c r="E3694" s="32"/>
      <c r="F3694" s="22" t="s">
        <v>3316</v>
      </c>
      <c r="G3694" s="24">
        <v>5.5956999999999999</v>
      </c>
      <c r="H3694" s="24">
        <v>0</v>
      </c>
      <c r="I3694" s="22"/>
      <c r="J3694" s="22"/>
      <c r="K3694" s="22"/>
      <c r="L3694" s="22"/>
      <c r="M3694" s="22"/>
      <c r="N3694" s="22"/>
      <c r="O3694" s="22"/>
      <c r="P3694" s="22"/>
      <c r="Q3694" s="6">
        <f t="shared" si="65"/>
        <v>5.5956999999999999</v>
      </c>
      <c r="R3694" s="32"/>
    </row>
    <row r="3695" spans="1:18" ht="21" x14ac:dyDescent="0.3">
      <c r="A3695" s="38" t="s">
        <v>3543</v>
      </c>
      <c r="B3695" s="31" t="s">
        <v>2563</v>
      </c>
      <c r="C3695" s="31">
        <v>0</v>
      </c>
      <c r="D3695" s="31" t="s">
        <v>45</v>
      </c>
      <c r="E3695" s="31" t="s">
        <v>74</v>
      </c>
      <c r="F3695" s="26" t="s">
        <v>62</v>
      </c>
      <c r="G3695" s="24">
        <v>0</v>
      </c>
      <c r="H3695" s="24">
        <v>0</v>
      </c>
      <c r="I3695" s="22"/>
      <c r="J3695" s="22"/>
      <c r="K3695" s="22"/>
      <c r="L3695" s="22"/>
      <c r="M3695" s="22"/>
      <c r="N3695" s="22"/>
      <c r="O3695" s="22"/>
      <c r="P3695" s="22"/>
      <c r="Q3695" s="6">
        <f t="shared" si="65"/>
        <v>0</v>
      </c>
      <c r="R3695" s="31" t="s">
        <v>9470</v>
      </c>
    </row>
    <row r="3696" spans="1:18" ht="52.5" x14ac:dyDescent="0.3">
      <c r="A3696" s="39" t="s">
        <v>57</v>
      </c>
      <c r="B3696" s="32"/>
      <c r="C3696" s="32"/>
      <c r="D3696" s="32" t="s">
        <v>45</v>
      </c>
      <c r="E3696" s="32"/>
      <c r="F3696" s="22" t="s">
        <v>3316</v>
      </c>
      <c r="G3696" s="24">
        <v>5.5956999999999999</v>
      </c>
      <c r="H3696" s="24">
        <v>0</v>
      </c>
      <c r="I3696" s="22"/>
      <c r="J3696" s="22"/>
      <c r="K3696" s="22"/>
      <c r="L3696" s="22"/>
      <c r="M3696" s="22"/>
      <c r="N3696" s="22"/>
      <c r="O3696" s="22"/>
      <c r="P3696" s="22"/>
      <c r="Q3696" s="6">
        <f t="shared" si="65"/>
        <v>5.5956999999999999</v>
      </c>
      <c r="R3696" s="32"/>
    </row>
    <row r="3697" spans="1:18" ht="21" x14ac:dyDescent="0.3">
      <c r="A3697" s="38" t="s">
        <v>3544</v>
      </c>
      <c r="B3697" s="31" t="s">
        <v>2564</v>
      </c>
      <c r="C3697" s="31">
        <v>0</v>
      </c>
      <c r="D3697" s="31" t="s">
        <v>45</v>
      </c>
      <c r="E3697" s="31" t="s">
        <v>74</v>
      </c>
      <c r="F3697" s="26" t="s">
        <v>62</v>
      </c>
      <c r="G3697" s="24">
        <v>0</v>
      </c>
      <c r="H3697" s="24">
        <v>0</v>
      </c>
      <c r="I3697" s="22"/>
      <c r="J3697" s="22"/>
      <c r="K3697" s="22"/>
      <c r="L3697" s="22"/>
      <c r="M3697" s="22"/>
      <c r="N3697" s="22"/>
      <c r="O3697" s="22"/>
      <c r="P3697" s="22"/>
      <c r="Q3697" s="6">
        <f t="shared" si="65"/>
        <v>0</v>
      </c>
      <c r="R3697" s="31" t="s">
        <v>9471</v>
      </c>
    </row>
    <row r="3698" spans="1:18" ht="52.5" x14ac:dyDescent="0.3">
      <c r="A3698" s="39" t="s">
        <v>57</v>
      </c>
      <c r="B3698" s="32"/>
      <c r="C3698" s="32"/>
      <c r="D3698" s="32" t="s">
        <v>45</v>
      </c>
      <c r="E3698" s="32"/>
      <c r="F3698" s="22" t="s">
        <v>3316</v>
      </c>
      <c r="G3698" s="24">
        <v>5.5956999999999999</v>
      </c>
      <c r="H3698" s="24">
        <v>0</v>
      </c>
      <c r="I3698" s="22"/>
      <c r="J3698" s="22"/>
      <c r="K3698" s="22"/>
      <c r="L3698" s="22"/>
      <c r="M3698" s="22"/>
      <c r="N3698" s="22"/>
      <c r="O3698" s="22"/>
      <c r="P3698" s="22"/>
      <c r="Q3698" s="6">
        <f t="shared" si="65"/>
        <v>5.5956999999999999</v>
      </c>
      <c r="R3698" s="32"/>
    </row>
    <row r="3699" spans="1:18" ht="21" x14ac:dyDescent="0.3">
      <c r="A3699" s="38" t="s">
        <v>3545</v>
      </c>
      <c r="B3699" s="31" t="s">
        <v>2565</v>
      </c>
      <c r="C3699" s="31">
        <v>0</v>
      </c>
      <c r="D3699" s="31" t="s">
        <v>45</v>
      </c>
      <c r="E3699" s="31" t="s">
        <v>75</v>
      </c>
      <c r="F3699" s="26" t="s">
        <v>62</v>
      </c>
      <c r="G3699" s="24">
        <v>0</v>
      </c>
      <c r="H3699" s="24">
        <v>0</v>
      </c>
      <c r="I3699" s="22"/>
      <c r="J3699" s="22"/>
      <c r="K3699" s="22"/>
      <c r="L3699" s="22"/>
      <c r="M3699" s="22"/>
      <c r="N3699" s="22"/>
      <c r="O3699" s="22"/>
      <c r="P3699" s="22"/>
      <c r="Q3699" s="6">
        <f t="shared" si="65"/>
        <v>0</v>
      </c>
      <c r="R3699" s="31" t="s">
        <v>9472</v>
      </c>
    </row>
    <row r="3700" spans="1:18" ht="52.5" x14ac:dyDescent="0.3">
      <c r="A3700" s="39" t="s">
        <v>57</v>
      </c>
      <c r="B3700" s="32"/>
      <c r="C3700" s="32"/>
      <c r="D3700" s="32" t="s">
        <v>45</v>
      </c>
      <c r="E3700" s="32"/>
      <c r="F3700" s="22" t="s">
        <v>3316</v>
      </c>
      <c r="G3700" s="24">
        <v>5.5956999999999999</v>
      </c>
      <c r="H3700" s="24">
        <v>0</v>
      </c>
      <c r="I3700" s="22"/>
      <c r="J3700" s="22"/>
      <c r="K3700" s="22"/>
      <c r="L3700" s="22"/>
      <c r="M3700" s="22"/>
      <c r="N3700" s="22"/>
      <c r="O3700" s="22"/>
      <c r="P3700" s="22"/>
      <c r="Q3700" s="6">
        <f t="shared" si="65"/>
        <v>5.5956999999999999</v>
      </c>
      <c r="R3700" s="32"/>
    </row>
    <row r="3701" spans="1:18" ht="21" x14ac:dyDescent="0.3">
      <c r="A3701" s="38" t="s">
        <v>3546</v>
      </c>
      <c r="B3701" s="31" t="s">
        <v>2566</v>
      </c>
      <c r="C3701" s="31">
        <v>0</v>
      </c>
      <c r="D3701" s="31" t="s">
        <v>45</v>
      </c>
      <c r="E3701" s="31" t="s">
        <v>78</v>
      </c>
      <c r="F3701" s="26" t="s">
        <v>62</v>
      </c>
      <c r="G3701" s="24">
        <v>0</v>
      </c>
      <c r="H3701" s="24">
        <v>0</v>
      </c>
      <c r="I3701" s="22"/>
      <c r="J3701" s="22"/>
      <c r="K3701" s="22"/>
      <c r="L3701" s="22"/>
      <c r="M3701" s="22"/>
      <c r="N3701" s="22"/>
      <c r="O3701" s="22"/>
      <c r="P3701" s="22"/>
      <c r="Q3701" s="6">
        <f t="shared" si="65"/>
        <v>0</v>
      </c>
      <c r="R3701" s="31" t="s">
        <v>9473</v>
      </c>
    </row>
    <row r="3702" spans="1:18" ht="52.5" x14ac:dyDescent="0.3">
      <c r="A3702" s="39" t="s">
        <v>57</v>
      </c>
      <c r="B3702" s="32"/>
      <c r="C3702" s="32"/>
      <c r="D3702" s="32" t="s">
        <v>45</v>
      </c>
      <c r="E3702" s="32"/>
      <c r="F3702" s="22" t="s">
        <v>3316</v>
      </c>
      <c r="G3702" s="24">
        <v>5.5956999999999999</v>
      </c>
      <c r="H3702" s="24">
        <v>0</v>
      </c>
      <c r="I3702" s="22"/>
      <c r="J3702" s="22"/>
      <c r="K3702" s="22"/>
      <c r="L3702" s="22"/>
      <c r="M3702" s="22"/>
      <c r="N3702" s="22"/>
      <c r="O3702" s="22"/>
      <c r="P3702" s="22"/>
      <c r="Q3702" s="6">
        <f t="shared" si="65"/>
        <v>5.5956999999999999</v>
      </c>
      <c r="R3702" s="32"/>
    </row>
    <row r="3703" spans="1:18" ht="21" x14ac:dyDescent="0.3">
      <c r="A3703" s="38" t="s">
        <v>3547</v>
      </c>
      <c r="B3703" s="31" t="s">
        <v>2567</v>
      </c>
      <c r="C3703" s="31">
        <v>0</v>
      </c>
      <c r="D3703" s="31" t="s">
        <v>45</v>
      </c>
      <c r="E3703" s="31" t="s">
        <v>78</v>
      </c>
      <c r="F3703" s="26" t="s">
        <v>62</v>
      </c>
      <c r="G3703" s="24">
        <v>0</v>
      </c>
      <c r="H3703" s="24">
        <v>0</v>
      </c>
      <c r="I3703" s="22"/>
      <c r="J3703" s="22"/>
      <c r="K3703" s="22"/>
      <c r="L3703" s="22"/>
      <c r="M3703" s="22"/>
      <c r="N3703" s="22"/>
      <c r="O3703" s="22"/>
      <c r="P3703" s="22"/>
      <c r="Q3703" s="6">
        <f t="shared" si="65"/>
        <v>0</v>
      </c>
      <c r="R3703" s="31" t="s">
        <v>9474</v>
      </c>
    </row>
    <row r="3704" spans="1:18" ht="52.5" x14ac:dyDescent="0.3">
      <c r="A3704" s="39" t="s">
        <v>57</v>
      </c>
      <c r="B3704" s="32"/>
      <c r="C3704" s="32"/>
      <c r="D3704" s="32" t="s">
        <v>45</v>
      </c>
      <c r="E3704" s="32"/>
      <c r="F3704" s="22" t="s">
        <v>3316</v>
      </c>
      <c r="G3704" s="24">
        <v>5.5956999999999999</v>
      </c>
      <c r="H3704" s="24">
        <v>0</v>
      </c>
      <c r="I3704" s="22"/>
      <c r="J3704" s="22"/>
      <c r="K3704" s="22"/>
      <c r="L3704" s="22"/>
      <c r="M3704" s="22"/>
      <c r="N3704" s="22"/>
      <c r="O3704" s="22"/>
      <c r="P3704" s="22"/>
      <c r="Q3704" s="6">
        <f t="shared" si="65"/>
        <v>5.5956999999999999</v>
      </c>
      <c r="R3704" s="32"/>
    </row>
    <row r="3705" spans="1:18" ht="21" x14ac:dyDescent="0.3">
      <c r="A3705" s="38" t="s">
        <v>3548</v>
      </c>
      <c r="B3705" s="31" t="s">
        <v>2568</v>
      </c>
      <c r="C3705" s="31">
        <v>0</v>
      </c>
      <c r="D3705" s="31" t="s">
        <v>45</v>
      </c>
      <c r="E3705" s="31" t="s">
        <v>78</v>
      </c>
      <c r="F3705" s="26" t="s">
        <v>62</v>
      </c>
      <c r="G3705" s="24">
        <v>0</v>
      </c>
      <c r="H3705" s="24">
        <v>0</v>
      </c>
      <c r="I3705" s="22"/>
      <c r="J3705" s="22"/>
      <c r="K3705" s="22"/>
      <c r="L3705" s="22"/>
      <c r="M3705" s="22"/>
      <c r="N3705" s="22"/>
      <c r="O3705" s="22"/>
      <c r="P3705" s="22"/>
      <c r="Q3705" s="6">
        <f t="shared" ref="Q3705:Q3768" si="66">SUM(G3705:P3705)</f>
        <v>0</v>
      </c>
      <c r="R3705" s="31" t="s">
        <v>9475</v>
      </c>
    </row>
    <row r="3706" spans="1:18" ht="52.5" x14ac:dyDescent="0.3">
      <c r="A3706" s="39" t="s">
        <v>57</v>
      </c>
      <c r="B3706" s="32"/>
      <c r="C3706" s="32"/>
      <c r="D3706" s="32" t="s">
        <v>45</v>
      </c>
      <c r="E3706" s="32"/>
      <c r="F3706" s="22" t="s">
        <v>3316</v>
      </c>
      <c r="G3706" s="24">
        <v>5.5956999999999999</v>
      </c>
      <c r="H3706" s="24">
        <v>0</v>
      </c>
      <c r="I3706" s="22"/>
      <c r="J3706" s="22"/>
      <c r="K3706" s="22"/>
      <c r="L3706" s="22"/>
      <c r="M3706" s="22"/>
      <c r="N3706" s="22"/>
      <c r="O3706" s="22"/>
      <c r="P3706" s="22"/>
      <c r="Q3706" s="6">
        <f t="shared" si="66"/>
        <v>5.5956999999999999</v>
      </c>
      <c r="R3706" s="32"/>
    </row>
    <row r="3707" spans="1:18" ht="21" x14ac:dyDescent="0.3">
      <c r="A3707" s="38" t="s">
        <v>3549</v>
      </c>
      <c r="B3707" s="31" t="s">
        <v>7223</v>
      </c>
      <c r="C3707" s="31">
        <v>0.01</v>
      </c>
      <c r="D3707" s="31" t="s">
        <v>45</v>
      </c>
      <c r="E3707" s="31" t="s">
        <v>80</v>
      </c>
      <c r="F3707" s="26" t="s">
        <v>62</v>
      </c>
      <c r="G3707" s="24">
        <v>114.04563</v>
      </c>
      <c r="H3707" s="24">
        <v>0</v>
      </c>
      <c r="I3707" s="22"/>
      <c r="J3707" s="22"/>
      <c r="K3707" s="22"/>
      <c r="L3707" s="22"/>
      <c r="M3707" s="22"/>
      <c r="N3707" s="22"/>
      <c r="O3707" s="22"/>
      <c r="P3707" s="22"/>
      <c r="Q3707" s="6">
        <f t="shared" si="66"/>
        <v>114.04563</v>
      </c>
      <c r="R3707" s="31" t="s">
        <v>11484</v>
      </c>
    </row>
    <row r="3708" spans="1:18" ht="52.5" x14ac:dyDescent="0.3">
      <c r="A3708" s="39" t="s">
        <v>57</v>
      </c>
      <c r="B3708" s="32"/>
      <c r="C3708" s="32"/>
      <c r="D3708" s="32" t="s">
        <v>45</v>
      </c>
      <c r="E3708" s="32"/>
      <c r="F3708" s="22" t="s">
        <v>3316</v>
      </c>
      <c r="G3708" s="24">
        <v>13.982959999999999</v>
      </c>
      <c r="H3708" s="24">
        <v>0</v>
      </c>
      <c r="I3708" s="22"/>
      <c r="J3708" s="22"/>
      <c r="K3708" s="22"/>
      <c r="L3708" s="22"/>
      <c r="M3708" s="22"/>
      <c r="N3708" s="22"/>
      <c r="O3708" s="22"/>
      <c r="P3708" s="22"/>
      <c r="Q3708" s="6">
        <f t="shared" si="66"/>
        <v>13.982959999999999</v>
      </c>
      <c r="R3708" s="32"/>
    </row>
    <row r="3709" spans="1:18" ht="21" x14ac:dyDescent="0.3">
      <c r="A3709" s="38" t="s">
        <v>3550</v>
      </c>
      <c r="B3709" s="31" t="s">
        <v>7224</v>
      </c>
      <c r="C3709" s="31">
        <v>5.0000000000000001E-3</v>
      </c>
      <c r="D3709" s="31" t="s">
        <v>45</v>
      </c>
      <c r="E3709" s="31" t="s">
        <v>74</v>
      </c>
      <c r="F3709" s="26" t="s">
        <v>62</v>
      </c>
      <c r="G3709" s="24">
        <v>88.89555</v>
      </c>
      <c r="H3709" s="24">
        <v>0</v>
      </c>
      <c r="I3709" s="22"/>
      <c r="J3709" s="22"/>
      <c r="K3709" s="22"/>
      <c r="L3709" s="22"/>
      <c r="M3709" s="22"/>
      <c r="N3709" s="22"/>
      <c r="O3709" s="22"/>
      <c r="P3709" s="22"/>
      <c r="Q3709" s="6">
        <f t="shared" si="66"/>
        <v>88.89555</v>
      </c>
      <c r="R3709" s="31" t="s">
        <v>11485</v>
      </c>
    </row>
    <row r="3710" spans="1:18" ht="52.5" x14ac:dyDescent="0.3">
      <c r="A3710" s="39" t="s">
        <v>57</v>
      </c>
      <c r="B3710" s="32"/>
      <c r="C3710" s="32"/>
      <c r="D3710" s="32" t="s">
        <v>45</v>
      </c>
      <c r="E3710" s="32"/>
      <c r="F3710" s="22" t="s">
        <v>3316</v>
      </c>
      <c r="G3710" s="24">
        <v>13.982959999999999</v>
      </c>
      <c r="H3710" s="24">
        <v>0</v>
      </c>
      <c r="I3710" s="22"/>
      <c r="J3710" s="22"/>
      <c r="K3710" s="22"/>
      <c r="L3710" s="22"/>
      <c r="M3710" s="22"/>
      <c r="N3710" s="22"/>
      <c r="O3710" s="22"/>
      <c r="P3710" s="22"/>
      <c r="Q3710" s="6">
        <f t="shared" si="66"/>
        <v>13.982959999999999</v>
      </c>
      <c r="R3710" s="32"/>
    </row>
    <row r="3711" spans="1:18" ht="21" x14ac:dyDescent="0.3">
      <c r="A3711" s="38" t="s">
        <v>3551</v>
      </c>
      <c r="B3711" s="31" t="s">
        <v>7225</v>
      </c>
      <c r="C3711" s="31">
        <v>6.0000000000000001E-3</v>
      </c>
      <c r="D3711" s="31" t="s">
        <v>45</v>
      </c>
      <c r="E3711" s="31" t="s">
        <v>80</v>
      </c>
      <c r="F3711" s="26" t="s">
        <v>62</v>
      </c>
      <c r="G3711" s="24">
        <v>93.925560000000004</v>
      </c>
      <c r="H3711" s="24">
        <v>0</v>
      </c>
      <c r="I3711" s="22"/>
      <c r="J3711" s="22"/>
      <c r="K3711" s="22"/>
      <c r="L3711" s="22"/>
      <c r="M3711" s="22"/>
      <c r="N3711" s="22"/>
      <c r="O3711" s="22"/>
      <c r="P3711" s="22"/>
      <c r="Q3711" s="6">
        <f t="shared" si="66"/>
        <v>93.925560000000004</v>
      </c>
      <c r="R3711" s="31" t="s">
        <v>11486</v>
      </c>
    </row>
    <row r="3712" spans="1:18" ht="52.5" x14ac:dyDescent="0.3">
      <c r="A3712" s="39" t="s">
        <v>57</v>
      </c>
      <c r="B3712" s="32"/>
      <c r="C3712" s="32"/>
      <c r="D3712" s="32" t="s">
        <v>45</v>
      </c>
      <c r="E3712" s="32"/>
      <c r="F3712" s="22" t="s">
        <v>3316</v>
      </c>
      <c r="G3712" s="24">
        <v>13.982959999999999</v>
      </c>
      <c r="H3712" s="24">
        <v>0</v>
      </c>
      <c r="I3712" s="22"/>
      <c r="J3712" s="22"/>
      <c r="K3712" s="22"/>
      <c r="L3712" s="22"/>
      <c r="M3712" s="22"/>
      <c r="N3712" s="22"/>
      <c r="O3712" s="22"/>
      <c r="P3712" s="22"/>
      <c r="Q3712" s="6">
        <f t="shared" si="66"/>
        <v>13.982959999999999</v>
      </c>
      <c r="R3712" s="32"/>
    </row>
    <row r="3713" spans="1:18" ht="21" x14ac:dyDescent="0.3">
      <c r="A3713" s="38" t="s">
        <v>3552</v>
      </c>
      <c r="B3713" s="31" t="s">
        <v>7226</v>
      </c>
      <c r="C3713" s="31">
        <v>0.05</v>
      </c>
      <c r="D3713" s="31" t="s">
        <v>45</v>
      </c>
      <c r="E3713" s="31" t="s">
        <v>80</v>
      </c>
      <c r="F3713" s="26" t="s">
        <v>62</v>
      </c>
      <c r="G3713" s="24">
        <v>393.65406999999993</v>
      </c>
      <c r="H3713" s="24">
        <v>0</v>
      </c>
      <c r="I3713" s="22"/>
      <c r="J3713" s="22"/>
      <c r="K3713" s="22"/>
      <c r="L3713" s="22"/>
      <c r="M3713" s="22"/>
      <c r="N3713" s="22"/>
      <c r="O3713" s="22"/>
      <c r="P3713" s="22"/>
      <c r="Q3713" s="6">
        <f t="shared" si="66"/>
        <v>393.65406999999993</v>
      </c>
      <c r="R3713" s="31" t="s">
        <v>11487</v>
      </c>
    </row>
    <row r="3714" spans="1:18" ht="52.5" x14ac:dyDescent="0.3">
      <c r="A3714" s="39" t="s">
        <v>57</v>
      </c>
      <c r="B3714" s="32"/>
      <c r="C3714" s="32"/>
      <c r="D3714" s="32" t="s">
        <v>45</v>
      </c>
      <c r="E3714" s="32"/>
      <c r="F3714" s="22" t="s">
        <v>3316</v>
      </c>
      <c r="G3714" s="24">
        <v>13.982959999999999</v>
      </c>
      <c r="H3714" s="24">
        <v>0</v>
      </c>
      <c r="I3714" s="22"/>
      <c r="J3714" s="22"/>
      <c r="K3714" s="22"/>
      <c r="L3714" s="22"/>
      <c r="M3714" s="22"/>
      <c r="N3714" s="22"/>
      <c r="O3714" s="22"/>
      <c r="P3714" s="22"/>
      <c r="Q3714" s="6">
        <f t="shared" si="66"/>
        <v>13.982959999999999</v>
      </c>
      <c r="R3714" s="32"/>
    </row>
    <row r="3715" spans="1:18" ht="21" x14ac:dyDescent="0.3">
      <c r="A3715" s="38" t="s">
        <v>3553</v>
      </c>
      <c r="B3715" s="31" t="s">
        <v>7227</v>
      </c>
      <c r="C3715" s="31">
        <v>0.03</v>
      </c>
      <c r="D3715" s="31" t="s">
        <v>45</v>
      </c>
      <c r="E3715" s="31" t="s">
        <v>78</v>
      </c>
      <c r="F3715" s="26" t="s">
        <v>62</v>
      </c>
      <c r="G3715" s="24">
        <v>214.64597999999998</v>
      </c>
      <c r="H3715" s="24">
        <v>0</v>
      </c>
      <c r="I3715" s="22"/>
      <c r="J3715" s="22"/>
      <c r="K3715" s="22"/>
      <c r="L3715" s="22"/>
      <c r="M3715" s="22"/>
      <c r="N3715" s="22"/>
      <c r="O3715" s="22"/>
      <c r="P3715" s="22"/>
      <c r="Q3715" s="6">
        <f t="shared" si="66"/>
        <v>214.64597999999998</v>
      </c>
      <c r="R3715" s="31" t="s">
        <v>11488</v>
      </c>
    </row>
    <row r="3716" spans="1:18" ht="52.5" x14ac:dyDescent="0.3">
      <c r="A3716" s="39" t="s">
        <v>57</v>
      </c>
      <c r="B3716" s="32"/>
      <c r="C3716" s="32"/>
      <c r="D3716" s="32" t="s">
        <v>45</v>
      </c>
      <c r="E3716" s="32"/>
      <c r="F3716" s="22" t="s">
        <v>3316</v>
      </c>
      <c r="G3716" s="24">
        <v>13.982959999999999</v>
      </c>
      <c r="H3716" s="24">
        <v>0</v>
      </c>
      <c r="I3716" s="22"/>
      <c r="J3716" s="22"/>
      <c r="K3716" s="22"/>
      <c r="L3716" s="22"/>
      <c r="M3716" s="22"/>
      <c r="N3716" s="22"/>
      <c r="O3716" s="22"/>
      <c r="P3716" s="22"/>
      <c r="Q3716" s="6">
        <f t="shared" si="66"/>
        <v>13.982959999999999</v>
      </c>
      <c r="R3716" s="32"/>
    </row>
    <row r="3717" spans="1:18" ht="21" x14ac:dyDescent="0.3">
      <c r="A3717" s="38" t="s">
        <v>3554</v>
      </c>
      <c r="B3717" s="31" t="s">
        <v>7228</v>
      </c>
      <c r="C3717" s="31">
        <v>0.02</v>
      </c>
      <c r="D3717" s="31" t="s">
        <v>45</v>
      </c>
      <c r="E3717" s="31" t="s">
        <v>78</v>
      </c>
      <c r="F3717" s="26" t="s">
        <v>62</v>
      </c>
      <c r="G3717" s="24">
        <v>164.3458</v>
      </c>
      <c r="H3717" s="24">
        <v>0</v>
      </c>
      <c r="I3717" s="22"/>
      <c r="J3717" s="22"/>
      <c r="K3717" s="22"/>
      <c r="L3717" s="22"/>
      <c r="M3717" s="22"/>
      <c r="N3717" s="22"/>
      <c r="O3717" s="22"/>
      <c r="P3717" s="22"/>
      <c r="Q3717" s="6">
        <f t="shared" si="66"/>
        <v>164.3458</v>
      </c>
      <c r="R3717" s="31" t="s">
        <v>11489</v>
      </c>
    </row>
    <row r="3718" spans="1:18" ht="52.5" x14ac:dyDescent="0.3">
      <c r="A3718" s="39" t="s">
        <v>57</v>
      </c>
      <c r="B3718" s="32"/>
      <c r="C3718" s="32"/>
      <c r="D3718" s="32" t="s">
        <v>45</v>
      </c>
      <c r="E3718" s="32"/>
      <c r="F3718" s="22" t="s">
        <v>3316</v>
      </c>
      <c r="G3718" s="24">
        <v>13.982959999999999</v>
      </c>
      <c r="H3718" s="24">
        <v>0</v>
      </c>
      <c r="I3718" s="22"/>
      <c r="J3718" s="22"/>
      <c r="K3718" s="22"/>
      <c r="L3718" s="22"/>
      <c r="M3718" s="22"/>
      <c r="N3718" s="22"/>
      <c r="O3718" s="22"/>
      <c r="P3718" s="22"/>
      <c r="Q3718" s="6">
        <f t="shared" si="66"/>
        <v>13.982959999999999</v>
      </c>
      <c r="R3718" s="32"/>
    </row>
    <row r="3719" spans="1:18" ht="21" x14ac:dyDescent="0.3">
      <c r="A3719" s="38" t="s">
        <v>3555</v>
      </c>
      <c r="B3719" s="31" t="s">
        <v>7229</v>
      </c>
      <c r="C3719" s="31">
        <v>0.01</v>
      </c>
      <c r="D3719" s="31" t="s">
        <v>45</v>
      </c>
      <c r="E3719" s="31" t="s">
        <v>80</v>
      </c>
      <c r="F3719" s="26" t="s">
        <v>62</v>
      </c>
      <c r="G3719" s="24">
        <v>114.04563</v>
      </c>
      <c r="H3719" s="24">
        <v>0</v>
      </c>
      <c r="I3719" s="22"/>
      <c r="J3719" s="22"/>
      <c r="K3719" s="22"/>
      <c r="L3719" s="22"/>
      <c r="M3719" s="22"/>
      <c r="N3719" s="22"/>
      <c r="O3719" s="22"/>
      <c r="P3719" s="22"/>
      <c r="Q3719" s="6">
        <f t="shared" si="66"/>
        <v>114.04563</v>
      </c>
      <c r="R3719" s="31" t="s">
        <v>11490</v>
      </c>
    </row>
    <row r="3720" spans="1:18" ht="52.5" x14ac:dyDescent="0.3">
      <c r="A3720" s="39" t="s">
        <v>57</v>
      </c>
      <c r="B3720" s="32"/>
      <c r="C3720" s="32"/>
      <c r="D3720" s="32" t="s">
        <v>45</v>
      </c>
      <c r="E3720" s="32"/>
      <c r="F3720" s="22" t="s">
        <v>3316</v>
      </c>
      <c r="G3720" s="24">
        <v>13.982959999999999</v>
      </c>
      <c r="H3720" s="24">
        <v>0</v>
      </c>
      <c r="I3720" s="22"/>
      <c r="J3720" s="22"/>
      <c r="K3720" s="22"/>
      <c r="L3720" s="22"/>
      <c r="M3720" s="22"/>
      <c r="N3720" s="22"/>
      <c r="O3720" s="22"/>
      <c r="P3720" s="22"/>
      <c r="Q3720" s="6">
        <f t="shared" si="66"/>
        <v>13.982959999999999</v>
      </c>
      <c r="R3720" s="32"/>
    </row>
    <row r="3721" spans="1:18" ht="21" x14ac:dyDescent="0.3">
      <c r="A3721" s="38" t="s">
        <v>3556</v>
      </c>
      <c r="B3721" s="31" t="s">
        <v>7230</v>
      </c>
      <c r="C3721" s="31">
        <v>5.0000000000000001E-3</v>
      </c>
      <c r="D3721" s="31" t="s">
        <v>45</v>
      </c>
      <c r="E3721" s="31" t="s">
        <v>80</v>
      </c>
      <c r="F3721" s="26" t="s">
        <v>62</v>
      </c>
      <c r="G3721" s="24">
        <v>88.89555</v>
      </c>
      <c r="H3721" s="24">
        <v>0</v>
      </c>
      <c r="I3721" s="22"/>
      <c r="J3721" s="22"/>
      <c r="K3721" s="22"/>
      <c r="L3721" s="22"/>
      <c r="M3721" s="22"/>
      <c r="N3721" s="22"/>
      <c r="O3721" s="22"/>
      <c r="P3721" s="22"/>
      <c r="Q3721" s="6">
        <f t="shared" si="66"/>
        <v>88.89555</v>
      </c>
      <c r="R3721" s="31" t="s">
        <v>11491</v>
      </c>
    </row>
    <row r="3722" spans="1:18" ht="52.5" x14ac:dyDescent="0.3">
      <c r="A3722" s="39" t="s">
        <v>57</v>
      </c>
      <c r="B3722" s="32"/>
      <c r="C3722" s="32"/>
      <c r="D3722" s="32" t="s">
        <v>45</v>
      </c>
      <c r="E3722" s="32"/>
      <c r="F3722" s="22" t="s">
        <v>3316</v>
      </c>
      <c r="G3722" s="24">
        <v>13.982959999999999</v>
      </c>
      <c r="H3722" s="24">
        <v>0</v>
      </c>
      <c r="I3722" s="22"/>
      <c r="J3722" s="22"/>
      <c r="K3722" s="22"/>
      <c r="L3722" s="22"/>
      <c r="M3722" s="22"/>
      <c r="N3722" s="22"/>
      <c r="O3722" s="22"/>
      <c r="P3722" s="22"/>
      <c r="Q3722" s="6">
        <f t="shared" si="66"/>
        <v>13.982959999999999</v>
      </c>
      <c r="R3722" s="32"/>
    </row>
    <row r="3723" spans="1:18" ht="21" x14ac:dyDescent="0.3">
      <c r="A3723" s="38" t="s">
        <v>3557</v>
      </c>
      <c r="B3723" s="31" t="s">
        <v>7231</v>
      </c>
      <c r="C3723" s="31">
        <v>5.0000000000000001E-3</v>
      </c>
      <c r="D3723" s="31" t="s">
        <v>45</v>
      </c>
      <c r="E3723" s="31" t="s">
        <v>80</v>
      </c>
      <c r="F3723" s="26" t="s">
        <v>62</v>
      </c>
      <c r="G3723" s="24">
        <v>88.89555</v>
      </c>
      <c r="H3723" s="24">
        <v>0</v>
      </c>
      <c r="I3723" s="22"/>
      <c r="J3723" s="22"/>
      <c r="K3723" s="22"/>
      <c r="L3723" s="22"/>
      <c r="M3723" s="22"/>
      <c r="N3723" s="22"/>
      <c r="O3723" s="22"/>
      <c r="P3723" s="22"/>
      <c r="Q3723" s="6">
        <f t="shared" si="66"/>
        <v>88.89555</v>
      </c>
      <c r="R3723" s="31" t="s">
        <v>11492</v>
      </c>
    </row>
    <row r="3724" spans="1:18" ht="52.5" x14ac:dyDescent="0.3">
      <c r="A3724" s="39" t="s">
        <v>57</v>
      </c>
      <c r="B3724" s="32"/>
      <c r="C3724" s="32"/>
      <c r="D3724" s="32" t="s">
        <v>45</v>
      </c>
      <c r="E3724" s="32"/>
      <c r="F3724" s="22" t="s">
        <v>3316</v>
      </c>
      <c r="G3724" s="24">
        <v>13.982959999999999</v>
      </c>
      <c r="H3724" s="24">
        <v>0</v>
      </c>
      <c r="I3724" s="22"/>
      <c r="J3724" s="22"/>
      <c r="K3724" s="22"/>
      <c r="L3724" s="22"/>
      <c r="M3724" s="22"/>
      <c r="N3724" s="22"/>
      <c r="O3724" s="22"/>
      <c r="P3724" s="22"/>
      <c r="Q3724" s="6">
        <f t="shared" si="66"/>
        <v>13.982959999999999</v>
      </c>
      <c r="R3724" s="32"/>
    </row>
    <row r="3725" spans="1:18" ht="21" x14ac:dyDescent="0.3">
      <c r="A3725" s="38" t="s">
        <v>3558</v>
      </c>
      <c r="B3725" s="31" t="s">
        <v>7232</v>
      </c>
      <c r="C3725" s="31">
        <v>5.0000000000000001E-3</v>
      </c>
      <c r="D3725" s="31" t="s">
        <v>45</v>
      </c>
      <c r="E3725" s="31" t="s">
        <v>80</v>
      </c>
      <c r="F3725" s="26" t="s">
        <v>62</v>
      </c>
      <c r="G3725" s="24">
        <v>88.89555</v>
      </c>
      <c r="H3725" s="24">
        <v>0</v>
      </c>
      <c r="I3725" s="22"/>
      <c r="J3725" s="22"/>
      <c r="K3725" s="22"/>
      <c r="L3725" s="22"/>
      <c r="M3725" s="22"/>
      <c r="N3725" s="22"/>
      <c r="O3725" s="22"/>
      <c r="P3725" s="22"/>
      <c r="Q3725" s="6">
        <f t="shared" si="66"/>
        <v>88.89555</v>
      </c>
      <c r="R3725" s="31" t="s">
        <v>11493</v>
      </c>
    </row>
    <row r="3726" spans="1:18" ht="52.5" x14ac:dyDescent="0.3">
      <c r="A3726" s="39" t="s">
        <v>57</v>
      </c>
      <c r="B3726" s="32"/>
      <c r="C3726" s="32"/>
      <c r="D3726" s="32" t="s">
        <v>45</v>
      </c>
      <c r="E3726" s="32"/>
      <c r="F3726" s="22" t="s">
        <v>3316</v>
      </c>
      <c r="G3726" s="24">
        <v>13.982959999999999</v>
      </c>
      <c r="H3726" s="24">
        <v>0</v>
      </c>
      <c r="I3726" s="22"/>
      <c r="J3726" s="22"/>
      <c r="K3726" s="22"/>
      <c r="L3726" s="22"/>
      <c r="M3726" s="22"/>
      <c r="N3726" s="22"/>
      <c r="O3726" s="22"/>
      <c r="P3726" s="22"/>
      <c r="Q3726" s="6">
        <f t="shared" si="66"/>
        <v>13.982959999999999</v>
      </c>
      <c r="R3726" s="32"/>
    </row>
    <row r="3727" spans="1:18" ht="21" x14ac:dyDescent="0.3">
      <c r="A3727" s="38" t="s">
        <v>3559</v>
      </c>
      <c r="B3727" s="31" t="s">
        <v>7233</v>
      </c>
      <c r="C3727" s="31">
        <v>0.01</v>
      </c>
      <c r="D3727" s="31" t="s">
        <v>45</v>
      </c>
      <c r="E3727" s="31" t="s">
        <v>80</v>
      </c>
      <c r="F3727" s="26" t="s">
        <v>62</v>
      </c>
      <c r="G3727" s="24">
        <v>114.04563</v>
      </c>
      <c r="H3727" s="24">
        <v>0</v>
      </c>
      <c r="I3727" s="22"/>
      <c r="J3727" s="22"/>
      <c r="K3727" s="22"/>
      <c r="L3727" s="22"/>
      <c r="M3727" s="22"/>
      <c r="N3727" s="22"/>
      <c r="O3727" s="22"/>
      <c r="P3727" s="22"/>
      <c r="Q3727" s="6">
        <f t="shared" si="66"/>
        <v>114.04563</v>
      </c>
      <c r="R3727" s="31" t="s">
        <v>11494</v>
      </c>
    </row>
    <row r="3728" spans="1:18" ht="52.5" x14ac:dyDescent="0.3">
      <c r="A3728" s="39" t="s">
        <v>57</v>
      </c>
      <c r="B3728" s="32"/>
      <c r="C3728" s="32"/>
      <c r="D3728" s="32" t="s">
        <v>45</v>
      </c>
      <c r="E3728" s="32"/>
      <c r="F3728" s="22" t="s">
        <v>3316</v>
      </c>
      <c r="G3728" s="24">
        <v>13.982959999999999</v>
      </c>
      <c r="H3728" s="24">
        <v>0</v>
      </c>
      <c r="I3728" s="22"/>
      <c r="J3728" s="22"/>
      <c r="K3728" s="22"/>
      <c r="L3728" s="22"/>
      <c r="M3728" s="22"/>
      <c r="N3728" s="22"/>
      <c r="O3728" s="22"/>
      <c r="P3728" s="22"/>
      <c r="Q3728" s="6">
        <f t="shared" si="66"/>
        <v>13.982959999999999</v>
      </c>
      <c r="R3728" s="32"/>
    </row>
    <row r="3729" spans="1:18" ht="21" x14ac:dyDescent="0.3">
      <c r="A3729" s="38" t="s">
        <v>3560</v>
      </c>
      <c r="B3729" s="31" t="s">
        <v>7234</v>
      </c>
      <c r="C3729" s="31">
        <v>5.0000000000000001E-3</v>
      </c>
      <c r="D3729" s="31" t="s">
        <v>45</v>
      </c>
      <c r="E3729" s="31" t="s">
        <v>3314</v>
      </c>
      <c r="F3729" s="26" t="s">
        <v>62</v>
      </c>
      <c r="G3729" s="24">
        <v>0</v>
      </c>
      <c r="H3729" s="24">
        <v>88.89555</v>
      </c>
      <c r="I3729" s="22"/>
      <c r="J3729" s="22"/>
      <c r="K3729" s="22"/>
      <c r="L3729" s="22"/>
      <c r="M3729" s="22"/>
      <c r="N3729" s="22"/>
      <c r="O3729" s="22"/>
      <c r="P3729" s="22"/>
      <c r="Q3729" s="6">
        <f t="shared" si="66"/>
        <v>88.89555</v>
      </c>
      <c r="R3729" s="31" t="s">
        <v>11495</v>
      </c>
    </row>
    <row r="3730" spans="1:18" ht="52.5" x14ac:dyDescent="0.3">
      <c r="A3730" s="39" t="s">
        <v>57</v>
      </c>
      <c r="B3730" s="32"/>
      <c r="C3730" s="32"/>
      <c r="D3730" s="32" t="s">
        <v>45</v>
      </c>
      <c r="E3730" s="32"/>
      <c r="F3730" s="22" t="s">
        <v>3316</v>
      </c>
      <c r="G3730" s="24">
        <v>0</v>
      </c>
      <c r="H3730" s="24">
        <v>13.982959999999999</v>
      </c>
      <c r="I3730" s="22"/>
      <c r="J3730" s="22"/>
      <c r="K3730" s="22"/>
      <c r="L3730" s="22"/>
      <c r="M3730" s="22"/>
      <c r="N3730" s="22"/>
      <c r="O3730" s="22"/>
      <c r="P3730" s="22"/>
      <c r="Q3730" s="6">
        <f t="shared" si="66"/>
        <v>13.982959999999999</v>
      </c>
      <c r="R3730" s="32"/>
    </row>
    <row r="3731" spans="1:18" ht="21" x14ac:dyDescent="0.3">
      <c r="A3731" s="38" t="s">
        <v>3561</v>
      </c>
      <c r="B3731" s="31" t="s">
        <v>7235</v>
      </c>
      <c r="C3731" s="31">
        <v>0.08</v>
      </c>
      <c r="D3731" s="31" t="s">
        <v>45</v>
      </c>
      <c r="E3731" s="31" t="s">
        <v>80</v>
      </c>
      <c r="F3731" s="26" t="s">
        <v>62</v>
      </c>
      <c r="G3731" s="24">
        <v>602.61070999999993</v>
      </c>
      <c r="H3731" s="24">
        <v>0</v>
      </c>
      <c r="I3731" s="22"/>
      <c r="J3731" s="22"/>
      <c r="K3731" s="22"/>
      <c r="L3731" s="22"/>
      <c r="M3731" s="22"/>
      <c r="N3731" s="22"/>
      <c r="O3731" s="22"/>
      <c r="P3731" s="22"/>
      <c r="Q3731" s="6">
        <f t="shared" si="66"/>
        <v>602.61070999999993</v>
      </c>
      <c r="R3731" s="31" t="s">
        <v>11496</v>
      </c>
    </row>
    <row r="3732" spans="1:18" ht="52.5" x14ac:dyDescent="0.3">
      <c r="A3732" s="39" t="s">
        <v>57</v>
      </c>
      <c r="B3732" s="32"/>
      <c r="C3732" s="32"/>
      <c r="D3732" s="32" t="s">
        <v>45</v>
      </c>
      <c r="E3732" s="32"/>
      <c r="F3732" s="22" t="s">
        <v>3316</v>
      </c>
      <c r="G3732" s="24">
        <v>13.982959999999999</v>
      </c>
      <c r="H3732" s="24">
        <v>0</v>
      </c>
      <c r="I3732" s="22"/>
      <c r="J3732" s="22"/>
      <c r="K3732" s="22"/>
      <c r="L3732" s="22"/>
      <c r="M3732" s="22"/>
      <c r="N3732" s="22"/>
      <c r="O3732" s="22"/>
      <c r="P3732" s="22"/>
      <c r="Q3732" s="6">
        <f t="shared" si="66"/>
        <v>13.982959999999999</v>
      </c>
      <c r="R3732" s="32"/>
    </row>
    <row r="3733" spans="1:18" ht="21" x14ac:dyDescent="0.3">
      <c r="A3733" s="38" t="s">
        <v>3562</v>
      </c>
      <c r="B3733" s="31" t="s">
        <v>7236</v>
      </c>
      <c r="C3733" s="31">
        <v>5.0000000000000001E-3</v>
      </c>
      <c r="D3733" s="31" t="s">
        <v>45</v>
      </c>
      <c r="E3733" s="31" t="s">
        <v>78</v>
      </c>
      <c r="F3733" s="26" t="s">
        <v>62</v>
      </c>
      <c r="G3733" s="24">
        <v>88.89555</v>
      </c>
      <c r="H3733" s="24">
        <v>0</v>
      </c>
      <c r="I3733" s="22"/>
      <c r="J3733" s="22"/>
      <c r="K3733" s="22"/>
      <c r="L3733" s="22"/>
      <c r="M3733" s="22"/>
      <c r="N3733" s="22"/>
      <c r="O3733" s="22"/>
      <c r="P3733" s="22"/>
      <c r="Q3733" s="6">
        <f t="shared" si="66"/>
        <v>88.89555</v>
      </c>
      <c r="R3733" s="31" t="s">
        <v>11497</v>
      </c>
    </row>
    <row r="3734" spans="1:18" ht="52.5" x14ac:dyDescent="0.3">
      <c r="A3734" s="39" t="s">
        <v>57</v>
      </c>
      <c r="B3734" s="32"/>
      <c r="C3734" s="32"/>
      <c r="D3734" s="32" t="s">
        <v>45</v>
      </c>
      <c r="E3734" s="32"/>
      <c r="F3734" s="22" t="s">
        <v>3316</v>
      </c>
      <c r="G3734" s="24">
        <v>13.982959999999999</v>
      </c>
      <c r="H3734" s="24">
        <v>0</v>
      </c>
      <c r="I3734" s="22"/>
      <c r="J3734" s="22"/>
      <c r="K3734" s="22"/>
      <c r="L3734" s="22"/>
      <c r="M3734" s="22"/>
      <c r="N3734" s="22"/>
      <c r="O3734" s="22"/>
      <c r="P3734" s="22"/>
      <c r="Q3734" s="6">
        <f t="shared" si="66"/>
        <v>13.982959999999999</v>
      </c>
      <c r="R3734" s="32"/>
    </row>
    <row r="3735" spans="1:18" ht="21" x14ac:dyDescent="0.3">
      <c r="A3735" s="38" t="s">
        <v>3563</v>
      </c>
      <c r="B3735" s="31" t="s">
        <v>7237</v>
      </c>
      <c r="C3735" s="31">
        <v>5.0000000000000001E-3</v>
      </c>
      <c r="D3735" s="31" t="s">
        <v>45</v>
      </c>
      <c r="E3735" s="31" t="s">
        <v>80</v>
      </c>
      <c r="F3735" s="26" t="s">
        <v>62</v>
      </c>
      <c r="G3735" s="24">
        <v>88.89555</v>
      </c>
      <c r="H3735" s="24">
        <v>0</v>
      </c>
      <c r="I3735" s="22"/>
      <c r="J3735" s="22"/>
      <c r="K3735" s="22"/>
      <c r="L3735" s="22"/>
      <c r="M3735" s="22"/>
      <c r="N3735" s="22"/>
      <c r="O3735" s="22"/>
      <c r="P3735" s="22"/>
      <c r="Q3735" s="6">
        <f t="shared" si="66"/>
        <v>88.89555</v>
      </c>
      <c r="R3735" s="31" t="s">
        <v>11498</v>
      </c>
    </row>
    <row r="3736" spans="1:18" ht="52.5" x14ac:dyDescent="0.3">
      <c r="A3736" s="39" t="s">
        <v>57</v>
      </c>
      <c r="B3736" s="32"/>
      <c r="C3736" s="32"/>
      <c r="D3736" s="32" t="s">
        <v>45</v>
      </c>
      <c r="E3736" s="32"/>
      <c r="F3736" s="22" t="s">
        <v>3316</v>
      </c>
      <c r="G3736" s="24">
        <v>13.982959999999999</v>
      </c>
      <c r="H3736" s="24">
        <v>0</v>
      </c>
      <c r="I3736" s="22"/>
      <c r="J3736" s="22"/>
      <c r="K3736" s="22"/>
      <c r="L3736" s="22"/>
      <c r="M3736" s="22"/>
      <c r="N3736" s="22"/>
      <c r="O3736" s="22"/>
      <c r="P3736" s="22"/>
      <c r="Q3736" s="6">
        <f t="shared" si="66"/>
        <v>13.982959999999999</v>
      </c>
      <c r="R3736" s="32"/>
    </row>
    <row r="3737" spans="1:18" ht="21" x14ac:dyDescent="0.3">
      <c r="A3737" s="38" t="s">
        <v>3564</v>
      </c>
      <c r="B3737" s="31" t="s">
        <v>7238</v>
      </c>
      <c r="C3737" s="31">
        <v>9.5000000000000001E-2</v>
      </c>
      <c r="D3737" s="31" t="s">
        <v>45</v>
      </c>
      <c r="E3737" s="31" t="s">
        <v>80</v>
      </c>
      <c r="F3737" s="26" t="s">
        <v>62</v>
      </c>
      <c r="G3737" s="24">
        <v>1052.3274699999999</v>
      </c>
      <c r="H3737" s="24">
        <v>0</v>
      </c>
      <c r="I3737" s="22"/>
      <c r="J3737" s="22"/>
      <c r="K3737" s="22"/>
      <c r="L3737" s="22"/>
      <c r="M3737" s="22"/>
      <c r="N3737" s="22"/>
      <c r="O3737" s="22"/>
      <c r="P3737" s="22"/>
      <c r="Q3737" s="6">
        <f t="shared" si="66"/>
        <v>1052.3274699999999</v>
      </c>
      <c r="R3737" s="31" t="s">
        <v>11499</v>
      </c>
    </row>
    <row r="3738" spans="1:18" ht="52.5" x14ac:dyDescent="0.3">
      <c r="A3738" s="39" t="s">
        <v>57</v>
      </c>
      <c r="B3738" s="32"/>
      <c r="C3738" s="32"/>
      <c r="D3738" s="32" t="s">
        <v>45</v>
      </c>
      <c r="E3738" s="32"/>
      <c r="F3738" s="22" t="s">
        <v>3316</v>
      </c>
      <c r="G3738" s="24">
        <v>13.982959999999999</v>
      </c>
      <c r="H3738" s="24">
        <v>0</v>
      </c>
      <c r="I3738" s="22"/>
      <c r="J3738" s="22"/>
      <c r="K3738" s="22"/>
      <c r="L3738" s="22"/>
      <c r="M3738" s="22"/>
      <c r="N3738" s="22"/>
      <c r="O3738" s="22"/>
      <c r="P3738" s="22"/>
      <c r="Q3738" s="6">
        <f t="shared" si="66"/>
        <v>13.982959999999999</v>
      </c>
      <c r="R3738" s="32"/>
    </row>
    <row r="3739" spans="1:18" ht="21" x14ac:dyDescent="0.3">
      <c r="A3739" s="38" t="s">
        <v>3565</v>
      </c>
      <c r="B3739" s="31" t="s">
        <v>2569</v>
      </c>
      <c r="C3739" s="31">
        <v>0</v>
      </c>
      <c r="D3739" s="31" t="s">
        <v>45</v>
      </c>
      <c r="E3739" s="31" t="s">
        <v>78</v>
      </c>
      <c r="F3739" s="26" t="s">
        <v>62</v>
      </c>
      <c r="G3739" s="24">
        <v>0</v>
      </c>
      <c r="H3739" s="24">
        <v>0</v>
      </c>
      <c r="I3739" s="22"/>
      <c r="J3739" s="22"/>
      <c r="K3739" s="22"/>
      <c r="L3739" s="22"/>
      <c r="M3739" s="22"/>
      <c r="N3739" s="22"/>
      <c r="O3739" s="22"/>
      <c r="P3739" s="22"/>
      <c r="Q3739" s="6">
        <f t="shared" si="66"/>
        <v>0</v>
      </c>
      <c r="R3739" s="31" t="s">
        <v>9476</v>
      </c>
    </row>
    <row r="3740" spans="1:18" ht="52.5" x14ac:dyDescent="0.3">
      <c r="A3740" s="39" t="s">
        <v>57</v>
      </c>
      <c r="B3740" s="32"/>
      <c r="C3740" s="32"/>
      <c r="D3740" s="32" t="s">
        <v>45</v>
      </c>
      <c r="E3740" s="32"/>
      <c r="F3740" s="22" t="s">
        <v>3316</v>
      </c>
      <c r="G3740" s="24">
        <v>5.5956999999999999</v>
      </c>
      <c r="H3740" s="24">
        <v>0</v>
      </c>
      <c r="I3740" s="22"/>
      <c r="J3740" s="22"/>
      <c r="K3740" s="22"/>
      <c r="L3740" s="22"/>
      <c r="M3740" s="22"/>
      <c r="N3740" s="22"/>
      <c r="O3740" s="22"/>
      <c r="P3740" s="22"/>
      <c r="Q3740" s="6">
        <f t="shared" si="66"/>
        <v>5.5956999999999999</v>
      </c>
      <c r="R3740" s="32"/>
    </row>
    <row r="3741" spans="1:18" ht="21" x14ac:dyDescent="0.3">
      <c r="A3741" s="38" t="s">
        <v>3566</v>
      </c>
      <c r="B3741" s="31" t="s">
        <v>2570</v>
      </c>
      <c r="C3741" s="31">
        <v>0</v>
      </c>
      <c r="D3741" s="31" t="s">
        <v>45</v>
      </c>
      <c r="E3741" s="31" t="s">
        <v>78</v>
      </c>
      <c r="F3741" s="26" t="s">
        <v>62</v>
      </c>
      <c r="G3741" s="24">
        <v>0</v>
      </c>
      <c r="H3741" s="24">
        <v>0</v>
      </c>
      <c r="I3741" s="22"/>
      <c r="J3741" s="22"/>
      <c r="K3741" s="22"/>
      <c r="L3741" s="22"/>
      <c r="M3741" s="22"/>
      <c r="N3741" s="22"/>
      <c r="O3741" s="22"/>
      <c r="P3741" s="22"/>
      <c r="Q3741" s="6">
        <f t="shared" si="66"/>
        <v>0</v>
      </c>
      <c r="R3741" s="31" t="s">
        <v>9477</v>
      </c>
    </row>
    <row r="3742" spans="1:18" ht="52.5" x14ac:dyDescent="0.3">
      <c r="A3742" s="39" t="s">
        <v>57</v>
      </c>
      <c r="B3742" s="32"/>
      <c r="C3742" s="32"/>
      <c r="D3742" s="32" t="s">
        <v>45</v>
      </c>
      <c r="E3742" s="32"/>
      <c r="F3742" s="22" t="s">
        <v>3316</v>
      </c>
      <c r="G3742" s="24">
        <v>5.5956999999999999</v>
      </c>
      <c r="H3742" s="24">
        <v>0</v>
      </c>
      <c r="I3742" s="22"/>
      <c r="J3742" s="22"/>
      <c r="K3742" s="22"/>
      <c r="L3742" s="22"/>
      <c r="M3742" s="22"/>
      <c r="N3742" s="22"/>
      <c r="O3742" s="22"/>
      <c r="P3742" s="22"/>
      <c r="Q3742" s="6">
        <f t="shared" si="66"/>
        <v>5.5956999999999999</v>
      </c>
      <c r="R3742" s="32"/>
    </row>
    <row r="3743" spans="1:18" ht="21" x14ac:dyDescent="0.3">
      <c r="A3743" s="38" t="s">
        <v>3567</v>
      </c>
      <c r="B3743" s="31" t="s">
        <v>2571</v>
      </c>
      <c r="C3743" s="31">
        <v>0</v>
      </c>
      <c r="D3743" s="31" t="s">
        <v>45</v>
      </c>
      <c r="E3743" s="31" t="s">
        <v>74</v>
      </c>
      <c r="F3743" s="26" t="s">
        <v>62</v>
      </c>
      <c r="G3743" s="24">
        <v>0</v>
      </c>
      <c r="H3743" s="24">
        <v>0</v>
      </c>
      <c r="I3743" s="22"/>
      <c r="J3743" s="22"/>
      <c r="K3743" s="22"/>
      <c r="L3743" s="22"/>
      <c r="M3743" s="22"/>
      <c r="N3743" s="22"/>
      <c r="O3743" s="22"/>
      <c r="P3743" s="22"/>
      <c r="Q3743" s="6">
        <f t="shared" si="66"/>
        <v>0</v>
      </c>
      <c r="R3743" s="31" t="s">
        <v>9478</v>
      </c>
    </row>
    <row r="3744" spans="1:18" ht="52.5" x14ac:dyDescent="0.3">
      <c r="A3744" s="39" t="s">
        <v>57</v>
      </c>
      <c r="B3744" s="32"/>
      <c r="C3744" s="32"/>
      <c r="D3744" s="32" t="s">
        <v>45</v>
      </c>
      <c r="E3744" s="32"/>
      <c r="F3744" s="22" t="s">
        <v>3316</v>
      </c>
      <c r="G3744" s="24">
        <v>5.5956999999999999</v>
      </c>
      <c r="H3744" s="24">
        <v>0</v>
      </c>
      <c r="I3744" s="22"/>
      <c r="J3744" s="22"/>
      <c r="K3744" s="22"/>
      <c r="L3744" s="22"/>
      <c r="M3744" s="22"/>
      <c r="N3744" s="22"/>
      <c r="O3744" s="22"/>
      <c r="P3744" s="22"/>
      <c r="Q3744" s="6">
        <f t="shared" si="66"/>
        <v>5.5956999999999999</v>
      </c>
      <c r="R3744" s="32"/>
    </row>
    <row r="3745" spans="1:18" ht="21" x14ac:dyDescent="0.3">
      <c r="A3745" s="38" t="s">
        <v>3568</v>
      </c>
      <c r="B3745" s="31" t="s">
        <v>2572</v>
      </c>
      <c r="C3745" s="31">
        <v>0</v>
      </c>
      <c r="D3745" s="31" t="s">
        <v>45</v>
      </c>
      <c r="E3745" s="31" t="s">
        <v>78</v>
      </c>
      <c r="F3745" s="26" t="s">
        <v>62</v>
      </c>
      <c r="G3745" s="24">
        <v>0</v>
      </c>
      <c r="H3745" s="24">
        <v>0</v>
      </c>
      <c r="I3745" s="22"/>
      <c r="J3745" s="22"/>
      <c r="K3745" s="22"/>
      <c r="L3745" s="22"/>
      <c r="M3745" s="22"/>
      <c r="N3745" s="22"/>
      <c r="O3745" s="22"/>
      <c r="P3745" s="22"/>
      <c r="Q3745" s="6">
        <f t="shared" si="66"/>
        <v>0</v>
      </c>
      <c r="R3745" s="31" t="s">
        <v>9479</v>
      </c>
    </row>
    <row r="3746" spans="1:18" ht="52.5" x14ac:dyDescent="0.3">
      <c r="A3746" s="39" t="s">
        <v>57</v>
      </c>
      <c r="B3746" s="32"/>
      <c r="C3746" s="32"/>
      <c r="D3746" s="32" t="s">
        <v>45</v>
      </c>
      <c r="E3746" s="32"/>
      <c r="F3746" s="22" t="s">
        <v>3316</v>
      </c>
      <c r="G3746" s="24">
        <v>5.5956999999999999</v>
      </c>
      <c r="H3746" s="24">
        <v>0</v>
      </c>
      <c r="I3746" s="22"/>
      <c r="J3746" s="22"/>
      <c r="K3746" s="22"/>
      <c r="L3746" s="22"/>
      <c r="M3746" s="22"/>
      <c r="N3746" s="22"/>
      <c r="O3746" s="22"/>
      <c r="P3746" s="22"/>
      <c r="Q3746" s="6">
        <f t="shared" si="66"/>
        <v>5.5956999999999999</v>
      </c>
      <c r="R3746" s="32"/>
    </row>
    <row r="3747" spans="1:18" ht="21" x14ac:dyDescent="0.3">
      <c r="A3747" s="38" t="s">
        <v>3569</v>
      </c>
      <c r="B3747" s="31" t="s">
        <v>2573</v>
      </c>
      <c r="C3747" s="31">
        <v>0</v>
      </c>
      <c r="D3747" s="31" t="s">
        <v>45</v>
      </c>
      <c r="E3747" s="31" t="s">
        <v>74</v>
      </c>
      <c r="F3747" s="26" t="s">
        <v>62</v>
      </c>
      <c r="G3747" s="24">
        <v>0</v>
      </c>
      <c r="H3747" s="24">
        <v>0</v>
      </c>
      <c r="I3747" s="22"/>
      <c r="J3747" s="22"/>
      <c r="K3747" s="22"/>
      <c r="L3747" s="22"/>
      <c r="M3747" s="22"/>
      <c r="N3747" s="22"/>
      <c r="O3747" s="22"/>
      <c r="P3747" s="22"/>
      <c r="Q3747" s="6">
        <f t="shared" si="66"/>
        <v>0</v>
      </c>
      <c r="R3747" s="31" t="s">
        <v>9480</v>
      </c>
    </row>
    <row r="3748" spans="1:18" ht="52.5" x14ac:dyDescent="0.3">
      <c r="A3748" s="39" t="s">
        <v>57</v>
      </c>
      <c r="B3748" s="32"/>
      <c r="C3748" s="32"/>
      <c r="D3748" s="32" t="s">
        <v>45</v>
      </c>
      <c r="E3748" s="32"/>
      <c r="F3748" s="22" t="s">
        <v>3316</v>
      </c>
      <c r="G3748" s="24">
        <v>5.5956999999999999</v>
      </c>
      <c r="H3748" s="24">
        <v>0</v>
      </c>
      <c r="I3748" s="22"/>
      <c r="J3748" s="22"/>
      <c r="K3748" s="22"/>
      <c r="L3748" s="22"/>
      <c r="M3748" s="22"/>
      <c r="N3748" s="22"/>
      <c r="O3748" s="22"/>
      <c r="P3748" s="22"/>
      <c r="Q3748" s="6">
        <f t="shared" si="66"/>
        <v>5.5956999999999999</v>
      </c>
      <c r="R3748" s="32"/>
    </row>
    <row r="3749" spans="1:18" ht="21" x14ac:dyDescent="0.3">
      <c r="A3749" s="38" t="s">
        <v>3570</v>
      </c>
      <c r="B3749" s="31" t="s">
        <v>2574</v>
      </c>
      <c r="C3749" s="31">
        <v>0</v>
      </c>
      <c r="D3749" s="31" t="s">
        <v>45</v>
      </c>
      <c r="E3749" s="31" t="s">
        <v>78</v>
      </c>
      <c r="F3749" s="26" t="s">
        <v>62</v>
      </c>
      <c r="G3749" s="24">
        <v>0</v>
      </c>
      <c r="H3749" s="24">
        <v>0</v>
      </c>
      <c r="I3749" s="22"/>
      <c r="J3749" s="22"/>
      <c r="K3749" s="22"/>
      <c r="L3749" s="22"/>
      <c r="M3749" s="22"/>
      <c r="N3749" s="22"/>
      <c r="O3749" s="22"/>
      <c r="P3749" s="22"/>
      <c r="Q3749" s="6">
        <f t="shared" si="66"/>
        <v>0</v>
      </c>
      <c r="R3749" s="31" t="s">
        <v>9481</v>
      </c>
    </row>
    <row r="3750" spans="1:18" ht="52.5" x14ac:dyDescent="0.3">
      <c r="A3750" s="39" t="s">
        <v>57</v>
      </c>
      <c r="B3750" s="32"/>
      <c r="C3750" s="32"/>
      <c r="D3750" s="32" t="s">
        <v>45</v>
      </c>
      <c r="E3750" s="32"/>
      <c r="F3750" s="22" t="s">
        <v>3316</v>
      </c>
      <c r="G3750" s="24">
        <v>5.5956999999999999</v>
      </c>
      <c r="H3750" s="24">
        <v>0</v>
      </c>
      <c r="I3750" s="22"/>
      <c r="J3750" s="22"/>
      <c r="K3750" s="22"/>
      <c r="L3750" s="22"/>
      <c r="M3750" s="22"/>
      <c r="N3750" s="22"/>
      <c r="O3750" s="22"/>
      <c r="P3750" s="22"/>
      <c r="Q3750" s="6">
        <f t="shared" si="66"/>
        <v>5.5956999999999999</v>
      </c>
      <c r="R3750" s="32"/>
    </row>
    <row r="3751" spans="1:18" ht="21" x14ac:dyDescent="0.3">
      <c r="A3751" s="38" t="s">
        <v>3571</v>
      </c>
      <c r="B3751" s="31" t="s">
        <v>2575</v>
      </c>
      <c r="C3751" s="31">
        <v>0</v>
      </c>
      <c r="D3751" s="31" t="s">
        <v>45</v>
      </c>
      <c r="E3751" s="31" t="s">
        <v>78</v>
      </c>
      <c r="F3751" s="26" t="s">
        <v>62</v>
      </c>
      <c r="G3751" s="24">
        <v>0</v>
      </c>
      <c r="H3751" s="24">
        <v>0</v>
      </c>
      <c r="I3751" s="22"/>
      <c r="J3751" s="22"/>
      <c r="K3751" s="22"/>
      <c r="L3751" s="22"/>
      <c r="M3751" s="22"/>
      <c r="N3751" s="22"/>
      <c r="O3751" s="22"/>
      <c r="P3751" s="22"/>
      <c r="Q3751" s="6">
        <f t="shared" si="66"/>
        <v>0</v>
      </c>
      <c r="R3751" s="31" t="s">
        <v>9482</v>
      </c>
    </row>
    <row r="3752" spans="1:18" ht="52.5" x14ac:dyDescent="0.3">
      <c r="A3752" s="39" t="s">
        <v>57</v>
      </c>
      <c r="B3752" s="32"/>
      <c r="C3752" s="32"/>
      <c r="D3752" s="32" t="s">
        <v>45</v>
      </c>
      <c r="E3752" s="32"/>
      <c r="F3752" s="22" t="s">
        <v>3316</v>
      </c>
      <c r="G3752" s="24">
        <v>5.5956999999999999</v>
      </c>
      <c r="H3752" s="24">
        <v>0</v>
      </c>
      <c r="I3752" s="22"/>
      <c r="J3752" s="22"/>
      <c r="K3752" s="22"/>
      <c r="L3752" s="22"/>
      <c r="M3752" s="22"/>
      <c r="N3752" s="22"/>
      <c r="O3752" s="22"/>
      <c r="P3752" s="22"/>
      <c r="Q3752" s="6">
        <f t="shared" si="66"/>
        <v>5.5956999999999999</v>
      </c>
      <c r="R3752" s="32"/>
    </row>
    <row r="3753" spans="1:18" ht="21" x14ac:dyDescent="0.3">
      <c r="A3753" s="38" t="s">
        <v>3572</v>
      </c>
      <c r="B3753" s="31" t="s">
        <v>2576</v>
      </c>
      <c r="C3753" s="31">
        <v>0</v>
      </c>
      <c r="D3753" s="31" t="s">
        <v>45</v>
      </c>
      <c r="E3753" s="31" t="s">
        <v>78</v>
      </c>
      <c r="F3753" s="26" t="s">
        <v>62</v>
      </c>
      <c r="G3753" s="24">
        <v>0</v>
      </c>
      <c r="H3753" s="24">
        <v>0</v>
      </c>
      <c r="I3753" s="22"/>
      <c r="J3753" s="22"/>
      <c r="K3753" s="22"/>
      <c r="L3753" s="22"/>
      <c r="M3753" s="22"/>
      <c r="N3753" s="22"/>
      <c r="O3753" s="22"/>
      <c r="P3753" s="22"/>
      <c r="Q3753" s="6">
        <f t="shared" si="66"/>
        <v>0</v>
      </c>
      <c r="R3753" s="31" t="s">
        <v>9483</v>
      </c>
    </row>
    <row r="3754" spans="1:18" ht="52.5" x14ac:dyDescent="0.3">
      <c r="A3754" s="39" t="s">
        <v>57</v>
      </c>
      <c r="B3754" s="32"/>
      <c r="C3754" s="32"/>
      <c r="D3754" s="32" t="s">
        <v>45</v>
      </c>
      <c r="E3754" s="32"/>
      <c r="F3754" s="22" t="s">
        <v>3316</v>
      </c>
      <c r="G3754" s="24">
        <v>5.5956999999999999</v>
      </c>
      <c r="H3754" s="24">
        <v>0</v>
      </c>
      <c r="I3754" s="22"/>
      <c r="J3754" s="22"/>
      <c r="K3754" s="22"/>
      <c r="L3754" s="22"/>
      <c r="M3754" s="22"/>
      <c r="N3754" s="22"/>
      <c r="O3754" s="22"/>
      <c r="P3754" s="22"/>
      <c r="Q3754" s="6">
        <f t="shared" si="66"/>
        <v>5.5956999999999999</v>
      </c>
      <c r="R3754" s="32"/>
    </row>
    <row r="3755" spans="1:18" ht="21" x14ac:dyDescent="0.3">
      <c r="A3755" s="38" t="s">
        <v>3573</v>
      </c>
      <c r="B3755" s="31" t="s">
        <v>7239</v>
      </c>
      <c r="C3755" s="31">
        <v>5.0000000000000001E-3</v>
      </c>
      <c r="D3755" s="31" t="s">
        <v>45</v>
      </c>
      <c r="E3755" s="31" t="s">
        <v>80</v>
      </c>
      <c r="F3755" s="26" t="s">
        <v>62</v>
      </c>
      <c r="G3755" s="24">
        <v>88.89555</v>
      </c>
      <c r="H3755" s="24">
        <v>0</v>
      </c>
      <c r="I3755" s="22"/>
      <c r="J3755" s="22"/>
      <c r="K3755" s="22"/>
      <c r="L3755" s="22"/>
      <c r="M3755" s="22"/>
      <c r="N3755" s="22"/>
      <c r="O3755" s="22"/>
      <c r="P3755" s="22"/>
      <c r="Q3755" s="6">
        <f t="shared" si="66"/>
        <v>88.89555</v>
      </c>
      <c r="R3755" s="31" t="s">
        <v>11500</v>
      </c>
    </row>
    <row r="3756" spans="1:18" ht="52.5" x14ac:dyDescent="0.3">
      <c r="A3756" s="39" t="s">
        <v>57</v>
      </c>
      <c r="B3756" s="32"/>
      <c r="C3756" s="32"/>
      <c r="D3756" s="32" t="s">
        <v>45</v>
      </c>
      <c r="E3756" s="32"/>
      <c r="F3756" s="22" t="s">
        <v>3316</v>
      </c>
      <c r="G3756" s="24">
        <v>13.982959999999999</v>
      </c>
      <c r="H3756" s="24">
        <v>0</v>
      </c>
      <c r="I3756" s="22"/>
      <c r="J3756" s="22"/>
      <c r="K3756" s="22"/>
      <c r="L3756" s="22"/>
      <c r="M3756" s="22"/>
      <c r="N3756" s="22"/>
      <c r="O3756" s="22"/>
      <c r="P3756" s="22"/>
      <c r="Q3756" s="6">
        <f t="shared" si="66"/>
        <v>13.982959999999999</v>
      </c>
      <c r="R3756" s="32"/>
    </row>
    <row r="3757" spans="1:18" ht="21" x14ac:dyDescent="0.3">
      <c r="A3757" s="38" t="s">
        <v>3574</v>
      </c>
      <c r="B3757" s="31" t="s">
        <v>7240</v>
      </c>
      <c r="C3757" s="31">
        <v>0.01</v>
      </c>
      <c r="D3757" s="31" t="s">
        <v>45</v>
      </c>
      <c r="E3757" s="31" t="s">
        <v>76</v>
      </c>
      <c r="F3757" s="26" t="s">
        <v>62</v>
      </c>
      <c r="G3757" s="24">
        <v>114.04563</v>
      </c>
      <c r="H3757" s="24">
        <v>0</v>
      </c>
      <c r="I3757" s="22"/>
      <c r="J3757" s="22"/>
      <c r="K3757" s="22"/>
      <c r="L3757" s="22"/>
      <c r="M3757" s="22"/>
      <c r="N3757" s="22"/>
      <c r="O3757" s="22"/>
      <c r="P3757" s="22"/>
      <c r="Q3757" s="6">
        <f t="shared" si="66"/>
        <v>114.04563</v>
      </c>
      <c r="R3757" s="31" t="s">
        <v>11501</v>
      </c>
    </row>
    <row r="3758" spans="1:18" ht="52.5" x14ac:dyDescent="0.3">
      <c r="A3758" s="39" t="s">
        <v>57</v>
      </c>
      <c r="B3758" s="32"/>
      <c r="C3758" s="32"/>
      <c r="D3758" s="32" t="s">
        <v>45</v>
      </c>
      <c r="E3758" s="32"/>
      <c r="F3758" s="22" t="s">
        <v>3316</v>
      </c>
      <c r="G3758" s="24">
        <v>13.982959999999999</v>
      </c>
      <c r="H3758" s="24">
        <v>0</v>
      </c>
      <c r="I3758" s="22"/>
      <c r="J3758" s="22"/>
      <c r="K3758" s="22"/>
      <c r="L3758" s="22"/>
      <c r="M3758" s="22"/>
      <c r="N3758" s="22"/>
      <c r="O3758" s="22"/>
      <c r="P3758" s="22"/>
      <c r="Q3758" s="6">
        <f t="shared" si="66"/>
        <v>13.982959999999999</v>
      </c>
      <c r="R3758" s="32"/>
    </row>
    <row r="3759" spans="1:18" ht="21" x14ac:dyDescent="0.3">
      <c r="A3759" s="38" t="s">
        <v>3575</v>
      </c>
      <c r="B3759" s="31" t="s">
        <v>7241</v>
      </c>
      <c r="C3759" s="31">
        <v>5.0000000000000001E-3</v>
      </c>
      <c r="D3759" s="31" t="s">
        <v>45</v>
      </c>
      <c r="E3759" s="31" t="s">
        <v>80</v>
      </c>
      <c r="F3759" s="26" t="s">
        <v>62</v>
      </c>
      <c r="G3759" s="24">
        <v>88.89555</v>
      </c>
      <c r="H3759" s="24">
        <v>0</v>
      </c>
      <c r="I3759" s="22"/>
      <c r="J3759" s="22"/>
      <c r="K3759" s="22"/>
      <c r="L3759" s="22"/>
      <c r="M3759" s="22"/>
      <c r="N3759" s="22"/>
      <c r="O3759" s="22"/>
      <c r="P3759" s="22"/>
      <c r="Q3759" s="6">
        <f t="shared" si="66"/>
        <v>88.89555</v>
      </c>
      <c r="R3759" s="31" t="s">
        <v>11502</v>
      </c>
    </row>
    <row r="3760" spans="1:18" ht="52.5" x14ac:dyDescent="0.3">
      <c r="A3760" s="39" t="s">
        <v>57</v>
      </c>
      <c r="B3760" s="32"/>
      <c r="C3760" s="32"/>
      <c r="D3760" s="32" t="s">
        <v>45</v>
      </c>
      <c r="E3760" s="32"/>
      <c r="F3760" s="22" t="s">
        <v>3316</v>
      </c>
      <c r="G3760" s="24">
        <v>13.982959999999999</v>
      </c>
      <c r="H3760" s="24">
        <v>0</v>
      </c>
      <c r="I3760" s="22"/>
      <c r="J3760" s="22"/>
      <c r="K3760" s="22"/>
      <c r="L3760" s="22"/>
      <c r="M3760" s="22"/>
      <c r="N3760" s="22"/>
      <c r="O3760" s="22"/>
      <c r="P3760" s="22"/>
      <c r="Q3760" s="6">
        <f t="shared" si="66"/>
        <v>13.982959999999999</v>
      </c>
      <c r="R3760" s="32"/>
    </row>
    <row r="3761" spans="1:18" ht="21" x14ac:dyDescent="0.3">
      <c r="A3761" s="38" t="s">
        <v>3576</v>
      </c>
      <c r="B3761" s="31" t="s">
        <v>7242</v>
      </c>
      <c r="C3761" s="31">
        <v>5.0000000000000001E-3</v>
      </c>
      <c r="D3761" s="31" t="s">
        <v>45</v>
      </c>
      <c r="E3761" s="31" t="s">
        <v>80</v>
      </c>
      <c r="F3761" s="26" t="s">
        <v>62</v>
      </c>
      <c r="G3761" s="24">
        <v>88.89555</v>
      </c>
      <c r="H3761" s="24">
        <v>0</v>
      </c>
      <c r="I3761" s="22"/>
      <c r="J3761" s="22"/>
      <c r="K3761" s="22"/>
      <c r="L3761" s="22"/>
      <c r="M3761" s="22"/>
      <c r="N3761" s="22"/>
      <c r="O3761" s="22"/>
      <c r="P3761" s="22"/>
      <c r="Q3761" s="6">
        <f t="shared" si="66"/>
        <v>88.89555</v>
      </c>
      <c r="R3761" s="31" t="s">
        <v>11503</v>
      </c>
    </row>
    <row r="3762" spans="1:18" ht="52.5" x14ac:dyDescent="0.3">
      <c r="A3762" s="39" t="s">
        <v>57</v>
      </c>
      <c r="B3762" s="32"/>
      <c r="C3762" s="32"/>
      <c r="D3762" s="32" t="s">
        <v>45</v>
      </c>
      <c r="E3762" s="32"/>
      <c r="F3762" s="22" t="s">
        <v>3316</v>
      </c>
      <c r="G3762" s="24">
        <v>13.982959999999999</v>
      </c>
      <c r="H3762" s="24">
        <v>0</v>
      </c>
      <c r="I3762" s="22"/>
      <c r="J3762" s="22"/>
      <c r="K3762" s="22"/>
      <c r="L3762" s="22"/>
      <c r="M3762" s="22"/>
      <c r="N3762" s="22"/>
      <c r="O3762" s="22"/>
      <c r="P3762" s="22"/>
      <c r="Q3762" s="6">
        <f t="shared" si="66"/>
        <v>13.982959999999999</v>
      </c>
      <c r="R3762" s="32"/>
    </row>
    <row r="3763" spans="1:18" ht="21" x14ac:dyDescent="0.3">
      <c r="A3763" s="38" t="s">
        <v>3577</v>
      </c>
      <c r="B3763" s="31" t="s">
        <v>7243</v>
      </c>
      <c r="C3763" s="31">
        <v>0.01</v>
      </c>
      <c r="D3763" s="31" t="s">
        <v>45</v>
      </c>
      <c r="E3763" s="31" t="s">
        <v>80</v>
      </c>
      <c r="F3763" s="26" t="s">
        <v>62</v>
      </c>
      <c r="G3763" s="24">
        <v>114.04563</v>
      </c>
      <c r="H3763" s="24">
        <v>0</v>
      </c>
      <c r="I3763" s="22"/>
      <c r="J3763" s="22"/>
      <c r="K3763" s="22"/>
      <c r="L3763" s="22"/>
      <c r="M3763" s="22"/>
      <c r="N3763" s="22"/>
      <c r="O3763" s="22"/>
      <c r="P3763" s="22"/>
      <c r="Q3763" s="6">
        <f t="shared" si="66"/>
        <v>114.04563</v>
      </c>
      <c r="R3763" s="31" t="s">
        <v>11504</v>
      </c>
    </row>
    <row r="3764" spans="1:18" ht="52.5" x14ac:dyDescent="0.3">
      <c r="A3764" s="39" t="s">
        <v>57</v>
      </c>
      <c r="B3764" s="32"/>
      <c r="C3764" s="32"/>
      <c r="D3764" s="32" t="s">
        <v>45</v>
      </c>
      <c r="E3764" s="32"/>
      <c r="F3764" s="22" t="s">
        <v>3316</v>
      </c>
      <c r="G3764" s="24">
        <v>13.982959999999999</v>
      </c>
      <c r="H3764" s="24">
        <v>0</v>
      </c>
      <c r="I3764" s="22"/>
      <c r="J3764" s="22"/>
      <c r="K3764" s="22"/>
      <c r="L3764" s="22"/>
      <c r="M3764" s="22"/>
      <c r="N3764" s="22"/>
      <c r="O3764" s="22"/>
      <c r="P3764" s="22"/>
      <c r="Q3764" s="6">
        <f t="shared" si="66"/>
        <v>13.982959999999999</v>
      </c>
      <c r="R3764" s="32"/>
    </row>
    <row r="3765" spans="1:18" ht="21" x14ac:dyDescent="0.3">
      <c r="A3765" s="38" t="s">
        <v>3578</v>
      </c>
      <c r="B3765" s="31" t="s">
        <v>7244</v>
      </c>
      <c r="C3765" s="31">
        <v>5.0000000000000001E-3</v>
      </c>
      <c r="D3765" s="31" t="s">
        <v>45</v>
      </c>
      <c r="E3765" s="31" t="s">
        <v>78</v>
      </c>
      <c r="F3765" s="26" t="s">
        <v>62</v>
      </c>
      <c r="G3765" s="24">
        <v>88.89555</v>
      </c>
      <c r="H3765" s="24">
        <v>0</v>
      </c>
      <c r="I3765" s="22"/>
      <c r="J3765" s="22"/>
      <c r="K3765" s="22"/>
      <c r="L3765" s="22"/>
      <c r="M3765" s="22"/>
      <c r="N3765" s="22"/>
      <c r="O3765" s="22"/>
      <c r="P3765" s="22"/>
      <c r="Q3765" s="6">
        <f t="shared" si="66"/>
        <v>88.89555</v>
      </c>
      <c r="R3765" s="31" t="s">
        <v>11505</v>
      </c>
    </row>
    <row r="3766" spans="1:18" ht="52.5" x14ac:dyDescent="0.3">
      <c r="A3766" s="39" t="s">
        <v>57</v>
      </c>
      <c r="B3766" s="32"/>
      <c r="C3766" s="32"/>
      <c r="D3766" s="32" t="s">
        <v>45</v>
      </c>
      <c r="E3766" s="32"/>
      <c r="F3766" s="22" t="s">
        <v>3316</v>
      </c>
      <c r="G3766" s="24">
        <v>13.982959999999999</v>
      </c>
      <c r="H3766" s="24">
        <v>0</v>
      </c>
      <c r="I3766" s="22"/>
      <c r="J3766" s="22"/>
      <c r="K3766" s="22"/>
      <c r="L3766" s="22"/>
      <c r="M3766" s="22"/>
      <c r="N3766" s="22"/>
      <c r="O3766" s="22"/>
      <c r="P3766" s="22"/>
      <c r="Q3766" s="6">
        <f t="shared" si="66"/>
        <v>13.982959999999999</v>
      </c>
      <c r="R3766" s="32"/>
    </row>
    <row r="3767" spans="1:18" ht="21" x14ac:dyDescent="0.3">
      <c r="A3767" s="38" t="s">
        <v>3579</v>
      </c>
      <c r="B3767" s="31" t="s">
        <v>7245</v>
      </c>
      <c r="C3767" s="31">
        <v>5.0000000000000001E-3</v>
      </c>
      <c r="D3767" s="31" t="s">
        <v>45</v>
      </c>
      <c r="E3767" s="31" t="s">
        <v>80</v>
      </c>
      <c r="F3767" s="26" t="s">
        <v>62</v>
      </c>
      <c r="G3767" s="24">
        <v>88.89555</v>
      </c>
      <c r="H3767" s="24">
        <v>0</v>
      </c>
      <c r="I3767" s="22"/>
      <c r="J3767" s="22"/>
      <c r="K3767" s="22"/>
      <c r="L3767" s="22"/>
      <c r="M3767" s="22"/>
      <c r="N3767" s="22"/>
      <c r="O3767" s="22"/>
      <c r="P3767" s="22"/>
      <c r="Q3767" s="6">
        <f t="shared" si="66"/>
        <v>88.89555</v>
      </c>
      <c r="R3767" s="31" t="s">
        <v>11506</v>
      </c>
    </row>
    <row r="3768" spans="1:18" ht="52.5" x14ac:dyDescent="0.3">
      <c r="A3768" s="39" t="s">
        <v>57</v>
      </c>
      <c r="B3768" s="32"/>
      <c r="C3768" s="32"/>
      <c r="D3768" s="32" t="s">
        <v>45</v>
      </c>
      <c r="E3768" s="32"/>
      <c r="F3768" s="22" t="s">
        <v>3316</v>
      </c>
      <c r="G3768" s="24">
        <v>13.982959999999999</v>
      </c>
      <c r="H3768" s="24">
        <v>0</v>
      </c>
      <c r="I3768" s="22"/>
      <c r="J3768" s="22"/>
      <c r="K3768" s="22"/>
      <c r="L3768" s="22"/>
      <c r="M3768" s="22"/>
      <c r="N3768" s="22"/>
      <c r="O3768" s="22"/>
      <c r="P3768" s="22"/>
      <c r="Q3768" s="6">
        <f t="shared" si="66"/>
        <v>13.982959999999999</v>
      </c>
      <c r="R3768" s="32"/>
    </row>
    <row r="3769" spans="1:18" ht="21" x14ac:dyDescent="0.3">
      <c r="A3769" s="38" t="s">
        <v>3580</v>
      </c>
      <c r="B3769" s="31" t="s">
        <v>7246</v>
      </c>
      <c r="C3769" s="31">
        <v>2E-3</v>
      </c>
      <c r="D3769" s="31" t="s">
        <v>45</v>
      </c>
      <c r="E3769" s="31" t="s">
        <v>80</v>
      </c>
      <c r="F3769" s="26" t="s">
        <v>62</v>
      </c>
      <c r="G3769" s="24">
        <v>73.805499999999995</v>
      </c>
      <c r="H3769" s="24">
        <v>0</v>
      </c>
      <c r="I3769" s="22"/>
      <c r="J3769" s="22"/>
      <c r="K3769" s="22"/>
      <c r="L3769" s="22"/>
      <c r="M3769" s="22"/>
      <c r="N3769" s="22"/>
      <c r="O3769" s="22"/>
      <c r="P3769" s="22"/>
      <c r="Q3769" s="6">
        <f t="shared" ref="Q3769:Q3832" si="67">SUM(G3769:P3769)</f>
        <v>73.805499999999995</v>
      </c>
      <c r="R3769" s="31" t="s">
        <v>11507</v>
      </c>
    </row>
    <row r="3770" spans="1:18" ht="52.5" x14ac:dyDescent="0.3">
      <c r="A3770" s="39" t="s">
        <v>57</v>
      </c>
      <c r="B3770" s="32"/>
      <c r="C3770" s="32"/>
      <c r="D3770" s="32" t="s">
        <v>45</v>
      </c>
      <c r="E3770" s="32"/>
      <c r="F3770" s="22" t="s">
        <v>3316</v>
      </c>
      <c r="G3770" s="24">
        <v>13.982959999999999</v>
      </c>
      <c r="H3770" s="24">
        <v>0</v>
      </c>
      <c r="I3770" s="22"/>
      <c r="J3770" s="22"/>
      <c r="K3770" s="22"/>
      <c r="L3770" s="22"/>
      <c r="M3770" s="22"/>
      <c r="N3770" s="22"/>
      <c r="O3770" s="22"/>
      <c r="P3770" s="22"/>
      <c r="Q3770" s="6">
        <f t="shared" si="67"/>
        <v>13.982959999999999</v>
      </c>
      <c r="R3770" s="32"/>
    </row>
    <row r="3771" spans="1:18" ht="21" x14ac:dyDescent="0.3">
      <c r="A3771" s="38" t="s">
        <v>3581</v>
      </c>
      <c r="B3771" s="31" t="s">
        <v>7247</v>
      </c>
      <c r="C3771" s="31">
        <v>5.0000000000000001E-3</v>
      </c>
      <c r="D3771" s="31" t="s">
        <v>45</v>
      </c>
      <c r="E3771" s="31" t="s">
        <v>80</v>
      </c>
      <c r="F3771" s="26" t="s">
        <v>62</v>
      </c>
      <c r="G3771" s="24">
        <v>88.89555</v>
      </c>
      <c r="H3771" s="24">
        <v>0</v>
      </c>
      <c r="I3771" s="22"/>
      <c r="J3771" s="22"/>
      <c r="K3771" s="22"/>
      <c r="L3771" s="22"/>
      <c r="M3771" s="22"/>
      <c r="N3771" s="22"/>
      <c r="O3771" s="22"/>
      <c r="P3771" s="22"/>
      <c r="Q3771" s="6">
        <f t="shared" si="67"/>
        <v>88.89555</v>
      </c>
      <c r="R3771" s="31" t="s">
        <v>11508</v>
      </c>
    </row>
    <row r="3772" spans="1:18" ht="52.5" x14ac:dyDescent="0.3">
      <c r="A3772" s="39" t="s">
        <v>57</v>
      </c>
      <c r="B3772" s="32"/>
      <c r="C3772" s="32"/>
      <c r="D3772" s="32" t="s">
        <v>45</v>
      </c>
      <c r="E3772" s="32"/>
      <c r="F3772" s="22" t="s">
        <v>3316</v>
      </c>
      <c r="G3772" s="24">
        <v>13.982959999999999</v>
      </c>
      <c r="H3772" s="24">
        <v>0</v>
      </c>
      <c r="I3772" s="22"/>
      <c r="J3772" s="22"/>
      <c r="K3772" s="22"/>
      <c r="L3772" s="22"/>
      <c r="M3772" s="22"/>
      <c r="N3772" s="22"/>
      <c r="O3772" s="22"/>
      <c r="P3772" s="22"/>
      <c r="Q3772" s="6">
        <f t="shared" si="67"/>
        <v>13.982959999999999</v>
      </c>
      <c r="R3772" s="32"/>
    </row>
    <row r="3773" spans="1:18" ht="21" x14ac:dyDescent="0.3">
      <c r="A3773" s="38" t="s">
        <v>3582</v>
      </c>
      <c r="B3773" s="31" t="s">
        <v>7248</v>
      </c>
      <c r="C3773" s="31">
        <v>5.0000000000000001E-3</v>
      </c>
      <c r="D3773" s="31" t="s">
        <v>45</v>
      </c>
      <c r="E3773" s="31" t="s">
        <v>80</v>
      </c>
      <c r="F3773" s="26" t="s">
        <v>62</v>
      </c>
      <c r="G3773" s="24">
        <v>88.89555</v>
      </c>
      <c r="H3773" s="24">
        <v>0</v>
      </c>
      <c r="I3773" s="22"/>
      <c r="J3773" s="22"/>
      <c r="K3773" s="22"/>
      <c r="L3773" s="22"/>
      <c r="M3773" s="22"/>
      <c r="N3773" s="22"/>
      <c r="O3773" s="22"/>
      <c r="P3773" s="22"/>
      <c r="Q3773" s="6">
        <f t="shared" si="67"/>
        <v>88.89555</v>
      </c>
      <c r="R3773" s="31" t="s">
        <v>11509</v>
      </c>
    </row>
    <row r="3774" spans="1:18" ht="52.5" x14ac:dyDescent="0.3">
      <c r="A3774" s="39" t="s">
        <v>57</v>
      </c>
      <c r="B3774" s="32"/>
      <c r="C3774" s="32"/>
      <c r="D3774" s="32" t="s">
        <v>45</v>
      </c>
      <c r="E3774" s="32"/>
      <c r="F3774" s="22" t="s">
        <v>3316</v>
      </c>
      <c r="G3774" s="24">
        <v>13.982959999999999</v>
      </c>
      <c r="H3774" s="24">
        <v>0</v>
      </c>
      <c r="I3774" s="22"/>
      <c r="J3774" s="22"/>
      <c r="K3774" s="22"/>
      <c r="L3774" s="22"/>
      <c r="M3774" s="22"/>
      <c r="N3774" s="22"/>
      <c r="O3774" s="22"/>
      <c r="P3774" s="22"/>
      <c r="Q3774" s="6">
        <f t="shared" si="67"/>
        <v>13.982959999999999</v>
      </c>
      <c r="R3774" s="32"/>
    </row>
    <row r="3775" spans="1:18" ht="21" x14ac:dyDescent="0.3">
      <c r="A3775" s="38" t="s">
        <v>3583</v>
      </c>
      <c r="B3775" s="31" t="s">
        <v>7249</v>
      </c>
      <c r="C3775" s="31">
        <v>5.0000000000000001E-3</v>
      </c>
      <c r="D3775" s="31" t="s">
        <v>45</v>
      </c>
      <c r="E3775" s="31" t="s">
        <v>80</v>
      </c>
      <c r="F3775" s="26" t="s">
        <v>62</v>
      </c>
      <c r="G3775" s="24">
        <v>88.89555</v>
      </c>
      <c r="H3775" s="24">
        <v>0</v>
      </c>
      <c r="I3775" s="22"/>
      <c r="J3775" s="22"/>
      <c r="K3775" s="22"/>
      <c r="L3775" s="22"/>
      <c r="M3775" s="22"/>
      <c r="N3775" s="22"/>
      <c r="O3775" s="22"/>
      <c r="P3775" s="22"/>
      <c r="Q3775" s="6">
        <f t="shared" si="67"/>
        <v>88.89555</v>
      </c>
      <c r="R3775" s="31" t="s">
        <v>11510</v>
      </c>
    </row>
    <row r="3776" spans="1:18" ht="52.5" x14ac:dyDescent="0.3">
      <c r="A3776" s="39" t="s">
        <v>57</v>
      </c>
      <c r="B3776" s="32"/>
      <c r="C3776" s="32"/>
      <c r="D3776" s="32" t="s">
        <v>45</v>
      </c>
      <c r="E3776" s="32"/>
      <c r="F3776" s="22" t="s">
        <v>3316</v>
      </c>
      <c r="G3776" s="24">
        <v>13.982959999999999</v>
      </c>
      <c r="H3776" s="24">
        <v>0</v>
      </c>
      <c r="I3776" s="22"/>
      <c r="J3776" s="22"/>
      <c r="K3776" s="22"/>
      <c r="L3776" s="22"/>
      <c r="M3776" s="22"/>
      <c r="N3776" s="22"/>
      <c r="O3776" s="22"/>
      <c r="P3776" s="22"/>
      <c r="Q3776" s="6">
        <f t="shared" si="67"/>
        <v>13.982959999999999</v>
      </c>
      <c r="R3776" s="32"/>
    </row>
    <row r="3777" spans="1:18" ht="21" x14ac:dyDescent="0.3">
      <c r="A3777" s="38" t="s">
        <v>3584</v>
      </c>
      <c r="B3777" s="31" t="s">
        <v>7250</v>
      </c>
      <c r="C3777" s="31">
        <v>5.0000000000000001E-3</v>
      </c>
      <c r="D3777" s="31" t="s">
        <v>45</v>
      </c>
      <c r="E3777" s="31" t="s">
        <v>80</v>
      </c>
      <c r="F3777" s="26" t="s">
        <v>62</v>
      </c>
      <c r="G3777" s="24">
        <v>88.89555</v>
      </c>
      <c r="H3777" s="24">
        <v>0</v>
      </c>
      <c r="I3777" s="22"/>
      <c r="J3777" s="22"/>
      <c r="K3777" s="22"/>
      <c r="L3777" s="22"/>
      <c r="M3777" s="22"/>
      <c r="N3777" s="22"/>
      <c r="O3777" s="22"/>
      <c r="P3777" s="22"/>
      <c r="Q3777" s="6">
        <f t="shared" si="67"/>
        <v>88.89555</v>
      </c>
      <c r="R3777" s="31" t="s">
        <v>11511</v>
      </c>
    </row>
    <row r="3778" spans="1:18" ht="52.5" x14ac:dyDescent="0.3">
      <c r="A3778" s="39" t="s">
        <v>57</v>
      </c>
      <c r="B3778" s="32"/>
      <c r="C3778" s="32"/>
      <c r="D3778" s="32" t="s">
        <v>45</v>
      </c>
      <c r="E3778" s="32"/>
      <c r="F3778" s="22" t="s">
        <v>3316</v>
      </c>
      <c r="G3778" s="24">
        <v>13.982959999999999</v>
      </c>
      <c r="H3778" s="24">
        <v>0</v>
      </c>
      <c r="I3778" s="22"/>
      <c r="J3778" s="22"/>
      <c r="K3778" s="22"/>
      <c r="L3778" s="22"/>
      <c r="M3778" s="22"/>
      <c r="N3778" s="22"/>
      <c r="O3778" s="22"/>
      <c r="P3778" s="22"/>
      <c r="Q3778" s="6">
        <f t="shared" si="67"/>
        <v>13.982959999999999</v>
      </c>
      <c r="R3778" s="32"/>
    </row>
    <row r="3779" spans="1:18" ht="21" x14ac:dyDescent="0.3">
      <c r="A3779" s="38" t="s">
        <v>3585</v>
      </c>
      <c r="B3779" s="31" t="s">
        <v>7251</v>
      </c>
      <c r="C3779" s="31">
        <v>5.0000000000000001E-3</v>
      </c>
      <c r="D3779" s="31" t="s">
        <v>45</v>
      </c>
      <c r="E3779" s="31" t="s">
        <v>80</v>
      </c>
      <c r="F3779" s="26" t="s">
        <v>62</v>
      </c>
      <c r="G3779" s="24">
        <v>88.89555</v>
      </c>
      <c r="H3779" s="24">
        <v>0</v>
      </c>
      <c r="I3779" s="22"/>
      <c r="J3779" s="22"/>
      <c r="K3779" s="22"/>
      <c r="L3779" s="22"/>
      <c r="M3779" s="22"/>
      <c r="N3779" s="22"/>
      <c r="O3779" s="22"/>
      <c r="P3779" s="22"/>
      <c r="Q3779" s="6">
        <f t="shared" si="67"/>
        <v>88.89555</v>
      </c>
      <c r="R3779" s="31" t="s">
        <v>11512</v>
      </c>
    </row>
    <row r="3780" spans="1:18" ht="52.5" x14ac:dyDescent="0.3">
      <c r="A3780" s="39" t="s">
        <v>57</v>
      </c>
      <c r="B3780" s="32"/>
      <c r="C3780" s="32"/>
      <c r="D3780" s="32" t="s">
        <v>45</v>
      </c>
      <c r="E3780" s="32"/>
      <c r="F3780" s="22" t="s">
        <v>3316</v>
      </c>
      <c r="G3780" s="24">
        <v>13.982959999999999</v>
      </c>
      <c r="H3780" s="24">
        <v>0</v>
      </c>
      <c r="I3780" s="22"/>
      <c r="J3780" s="22"/>
      <c r="K3780" s="22"/>
      <c r="L3780" s="22"/>
      <c r="M3780" s="22"/>
      <c r="N3780" s="22"/>
      <c r="O3780" s="22"/>
      <c r="P3780" s="22"/>
      <c r="Q3780" s="6">
        <f t="shared" si="67"/>
        <v>13.982959999999999</v>
      </c>
      <c r="R3780" s="32"/>
    </row>
    <row r="3781" spans="1:18" ht="21" x14ac:dyDescent="0.3">
      <c r="A3781" s="38" t="s">
        <v>3586</v>
      </c>
      <c r="B3781" s="31" t="s">
        <v>7252</v>
      </c>
      <c r="C3781" s="31">
        <v>0.126</v>
      </c>
      <c r="D3781" s="31" t="s">
        <v>45</v>
      </c>
      <c r="E3781" s="31" t="s">
        <v>80</v>
      </c>
      <c r="F3781" s="26" t="s">
        <v>62</v>
      </c>
      <c r="G3781" s="24">
        <v>836.93133999999998</v>
      </c>
      <c r="H3781" s="24">
        <v>0</v>
      </c>
      <c r="I3781" s="22"/>
      <c r="J3781" s="22"/>
      <c r="K3781" s="22"/>
      <c r="L3781" s="22"/>
      <c r="M3781" s="22"/>
      <c r="N3781" s="22"/>
      <c r="O3781" s="22"/>
      <c r="P3781" s="22"/>
      <c r="Q3781" s="6">
        <f t="shared" si="67"/>
        <v>836.93133999999998</v>
      </c>
      <c r="R3781" s="31" t="s">
        <v>11513</v>
      </c>
    </row>
    <row r="3782" spans="1:18" ht="52.5" x14ac:dyDescent="0.3">
      <c r="A3782" s="39" t="s">
        <v>57</v>
      </c>
      <c r="B3782" s="32"/>
      <c r="C3782" s="32"/>
      <c r="D3782" s="32" t="s">
        <v>45</v>
      </c>
      <c r="E3782" s="32"/>
      <c r="F3782" s="22" t="s">
        <v>3316</v>
      </c>
      <c r="G3782" s="24">
        <v>13.982959999999999</v>
      </c>
      <c r="H3782" s="24">
        <v>0</v>
      </c>
      <c r="I3782" s="22"/>
      <c r="J3782" s="22"/>
      <c r="K3782" s="22"/>
      <c r="L3782" s="22"/>
      <c r="M3782" s="22"/>
      <c r="N3782" s="22"/>
      <c r="O3782" s="22"/>
      <c r="P3782" s="22"/>
      <c r="Q3782" s="6">
        <f t="shared" si="67"/>
        <v>13.982959999999999</v>
      </c>
      <c r="R3782" s="32"/>
    </row>
    <row r="3783" spans="1:18" ht="21" x14ac:dyDescent="0.3">
      <c r="A3783" s="38" t="s">
        <v>3587</v>
      </c>
      <c r="B3783" s="31" t="s">
        <v>7253</v>
      </c>
      <c r="C3783" s="31">
        <v>2.5000000000000001E-2</v>
      </c>
      <c r="D3783" s="31" t="s">
        <v>45</v>
      </c>
      <c r="E3783" s="31" t="s">
        <v>80</v>
      </c>
      <c r="F3783" s="26" t="s">
        <v>62</v>
      </c>
      <c r="G3783" s="24">
        <v>189.49588999999997</v>
      </c>
      <c r="H3783" s="24">
        <v>0</v>
      </c>
      <c r="I3783" s="22"/>
      <c r="J3783" s="22"/>
      <c r="K3783" s="22"/>
      <c r="L3783" s="22"/>
      <c r="M3783" s="22"/>
      <c r="N3783" s="22"/>
      <c r="O3783" s="22"/>
      <c r="P3783" s="22"/>
      <c r="Q3783" s="6">
        <f t="shared" si="67"/>
        <v>189.49588999999997</v>
      </c>
      <c r="R3783" s="31" t="s">
        <v>11514</v>
      </c>
    </row>
    <row r="3784" spans="1:18" ht="52.5" x14ac:dyDescent="0.3">
      <c r="A3784" s="39" t="s">
        <v>57</v>
      </c>
      <c r="B3784" s="32"/>
      <c r="C3784" s="32"/>
      <c r="D3784" s="32" t="s">
        <v>45</v>
      </c>
      <c r="E3784" s="32"/>
      <c r="F3784" s="22" t="s">
        <v>3316</v>
      </c>
      <c r="G3784" s="24">
        <v>13.982959999999999</v>
      </c>
      <c r="H3784" s="24">
        <v>0</v>
      </c>
      <c r="I3784" s="22"/>
      <c r="J3784" s="22"/>
      <c r="K3784" s="22"/>
      <c r="L3784" s="22"/>
      <c r="M3784" s="22"/>
      <c r="N3784" s="22"/>
      <c r="O3784" s="22"/>
      <c r="P3784" s="22"/>
      <c r="Q3784" s="6">
        <f t="shared" si="67"/>
        <v>13.982959999999999</v>
      </c>
      <c r="R3784" s="32"/>
    </row>
    <row r="3785" spans="1:18" ht="21" x14ac:dyDescent="0.3">
      <c r="A3785" s="38" t="s">
        <v>3588</v>
      </c>
      <c r="B3785" s="31" t="s">
        <v>7254</v>
      </c>
      <c r="C3785" s="31">
        <v>0.03</v>
      </c>
      <c r="D3785" s="31" t="s">
        <v>45</v>
      </c>
      <c r="E3785" s="31" t="s">
        <v>80</v>
      </c>
      <c r="F3785" s="26" t="s">
        <v>62</v>
      </c>
      <c r="G3785" s="24">
        <v>214.64597999999998</v>
      </c>
      <c r="H3785" s="24">
        <v>0</v>
      </c>
      <c r="I3785" s="22"/>
      <c r="J3785" s="22"/>
      <c r="K3785" s="22"/>
      <c r="L3785" s="22"/>
      <c r="M3785" s="22"/>
      <c r="N3785" s="22"/>
      <c r="O3785" s="22"/>
      <c r="P3785" s="22"/>
      <c r="Q3785" s="6">
        <f t="shared" si="67"/>
        <v>214.64597999999998</v>
      </c>
      <c r="R3785" s="31" t="s">
        <v>11515</v>
      </c>
    </row>
    <row r="3786" spans="1:18" ht="52.5" x14ac:dyDescent="0.3">
      <c r="A3786" s="39" t="s">
        <v>57</v>
      </c>
      <c r="B3786" s="32"/>
      <c r="C3786" s="32"/>
      <c r="D3786" s="32" t="s">
        <v>45</v>
      </c>
      <c r="E3786" s="32"/>
      <c r="F3786" s="22" t="s">
        <v>3316</v>
      </c>
      <c r="G3786" s="24">
        <v>13.982959999999999</v>
      </c>
      <c r="H3786" s="24">
        <v>0</v>
      </c>
      <c r="I3786" s="22"/>
      <c r="J3786" s="22"/>
      <c r="K3786" s="22"/>
      <c r="L3786" s="22"/>
      <c r="M3786" s="22"/>
      <c r="N3786" s="22"/>
      <c r="O3786" s="22"/>
      <c r="P3786" s="22"/>
      <c r="Q3786" s="6">
        <f t="shared" si="67"/>
        <v>13.982959999999999</v>
      </c>
      <c r="R3786" s="32"/>
    </row>
    <row r="3787" spans="1:18" ht="21" x14ac:dyDescent="0.3">
      <c r="A3787" s="38" t="s">
        <v>3589</v>
      </c>
      <c r="B3787" s="31" t="s">
        <v>7255</v>
      </c>
      <c r="C3787" s="31">
        <v>5.0000000000000001E-3</v>
      </c>
      <c r="D3787" s="31" t="s">
        <v>45</v>
      </c>
      <c r="E3787" s="31" t="s">
        <v>80</v>
      </c>
      <c r="F3787" s="26" t="s">
        <v>62</v>
      </c>
      <c r="G3787" s="24">
        <v>88.89555</v>
      </c>
      <c r="H3787" s="24">
        <v>0</v>
      </c>
      <c r="I3787" s="22"/>
      <c r="J3787" s="22"/>
      <c r="K3787" s="22"/>
      <c r="L3787" s="22"/>
      <c r="M3787" s="22"/>
      <c r="N3787" s="22"/>
      <c r="O3787" s="22"/>
      <c r="P3787" s="22"/>
      <c r="Q3787" s="6">
        <f t="shared" si="67"/>
        <v>88.89555</v>
      </c>
      <c r="R3787" s="31" t="s">
        <v>11516</v>
      </c>
    </row>
    <row r="3788" spans="1:18" ht="52.5" x14ac:dyDescent="0.3">
      <c r="A3788" s="39" t="s">
        <v>57</v>
      </c>
      <c r="B3788" s="32"/>
      <c r="C3788" s="32"/>
      <c r="D3788" s="32" t="s">
        <v>45</v>
      </c>
      <c r="E3788" s="32"/>
      <c r="F3788" s="22" t="s">
        <v>3316</v>
      </c>
      <c r="G3788" s="24">
        <v>13.982959999999999</v>
      </c>
      <c r="H3788" s="24">
        <v>0</v>
      </c>
      <c r="I3788" s="22"/>
      <c r="J3788" s="22"/>
      <c r="K3788" s="22"/>
      <c r="L3788" s="22"/>
      <c r="M3788" s="22"/>
      <c r="N3788" s="22"/>
      <c r="O3788" s="22"/>
      <c r="P3788" s="22"/>
      <c r="Q3788" s="6">
        <f t="shared" si="67"/>
        <v>13.982959999999999</v>
      </c>
      <c r="R3788" s="32"/>
    </row>
    <row r="3789" spans="1:18" ht="21" x14ac:dyDescent="0.3">
      <c r="A3789" s="38" t="s">
        <v>3590</v>
      </c>
      <c r="B3789" s="31" t="s">
        <v>7256</v>
      </c>
      <c r="C3789" s="31">
        <v>5.0000000000000001E-3</v>
      </c>
      <c r="D3789" s="31" t="s">
        <v>45</v>
      </c>
      <c r="E3789" s="31" t="s">
        <v>80</v>
      </c>
      <c r="F3789" s="26" t="s">
        <v>62</v>
      </c>
      <c r="G3789" s="24">
        <v>88.89555</v>
      </c>
      <c r="H3789" s="24">
        <v>0</v>
      </c>
      <c r="I3789" s="22"/>
      <c r="J3789" s="22"/>
      <c r="K3789" s="22"/>
      <c r="L3789" s="22"/>
      <c r="M3789" s="22"/>
      <c r="N3789" s="22"/>
      <c r="O3789" s="22"/>
      <c r="P3789" s="22"/>
      <c r="Q3789" s="6">
        <f t="shared" si="67"/>
        <v>88.89555</v>
      </c>
      <c r="R3789" s="31" t="s">
        <v>11517</v>
      </c>
    </row>
    <row r="3790" spans="1:18" ht="52.5" x14ac:dyDescent="0.3">
      <c r="A3790" s="39" t="s">
        <v>57</v>
      </c>
      <c r="B3790" s="32"/>
      <c r="C3790" s="32"/>
      <c r="D3790" s="32" t="s">
        <v>45</v>
      </c>
      <c r="E3790" s="32"/>
      <c r="F3790" s="22" t="s">
        <v>3316</v>
      </c>
      <c r="G3790" s="24">
        <v>13.982959999999999</v>
      </c>
      <c r="H3790" s="24">
        <v>0</v>
      </c>
      <c r="I3790" s="22"/>
      <c r="J3790" s="22"/>
      <c r="K3790" s="22"/>
      <c r="L3790" s="22"/>
      <c r="M3790" s="22"/>
      <c r="N3790" s="22"/>
      <c r="O3790" s="22"/>
      <c r="P3790" s="22"/>
      <c r="Q3790" s="6">
        <f t="shared" si="67"/>
        <v>13.982959999999999</v>
      </c>
      <c r="R3790" s="32"/>
    </row>
    <row r="3791" spans="1:18" ht="21" x14ac:dyDescent="0.3">
      <c r="A3791" s="38" t="s">
        <v>3591</v>
      </c>
      <c r="B3791" s="31" t="s">
        <v>7257</v>
      </c>
      <c r="C3791" s="31">
        <v>5.0000000000000001E-3</v>
      </c>
      <c r="D3791" s="31" t="s">
        <v>45</v>
      </c>
      <c r="E3791" s="31" t="s">
        <v>80</v>
      </c>
      <c r="F3791" s="26" t="s">
        <v>62</v>
      </c>
      <c r="G3791" s="24">
        <v>88.89555</v>
      </c>
      <c r="H3791" s="24">
        <v>0</v>
      </c>
      <c r="I3791" s="22"/>
      <c r="J3791" s="22"/>
      <c r="K3791" s="22"/>
      <c r="L3791" s="22"/>
      <c r="M3791" s="22"/>
      <c r="N3791" s="22"/>
      <c r="O3791" s="22"/>
      <c r="P3791" s="22"/>
      <c r="Q3791" s="6">
        <f t="shared" si="67"/>
        <v>88.89555</v>
      </c>
      <c r="R3791" s="31" t="s">
        <v>11518</v>
      </c>
    </row>
    <row r="3792" spans="1:18" ht="52.5" x14ac:dyDescent="0.3">
      <c r="A3792" s="39" t="s">
        <v>57</v>
      </c>
      <c r="B3792" s="32"/>
      <c r="C3792" s="32"/>
      <c r="D3792" s="32" t="s">
        <v>45</v>
      </c>
      <c r="E3792" s="32"/>
      <c r="F3792" s="22" t="s">
        <v>3316</v>
      </c>
      <c r="G3792" s="24">
        <v>13.982959999999999</v>
      </c>
      <c r="H3792" s="24">
        <v>0</v>
      </c>
      <c r="I3792" s="22"/>
      <c r="J3792" s="22"/>
      <c r="K3792" s="22"/>
      <c r="L3792" s="22"/>
      <c r="M3792" s="22"/>
      <c r="N3792" s="22"/>
      <c r="O3792" s="22"/>
      <c r="P3792" s="22"/>
      <c r="Q3792" s="6">
        <f t="shared" si="67"/>
        <v>13.982959999999999</v>
      </c>
      <c r="R3792" s="32"/>
    </row>
    <row r="3793" spans="1:18" ht="21" x14ac:dyDescent="0.3">
      <c r="A3793" s="38" t="s">
        <v>3592</v>
      </c>
      <c r="B3793" s="31" t="s">
        <v>7258</v>
      </c>
      <c r="C3793" s="31">
        <v>0.01</v>
      </c>
      <c r="D3793" s="31" t="s">
        <v>45</v>
      </c>
      <c r="E3793" s="31" t="s">
        <v>74</v>
      </c>
      <c r="F3793" s="26" t="s">
        <v>62</v>
      </c>
      <c r="G3793" s="24">
        <v>114.04563</v>
      </c>
      <c r="H3793" s="24">
        <v>0</v>
      </c>
      <c r="I3793" s="22"/>
      <c r="J3793" s="22"/>
      <c r="K3793" s="22"/>
      <c r="L3793" s="22"/>
      <c r="M3793" s="22"/>
      <c r="N3793" s="22"/>
      <c r="O3793" s="22"/>
      <c r="P3793" s="22"/>
      <c r="Q3793" s="6">
        <f t="shared" si="67"/>
        <v>114.04563</v>
      </c>
      <c r="R3793" s="31" t="s">
        <v>11519</v>
      </c>
    </row>
    <row r="3794" spans="1:18" ht="52.5" x14ac:dyDescent="0.3">
      <c r="A3794" s="39" t="s">
        <v>57</v>
      </c>
      <c r="B3794" s="32"/>
      <c r="C3794" s="32"/>
      <c r="D3794" s="32" t="s">
        <v>45</v>
      </c>
      <c r="E3794" s="32"/>
      <c r="F3794" s="22" t="s">
        <v>3316</v>
      </c>
      <c r="G3794" s="24">
        <v>13.982959999999999</v>
      </c>
      <c r="H3794" s="24">
        <v>0</v>
      </c>
      <c r="I3794" s="22"/>
      <c r="J3794" s="22"/>
      <c r="K3794" s="22"/>
      <c r="L3794" s="22"/>
      <c r="M3794" s="22"/>
      <c r="N3794" s="22"/>
      <c r="O3794" s="22"/>
      <c r="P3794" s="22"/>
      <c r="Q3794" s="6">
        <f t="shared" si="67"/>
        <v>13.982959999999999</v>
      </c>
      <c r="R3794" s="32"/>
    </row>
    <row r="3795" spans="1:18" ht="21" x14ac:dyDescent="0.3">
      <c r="A3795" s="38" t="s">
        <v>3593</v>
      </c>
      <c r="B3795" s="31" t="s">
        <v>7259</v>
      </c>
      <c r="C3795" s="31">
        <v>5.0000000000000001E-3</v>
      </c>
      <c r="D3795" s="31" t="s">
        <v>45</v>
      </c>
      <c r="E3795" s="31" t="s">
        <v>80</v>
      </c>
      <c r="F3795" s="26" t="s">
        <v>62</v>
      </c>
      <c r="G3795" s="24">
        <v>88.89555</v>
      </c>
      <c r="H3795" s="24">
        <v>0</v>
      </c>
      <c r="I3795" s="22"/>
      <c r="J3795" s="22"/>
      <c r="K3795" s="22"/>
      <c r="L3795" s="22"/>
      <c r="M3795" s="22"/>
      <c r="N3795" s="22"/>
      <c r="O3795" s="22"/>
      <c r="P3795" s="22"/>
      <c r="Q3795" s="6">
        <f t="shared" si="67"/>
        <v>88.89555</v>
      </c>
      <c r="R3795" s="31" t="s">
        <v>11520</v>
      </c>
    </row>
    <row r="3796" spans="1:18" ht="52.5" x14ac:dyDescent="0.3">
      <c r="A3796" s="39" t="s">
        <v>57</v>
      </c>
      <c r="B3796" s="32"/>
      <c r="C3796" s="32"/>
      <c r="D3796" s="32" t="s">
        <v>45</v>
      </c>
      <c r="E3796" s="32"/>
      <c r="F3796" s="22" t="s">
        <v>3316</v>
      </c>
      <c r="G3796" s="24">
        <v>13.982959999999999</v>
      </c>
      <c r="H3796" s="24">
        <v>0</v>
      </c>
      <c r="I3796" s="22"/>
      <c r="J3796" s="22"/>
      <c r="K3796" s="22"/>
      <c r="L3796" s="22"/>
      <c r="M3796" s="22"/>
      <c r="N3796" s="22"/>
      <c r="O3796" s="22"/>
      <c r="P3796" s="22"/>
      <c r="Q3796" s="6">
        <f t="shared" si="67"/>
        <v>13.982959999999999</v>
      </c>
      <c r="R3796" s="32"/>
    </row>
    <row r="3797" spans="1:18" ht="21" x14ac:dyDescent="0.3">
      <c r="A3797" s="38" t="s">
        <v>3594</v>
      </c>
      <c r="B3797" s="31" t="s">
        <v>7260</v>
      </c>
      <c r="C3797" s="31">
        <v>0.01</v>
      </c>
      <c r="D3797" s="31" t="s">
        <v>45</v>
      </c>
      <c r="E3797" s="31" t="s">
        <v>80</v>
      </c>
      <c r="F3797" s="26" t="s">
        <v>62</v>
      </c>
      <c r="G3797" s="24">
        <v>114.04563</v>
      </c>
      <c r="H3797" s="24">
        <v>0</v>
      </c>
      <c r="I3797" s="22"/>
      <c r="J3797" s="22"/>
      <c r="K3797" s="22"/>
      <c r="L3797" s="22"/>
      <c r="M3797" s="22"/>
      <c r="N3797" s="22"/>
      <c r="O3797" s="22"/>
      <c r="P3797" s="22"/>
      <c r="Q3797" s="6">
        <f t="shared" si="67"/>
        <v>114.04563</v>
      </c>
      <c r="R3797" s="31" t="s">
        <v>11521</v>
      </c>
    </row>
    <row r="3798" spans="1:18" ht="52.5" x14ac:dyDescent="0.3">
      <c r="A3798" s="39" t="s">
        <v>57</v>
      </c>
      <c r="B3798" s="32"/>
      <c r="C3798" s="32"/>
      <c r="D3798" s="32" t="s">
        <v>45</v>
      </c>
      <c r="E3798" s="32"/>
      <c r="F3798" s="22" t="s">
        <v>3316</v>
      </c>
      <c r="G3798" s="24">
        <v>13.982959999999999</v>
      </c>
      <c r="H3798" s="24">
        <v>0</v>
      </c>
      <c r="I3798" s="22"/>
      <c r="J3798" s="22"/>
      <c r="K3798" s="22"/>
      <c r="L3798" s="22"/>
      <c r="M3798" s="22"/>
      <c r="N3798" s="22"/>
      <c r="O3798" s="22"/>
      <c r="P3798" s="22"/>
      <c r="Q3798" s="6">
        <f t="shared" si="67"/>
        <v>13.982959999999999</v>
      </c>
      <c r="R3798" s="32"/>
    </row>
    <row r="3799" spans="1:18" ht="21" x14ac:dyDescent="0.3">
      <c r="A3799" s="38" t="s">
        <v>3595</v>
      </c>
      <c r="B3799" s="31" t="s">
        <v>7261</v>
      </c>
      <c r="C3799" s="31">
        <v>0.01</v>
      </c>
      <c r="D3799" s="31" t="s">
        <v>45</v>
      </c>
      <c r="E3799" s="31" t="s">
        <v>80</v>
      </c>
      <c r="F3799" s="26" t="s">
        <v>62</v>
      </c>
      <c r="G3799" s="24">
        <v>114.04563</v>
      </c>
      <c r="H3799" s="24">
        <v>0</v>
      </c>
      <c r="I3799" s="22"/>
      <c r="J3799" s="22"/>
      <c r="K3799" s="22"/>
      <c r="L3799" s="22"/>
      <c r="M3799" s="22"/>
      <c r="N3799" s="22"/>
      <c r="O3799" s="22"/>
      <c r="P3799" s="22"/>
      <c r="Q3799" s="6">
        <f t="shared" si="67"/>
        <v>114.04563</v>
      </c>
      <c r="R3799" s="31" t="s">
        <v>11522</v>
      </c>
    </row>
    <row r="3800" spans="1:18" ht="52.5" x14ac:dyDescent="0.3">
      <c r="A3800" s="39" t="s">
        <v>57</v>
      </c>
      <c r="B3800" s="32"/>
      <c r="C3800" s="32"/>
      <c r="D3800" s="32" t="s">
        <v>45</v>
      </c>
      <c r="E3800" s="32"/>
      <c r="F3800" s="22" t="s">
        <v>3316</v>
      </c>
      <c r="G3800" s="24">
        <v>13.982959999999999</v>
      </c>
      <c r="H3800" s="24">
        <v>0</v>
      </c>
      <c r="I3800" s="22"/>
      <c r="J3800" s="22"/>
      <c r="K3800" s="22"/>
      <c r="L3800" s="22"/>
      <c r="M3800" s="22"/>
      <c r="N3800" s="22"/>
      <c r="O3800" s="22"/>
      <c r="P3800" s="22"/>
      <c r="Q3800" s="6">
        <f t="shared" si="67"/>
        <v>13.982959999999999</v>
      </c>
      <c r="R3800" s="32"/>
    </row>
    <row r="3801" spans="1:18" ht="21" x14ac:dyDescent="0.3">
      <c r="A3801" s="38" t="s">
        <v>3596</v>
      </c>
      <c r="B3801" s="31" t="s">
        <v>7262</v>
      </c>
      <c r="C3801" s="31">
        <v>0.01</v>
      </c>
      <c r="D3801" s="31" t="s">
        <v>45</v>
      </c>
      <c r="E3801" s="31" t="s">
        <v>80</v>
      </c>
      <c r="F3801" s="26" t="s">
        <v>62</v>
      </c>
      <c r="G3801" s="24">
        <v>114.04563</v>
      </c>
      <c r="H3801" s="24">
        <v>0</v>
      </c>
      <c r="I3801" s="22"/>
      <c r="J3801" s="22"/>
      <c r="K3801" s="22"/>
      <c r="L3801" s="22"/>
      <c r="M3801" s="22"/>
      <c r="N3801" s="22"/>
      <c r="O3801" s="22"/>
      <c r="P3801" s="22"/>
      <c r="Q3801" s="6">
        <f t="shared" si="67"/>
        <v>114.04563</v>
      </c>
      <c r="R3801" s="31" t="s">
        <v>11523</v>
      </c>
    </row>
    <row r="3802" spans="1:18" ht="52.5" x14ac:dyDescent="0.3">
      <c r="A3802" s="39" t="s">
        <v>57</v>
      </c>
      <c r="B3802" s="32"/>
      <c r="C3802" s="32"/>
      <c r="D3802" s="32" t="s">
        <v>45</v>
      </c>
      <c r="E3802" s="32"/>
      <c r="F3802" s="22" t="s">
        <v>3316</v>
      </c>
      <c r="G3802" s="24">
        <v>13.982959999999999</v>
      </c>
      <c r="H3802" s="24">
        <v>0</v>
      </c>
      <c r="I3802" s="22"/>
      <c r="J3802" s="22"/>
      <c r="K3802" s="22"/>
      <c r="L3802" s="22"/>
      <c r="M3802" s="22"/>
      <c r="N3802" s="22"/>
      <c r="O3802" s="22"/>
      <c r="P3802" s="22"/>
      <c r="Q3802" s="6">
        <f t="shared" si="67"/>
        <v>13.982959999999999</v>
      </c>
      <c r="R3802" s="32"/>
    </row>
    <row r="3803" spans="1:18" ht="21" x14ac:dyDescent="0.3">
      <c r="A3803" s="38" t="s">
        <v>3597</v>
      </c>
      <c r="B3803" s="31" t="s">
        <v>7263</v>
      </c>
      <c r="C3803" s="31">
        <v>5.0000000000000001E-3</v>
      </c>
      <c r="D3803" s="31" t="s">
        <v>45</v>
      </c>
      <c r="E3803" s="31" t="s">
        <v>76</v>
      </c>
      <c r="F3803" s="26" t="s">
        <v>62</v>
      </c>
      <c r="G3803" s="24">
        <v>88.89555</v>
      </c>
      <c r="H3803" s="24">
        <v>0</v>
      </c>
      <c r="I3803" s="22"/>
      <c r="J3803" s="22"/>
      <c r="K3803" s="22"/>
      <c r="L3803" s="22"/>
      <c r="M3803" s="22"/>
      <c r="N3803" s="22"/>
      <c r="O3803" s="22"/>
      <c r="P3803" s="22"/>
      <c r="Q3803" s="6">
        <f t="shared" si="67"/>
        <v>88.89555</v>
      </c>
      <c r="R3803" s="31" t="s">
        <v>11524</v>
      </c>
    </row>
    <row r="3804" spans="1:18" ht="52.5" x14ac:dyDescent="0.3">
      <c r="A3804" s="39" t="s">
        <v>57</v>
      </c>
      <c r="B3804" s="32"/>
      <c r="C3804" s="32"/>
      <c r="D3804" s="32" t="s">
        <v>45</v>
      </c>
      <c r="E3804" s="32"/>
      <c r="F3804" s="22" t="s">
        <v>3316</v>
      </c>
      <c r="G3804" s="24">
        <v>13.982959999999999</v>
      </c>
      <c r="H3804" s="24">
        <v>0</v>
      </c>
      <c r="I3804" s="22"/>
      <c r="J3804" s="22"/>
      <c r="K3804" s="22"/>
      <c r="L3804" s="22"/>
      <c r="M3804" s="22"/>
      <c r="N3804" s="22"/>
      <c r="O3804" s="22"/>
      <c r="P3804" s="22"/>
      <c r="Q3804" s="6">
        <f t="shared" si="67"/>
        <v>13.982959999999999</v>
      </c>
      <c r="R3804" s="32"/>
    </row>
    <row r="3805" spans="1:18" ht="21" x14ac:dyDescent="0.3">
      <c r="A3805" s="38" t="s">
        <v>3598</v>
      </c>
      <c r="B3805" s="31" t="s">
        <v>8756</v>
      </c>
      <c r="C3805" s="31">
        <v>7.04</v>
      </c>
      <c r="D3805" s="31" t="s">
        <v>45</v>
      </c>
      <c r="E3805" s="31" t="s">
        <v>78</v>
      </c>
      <c r="F3805" s="26" t="s">
        <v>62</v>
      </c>
      <c r="G3805" s="24">
        <v>50808.887759999998</v>
      </c>
      <c r="H3805" s="24">
        <v>0</v>
      </c>
      <c r="I3805" s="22"/>
      <c r="J3805" s="22"/>
      <c r="K3805" s="22"/>
      <c r="L3805" s="22"/>
      <c r="M3805" s="22"/>
      <c r="N3805" s="22"/>
      <c r="O3805" s="22"/>
      <c r="P3805" s="22"/>
      <c r="Q3805" s="6">
        <f t="shared" si="67"/>
        <v>50808.887759999998</v>
      </c>
      <c r="R3805" s="31" t="s">
        <v>11525</v>
      </c>
    </row>
    <row r="3806" spans="1:18" ht="52.5" x14ac:dyDescent="0.3">
      <c r="A3806" s="39" t="s">
        <v>57</v>
      </c>
      <c r="B3806" s="32"/>
      <c r="C3806" s="32"/>
      <c r="D3806" s="32" t="s">
        <v>45</v>
      </c>
      <c r="E3806" s="32"/>
      <c r="F3806" s="22" t="s">
        <v>3316</v>
      </c>
      <c r="G3806" s="24">
        <v>1538.1256000000001</v>
      </c>
      <c r="H3806" s="24">
        <v>0</v>
      </c>
      <c r="I3806" s="22"/>
      <c r="J3806" s="22"/>
      <c r="K3806" s="22"/>
      <c r="L3806" s="22"/>
      <c r="M3806" s="22"/>
      <c r="N3806" s="22"/>
      <c r="O3806" s="22"/>
      <c r="P3806" s="22"/>
      <c r="Q3806" s="6">
        <f t="shared" si="67"/>
        <v>1538.1256000000001</v>
      </c>
      <c r="R3806" s="32"/>
    </row>
    <row r="3807" spans="1:18" ht="21" x14ac:dyDescent="0.3">
      <c r="A3807" s="38" t="s">
        <v>3599</v>
      </c>
      <c r="B3807" s="31" t="s">
        <v>8757</v>
      </c>
      <c r="C3807" s="31">
        <v>0.185</v>
      </c>
      <c r="D3807" s="31" t="s">
        <v>45</v>
      </c>
      <c r="E3807" s="31" t="s">
        <v>76</v>
      </c>
      <c r="F3807" s="26" t="s">
        <v>62</v>
      </c>
      <c r="G3807" s="24">
        <v>1155.34482</v>
      </c>
      <c r="H3807" s="24">
        <v>0</v>
      </c>
      <c r="I3807" s="22"/>
      <c r="J3807" s="22"/>
      <c r="K3807" s="22"/>
      <c r="L3807" s="22"/>
      <c r="M3807" s="22"/>
      <c r="N3807" s="22"/>
      <c r="O3807" s="22"/>
      <c r="P3807" s="22"/>
      <c r="Q3807" s="6">
        <f t="shared" si="67"/>
        <v>1155.34482</v>
      </c>
      <c r="R3807" s="31" t="s">
        <v>11526</v>
      </c>
    </row>
    <row r="3808" spans="1:18" ht="52.5" x14ac:dyDescent="0.3">
      <c r="A3808" s="39" t="s">
        <v>57</v>
      </c>
      <c r="B3808" s="32"/>
      <c r="C3808" s="32"/>
      <c r="D3808" s="32" t="s">
        <v>45</v>
      </c>
      <c r="E3808" s="32"/>
      <c r="F3808" s="22" t="s">
        <v>3316</v>
      </c>
      <c r="G3808" s="24">
        <v>13.982959999999999</v>
      </c>
      <c r="H3808" s="24">
        <v>0</v>
      </c>
      <c r="I3808" s="22"/>
      <c r="J3808" s="22"/>
      <c r="K3808" s="22"/>
      <c r="L3808" s="22"/>
      <c r="M3808" s="22"/>
      <c r="N3808" s="22"/>
      <c r="O3808" s="22"/>
      <c r="P3808" s="22"/>
      <c r="Q3808" s="6">
        <f t="shared" si="67"/>
        <v>13.982959999999999</v>
      </c>
      <c r="R3808" s="32"/>
    </row>
    <row r="3809" spans="1:18" ht="21" x14ac:dyDescent="0.3">
      <c r="A3809" s="38" t="s">
        <v>3600</v>
      </c>
      <c r="B3809" s="31" t="s">
        <v>8758</v>
      </c>
      <c r="C3809" s="31">
        <v>4.41E-2</v>
      </c>
      <c r="D3809" s="31" t="s">
        <v>45</v>
      </c>
      <c r="E3809" s="31" t="s">
        <v>81</v>
      </c>
      <c r="F3809" s="26" t="s">
        <v>62</v>
      </c>
      <c r="G3809" s="24">
        <v>366.41500000000002</v>
      </c>
      <c r="H3809" s="24">
        <v>0</v>
      </c>
      <c r="I3809" s="22"/>
      <c r="J3809" s="22"/>
      <c r="K3809" s="22"/>
      <c r="L3809" s="22"/>
      <c r="M3809" s="22"/>
      <c r="N3809" s="22"/>
      <c r="O3809" s="22"/>
      <c r="P3809" s="22"/>
      <c r="Q3809" s="6">
        <f t="shared" si="67"/>
        <v>366.41500000000002</v>
      </c>
      <c r="R3809" s="31" t="s">
        <v>11527</v>
      </c>
    </row>
    <row r="3810" spans="1:18" ht="52.5" x14ac:dyDescent="0.3">
      <c r="A3810" s="39" t="s">
        <v>57</v>
      </c>
      <c r="B3810" s="32"/>
      <c r="C3810" s="32"/>
      <c r="D3810" s="32" t="s">
        <v>45</v>
      </c>
      <c r="E3810" s="32"/>
      <c r="F3810" s="22" t="s">
        <v>3316</v>
      </c>
      <c r="G3810" s="24">
        <v>13.982959999999999</v>
      </c>
      <c r="H3810" s="24">
        <v>0</v>
      </c>
      <c r="I3810" s="22"/>
      <c r="J3810" s="22"/>
      <c r="K3810" s="22"/>
      <c r="L3810" s="22"/>
      <c r="M3810" s="22"/>
      <c r="N3810" s="22"/>
      <c r="O3810" s="22"/>
      <c r="P3810" s="22"/>
      <c r="Q3810" s="6">
        <f t="shared" si="67"/>
        <v>13.982959999999999</v>
      </c>
      <c r="R3810" s="32"/>
    </row>
    <row r="3811" spans="1:18" ht="21" x14ac:dyDescent="0.3">
      <c r="A3811" s="38" t="s">
        <v>3601</v>
      </c>
      <c r="B3811" s="31" t="s">
        <v>8759</v>
      </c>
      <c r="C3811" s="31">
        <v>1.88</v>
      </c>
      <c r="D3811" s="31" t="s">
        <v>45</v>
      </c>
      <c r="E3811" s="31" t="s">
        <v>76</v>
      </c>
      <c r="F3811" s="26" t="s">
        <v>62</v>
      </c>
      <c r="G3811" s="24">
        <v>18729.8943</v>
      </c>
      <c r="H3811" s="24">
        <v>0</v>
      </c>
      <c r="I3811" s="22"/>
      <c r="J3811" s="22"/>
      <c r="K3811" s="22"/>
      <c r="L3811" s="22"/>
      <c r="M3811" s="22"/>
      <c r="N3811" s="22"/>
      <c r="O3811" s="22"/>
      <c r="P3811" s="22"/>
      <c r="Q3811" s="6">
        <f t="shared" si="67"/>
        <v>18729.8943</v>
      </c>
      <c r="R3811" s="31" t="s">
        <v>11528</v>
      </c>
    </row>
    <row r="3812" spans="1:18" ht="52.5" x14ac:dyDescent="0.3">
      <c r="A3812" s="39" t="s">
        <v>57</v>
      </c>
      <c r="B3812" s="32"/>
      <c r="C3812" s="32"/>
      <c r="D3812" s="32" t="s">
        <v>45</v>
      </c>
      <c r="E3812" s="32"/>
      <c r="F3812" s="22" t="s">
        <v>3316</v>
      </c>
      <c r="G3812" s="24">
        <v>391.52287999999999</v>
      </c>
      <c r="H3812" s="24">
        <v>0</v>
      </c>
      <c r="I3812" s="22"/>
      <c r="J3812" s="22"/>
      <c r="K3812" s="22"/>
      <c r="L3812" s="22"/>
      <c r="M3812" s="22"/>
      <c r="N3812" s="22"/>
      <c r="O3812" s="22"/>
      <c r="P3812" s="22"/>
      <c r="Q3812" s="6">
        <f t="shared" si="67"/>
        <v>391.52287999999999</v>
      </c>
      <c r="R3812" s="32"/>
    </row>
    <row r="3813" spans="1:18" ht="21" x14ac:dyDescent="0.3">
      <c r="A3813" s="38" t="s">
        <v>3602</v>
      </c>
      <c r="B3813" s="31" t="s">
        <v>2577</v>
      </c>
      <c r="C3813" s="31">
        <v>1.8759999999999999</v>
      </c>
      <c r="D3813" s="31" t="s">
        <v>45</v>
      </c>
      <c r="E3813" s="31" t="s">
        <v>80</v>
      </c>
      <c r="F3813" s="26" t="s">
        <v>62</v>
      </c>
      <c r="G3813" s="24">
        <v>14180.338089999999</v>
      </c>
      <c r="H3813" s="24">
        <v>0</v>
      </c>
      <c r="I3813" s="22"/>
      <c r="J3813" s="22"/>
      <c r="K3813" s="22"/>
      <c r="L3813" s="22"/>
      <c r="M3813" s="22"/>
      <c r="N3813" s="22"/>
      <c r="O3813" s="22"/>
      <c r="P3813" s="22"/>
      <c r="Q3813" s="6">
        <f t="shared" si="67"/>
        <v>14180.338089999999</v>
      </c>
      <c r="R3813" s="31" t="s">
        <v>9484</v>
      </c>
    </row>
    <row r="3814" spans="1:18" ht="52.5" x14ac:dyDescent="0.3">
      <c r="A3814" s="39" t="s">
        <v>57</v>
      </c>
      <c r="B3814" s="32"/>
      <c r="C3814" s="32"/>
      <c r="D3814" s="32" t="s">
        <v>45</v>
      </c>
      <c r="E3814" s="32"/>
      <c r="F3814" s="22" t="s">
        <v>3316</v>
      </c>
      <c r="G3814" s="24">
        <v>503.38655999999997</v>
      </c>
      <c r="H3814" s="24">
        <v>0</v>
      </c>
      <c r="I3814" s="22"/>
      <c r="J3814" s="22"/>
      <c r="K3814" s="22"/>
      <c r="L3814" s="22"/>
      <c r="M3814" s="22"/>
      <c r="N3814" s="22"/>
      <c r="O3814" s="22"/>
      <c r="P3814" s="22"/>
      <c r="Q3814" s="6">
        <f t="shared" si="67"/>
        <v>503.38655999999997</v>
      </c>
      <c r="R3814" s="32"/>
    </row>
    <row r="3815" spans="1:18" ht="21" x14ac:dyDescent="0.3">
      <c r="A3815" s="38" t="s">
        <v>3603</v>
      </c>
      <c r="B3815" s="31" t="s">
        <v>2578</v>
      </c>
      <c r="C3815" s="31">
        <v>11</v>
      </c>
      <c r="D3815" s="31" t="s">
        <v>45</v>
      </c>
      <c r="E3815" s="31" t="s">
        <v>76</v>
      </c>
      <c r="F3815" s="26" t="s">
        <v>62</v>
      </c>
      <c r="G3815" s="24">
        <v>72133.335890000002</v>
      </c>
      <c r="H3815" s="24">
        <v>0</v>
      </c>
      <c r="I3815" s="22"/>
      <c r="J3815" s="22"/>
      <c r="K3815" s="22"/>
      <c r="L3815" s="22"/>
      <c r="M3815" s="22"/>
      <c r="N3815" s="22"/>
      <c r="O3815" s="22"/>
      <c r="P3815" s="22"/>
      <c r="Q3815" s="6">
        <f t="shared" si="67"/>
        <v>72133.335890000002</v>
      </c>
      <c r="R3815" s="31" t="s">
        <v>9485</v>
      </c>
    </row>
    <row r="3816" spans="1:18" ht="52.5" x14ac:dyDescent="0.3">
      <c r="A3816" s="39" t="s">
        <v>57</v>
      </c>
      <c r="B3816" s="32"/>
      <c r="C3816" s="32"/>
      <c r="D3816" s="32" t="s">
        <v>45</v>
      </c>
      <c r="E3816" s="32"/>
      <c r="F3816" s="22" t="s">
        <v>3316</v>
      </c>
      <c r="G3816" s="24">
        <v>1663.9722400000001</v>
      </c>
      <c r="H3816" s="24">
        <v>0</v>
      </c>
      <c r="I3816" s="22"/>
      <c r="J3816" s="22"/>
      <c r="K3816" s="22"/>
      <c r="L3816" s="22"/>
      <c r="M3816" s="22"/>
      <c r="N3816" s="22"/>
      <c r="O3816" s="22"/>
      <c r="P3816" s="22"/>
      <c r="Q3816" s="6">
        <f t="shared" si="67"/>
        <v>1663.9722400000001</v>
      </c>
      <c r="R3816" s="32"/>
    </row>
    <row r="3817" spans="1:18" ht="21" x14ac:dyDescent="0.3">
      <c r="A3817" s="38" t="s">
        <v>3604</v>
      </c>
      <c r="B3817" s="31" t="s">
        <v>8760</v>
      </c>
      <c r="C3817" s="31">
        <v>4.625</v>
      </c>
      <c r="D3817" s="31" t="s">
        <v>45</v>
      </c>
      <c r="E3817" s="31" t="s">
        <v>3313</v>
      </c>
      <c r="F3817" s="26" t="s">
        <v>62</v>
      </c>
      <c r="G3817" s="24">
        <v>0</v>
      </c>
      <c r="H3817" s="24">
        <v>31405.480240000001</v>
      </c>
      <c r="I3817" s="22"/>
      <c r="J3817" s="22"/>
      <c r="K3817" s="22"/>
      <c r="L3817" s="22"/>
      <c r="M3817" s="22"/>
      <c r="N3817" s="22"/>
      <c r="O3817" s="22"/>
      <c r="P3817" s="22"/>
      <c r="Q3817" s="6">
        <f t="shared" si="67"/>
        <v>31405.480240000001</v>
      </c>
      <c r="R3817" s="31" t="s">
        <v>11529</v>
      </c>
    </row>
    <row r="3818" spans="1:18" ht="52.5" x14ac:dyDescent="0.3">
      <c r="A3818" s="39" t="s">
        <v>57</v>
      </c>
      <c r="B3818" s="32"/>
      <c r="C3818" s="32"/>
      <c r="D3818" s="32" t="s">
        <v>45</v>
      </c>
      <c r="E3818" s="32"/>
      <c r="F3818" s="22" t="s">
        <v>3316</v>
      </c>
      <c r="G3818" s="24">
        <v>0</v>
      </c>
      <c r="H3818" s="24">
        <v>657.19911999999999</v>
      </c>
      <c r="I3818" s="22"/>
      <c r="J3818" s="22"/>
      <c r="K3818" s="22"/>
      <c r="L3818" s="22"/>
      <c r="M3818" s="22"/>
      <c r="N3818" s="22"/>
      <c r="O3818" s="22"/>
      <c r="P3818" s="22"/>
      <c r="Q3818" s="6">
        <f t="shared" si="67"/>
        <v>657.19911999999999</v>
      </c>
      <c r="R3818" s="32"/>
    </row>
    <row r="3819" spans="1:18" ht="21" x14ac:dyDescent="0.3">
      <c r="A3819" s="38" t="s">
        <v>3605</v>
      </c>
      <c r="B3819" s="31" t="s">
        <v>8761</v>
      </c>
      <c r="C3819" s="31">
        <v>0.67500000000000004</v>
      </c>
      <c r="D3819" s="31" t="s">
        <v>45</v>
      </c>
      <c r="E3819" s="31" t="s">
        <v>83</v>
      </c>
      <c r="F3819" s="26" t="s">
        <v>62</v>
      </c>
      <c r="G3819" s="24">
        <v>5065.9816300000011</v>
      </c>
      <c r="H3819" s="24">
        <v>0</v>
      </c>
      <c r="I3819" s="22"/>
      <c r="J3819" s="22"/>
      <c r="K3819" s="22"/>
      <c r="L3819" s="22"/>
      <c r="M3819" s="22"/>
      <c r="N3819" s="22"/>
      <c r="O3819" s="22"/>
      <c r="P3819" s="22"/>
      <c r="Q3819" s="6">
        <f t="shared" si="67"/>
        <v>5065.9816300000011</v>
      </c>
      <c r="R3819" s="31" t="s">
        <v>11530</v>
      </c>
    </row>
    <row r="3820" spans="1:18" ht="52.5" x14ac:dyDescent="0.3">
      <c r="A3820" s="39" t="s">
        <v>57</v>
      </c>
      <c r="B3820" s="32"/>
      <c r="C3820" s="32"/>
      <c r="D3820" s="32" t="s">
        <v>45</v>
      </c>
      <c r="E3820" s="32"/>
      <c r="F3820" s="22" t="s">
        <v>3316</v>
      </c>
      <c r="G3820" s="24">
        <v>251.69327999999999</v>
      </c>
      <c r="H3820" s="24">
        <v>0</v>
      </c>
      <c r="I3820" s="22"/>
      <c r="J3820" s="22"/>
      <c r="K3820" s="22"/>
      <c r="L3820" s="22"/>
      <c r="M3820" s="22"/>
      <c r="N3820" s="22"/>
      <c r="O3820" s="22"/>
      <c r="P3820" s="22"/>
      <c r="Q3820" s="6">
        <f t="shared" si="67"/>
        <v>251.69327999999999</v>
      </c>
      <c r="R3820" s="32"/>
    </row>
    <row r="3821" spans="1:18" ht="21" x14ac:dyDescent="0.3">
      <c r="A3821" s="38" t="s">
        <v>3606</v>
      </c>
      <c r="B3821" s="31" t="s">
        <v>8762</v>
      </c>
      <c r="C3821" s="31">
        <v>0.153</v>
      </c>
      <c r="D3821" s="31" t="s">
        <v>45</v>
      </c>
      <c r="E3821" s="31" t="s">
        <v>81</v>
      </c>
      <c r="F3821" s="26" t="s">
        <v>62</v>
      </c>
      <c r="G3821" s="24">
        <v>990.02271999999994</v>
      </c>
      <c r="H3821" s="24">
        <v>0</v>
      </c>
      <c r="I3821" s="22"/>
      <c r="J3821" s="22"/>
      <c r="K3821" s="22"/>
      <c r="L3821" s="22"/>
      <c r="M3821" s="22"/>
      <c r="N3821" s="22"/>
      <c r="O3821" s="22"/>
      <c r="P3821" s="22"/>
      <c r="Q3821" s="6">
        <f t="shared" si="67"/>
        <v>990.02271999999994</v>
      </c>
      <c r="R3821" s="31" t="s">
        <v>11531</v>
      </c>
    </row>
    <row r="3822" spans="1:18" ht="52.5" x14ac:dyDescent="0.3">
      <c r="A3822" s="39" t="s">
        <v>57</v>
      </c>
      <c r="B3822" s="32"/>
      <c r="C3822" s="32"/>
      <c r="D3822" s="32" t="s">
        <v>45</v>
      </c>
      <c r="E3822" s="32"/>
      <c r="F3822" s="22" t="s">
        <v>3316</v>
      </c>
      <c r="G3822" s="24">
        <v>27.965919999999997</v>
      </c>
      <c r="H3822" s="24">
        <v>0</v>
      </c>
      <c r="I3822" s="22"/>
      <c r="J3822" s="22"/>
      <c r="K3822" s="22"/>
      <c r="L3822" s="22"/>
      <c r="M3822" s="22"/>
      <c r="N3822" s="22"/>
      <c r="O3822" s="22"/>
      <c r="P3822" s="22"/>
      <c r="Q3822" s="6">
        <f t="shared" si="67"/>
        <v>27.965919999999997</v>
      </c>
      <c r="R3822" s="32"/>
    </row>
    <row r="3823" spans="1:18" ht="21" x14ac:dyDescent="0.3">
      <c r="A3823" s="38" t="s">
        <v>3607</v>
      </c>
      <c r="B3823" s="31" t="s">
        <v>8763</v>
      </c>
      <c r="C3823" s="31">
        <v>1.0349999999999999</v>
      </c>
      <c r="D3823" s="31" t="s">
        <v>45</v>
      </c>
      <c r="E3823" s="31" t="s">
        <v>80</v>
      </c>
      <c r="F3823" s="26" t="s">
        <v>62</v>
      </c>
      <c r="G3823" s="24">
        <v>8146.9468299999999</v>
      </c>
      <c r="H3823" s="24">
        <v>0</v>
      </c>
      <c r="I3823" s="22"/>
      <c r="J3823" s="22"/>
      <c r="K3823" s="22"/>
      <c r="L3823" s="22"/>
      <c r="M3823" s="22"/>
      <c r="N3823" s="22"/>
      <c r="O3823" s="22"/>
      <c r="P3823" s="22"/>
      <c r="Q3823" s="6">
        <f t="shared" si="67"/>
        <v>8146.9468299999999</v>
      </c>
      <c r="R3823" s="31" t="s">
        <v>11532</v>
      </c>
    </row>
    <row r="3824" spans="1:18" ht="52.5" x14ac:dyDescent="0.3">
      <c r="A3824" s="39" t="s">
        <v>57</v>
      </c>
      <c r="B3824" s="32"/>
      <c r="C3824" s="32"/>
      <c r="D3824" s="32" t="s">
        <v>45</v>
      </c>
      <c r="E3824" s="32"/>
      <c r="F3824" s="22" t="s">
        <v>3316</v>
      </c>
      <c r="G3824" s="24">
        <v>27.965919999999997</v>
      </c>
      <c r="H3824" s="24">
        <v>0</v>
      </c>
      <c r="I3824" s="22"/>
      <c r="J3824" s="22"/>
      <c r="K3824" s="22"/>
      <c r="L3824" s="22"/>
      <c r="M3824" s="22"/>
      <c r="N3824" s="22"/>
      <c r="O3824" s="22"/>
      <c r="P3824" s="22"/>
      <c r="Q3824" s="6">
        <f t="shared" si="67"/>
        <v>27.965919999999997</v>
      </c>
      <c r="R3824" s="32"/>
    </row>
    <row r="3825" spans="1:18" ht="21" x14ac:dyDescent="0.3">
      <c r="A3825" s="38" t="s">
        <v>3608</v>
      </c>
      <c r="B3825" s="31" t="s">
        <v>8764</v>
      </c>
      <c r="C3825" s="31">
        <v>1.1890000000000001</v>
      </c>
      <c r="D3825" s="31" t="s">
        <v>45</v>
      </c>
      <c r="E3825" s="31" t="s">
        <v>80</v>
      </c>
      <c r="F3825" s="26" t="s">
        <v>62</v>
      </c>
      <c r="G3825" s="24">
        <v>10110.737070000001</v>
      </c>
      <c r="H3825" s="24">
        <v>0</v>
      </c>
      <c r="I3825" s="22"/>
      <c r="J3825" s="22"/>
      <c r="K3825" s="22"/>
      <c r="L3825" s="22"/>
      <c r="M3825" s="22"/>
      <c r="N3825" s="22"/>
      <c r="O3825" s="22"/>
      <c r="P3825" s="22"/>
      <c r="Q3825" s="6">
        <f t="shared" si="67"/>
        <v>10110.737070000001</v>
      </c>
      <c r="R3825" s="31" t="s">
        <v>11533</v>
      </c>
    </row>
    <row r="3826" spans="1:18" ht="52.5" x14ac:dyDescent="0.3">
      <c r="A3826" s="39" t="s">
        <v>57</v>
      </c>
      <c r="B3826" s="32"/>
      <c r="C3826" s="32"/>
      <c r="D3826" s="32" t="s">
        <v>45</v>
      </c>
      <c r="E3826" s="32"/>
      <c r="F3826" s="22" t="s">
        <v>3316</v>
      </c>
      <c r="G3826" s="24">
        <v>223.72735999999998</v>
      </c>
      <c r="H3826" s="24">
        <v>0</v>
      </c>
      <c r="I3826" s="22"/>
      <c r="J3826" s="22"/>
      <c r="K3826" s="22"/>
      <c r="L3826" s="22"/>
      <c r="M3826" s="22"/>
      <c r="N3826" s="22"/>
      <c r="O3826" s="22"/>
      <c r="P3826" s="22"/>
      <c r="Q3826" s="6">
        <f t="shared" si="67"/>
        <v>223.72735999999998</v>
      </c>
      <c r="R3826" s="32"/>
    </row>
    <row r="3827" spans="1:18" ht="21" x14ac:dyDescent="0.3">
      <c r="A3827" s="38" t="s">
        <v>3609</v>
      </c>
      <c r="B3827" s="31" t="s">
        <v>8765</v>
      </c>
      <c r="C3827" s="31">
        <v>0.96899999999999997</v>
      </c>
      <c r="D3827" s="31" t="s">
        <v>45</v>
      </c>
      <c r="E3827" s="31" t="s">
        <v>80</v>
      </c>
      <c r="F3827" s="26" t="s">
        <v>62</v>
      </c>
      <c r="G3827" s="24">
        <v>7212.43876</v>
      </c>
      <c r="H3827" s="24">
        <v>0</v>
      </c>
      <c r="I3827" s="22"/>
      <c r="J3827" s="22"/>
      <c r="K3827" s="22"/>
      <c r="L3827" s="22"/>
      <c r="M3827" s="22"/>
      <c r="N3827" s="22"/>
      <c r="O3827" s="22"/>
      <c r="P3827" s="22"/>
      <c r="Q3827" s="6">
        <f t="shared" si="67"/>
        <v>7212.43876</v>
      </c>
      <c r="R3827" s="31" t="s">
        <v>11534</v>
      </c>
    </row>
    <row r="3828" spans="1:18" ht="52.5" x14ac:dyDescent="0.3">
      <c r="A3828" s="39" t="s">
        <v>57</v>
      </c>
      <c r="B3828" s="32"/>
      <c r="C3828" s="32"/>
      <c r="D3828" s="32" t="s">
        <v>45</v>
      </c>
      <c r="E3828" s="32"/>
      <c r="F3828" s="22" t="s">
        <v>3316</v>
      </c>
      <c r="G3828" s="24">
        <v>349.57400000000001</v>
      </c>
      <c r="H3828" s="24">
        <v>0</v>
      </c>
      <c r="I3828" s="22"/>
      <c r="J3828" s="22"/>
      <c r="K3828" s="22"/>
      <c r="L3828" s="22"/>
      <c r="M3828" s="22"/>
      <c r="N3828" s="22"/>
      <c r="O3828" s="22"/>
      <c r="P3828" s="22"/>
      <c r="Q3828" s="6">
        <f t="shared" si="67"/>
        <v>349.57400000000001</v>
      </c>
      <c r="R3828" s="32"/>
    </row>
    <row r="3829" spans="1:18" ht="21" x14ac:dyDescent="0.3">
      <c r="A3829" s="38" t="s">
        <v>3610</v>
      </c>
      <c r="B3829" s="31" t="s">
        <v>2579</v>
      </c>
      <c r="C3829" s="31">
        <v>7.6609999999999996</v>
      </c>
      <c r="D3829" s="31" t="s">
        <v>45</v>
      </c>
      <c r="E3829" s="31" t="s">
        <v>80</v>
      </c>
      <c r="F3829" s="26" t="s">
        <v>62</v>
      </c>
      <c r="G3829" s="24">
        <v>49219.452919999996</v>
      </c>
      <c r="H3829" s="24">
        <v>0</v>
      </c>
      <c r="I3829" s="22"/>
      <c r="J3829" s="22"/>
      <c r="K3829" s="22"/>
      <c r="L3829" s="22"/>
      <c r="M3829" s="22"/>
      <c r="N3829" s="22"/>
      <c r="O3829" s="22"/>
      <c r="P3829" s="22"/>
      <c r="Q3829" s="6">
        <f t="shared" si="67"/>
        <v>49219.452919999996</v>
      </c>
      <c r="R3829" s="31" t="s">
        <v>9486</v>
      </c>
    </row>
    <row r="3830" spans="1:18" ht="52.5" x14ac:dyDescent="0.3">
      <c r="A3830" s="39" t="s">
        <v>57</v>
      </c>
      <c r="B3830" s="32"/>
      <c r="C3830" s="32"/>
      <c r="D3830" s="32" t="s">
        <v>45</v>
      </c>
      <c r="E3830" s="32"/>
      <c r="F3830" s="22" t="s">
        <v>3316</v>
      </c>
      <c r="G3830" s="24">
        <v>2041.51216</v>
      </c>
      <c r="H3830" s="24">
        <v>0</v>
      </c>
      <c r="I3830" s="22"/>
      <c r="J3830" s="22"/>
      <c r="K3830" s="22"/>
      <c r="L3830" s="22"/>
      <c r="M3830" s="22"/>
      <c r="N3830" s="22"/>
      <c r="O3830" s="22"/>
      <c r="P3830" s="22"/>
      <c r="Q3830" s="6">
        <f t="shared" si="67"/>
        <v>2041.51216</v>
      </c>
      <c r="R3830" s="32"/>
    </row>
    <row r="3831" spans="1:18" ht="21" x14ac:dyDescent="0.3">
      <c r="A3831" s="38" t="s">
        <v>3611</v>
      </c>
      <c r="B3831" s="31" t="s">
        <v>8766</v>
      </c>
      <c r="C3831" s="31">
        <v>2.4550000000000001</v>
      </c>
      <c r="D3831" s="31" t="s">
        <v>45</v>
      </c>
      <c r="E3831" s="31" t="s">
        <v>80</v>
      </c>
      <c r="F3831" s="26" t="s">
        <v>62</v>
      </c>
      <c r="G3831" s="24">
        <v>17502.248530000001</v>
      </c>
      <c r="H3831" s="24">
        <v>0</v>
      </c>
      <c r="I3831" s="22"/>
      <c r="J3831" s="22"/>
      <c r="K3831" s="22"/>
      <c r="L3831" s="22"/>
      <c r="M3831" s="22"/>
      <c r="N3831" s="22"/>
      <c r="O3831" s="22"/>
      <c r="P3831" s="22"/>
      <c r="Q3831" s="6">
        <f t="shared" si="67"/>
        <v>17502.248530000001</v>
      </c>
      <c r="R3831" s="31" t="s">
        <v>11535</v>
      </c>
    </row>
    <row r="3832" spans="1:18" ht="52.5" x14ac:dyDescent="0.3">
      <c r="A3832" s="39" t="s">
        <v>57</v>
      </c>
      <c r="B3832" s="32"/>
      <c r="C3832" s="32"/>
      <c r="D3832" s="32" t="s">
        <v>45</v>
      </c>
      <c r="E3832" s="32"/>
      <c r="F3832" s="22" t="s">
        <v>3316</v>
      </c>
      <c r="G3832" s="24">
        <v>265.67624000000001</v>
      </c>
      <c r="H3832" s="24">
        <v>0</v>
      </c>
      <c r="I3832" s="22"/>
      <c r="J3832" s="22"/>
      <c r="K3832" s="22"/>
      <c r="L3832" s="22"/>
      <c r="M3832" s="22"/>
      <c r="N3832" s="22"/>
      <c r="O3832" s="22"/>
      <c r="P3832" s="22"/>
      <c r="Q3832" s="6">
        <f t="shared" si="67"/>
        <v>265.67624000000001</v>
      </c>
      <c r="R3832" s="32"/>
    </row>
    <row r="3833" spans="1:18" ht="21" x14ac:dyDescent="0.3">
      <c r="A3833" s="38" t="s">
        <v>3612</v>
      </c>
      <c r="B3833" s="31" t="s">
        <v>8767</v>
      </c>
      <c r="C3833" s="31">
        <v>0.83499999999999996</v>
      </c>
      <c r="D3833" s="31" t="s">
        <v>45</v>
      </c>
      <c r="E3833" s="31" t="s">
        <v>80</v>
      </c>
      <c r="F3833" s="26" t="s">
        <v>62</v>
      </c>
      <c r="G3833" s="24">
        <v>6103.1911600000003</v>
      </c>
      <c r="H3833" s="24">
        <v>0</v>
      </c>
      <c r="I3833" s="22"/>
      <c r="J3833" s="22"/>
      <c r="K3833" s="22"/>
      <c r="L3833" s="22"/>
      <c r="M3833" s="22"/>
      <c r="N3833" s="22"/>
      <c r="O3833" s="22"/>
      <c r="P3833" s="22"/>
      <c r="Q3833" s="6">
        <f t="shared" ref="Q3833:Q3896" si="68">SUM(G3833:P3833)</f>
        <v>6103.1911600000003</v>
      </c>
      <c r="R3833" s="31" t="s">
        <v>11536</v>
      </c>
    </row>
    <row r="3834" spans="1:18" ht="52.5" x14ac:dyDescent="0.3">
      <c r="A3834" s="39" t="s">
        <v>57</v>
      </c>
      <c r="B3834" s="32"/>
      <c r="C3834" s="32"/>
      <c r="D3834" s="32" t="s">
        <v>45</v>
      </c>
      <c r="E3834" s="32"/>
      <c r="F3834" s="22" t="s">
        <v>3316</v>
      </c>
      <c r="G3834" s="24">
        <v>181.77848</v>
      </c>
      <c r="H3834" s="24">
        <v>0</v>
      </c>
      <c r="I3834" s="22"/>
      <c r="J3834" s="22"/>
      <c r="K3834" s="22"/>
      <c r="L3834" s="22"/>
      <c r="M3834" s="22"/>
      <c r="N3834" s="22"/>
      <c r="O3834" s="22"/>
      <c r="P3834" s="22"/>
      <c r="Q3834" s="6">
        <f t="shared" si="68"/>
        <v>181.77848</v>
      </c>
      <c r="R3834" s="32"/>
    </row>
    <row r="3835" spans="1:18" ht="21" x14ac:dyDescent="0.3">
      <c r="A3835" s="38" t="s">
        <v>3613</v>
      </c>
      <c r="B3835" s="31" t="s">
        <v>8768</v>
      </c>
      <c r="C3835" s="31">
        <v>0.57999999999999996</v>
      </c>
      <c r="D3835" s="31" t="s">
        <v>45</v>
      </c>
      <c r="E3835" s="31" t="s">
        <v>80</v>
      </c>
      <c r="F3835" s="26" t="s">
        <v>62</v>
      </c>
      <c r="G3835" s="24">
        <v>5013.518039999999</v>
      </c>
      <c r="H3835" s="24">
        <v>0</v>
      </c>
      <c r="I3835" s="22"/>
      <c r="J3835" s="22"/>
      <c r="K3835" s="22"/>
      <c r="L3835" s="22"/>
      <c r="M3835" s="22"/>
      <c r="N3835" s="22"/>
      <c r="O3835" s="22"/>
      <c r="P3835" s="22"/>
      <c r="Q3835" s="6">
        <f t="shared" si="68"/>
        <v>5013.518039999999</v>
      </c>
      <c r="R3835" s="31" t="s">
        <v>11537</v>
      </c>
    </row>
    <row r="3836" spans="1:18" ht="52.5" x14ac:dyDescent="0.3">
      <c r="A3836" s="39" t="s">
        <v>57</v>
      </c>
      <c r="B3836" s="32"/>
      <c r="C3836" s="32"/>
      <c r="D3836" s="32" t="s">
        <v>45</v>
      </c>
      <c r="E3836" s="32"/>
      <c r="F3836" s="22" t="s">
        <v>3316</v>
      </c>
      <c r="G3836" s="24">
        <v>55.931839999999994</v>
      </c>
      <c r="H3836" s="24">
        <v>0</v>
      </c>
      <c r="I3836" s="22"/>
      <c r="J3836" s="22"/>
      <c r="K3836" s="22"/>
      <c r="L3836" s="22"/>
      <c r="M3836" s="22"/>
      <c r="N3836" s="22"/>
      <c r="O3836" s="22"/>
      <c r="P3836" s="22"/>
      <c r="Q3836" s="6">
        <f t="shared" si="68"/>
        <v>55.931839999999994</v>
      </c>
      <c r="R3836" s="32"/>
    </row>
    <row r="3837" spans="1:18" ht="21" x14ac:dyDescent="0.3">
      <c r="A3837" s="38" t="s">
        <v>3614</v>
      </c>
      <c r="B3837" s="31" t="s">
        <v>8769</v>
      </c>
      <c r="C3837" s="31">
        <v>1.0960000000000001</v>
      </c>
      <c r="D3837" s="31" t="s">
        <v>45</v>
      </c>
      <c r="E3837" s="31" t="s">
        <v>80</v>
      </c>
      <c r="F3837" s="26" t="s">
        <v>62</v>
      </c>
      <c r="G3837" s="24">
        <v>8850.748599999999</v>
      </c>
      <c r="H3837" s="24">
        <v>0</v>
      </c>
      <c r="I3837" s="22"/>
      <c r="J3837" s="22"/>
      <c r="K3837" s="22"/>
      <c r="L3837" s="22"/>
      <c r="M3837" s="22"/>
      <c r="N3837" s="22"/>
      <c r="O3837" s="22"/>
      <c r="P3837" s="22"/>
      <c r="Q3837" s="6">
        <f t="shared" si="68"/>
        <v>8850.748599999999</v>
      </c>
      <c r="R3837" s="31" t="s">
        <v>11538</v>
      </c>
    </row>
    <row r="3838" spans="1:18" ht="52.5" x14ac:dyDescent="0.3">
      <c r="A3838" s="39" t="s">
        <v>57</v>
      </c>
      <c r="B3838" s="32"/>
      <c r="C3838" s="32"/>
      <c r="D3838" s="32" t="s">
        <v>45</v>
      </c>
      <c r="E3838" s="32"/>
      <c r="F3838" s="22" t="s">
        <v>3316</v>
      </c>
      <c r="G3838" s="24">
        <v>489.40359999999998</v>
      </c>
      <c r="H3838" s="24">
        <v>0</v>
      </c>
      <c r="I3838" s="22"/>
      <c r="J3838" s="22"/>
      <c r="K3838" s="22"/>
      <c r="L3838" s="22"/>
      <c r="M3838" s="22"/>
      <c r="N3838" s="22"/>
      <c r="O3838" s="22"/>
      <c r="P3838" s="22"/>
      <c r="Q3838" s="6">
        <f t="shared" si="68"/>
        <v>489.40359999999998</v>
      </c>
      <c r="R3838" s="32"/>
    </row>
    <row r="3839" spans="1:18" ht="21" x14ac:dyDescent="0.3">
      <c r="A3839" s="38" t="s">
        <v>3615</v>
      </c>
      <c r="B3839" s="31" t="s">
        <v>8770</v>
      </c>
      <c r="C3839" s="31">
        <v>2.278</v>
      </c>
      <c r="D3839" s="31" t="s">
        <v>45</v>
      </c>
      <c r="E3839" s="31" t="s">
        <v>3313</v>
      </c>
      <c r="F3839" s="26" t="s">
        <v>62</v>
      </c>
      <c r="G3839" s="24">
        <v>0</v>
      </c>
      <c r="H3839" s="24">
        <v>17950.878510000002</v>
      </c>
      <c r="I3839" s="22"/>
      <c r="J3839" s="22"/>
      <c r="K3839" s="22"/>
      <c r="L3839" s="22"/>
      <c r="M3839" s="22"/>
      <c r="N3839" s="22"/>
      <c r="O3839" s="22"/>
      <c r="P3839" s="22"/>
      <c r="Q3839" s="6">
        <f t="shared" si="68"/>
        <v>17950.878510000002</v>
      </c>
      <c r="R3839" s="31" t="s">
        <v>11539</v>
      </c>
    </row>
    <row r="3840" spans="1:18" ht="52.5" x14ac:dyDescent="0.3">
      <c r="A3840" s="39" t="s">
        <v>57</v>
      </c>
      <c r="B3840" s="32"/>
      <c r="C3840" s="32"/>
      <c r="D3840" s="32" t="s">
        <v>45</v>
      </c>
      <c r="E3840" s="32"/>
      <c r="F3840" s="22" t="s">
        <v>3316</v>
      </c>
      <c r="G3840" s="24">
        <v>0</v>
      </c>
      <c r="H3840" s="24">
        <v>1048.722</v>
      </c>
      <c r="I3840" s="22"/>
      <c r="J3840" s="22"/>
      <c r="K3840" s="22"/>
      <c r="L3840" s="22"/>
      <c r="M3840" s="22"/>
      <c r="N3840" s="22"/>
      <c r="O3840" s="22"/>
      <c r="P3840" s="22"/>
      <c r="Q3840" s="6">
        <f t="shared" si="68"/>
        <v>1048.722</v>
      </c>
      <c r="R3840" s="32"/>
    </row>
    <row r="3841" spans="1:18" ht="21" x14ac:dyDescent="0.3">
      <c r="A3841" s="38" t="s">
        <v>3616</v>
      </c>
      <c r="B3841" s="31" t="s">
        <v>8771</v>
      </c>
      <c r="C3841" s="31">
        <v>0.505</v>
      </c>
      <c r="D3841" s="31" t="s">
        <v>45</v>
      </c>
      <c r="E3841" s="31" t="s">
        <v>3313</v>
      </c>
      <c r="F3841" s="26" t="s">
        <v>62</v>
      </c>
      <c r="G3841" s="24">
        <v>0</v>
      </c>
      <c r="H3841" s="24">
        <v>3001.7547100000002</v>
      </c>
      <c r="I3841" s="22"/>
      <c r="J3841" s="22"/>
      <c r="K3841" s="22"/>
      <c r="L3841" s="22"/>
      <c r="M3841" s="22"/>
      <c r="N3841" s="22"/>
      <c r="O3841" s="22"/>
      <c r="P3841" s="22"/>
      <c r="Q3841" s="6">
        <f t="shared" si="68"/>
        <v>3001.7547100000002</v>
      </c>
      <c r="R3841" s="31" t="s">
        <v>11540</v>
      </c>
    </row>
    <row r="3842" spans="1:18" ht="52.5" x14ac:dyDescent="0.3">
      <c r="A3842" s="39" t="s">
        <v>57</v>
      </c>
      <c r="B3842" s="32"/>
      <c r="C3842" s="32"/>
      <c r="D3842" s="32" t="s">
        <v>45</v>
      </c>
      <c r="E3842" s="32"/>
      <c r="F3842" s="22" t="s">
        <v>3316</v>
      </c>
      <c r="G3842" s="24">
        <v>0</v>
      </c>
      <c r="H3842" s="24">
        <v>41.948879999999996</v>
      </c>
      <c r="I3842" s="22"/>
      <c r="J3842" s="22"/>
      <c r="K3842" s="22"/>
      <c r="L3842" s="22"/>
      <c r="M3842" s="22"/>
      <c r="N3842" s="22"/>
      <c r="O3842" s="22"/>
      <c r="P3842" s="22"/>
      <c r="Q3842" s="6">
        <f t="shared" si="68"/>
        <v>41.948879999999996</v>
      </c>
      <c r="R3842" s="32"/>
    </row>
    <row r="3843" spans="1:18" ht="21" x14ac:dyDescent="0.3">
      <c r="A3843" s="38" t="s">
        <v>3617</v>
      </c>
      <c r="B3843" s="31" t="s">
        <v>8772</v>
      </c>
      <c r="C3843" s="31">
        <v>1.3149999999999999</v>
      </c>
      <c r="D3843" s="31" t="s">
        <v>45</v>
      </c>
      <c r="E3843" s="31" t="s">
        <v>80</v>
      </c>
      <c r="F3843" s="26" t="s">
        <v>62</v>
      </c>
      <c r="G3843" s="24">
        <v>11549.53096</v>
      </c>
      <c r="H3843" s="24">
        <v>0</v>
      </c>
      <c r="I3843" s="22"/>
      <c r="J3843" s="22"/>
      <c r="K3843" s="22"/>
      <c r="L3843" s="22"/>
      <c r="M3843" s="22"/>
      <c r="N3843" s="22"/>
      <c r="O3843" s="22"/>
      <c r="P3843" s="22"/>
      <c r="Q3843" s="6">
        <f t="shared" si="68"/>
        <v>11549.53096</v>
      </c>
      <c r="R3843" s="31" t="s">
        <v>11541</v>
      </c>
    </row>
    <row r="3844" spans="1:18" ht="52.5" x14ac:dyDescent="0.3">
      <c r="A3844" s="39" t="s">
        <v>57</v>
      </c>
      <c r="B3844" s="32"/>
      <c r="C3844" s="32"/>
      <c r="D3844" s="32" t="s">
        <v>45</v>
      </c>
      <c r="E3844" s="32"/>
      <c r="F3844" s="22" t="s">
        <v>3316</v>
      </c>
      <c r="G3844" s="24">
        <v>363.55696</v>
      </c>
      <c r="H3844" s="24">
        <v>0</v>
      </c>
      <c r="I3844" s="22"/>
      <c r="J3844" s="22"/>
      <c r="K3844" s="22"/>
      <c r="L3844" s="22"/>
      <c r="M3844" s="22"/>
      <c r="N3844" s="22"/>
      <c r="O3844" s="22"/>
      <c r="P3844" s="22"/>
      <c r="Q3844" s="6">
        <f t="shared" si="68"/>
        <v>363.55696</v>
      </c>
      <c r="R3844" s="32"/>
    </row>
    <row r="3845" spans="1:18" ht="21" x14ac:dyDescent="0.3">
      <c r="A3845" s="38" t="s">
        <v>3618</v>
      </c>
      <c r="B3845" s="31" t="s">
        <v>8773</v>
      </c>
      <c r="C3845" s="31">
        <v>0.29099999999999998</v>
      </c>
      <c r="D3845" s="31" t="s">
        <v>45</v>
      </c>
      <c r="E3845" s="31" t="s">
        <v>80</v>
      </c>
      <c r="F3845" s="26" t="s">
        <v>62</v>
      </c>
      <c r="G3845" s="24">
        <v>2010.00146</v>
      </c>
      <c r="H3845" s="24">
        <v>0</v>
      </c>
      <c r="I3845" s="22"/>
      <c r="J3845" s="22"/>
      <c r="K3845" s="22"/>
      <c r="L3845" s="22"/>
      <c r="M3845" s="22"/>
      <c r="N3845" s="22"/>
      <c r="O3845" s="22"/>
      <c r="P3845" s="22"/>
      <c r="Q3845" s="6">
        <f t="shared" si="68"/>
        <v>2010.00146</v>
      </c>
      <c r="R3845" s="31" t="s">
        <v>11542</v>
      </c>
    </row>
    <row r="3846" spans="1:18" ht="52.5" x14ac:dyDescent="0.3">
      <c r="A3846" s="39" t="s">
        <v>57</v>
      </c>
      <c r="B3846" s="32"/>
      <c r="C3846" s="32"/>
      <c r="D3846" s="32" t="s">
        <v>45</v>
      </c>
      <c r="E3846" s="32"/>
      <c r="F3846" s="22" t="s">
        <v>3316</v>
      </c>
      <c r="G3846" s="24">
        <v>97.880719999999997</v>
      </c>
      <c r="H3846" s="24">
        <v>0</v>
      </c>
      <c r="I3846" s="22"/>
      <c r="J3846" s="22"/>
      <c r="K3846" s="22"/>
      <c r="L3846" s="22"/>
      <c r="M3846" s="22"/>
      <c r="N3846" s="22"/>
      <c r="O3846" s="22"/>
      <c r="P3846" s="22"/>
      <c r="Q3846" s="6">
        <f t="shared" si="68"/>
        <v>97.880719999999997</v>
      </c>
      <c r="R3846" s="32"/>
    </row>
    <row r="3847" spans="1:18" ht="21" x14ac:dyDescent="0.3">
      <c r="A3847" s="38" t="s">
        <v>3619</v>
      </c>
      <c r="B3847" s="31" t="s">
        <v>8774</v>
      </c>
      <c r="C3847" s="31">
        <v>1.4550000000000001</v>
      </c>
      <c r="D3847" s="31" t="s">
        <v>45</v>
      </c>
      <c r="E3847" s="31" t="s">
        <v>80</v>
      </c>
      <c r="F3847" s="26" t="s">
        <v>62</v>
      </c>
      <c r="G3847" s="24">
        <v>11997.25448</v>
      </c>
      <c r="H3847" s="24">
        <v>0</v>
      </c>
      <c r="I3847" s="22"/>
      <c r="J3847" s="22"/>
      <c r="K3847" s="22"/>
      <c r="L3847" s="22"/>
      <c r="M3847" s="22"/>
      <c r="N3847" s="22"/>
      <c r="O3847" s="22"/>
      <c r="P3847" s="22"/>
      <c r="Q3847" s="6">
        <f t="shared" si="68"/>
        <v>11997.25448</v>
      </c>
      <c r="R3847" s="31" t="s">
        <v>11543</v>
      </c>
    </row>
    <row r="3848" spans="1:18" ht="52.5" x14ac:dyDescent="0.3">
      <c r="A3848" s="39" t="s">
        <v>57</v>
      </c>
      <c r="B3848" s="32"/>
      <c r="C3848" s="32"/>
      <c r="D3848" s="32" t="s">
        <v>45</v>
      </c>
      <c r="E3848" s="32"/>
      <c r="F3848" s="22" t="s">
        <v>3316</v>
      </c>
      <c r="G3848" s="24">
        <v>377.53992</v>
      </c>
      <c r="H3848" s="24">
        <v>0</v>
      </c>
      <c r="I3848" s="22"/>
      <c r="J3848" s="22"/>
      <c r="K3848" s="22"/>
      <c r="L3848" s="22"/>
      <c r="M3848" s="22"/>
      <c r="N3848" s="22"/>
      <c r="O3848" s="22"/>
      <c r="P3848" s="22"/>
      <c r="Q3848" s="6">
        <f t="shared" si="68"/>
        <v>377.53992</v>
      </c>
      <c r="R3848" s="32"/>
    </row>
    <row r="3849" spans="1:18" ht="21" x14ac:dyDescent="0.3">
      <c r="A3849" s="38" t="s">
        <v>3620</v>
      </c>
      <c r="B3849" s="31" t="s">
        <v>8775</v>
      </c>
      <c r="C3849" s="31">
        <v>0.48</v>
      </c>
      <c r="D3849" s="31" t="s">
        <v>45</v>
      </c>
      <c r="E3849" s="31" t="s">
        <v>80</v>
      </c>
      <c r="F3849" s="26" t="s">
        <v>62</v>
      </c>
      <c r="G3849" s="24">
        <v>5175.5314700000008</v>
      </c>
      <c r="H3849" s="24">
        <v>0</v>
      </c>
      <c r="I3849" s="22"/>
      <c r="J3849" s="22"/>
      <c r="K3849" s="22"/>
      <c r="L3849" s="22"/>
      <c r="M3849" s="22"/>
      <c r="N3849" s="22"/>
      <c r="O3849" s="22"/>
      <c r="P3849" s="22"/>
      <c r="Q3849" s="6">
        <f t="shared" si="68"/>
        <v>5175.5314700000008</v>
      </c>
      <c r="R3849" s="31" t="s">
        <v>11544</v>
      </c>
    </row>
    <row r="3850" spans="1:18" ht="52.5" x14ac:dyDescent="0.3">
      <c r="A3850" s="39" t="s">
        <v>57</v>
      </c>
      <c r="B3850" s="32"/>
      <c r="C3850" s="32"/>
      <c r="D3850" s="32" t="s">
        <v>45</v>
      </c>
      <c r="E3850" s="32"/>
      <c r="F3850" s="22" t="s">
        <v>3316</v>
      </c>
      <c r="G3850" s="24">
        <v>41.948879999999996</v>
      </c>
      <c r="H3850" s="24">
        <v>0</v>
      </c>
      <c r="I3850" s="22"/>
      <c r="J3850" s="22"/>
      <c r="K3850" s="22"/>
      <c r="L3850" s="22"/>
      <c r="M3850" s="22"/>
      <c r="N3850" s="22"/>
      <c r="O3850" s="22"/>
      <c r="P3850" s="22"/>
      <c r="Q3850" s="6">
        <f t="shared" si="68"/>
        <v>41.948879999999996</v>
      </c>
      <c r="R3850" s="32"/>
    </row>
    <row r="3851" spans="1:18" ht="21" x14ac:dyDescent="0.3">
      <c r="A3851" s="38" t="s">
        <v>3621</v>
      </c>
      <c r="B3851" s="31" t="s">
        <v>8776</v>
      </c>
      <c r="C3851" s="31">
        <v>0.45100000000000001</v>
      </c>
      <c r="D3851" s="31" t="s">
        <v>45</v>
      </c>
      <c r="E3851" s="31" t="s">
        <v>80</v>
      </c>
      <c r="F3851" s="26" t="s">
        <v>62</v>
      </c>
      <c r="G3851" s="24">
        <v>4629.1363800000008</v>
      </c>
      <c r="H3851" s="24">
        <v>0</v>
      </c>
      <c r="I3851" s="22"/>
      <c r="J3851" s="22"/>
      <c r="K3851" s="22"/>
      <c r="L3851" s="22"/>
      <c r="M3851" s="22"/>
      <c r="N3851" s="22"/>
      <c r="O3851" s="22"/>
      <c r="P3851" s="22"/>
      <c r="Q3851" s="6">
        <f t="shared" si="68"/>
        <v>4629.1363800000008</v>
      </c>
      <c r="R3851" s="31" t="s">
        <v>11545</v>
      </c>
    </row>
    <row r="3852" spans="1:18" ht="52.5" x14ac:dyDescent="0.3">
      <c r="A3852" s="39" t="s">
        <v>57</v>
      </c>
      <c r="B3852" s="32"/>
      <c r="C3852" s="32"/>
      <c r="D3852" s="32" t="s">
        <v>45</v>
      </c>
      <c r="E3852" s="32"/>
      <c r="F3852" s="22" t="s">
        <v>3316</v>
      </c>
      <c r="G3852" s="24">
        <v>55.931839999999994</v>
      </c>
      <c r="H3852" s="24">
        <v>0</v>
      </c>
      <c r="I3852" s="22"/>
      <c r="J3852" s="22"/>
      <c r="K3852" s="22"/>
      <c r="L3852" s="22"/>
      <c r="M3852" s="22"/>
      <c r="N3852" s="22"/>
      <c r="O3852" s="22"/>
      <c r="P3852" s="22"/>
      <c r="Q3852" s="6">
        <f t="shared" si="68"/>
        <v>55.931839999999994</v>
      </c>
      <c r="R3852" s="32"/>
    </row>
    <row r="3853" spans="1:18" ht="21" x14ac:dyDescent="0.3">
      <c r="A3853" s="38" t="s">
        <v>3622</v>
      </c>
      <c r="B3853" s="31" t="s">
        <v>8777</v>
      </c>
      <c r="C3853" s="31">
        <v>0.76</v>
      </c>
      <c r="D3853" s="31" t="s">
        <v>45</v>
      </c>
      <c r="E3853" s="31" t="s">
        <v>3313</v>
      </c>
      <c r="F3853" s="26" t="s">
        <v>62</v>
      </c>
      <c r="G3853" s="24">
        <v>0</v>
      </c>
      <c r="H3853" s="24">
        <v>6499.3257799999992</v>
      </c>
      <c r="I3853" s="22"/>
      <c r="J3853" s="22"/>
      <c r="K3853" s="22"/>
      <c r="L3853" s="22"/>
      <c r="M3853" s="22"/>
      <c r="N3853" s="22"/>
      <c r="O3853" s="22"/>
      <c r="P3853" s="22"/>
      <c r="Q3853" s="6">
        <f t="shared" si="68"/>
        <v>6499.3257799999992</v>
      </c>
      <c r="R3853" s="31" t="s">
        <v>11546</v>
      </c>
    </row>
    <row r="3854" spans="1:18" ht="52.5" x14ac:dyDescent="0.3">
      <c r="A3854" s="39" t="s">
        <v>57</v>
      </c>
      <c r="B3854" s="32"/>
      <c r="C3854" s="32"/>
      <c r="D3854" s="32" t="s">
        <v>45</v>
      </c>
      <c r="E3854" s="32"/>
      <c r="F3854" s="22" t="s">
        <v>3316</v>
      </c>
      <c r="G3854" s="24">
        <v>0</v>
      </c>
      <c r="H3854" s="24">
        <v>111.86367999999999</v>
      </c>
      <c r="I3854" s="22"/>
      <c r="J3854" s="22"/>
      <c r="K3854" s="22"/>
      <c r="L3854" s="22"/>
      <c r="M3854" s="22"/>
      <c r="N3854" s="22"/>
      <c r="O3854" s="22"/>
      <c r="P3854" s="22"/>
      <c r="Q3854" s="6">
        <f t="shared" si="68"/>
        <v>111.86367999999999</v>
      </c>
      <c r="R3854" s="32"/>
    </row>
    <row r="3855" spans="1:18" ht="21" x14ac:dyDescent="0.3">
      <c r="A3855" s="38" t="s">
        <v>3623</v>
      </c>
      <c r="B3855" s="31" t="s">
        <v>8778</v>
      </c>
      <c r="C3855" s="31">
        <v>0.77600000000000002</v>
      </c>
      <c r="D3855" s="31" t="s">
        <v>45</v>
      </c>
      <c r="E3855" s="31" t="s">
        <v>80</v>
      </c>
      <c r="F3855" s="26" t="s">
        <v>62</v>
      </c>
      <c r="G3855" s="24">
        <v>5598.6254600000011</v>
      </c>
      <c r="H3855" s="24">
        <v>0</v>
      </c>
      <c r="I3855" s="22"/>
      <c r="J3855" s="22"/>
      <c r="K3855" s="22"/>
      <c r="L3855" s="22"/>
      <c r="M3855" s="22"/>
      <c r="N3855" s="22"/>
      <c r="O3855" s="22"/>
      <c r="P3855" s="22"/>
      <c r="Q3855" s="6">
        <f t="shared" si="68"/>
        <v>5598.6254600000011</v>
      </c>
      <c r="R3855" s="31" t="s">
        <v>11547</v>
      </c>
    </row>
    <row r="3856" spans="1:18" ht="52.5" x14ac:dyDescent="0.3">
      <c r="A3856" s="39" t="s">
        <v>57</v>
      </c>
      <c r="B3856" s="32"/>
      <c r="C3856" s="32"/>
      <c r="D3856" s="32" t="s">
        <v>45</v>
      </c>
      <c r="E3856" s="32"/>
      <c r="F3856" s="22" t="s">
        <v>3316</v>
      </c>
      <c r="G3856" s="24">
        <v>83.897759999999991</v>
      </c>
      <c r="H3856" s="24">
        <v>0</v>
      </c>
      <c r="I3856" s="22"/>
      <c r="J3856" s="22"/>
      <c r="K3856" s="22"/>
      <c r="L3856" s="22"/>
      <c r="M3856" s="22"/>
      <c r="N3856" s="22"/>
      <c r="O3856" s="22"/>
      <c r="P3856" s="22"/>
      <c r="Q3856" s="6">
        <f t="shared" si="68"/>
        <v>83.897759999999991</v>
      </c>
      <c r="R3856" s="32"/>
    </row>
    <row r="3857" spans="1:18" ht="21" x14ac:dyDescent="0.3">
      <c r="A3857" s="38" t="s">
        <v>3624</v>
      </c>
      <c r="B3857" s="31" t="s">
        <v>8974</v>
      </c>
      <c r="C3857" s="31">
        <v>0.78</v>
      </c>
      <c r="D3857" s="31" t="s">
        <v>45</v>
      </c>
      <c r="E3857" s="31" t="s">
        <v>80</v>
      </c>
      <c r="F3857" s="26" t="s">
        <v>62</v>
      </c>
      <c r="G3857" s="24">
        <v>4946.1750199999997</v>
      </c>
      <c r="H3857" s="24">
        <v>0</v>
      </c>
      <c r="I3857" s="22"/>
      <c r="J3857" s="22"/>
      <c r="K3857" s="22"/>
      <c r="L3857" s="22"/>
      <c r="M3857" s="22"/>
      <c r="N3857" s="22"/>
      <c r="O3857" s="22"/>
      <c r="P3857" s="22"/>
      <c r="Q3857" s="6">
        <f t="shared" si="68"/>
        <v>4946.1750199999997</v>
      </c>
      <c r="R3857" s="31" t="s">
        <v>11548</v>
      </c>
    </row>
    <row r="3858" spans="1:18" ht="52.5" x14ac:dyDescent="0.3">
      <c r="A3858" s="39" t="s">
        <v>57</v>
      </c>
      <c r="B3858" s="32"/>
      <c r="C3858" s="32"/>
      <c r="D3858" s="32" t="s">
        <v>45</v>
      </c>
      <c r="E3858" s="32"/>
      <c r="F3858" s="22" t="s">
        <v>3316</v>
      </c>
      <c r="G3858" s="24">
        <v>209.74439999999998</v>
      </c>
      <c r="H3858" s="24">
        <v>0</v>
      </c>
      <c r="I3858" s="22"/>
      <c r="J3858" s="22"/>
      <c r="K3858" s="22"/>
      <c r="L3858" s="22"/>
      <c r="M3858" s="22"/>
      <c r="N3858" s="22"/>
      <c r="O3858" s="22"/>
      <c r="P3858" s="22"/>
      <c r="Q3858" s="6">
        <f t="shared" si="68"/>
        <v>209.74439999999998</v>
      </c>
      <c r="R3858" s="32"/>
    </row>
    <row r="3859" spans="1:18" ht="21" x14ac:dyDescent="0.3">
      <c r="A3859" s="38" t="s">
        <v>3625</v>
      </c>
      <c r="B3859" s="31" t="s">
        <v>8779</v>
      </c>
      <c r="C3859" s="31">
        <v>1.345</v>
      </c>
      <c r="D3859" s="31" t="s">
        <v>45</v>
      </c>
      <c r="E3859" s="31" t="s">
        <v>3313</v>
      </c>
      <c r="F3859" s="26" t="s">
        <v>62</v>
      </c>
      <c r="G3859" s="24">
        <v>0</v>
      </c>
      <c r="H3859" s="24">
        <v>11357.593409999999</v>
      </c>
      <c r="I3859" s="22"/>
      <c r="J3859" s="22"/>
      <c r="K3859" s="22"/>
      <c r="L3859" s="22"/>
      <c r="M3859" s="22"/>
      <c r="N3859" s="22"/>
      <c r="O3859" s="22"/>
      <c r="P3859" s="22"/>
      <c r="Q3859" s="6">
        <f t="shared" si="68"/>
        <v>11357.593409999999</v>
      </c>
      <c r="R3859" s="31" t="s">
        <v>11549</v>
      </c>
    </row>
    <row r="3860" spans="1:18" ht="52.5" x14ac:dyDescent="0.3">
      <c r="A3860" s="39" t="s">
        <v>57</v>
      </c>
      <c r="B3860" s="32"/>
      <c r="C3860" s="32"/>
      <c r="D3860" s="32" t="s">
        <v>45</v>
      </c>
      <c r="E3860" s="32"/>
      <c r="F3860" s="22" t="s">
        <v>3316</v>
      </c>
      <c r="G3860" s="24">
        <v>0</v>
      </c>
      <c r="H3860" s="24">
        <v>55.931839999999994</v>
      </c>
      <c r="I3860" s="22"/>
      <c r="J3860" s="22"/>
      <c r="K3860" s="22"/>
      <c r="L3860" s="22"/>
      <c r="M3860" s="22"/>
      <c r="N3860" s="22"/>
      <c r="O3860" s="22"/>
      <c r="P3860" s="22"/>
      <c r="Q3860" s="6">
        <f t="shared" si="68"/>
        <v>55.931839999999994</v>
      </c>
      <c r="R3860" s="32"/>
    </row>
    <row r="3861" spans="1:18" ht="21" x14ac:dyDescent="0.3">
      <c r="A3861" s="38" t="s">
        <v>3626</v>
      </c>
      <c r="B3861" s="31" t="s">
        <v>8780</v>
      </c>
      <c r="C3861" s="31">
        <v>0.63900000000000001</v>
      </c>
      <c r="D3861" s="31" t="s">
        <v>45</v>
      </c>
      <c r="E3861" s="31" t="s">
        <v>78</v>
      </c>
      <c r="F3861" s="26" t="s">
        <v>62</v>
      </c>
      <c r="G3861" s="24">
        <v>4991.8203900000008</v>
      </c>
      <c r="H3861" s="24">
        <v>0</v>
      </c>
      <c r="I3861" s="22"/>
      <c r="J3861" s="22"/>
      <c r="K3861" s="22"/>
      <c r="L3861" s="22"/>
      <c r="M3861" s="22"/>
      <c r="N3861" s="22"/>
      <c r="O3861" s="22"/>
      <c r="P3861" s="22"/>
      <c r="Q3861" s="6">
        <f t="shared" si="68"/>
        <v>4991.8203900000008</v>
      </c>
      <c r="R3861" s="31" t="s">
        <v>11550</v>
      </c>
    </row>
    <row r="3862" spans="1:18" ht="52.5" x14ac:dyDescent="0.3">
      <c r="A3862" s="39" t="s">
        <v>57</v>
      </c>
      <c r="B3862" s="32"/>
      <c r="C3862" s="32"/>
      <c r="D3862" s="32" t="s">
        <v>45</v>
      </c>
      <c r="E3862" s="32"/>
      <c r="F3862" s="22" t="s">
        <v>3316</v>
      </c>
      <c r="G3862" s="24">
        <v>111.86367999999999</v>
      </c>
      <c r="H3862" s="24">
        <v>0</v>
      </c>
      <c r="I3862" s="22"/>
      <c r="J3862" s="22"/>
      <c r="K3862" s="22"/>
      <c r="L3862" s="22"/>
      <c r="M3862" s="22"/>
      <c r="N3862" s="22"/>
      <c r="O3862" s="22"/>
      <c r="P3862" s="22"/>
      <c r="Q3862" s="6">
        <f t="shared" si="68"/>
        <v>111.86367999999999</v>
      </c>
      <c r="R3862" s="32"/>
    </row>
    <row r="3863" spans="1:18" ht="21" x14ac:dyDescent="0.3">
      <c r="A3863" s="38" t="s">
        <v>3627</v>
      </c>
      <c r="B3863" s="31" t="s">
        <v>8781</v>
      </c>
      <c r="C3863" s="31">
        <v>0.749</v>
      </c>
      <c r="D3863" s="31" t="s">
        <v>45</v>
      </c>
      <c r="E3863" s="31" t="s">
        <v>3313</v>
      </c>
      <c r="F3863" s="26" t="s">
        <v>62</v>
      </c>
      <c r="G3863" s="24">
        <v>0</v>
      </c>
      <c r="H3863" s="24">
        <v>6144.8132799999994</v>
      </c>
      <c r="I3863" s="22"/>
      <c r="J3863" s="22"/>
      <c r="K3863" s="22"/>
      <c r="L3863" s="22"/>
      <c r="M3863" s="22"/>
      <c r="N3863" s="22"/>
      <c r="O3863" s="22"/>
      <c r="P3863" s="22"/>
      <c r="Q3863" s="6">
        <f t="shared" si="68"/>
        <v>6144.8132799999994</v>
      </c>
      <c r="R3863" s="31" t="s">
        <v>11551</v>
      </c>
    </row>
    <row r="3864" spans="1:18" ht="52.5" x14ac:dyDescent="0.3">
      <c r="A3864" s="39" t="s">
        <v>57</v>
      </c>
      <c r="B3864" s="32"/>
      <c r="C3864" s="32"/>
      <c r="D3864" s="32" t="s">
        <v>45</v>
      </c>
      <c r="E3864" s="32"/>
      <c r="F3864" s="22" t="s">
        <v>3316</v>
      </c>
      <c r="G3864" s="24">
        <v>0</v>
      </c>
      <c r="H3864" s="24">
        <v>55.931839999999994</v>
      </c>
      <c r="I3864" s="22"/>
      <c r="J3864" s="22"/>
      <c r="K3864" s="22"/>
      <c r="L3864" s="22"/>
      <c r="M3864" s="22"/>
      <c r="N3864" s="22"/>
      <c r="O3864" s="22"/>
      <c r="P3864" s="22"/>
      <c r="Q3864" s="6">
        <f t="shared" si="68"/>
        <v>55.931839999999994</v>
      </c>
      <c r="R3864" s="32"/>
    </row>
    <row r="3865" spans="1:18" ht="21" x14ac:dyDescent="0.3">
      <c r="A3865" s="38" t="s">
        <v>3628</v>
      </c>
      <c r="B3865" s="31" t="s">
        <v>8782</v>
      </c>
      <c r="C3865" s="31">
        <v>0.39700000000000002</v>
      </c>
      <c r="D3865" s="31" t="s">
        <v>45</v>
      </c>
      <c r="E3865" s="31" t="s">
        <v>80</v>
      </c>
      <c r="F3865" s="26" t="s">
        <v>62</v>
      </c>
      <c r="G3865" s="24">
        <v>2580.32294</v>
      </c>
      <c r="H3865" s="24">
        <v>0</v>
      </c>
      <c r="I3865" s="22"/>
      <c r="J3865" s="22"/>
      <c r="K3865" s="22"/>
      <c r="L3865" s="22"/>
      <c r="M3865" s="22"/>
      <c r="N3865" s="22"/>
      <c r="O3865" s="22"/>
      <c r="P3865" s="22"/>
      <c r="Q3865" s="6">
        <f t="shared" si="68"/>
        <v>2580.32294</v>
      </c>
      <c r="R3865" s="31" t="s">
        <v>11552</v>
      </c>
    </row>
    <row r="3866" spans="1:18" ht="52.5" x14ac:dyDescent="0.3">
      <c r="A3866" s="39" t="s">
        <v>57</v>
      </c>
      <c r="B3866" s="32"/>
      <c r="C3866" s="32"/>
      <c r="D3866" s="32" t="s">
        <v>45</v>
      </c>
      <c r="E3866" s="32"/>
      <c r="F3866" s="22" t="s">
        <v>3316</v>
      </c>
      <c r="G3866" s="24">
        <v>41.948879999999996</v>
      </c>
      <c r="H3866" s="24">
        <v>0</v>
      </c>
      <c r="I3866" s="22"/>
      <c r="J3866" s="22"/>
      <c r="K3866" s="22"/>
      <c r="L3866" s="22"/>
      <c r="M3866" s="22"/>
      <c r="N3866" s="22"/>
      <c r="O3866" s="22"/>
      <c r="P3866" s="22"/>
      <c r="Q3866" s="6">
        <f t="shared" si="68"/>
        <v>41.948879999999996</v>
      </c>
      <c r="R3866" s="32"/>
    </row>
    <row r="3867" spans="1:18" ht="21" x14ac:dyDescent="0.3">
      <c r="A3867" s="38" t="s">
        <v>3629</v>
      </c>
      <c r="B3867" s="31" t="s">
        <v>8975</v>
      </c>
      <c r="C3867" s="31">
        <v>1.133</v>
      </c>
      <c r="D3867" s="31" t="s">
        <v>45</v>
      </c>
      <c r="E3867" s="31" t="s">
        <v>3313</v>
      </c>
      <c r="F3867" s="26" t="s">
        <v>62</v>
      </c>
      <c r="G3867" s="24">
        <v>0</v>
      </c>
      <c r="H3867" s="24">
        <v>7927.51343</v>
      </c>
      <c r="I3867" s="22"/>
      <c r="J3867" s="22"/>
      <c r="K3867" s="22"/>
      <c r="L3867" s="22"/>
      <c r="M3867" s="22"/>
      <c r="N3867" s="22"/>
      <c r="O3867" s="22"/>
      <c r="P3867" s="22"/>
      <c r="Q3867" s="6">
        <f t="shared" si="68"/>
        <v>7927.51343</v>
      </c>
      <c r="R3867" s="31" t="s">
        <v>11553</v>
      </c>
    </row>
    <row r="3868" spans="1:18" ht="52.5" x14ac:dyDescent="0.3">
      <c r="A3868" s="39" t="s">
        <v>57</v>
      </c>
      <c r="B3868" s="32"/>
      <c r="C3868" s="32"/>
      <c r="D3868" s="32" t="s">
        <v>45</v>
      </c>
      <c r="E3868" s="32"/>
      <c r="F3868" s="22" t="s">
        <v>3316</v>
      </c>
      <c r="G3868" s="24">
        <v>0</v>
      </c>
      <c r="H3868" s="24">
        <v>13.982959999999999</v>
      </c>
      <c r="I3868" s="22"/>
      <c r="J3868" s="22"/>
      <c r="K3868" s="22"/>
      <c r="L3868" s="22"/>
      <c r="M3868" s="22"/>
      <c r="N3868" s="22"/>
      <c r="O3868" s="22"/>
      <c r="P3868" s="22"/>
      <c r="Q3868" s="6">
        <f t="shared" si="68"/>
        <v>13.982959999999999</v>
      </c>
      <c r="R3868" s="32"/>
    </row>
    <row r="3869" spans="1:18" ht="21" x14ac:dyDescent="0.3">
      <c r="A3869" s="38" t="s">
        <v>3630</v>
      </c>
      <c r="B3869" s="31" t="s">
        <v>8783</v>
      </c>
      <c r="C3869" s="31">
        <v>2.7650000000000001</v>
      </c>
      <c r="D3869" s="31" t="s">
        <v>45</v>
      </c>
      <c r="E3869" s="31" t="s">
        <v>3313</v>
      </c>
      <c r="F3869" s="26" t="s">
        <v>62</v>
      </c>
      <c r="G3869" s="24">
        <v>0</v>
      </c>
      <c r="H3869" s="24">
        <v>16588.713520000001</v>
      </c>
      <c r="I3869" s="22"/>
      <c r="J3869" s="22"/>
      <c r="K3869" s="22"/>
      <c r="L3869" s="22"/>
      <c r="M3869" s="22"/>
      <c r="N3869" s="22"/>
      <c r="O3869" s="22"/>
      <c r="P3869" s="22"/>
      <c r="Q3869" s="6">
        <f t="shared" si="68"/>
        <v>16588.713520000001</v>
      </c>
      <c r="R3869" s="31" t="s">
        <v>11554</v>
      </c>
    </row>
    <row r="3870" spans="1:18" ht="52.5" x14ac:dyDescent="0.3">
      <c r="A3870" s="39" t="s">
        <v>57</v>
      </c>
      <c r="B3870" s="32"/>
      <c r="C3870" s="32"/>
      <c r="D3870" s="32" t="s">
        <v>45</v>
      </c>
      <c r="E3870" s="32"/>
      <c r="F3870" s="22" t="s">
        <v>3316</v>
      </c>
      <c r="G3870" s="24">
        <v>0</v>
      </c>
      <c r="H3870" s="24">
        <v>265.67624000000001</v>
      </c>
      <c r="I3870" s="22"/>
      <c r="J3870" s="22"/>
      <c r="K3870" s="22"/>
      <c r="L3870" s="22"/>
      <c r="M3870" s="22"/>
      <c r="N3870" s="22"/>
      <c r="O3870" s="22"/>
      <c r="P3870" s="22"/>
      <c r="Q3870" s="6">
        <f t="shared" si="68"/>
        <v>265.67624000000001</v>
      </c>
      <c r="R3870" s="32"/>
    </row>
    <row r="3871" spans="1:18" ht="21" x14ac:dyDescent="0.3">
      <c r="A3871" s="38" t="s">
        <v>3631</v>
      </c>
      <c r="B3871" s="31" t="s">
        <v>8784</v>
      </c>
      <c r="C3871" s="31">
        <v>2.56</v>
      </c>
      <c r="D3871" s="31" t="s">
        <v>45</v>
      </c>
      <c r="E3871" s="31" t="s">
        <v>76</v>
      </c>
      <c r="F3871" s="26" t="s">
        <v>62</v>
      </c>
      <c r="G3871" s="24">
        <v>15855.112780000001</v>
      </c>
      <c r="H3871" s="24">
        <v>0</v>
      </c>
      <c r="I3871" s="22"/>
      <c r="J3871" s="22"/>
      <c r="K3871" s="22"/>
      <c r="L3871" s="22"/>
      <c r="M3871" s="22"/>
      <c r="N3871" s="22"/>
      <c r="O3871" s="22"/>
      <c r="P3871" s="22"/>
      <c r="Q3871" s="6">
        <f t="shared" si="68"/>
        <v>15855.112780000001</v>
      </c>
      <c r="R3871" s="31" t="s">
        <v>11555</v>
      </c>
    </row>
    <row r="3872" spans="1:18" ht="52.5" x14ac:dyDescent="0.3">
      <c r="A3872" s="39" t="s">
        <v>57</v>
      </c>
      <c r="B3872" s="32"/>
      <c r="C3872" s="32"/>
      <c r="D3872" s="32" t="s">
        <v>45</v>
      </c>
      <c r="E3872" s="32"/>
      <c r="F3872" s="22" t="s">
        <v>3316</v>
      </c>
      <c r="G3872" s="24">
        <v>307.62511999999998</v>
      </c>
      <c r="H3872" s="24">
        <v>0</v>
      </c>
      <c r="I3872" s="22"/>
      <c r="J3872" s="22"/>
      <c r="K3872" s="22"/>
      <c r="L3872" s="22"/>
      <c r="M3872" s="22"/>
      <c r="N3872" s="22"/>
      <c r="O3872" s="22"/>
      <c r="P3872" s="22"/>
      <c r="Q3872" s="6">
        <f t="shared" si="68"/>
        <v>307.62511999999998</v>
      </c>
      <c r="R3872" s="32"/>
    </row>
    <row r="3873" spans="1:18" ht="21" x14ac:dyDescent="0.3">
      <c r="A3873" s="38" t="s">
        <v>3632</v>
      </c>
      <c r="B3873" s="31" t="s">
        <v>8785</v>
      </c>
      <c r="C3873" s="31">
        <v>4.899</v>
      </c>
      <c r="D3873" s="31" t="s">
        <v>45</v>
      </c>
      <c r="E3873" s="31" t="s">
        <v>76</v>
      </c>
      <c r="F3873" s="26" t="s">
        <v>62</v>
      </c>
      <c r="G3873" s="24">
        <v>33889.988420000001</v>
      </c>
      <c r="H3873" s="24">
        <v>0</v>
      </c>
      <c r="I3873" s="22"/>
      <c r="J3873" s="22"/>
      <c r="K3873" s="22"/>
      <c r="L3873" s="22"/>
      <c r="M3873" s="22"/>
      <c r="N3873" s="22"/>
      <c r="O3873" s="22"/>
      <c r="P3873" s="22"/>
      <c r="Q3873" s="6">
        <f t="shared" si="68"/>
        <v>33889.988420000001</v>
      </c>
      <c r="R3873" s="31" t="s">
        <v>11556</v>
      </c>
    </row>
    <row r="3874" spans="1:18" ht="52.5" x14ac:dyDescent="0.3">
      <c r="A3874" s="39" t="s">
        <v>57</v>
      </c>
      <c r="B3874" s="32"/>
      <c r="C3874" s="32"/>
      <c r="D3874" s="32" t="s">
        <v>45</v>
      </c>
      <c r="E3874" s="32"/>
      <c r="F3874" s="22" t="s">
        <v>3316</v>
      </c>
      <c r="G3874" s="24">
        <v>503.38655999999997</v>
      </c>
      <c r="H3874" s="24">
        <v>0</v>
      </c>
      <c r="I3874" s="22"/>
      <c r="J3874" s="22"/>
      <c r="K3874" s="22"/>
      <c r="L3874" s="22"/>
      <c r="M3874" s="22"/>
      <c r="N3874" s="22"/>
      <c r="O3874" s="22"/>
      <c r="P3874" s="22"/>
      <c r="Q3874" s="6">
        <f t="shared" si="68"/>
        <v>503.38655999999997</v>
      </c>
      <c r="R3874" s="32"/>
    </row>
    <row r="3875" spans="1:18" ht="21" x14ac:dyDescent="0.3">
      <c r="A3875" s="38" t="s">
        <v>3633</v>
      </c>
      <c r="B3875" s="31" t="s">
        <v>8786</v>
      </c>
      <c r="C3875" s="31">
        <v>3.55</v>
      </c>
      <c r="D3875" s="31" t="s">
        <v>45</v>
      </c>
      <c r="E3875" s="31" t="s">
        <v>74</v>
      </c>
      <c r="F3875" s="26" t="s">
        <v>62</v>
      </c>
      <c r="G3875" s="24">
        <v>24108.617260000003</v>
      </c>
      <c r="H3875" s="24">
        <v>0</v>
      </c>
      <c r="I3875" s="22"/>
      <c r="J3875" s="22"/>
      <c r="K3875" s="22"/>
      <c r="L3875" s="22"/>
      <c r="M3875" s="22"/>
      <c r="N3875" s="22"/>
      <c r="O3875" s="22"/>
      <c r="P3875" s="22"/>
      <c r="Q3875" s="6">
        <f t="shared" si="68"/>
        <v>24108.617260000003</v>
      </c>
      <c r="R3875" s="31" t="s">
        <v>11557</v>
      </c>
    </row>
    <row r="3876" spans="1:18" ht="52.5" x14ac:dyDescent="0.3">
      <c r="A3876" s="39" t="s">
        <v>57</v>
      </c>
      <c r="B3876" s="32"/>
      <c r="C3876" s="32"/>
      <c r="D3876" s="32" t="s">
        <v>45</v>
      </c>
      <c r="E3876" s="32"/>
      <c r="F3876" s="22" t="s">
        <v>3316</v>
      </c>
      <c r="G3876" s="24">
        <v>657.19911999999999</v>
      </c>
      <c r="H3876" s="24">
        <v>0</v>
      </c>
      <c r="I3876" s="22"/>
      <c r="J3876" s="22"/>
      <c r="K3876" s="22"/>
      <c r="L3876" s="22"/>
      <c r="M3876" s="22"/>
      <c r="N3876" s="22"/>
      <c r="O3876" s="22"/>
      <c r="P3876" s="22"/>
      <c r="Q3876" s="6">
        <f t="shared" si="68"/>
        <v>657.19911999999999</v>
      </c>
      <c r="R3876" s="32"/>
    </row>
    <row r="3877" spans="1:18" ht="21" x14ac:dyDescent="0.3">
      <c r="A3877" s="38" t="s">
        <v>3634</v>
      </c>
      <c r="B3877" s="31" t="s">
        <v>8787</v>
      </c>
      <c r="C3877" s="31">
        <v>0.41499999999999998</v>
      </c>
      <c r="D3877" s="31" t="s">
        <v>45</v>
      </c>
      <c r="E3877" s="31" t="s">
        <v>74</v>
      </c>
      <c r="F3877" s="26" t="s">
        <v>62</v>
      </c>
      <c r="G3877" s="24">
        <v>3749.1534200000001</v>
      </c>
      <c r="H3877" s="24">
        <v>0</v>
      </c>
      <c r="I3877" s="22"/>
      <c r="J3877" s="22"/>
      <c r="K3877" s="22"/>
      <c r="L3877" s="22"/>
      <c r="M3877" s="22"/>
      <c r="N3877" s="22"/>
      <c r="O3877" s="22"/>
      <c r="P3877" s="22"/>
      <c r="Q3877" s="6">
        <f t="shared" si="68"/>
        <v>3749.1534200000001</v>
      </c>
      <c r="R3877" s="31" t="s">
        <v>11558</v>
      </c>
    </row>
    <row r="3878" spans="1:18" ht="52.5" x14ac:dyDescent="0.3">
      <c r="A3878" s="39" t="s">
        <v>57</v>
      </c>
      <c r="B3878" s="32"/>
      <c r="C3878" s="32"/>
      <c r="D3878" s="32" t="s">
        <v>45</v>
      </c>
      <c r="E3878" s="32"/>
      <c r="F3878" s="22" t="s">
        <v>3316</v>
      </c>
      <c r="G3878" s="24">
        <v>83.897759999999991</v>
      </c>
      <c r="H3878" s="24">
        <v>0</v>
      </c>
      <c r="I3878" s="22"/>
      <c r="J3878" s="22"/>
      <c r="K3878" s="22"/>
      <c r="L3878" s="22"/>
      <c r="M3878" s="22"/>
      <c r="N3878" s="22"/>
      <c r="O3878" s="22"/>
      <c r="P3878" s="22"/>
      <c r="Q3878" s="6">
        <f t="shared" si="68"/>
        <v>83.897759999999991</v>
      </c>
      <c r="R3878" s="32"/>
    </row>
    <row r="3879" spans="1:18" ht="21" x14ac:dyDescent="0.3">
      <c r="A3879" s="38" t="s">
        <v>3635</v>
      </c>
      <c r="B3879" s="31" t="s">
        <v>8788</v>
      </c>
      <c r="C3879" s="31">
        <v>0.61499999999999999</v>
      </c>
      <c r="D3879" s="31" t="s">
        <v>45</v>
      </c>
      <c r="E3879" s="31" t="s">
        <v>3313</v>
      </c>
      <c r="F3879" s="26" t="s">
        <v>62</v>
      </c>
      <c r="G3879" s="24">
        <v>0</v>
      </c>
      <c r="H3879" s="24">
        <v>5466.4883399999999</v>
      </c>
      <c r="I3879" s="22"/>
      <c r="J3879" s="22"/>
      <c r="K3879" s="22"/>
      <c r="L3879" s="22"/>
      <c r="M3879" s="22"/>
      <c r="N3879" s="22"/>
      <c r="O3879" s="22"/>
      <c r="P3879" s="22"/>
      <c r="Q3879" s="6">
        <f t="shared" si="68"/>
        <v>5466.4883399999999</v>
      </c>
      <c r="R3879" s="31" t="s">
        <v>11559</v>
      </c>
    </row>
    <row r="3880" spans="1:18" ht="52.5" x14ac:dyDescent="0.3">
      <c r="A3880" s="39" t="s">
        <v>57</v>
      </c>
      <c r="B3880" s="32"/>
      <c r="C3880" s="32"/>
      <c r="D3880" s="32" t="s">
        <v>45</v>
      </c>
      <c r="E3880" s="32"/>
      <c r="F3880" s="22" t="s">
        <v>3316</v>
      </c>
      <c r="G3880" s="24">
        <v>0</v>
      </c>
      <c r="H3880" s="24">
        <v>111.86367999999999</v>
      </c>
      <c r="I3880" s="22"/>
      <c r="J3880" s="22"/>
      <c r="K3880" s="22"/>
      <c r="L3880" s="22"/>
      <c r="M3880" s="22"/>
      <c r="N3880" s="22"/>
      <c r="O3880" s="22"/>
      <c r="P3880" s="22"/>
      <c r="Q3880" s="6">
        <f t="shared" si="68"/>
        <v>111.86367999999999</v>
      </c>
      <c r="R3880" s="32"/>
    </row>
    <row r="3881" spans="1:18" ht="21" x14ac:dyDescent="0.3">
      <c r="A3881" s="38" t="s">
        <v>3636</v>
      </c>
      <c r="B3881" s="31" t="s">
        <v>8789</v>
      </c>
      <c r="C3881" s="31">
        <v>0.15769999999999998</v>
      </c>
      <c r="D3881" s="31" t="s">
        <v>45</v>
      </c>
      <c r="E3881" s="31" t="s">
        <v>81</v>
      </c>
      <c r="F3881" s="26" t="s">
        <v>62</v>
      </c>
      <c r="G3881" s="24">
        <v>1144.6745700000001</v>
      </c>
      <c r="H3881" s="24">
        <v>0</v>
      </c>
      <c r="I3881" s="22"/>
      <c r="J3881" s="22"/>
      <c r="K3881" s="22"/>
      <c r="L3881" s="22"/>
      <c r="M3881" s="22"/>
      <c r="N3881" s="22"/>
      <c r="O3881" s="22"/>
      <c r="P3881" s="22"/>
      <c r="Q3881" s="6">
        <f t="shared" si="68"/>
        <v>1144.6745700000001</v>
      </c>
      <c r="R3881" s="31" t="s">
        <v>11560</v>
      </c>
    </row>
    <row r="3882" spans="1:18" ht="52.5" x14ac:dyDescent="0.3">
      <c r="A3882" s="39" t="s">
        <v>57</v>
      </c>
      <c r="B3882" s="32"/>
      <c r="C3882" s="32"/>
      <c r="D3882" s="32" t="s">
        <v>45</v>
      </c>
      <c r="E3882" s="32"/>
      <c r="F3882" s="22" t="s">
        <v>3316</v>
      </c>
      <c r="G3882" s="24">
        <v>27.965919999999997</v>
      </c>
      <c r="H3882" s="24">
        <v>0</v>
      </c>
      <c r="I3882" s="22"/>
      <c r="J3882" s="22"/>
      <c r="K3882" s="22"/>
      <c r="L3882" s="22"/>
      <c r="M3882" s="22"/>
      <c r="N3882" s="22"/>
      <c r="O3882" s="22"/>
      <c r="P3882" s="22"/>
      <c r="Q3882" s="6">
        <f t="shared" si="68"/>
        <v>27.965919999999997</v>
      </c>
      <c r="R3882" s="32"/>
    </row>
    <row r="3883" spans="1:18" ht="21" x14ac:dyDescent="0.3">
      <c r="A3883" s="38" t="s">
        <v>3637</v>
      </c>
      <c r="B3883" s="31" t="s">
        <v>8790</v>
      </c>
      <c r="C3883" s="31">
        <v>1.1299999999999999</v>
      </c>
      <c r="D3883" s="31" t="s">
        <v>45</v>
      </c>
      <c r="E3883" s="31" t="s">
        <v>74</v>
      </c>
      <c r="F3883" s="26" t="s">
        <v>62</v>
      </c>
      <c r="G3883" s="24">
        <v>8206.9163200000003</v>
      </c>
      <c r="H3883" s="24">
        <v>0</v>
      </c>
      <c r="I3883" s="22"/>
      <c r="J3883" s="22"/>
      <c r="K3883" s="22"/>
      <c r="L3883" s="22"/>
      <c r="M3883" s="22"/>
      <c r="N3883" s="22"/>
      <c r="O3883" s="22"/>
      <c r="P3883" s="22"/>
      <c r="Q3883" s="6">
        <f t="shared" si="68"/>
        <v>8206.9163200000003</v>
      </c>
      <c r="R3883" s="31" t="s">
        <v>11561</v>
      </c>
    </row>
    <row r="3884" spans="1:18" ht="52.5" x14ac:dyDescent="0.3">
      <c r="A3884" s="39" t="s">
        <v>57</v>
      </c>
      <c r="B3884" s="32"/>
      <c r="C3884" s="32"/>
      <c r="D3884" s="32" t="s">
        <v>45</v>
      </c>
      <c r="E3884" s="32"/>
      <c r="F3884" s="22" t="s">
        <v>3316</v>
      </c>
      <c r="G3884" s="24">
        <v>335.59103999999996</v>
      </c>
      <c r="H3884" s="24">
        <v>0</v>
      </c>
      <c r="I3884" s="22"/>
      <c r="J3884" s="22"/>
      <c r="K3884" s="22"/>
      <c r="L3884" s="22"/>
      <c r="M3884" s="22"/>
      <c r="N3884" s="22"/>
      <c r="O3884" s="22"/>
      <c r="P3884" s="22"/>
      <c r="Q3884" s="6">
        <f t="shared" si="68"/>
        <v>335.59103999999996</v>
      </c>
      <c r="R3884" s="32"/>
    </row>
    <row r="3885" spans="1:18" ht="21" x14ac:dyDescent="0.3">
      <c r="A3885" s="38" t="s">
        <v>3638</v>
      </c>
      <c r="B3885" s="31" t="s">
        <v>8791</v>
      </c>
      <c r="C3885" s="31">
        <v>0.192</v>
      </c>
      <c r="D3885" s="31" t="s">
        <v>45</v>
      </c>
      <c r="E3885" s="31" t="s">
        <v>78</v>
      </c>
      <c r="F3885" s="26" t="s">
        <v>62</v>
      </c>
      <c r="G3885" s="24">
        <v>1292.77847</v>
      </c>
      <c r="H3885" s="24">
        <v>0</v>
      </c>
      <c r="I3885" s="22"/>
      <c r="J3885" s="22"/>
      <c r="K3885" s="22"/>
      <c r="L3885" s="22"/>
      <c r="M3885" s="22"/>
      <c r="N3885" s="22"/>
      <c r="O3885" s="22"/>
      <c r="P3885" s="22"/>
      <c r="Q3885" s="6">
        <f t="shared" si="68"/>
        <v>1292.77847</v>
      </c>
      <c r="R3885" s="31" t="s">
        <v>11562</v>
      </c>
    </row>
    <row r="3886" spans="1:18" ht="52.5" x14ac:dyDescent="0.3">
      <c r="A3886" s="39" t="s">
        <v>57</v>
      </c>
      <c r="B3886" s="32"/>
      <c r="C3886" s="32"/>
      <c r="D3886" s="32" t="s">
        <v>45</v>
      </c>
      <c r="E3886" s="32"/>
      <c r="F3886" s="22" t="s">
        <v>3316</v>
      </c>
      <c r="G3886" s="24">
        <v>41.948879999999996</v>
      </c>
      <c r="H3886" s="24">
        <v>0</v>
      </c>
      <c r="I3886" s="22"/>
      <c r="J3886" s="22"/>
      <c r="K3886" s="22"/>
      <c r="L3886" s="22"/>
      <c r="M3886" s="22"/>
      <c r="N3886" s="22"/>
      <c r="O3886" s="22"/>
      <c r="P3886" s="22"/>
      <c r="Q3886" s="6">
        <f t="shared" si="68"/>
        <v>41.948879999999996</v>
      </c>
      <c r="R3886" s="32"/>
    </row>
    <row r="3887" spans="1:18" ht="21" x14ac:dyDescent="0.3">
      <c r="A3887" s="38" t="s">
        <v>3639</v>
      </c>
      <c r="B3887" s="31" t="s">
        <v>8792</v>
      </c>
      <c r="C3887" s="31">
        <v>0.252</v>
      </c>
      <c r="D3887" s="31" t="s">
        <v>45</v>
      </c>
      <c r="E3887" s="31" t="s">
        <v>78</v>
      </c>
      <c r="F3887" s="26" t="s">
        <v>62</v>
      </c>
      <c r="G3887" s="24">
        <v>1602.7573900000002</v>
      </c>
      <c r="H3887" s="24">
        <v>0</v>
      </c>
      <c r="I3887" s="22"/>
      <c r="J3887" s="22"/>
      <c r="K3887" s="22"/>
      <c r="L3887" s="22"/>
      <c r="M3887" s="22"/>
      <c r="N3887" s="22"/>
      <c r="O3887" s="22"/>
      <c r="P3887" s="22"/>
      <c r="Q3887" s="6">
        <f t="shared" si="68"/>
        <v>1602.7573900000002</v>
      </c>
      <c r="R3887" s="31" t="s">
        <v>11563</v>
      </c>
    </row>
    <row r="3888" spans="1:18" ht="52.5" x14ac:dyDescent="0.3">
      <c r="A3888" s="39" t="s">
        <v>57</v>
      </c>
      <c r="B3888" s="32"/>
      <c r="C3888" s="32"/>
      <c r="D3888" s="32" t="s">
        <v>45</v>
      </c>
      <c r="E3888" s="32"/>
      <c r="F3888" s="22" t="s">
        <v>3316</v>
      </c>
      <c r="G3888" s="24">
        <v>41.948879999999996</v>
      </c>
      <c r="H3888" s="24">
        <v>0</v>
      </c>
      <c r="I3888" s="22"/>
      <c r="J3888" s="22"/>
      <c r="K3888" s="22"/>
      <c r="L3888" s="22"/>
      <c r="M3888" s="22"/>
      <c r="N3888" s="22"/>
      <c r="O3888" s="22"/>
      <c r="P3888" s="22"/>
      <c r="Q3888" s="6">
        <f t="shared" si="68"/>
        <v>41.948879999999996</v>
      </c>
      <c r="R3888" s="32"/>
    </row>
    <row r="3889" spans="1:18" ht="21" x14ac:dyDescent="0.3">
      <c r="A3889" s="38" t="s">
        <v>3640</v>
      </c>
      <c r="B3889" s="31" t="s">
        <v>8793</v>
      </c>
      <c r="C3889" s="31">
        <v>3.988</v>
      </c>
      <c r="D3889" s="31" t="s">
        <v>45</v>
      </c>
      <c r="E3889" s="31" t="s">
        <v>3313</v>
      </c>
      <c r="F3889" s="26" t="s">
        <v>62</v>
      </c>
      <c r="G3889" s="24">
        <v>0</v>
      </c>
      <c r="H3889" s="24">
        <v>26701.01525</v>
      </c>
      <c r="I3889" s="22"/>
      <c r="J3889" s="22"/>
      <c r="K3889" s="22"/>
      <c r="L3889" s="22"/>
      <c r="M3889" s="22"/>
      <c r="N3889" s="22"/>
      <c r="O3889" s="22"/>
      <c r="P3889" s="22"/>
      <c r="Q3889" s="6">
        <f t="shared" si="68"/>
        <v>26701.01525</v>
      </c>
      <c r="R3889" s="31" t="s">
        <v>11564</v>
      </c>
    </row>
    <row r="3890" spans="1:18" ht="52.5" x14ac:dyDescent="0.3">
      <c r="A3890" s="39" t="s">
        <v>57</v>
      </c>
      <c r="B3890" s="32"/>
      <c r="C3890" s="32"/>
      <c r="D3890" s="32" t="s">
        <v>45</v>
      </c>
      <c r="E3890" s="32"/>
      <c r="F3890" s="22" t="s">
        <v>3316</v>
      </c>
      <c r="G3890" s="24">
        <v>0</v>
      </c>
      <c r="H3890" s="24">
        <v>713.13095999999996</v>
      </c>
      <c r="I3890" s="22"/>
      <c r="J3890" s="22"/>
      <c r="K3890" s="22"/>
      <c r="L3890" s="22"/>
      <c r="M3890" s="22"/>
      <c r="N3890" s="22"/>
      <c r="O3890" s="22"/>
      <c r="P3890" s="22"/>
      <c r="Q3890" s="6">
        <f t="shared" si="68"/>
        <v>713.13095999999996</v>
      </c>
      <c r="R3890" s="32"/>
    </row>
    <row r="3891" spans="1:18" ht="21" x14ac:dyDescent="0.3">
      <c r="A3891" s="38" t="s">
        <v>3641</v>
      </c>
      <c r="B3891" s="31" t="s">
        <v>8794</v>
      </c>
      <c r="C3891" s="31">
        <v>6.827</v>
      </c>
      <c r="D3891" s="31" t="s">
        <v>45</v>
      </c>
      <c r="E3891" s="31" t="s">
        <v>3313</v>
      </c>
      <c r="F3891" s="26" t="s">
        <v>62</v>
      </c>
      <c r="G3891" s="24">
        <v>0</v>
      </c>
      <c r="H3891" s="24">
        <v>48815.139989999996</v>
      </c>
      <c r="I3891" s="22"/>
      <c r="J3891" s="22"/>
      <c r="K3891" s="22"/>
      <c r="L3891" s="22"/>
      <c r="M3891" s="22"/>
      <c r="N3891" s="22"/>
      <c r="O3891" s="22"/>
      <c r="P3891" s="22"/>
      <c r="Q3891" s="6">
        <f t="shared" si="68"/>
        <v>48815.139989999996</v>
      </c>
      <c r="R3891" s="31" t="s">
        <v>11565</v>
      </c>
    </row>
    <row r="3892" spans="1:18" ht="52.5" x14ac:dyDescent="0.3">
      <c r="A3892" s="39" t="s">
        <v>57</v>
      </c>
      <c r="B3892" s="32"/>
      <c r="C3892" s="32"/>
      <c r="D3892" s="32" t="s">
        <v>45</v>
      </c>
      <c r="E3892" s="32"/>
      <c r="F3892" s="22" t="s">
        <v>3316</v>
      </c>
      <c r="G3892" s="24">
        <v>0</v>
      </c>
      <c r="H3892" s="24">
        <v>4180.9050399999996</v>
      </c>
      <c r="I3892" s="22"/>
      <c r="J3892" s="22"/>
      <c r="K3892" s="22"/>
      <c r="L3892" s="22"/>
      <c r="M3892" s="22"/>
      <c r="N3892" s="22"/>
      <c r="O3892" s="22"/>
      <c r="P3892" s="22"/>
      <c r="Q3892" s="6">
        <f t="shared" si="68"/>
        <v>4180.9050399999996</v>
      </c>
      <c r="R3892" s="32"/>
    </row>
    <row r="3893" spans="1:18" ht="21" x14ac:dyDescent="0.3">
      <c r="A3893" s="38" t="s">
        <v>3642</v>
      </c>
      <c r="B3893" s="31" t="s">
        <v>8795</v>
      </c>
      <c r="C3893" s="31">
        <v>9.9169999999999998</v>
      </c>
      <c r="D3893" s="31" t="s">
        <v>45</v>
      </c>
      <c r="E3893" s="31" t="s">
        <v>80</v>
      </c>
      <c r="F3893" s="26" t="s">
        <v>62</v>
      </c>
      <c r="G3893" s="24">
        <v>70110.605620000002</v>
      </c>
      <c r="H3893" s="24">
        <v>0</v>
      </c>
      <c r="I3893" s="22"/>
      <c r="J3893" s="22"/>
      <c r="K3893" s="22"/>
      <c r="L3893" s="22"/>
      <c r="M3893" s="22"/>
      <c r="N3893" s="22"/>
      <c r="O3893" s="22"/>
      <c r="P3893" s="22"/>
      <c r="Q3893" s="6">
        <f t="shared" si="68"/>
        <v>70110.605620000002</v>
      </c>
      <c r="R3893" s="31" t="s">
        <v>11566</v>
      </c>
    </row>
    <row r="3894" spans="1:18" ht="52.5" x14ac:dyDescent="0.3">
      <c r="A3894" s="39" t="s">
        <v>57</v>
      </c>
      <c r="B3894" s="32"/>
      <c r="C3894" s="32"/>
      <c r="D3894" s="32" t="s">
        <v>45</v>
      </c>
      <c r="E3894" s="32"/>
      <c r="F3894" s="22" t="s">
        <v>3316</v>
      </c>
      <c r="G3894" s="24">
        <v>3146.1660000000002</v>
      </c>
      <c r="H3894" s="24">
        <v>0</v>
      </c>
      <c r="I3894" s="22"/>
      <c r="J3894" s="22"/>
      <c r="K3894" s="22"/>
      <c r="L3894" s="22"/>
      <c r="M3894" s="22"/>
      <c r="N3894" s="22"/>
      <c r="O3894" s="22"/>
      <c r="P3894" s="22"/>
      <c r="Q3894" s="6">
        <f t="shared" si="68"/>
        <v>3146.1660000000002</v>
      </c>
      <c r="R3894" s="32"/>
    </row>
    <row r="3895" spans="1:18" ht="21" x14ac:dyDescent="0.3">
      <c r="A3895" s="38" t="s">
        <v>3643</v>
      </c>
      <c r="B3895" s="31" t="s">
        <v>8796</v>
      </c>
      <c r="C3895" s="31">
        <v>0.251</v>
      </c>
      <c r="D3895" s="31" t="s">
        <v>45</v>
      </c>
      <c r="E3895" s="31" t="s">
        <v>78</v>
      </c>
      <c r="F3895" s="26" t="s">
        <v>62</v>
      </c>
      <c r="G3895" s="24">
        <v>1774.32077</v>
      </c>
      <c r="H3895" s="24">
        <v>0</v>
      </c>
      <c r="I3895" s="22"/>
      <c r="J3895" s="22"/>
      <c r="K3895" s="22"/>
      <c r="L3895" s="22"/>
      <c r="M3895" s="22"/>
      <c r="N3895" s="22"/>
      <c r="O3895" s="22"/>
      <c r="P3895" s="22"/>
      <c r="Q3895" s="6">
        <f t="shared" si="68"/>
        <v>1774.32077</v>
      </c>
      <c r="R3895" s="31" t="s">
        <v>11567</v>
      </c>
    </row>
    <row r="3896" spans="1:18" ht="52.5" x14ac:dyDescent="0.3">
      <c r="A3896" s="39" t="s">
        <v>57</v>
      </c>
      <c r="B3896" s="32"/>
      <c r="C3896" s="32"/>
      <c r="D3896" s="32" t="s">
        <v>45</v>
      </c>
      <c r="E3896" s="32"/>
      <c r="F3896" s="22" t="s">
        <v>3316</v>
      </c>
      <c r="G3896" s="24">
        <v>97.880719999999997</v>
      </c>
      <c r="H3896" s="24">
        <v>0</v>
      </c>
      <c r="I3896" s="22"/>
      <c r="J3896" s="22"/>
      <c r="K3896" s="22"/>
      <c r="L3896" s="22"/>
      <c r="M3896" s="22"/>
      <c r="N3896" s="22"/>
      <c r="O3896" s="22"/>
      <c r="P3896" s="22"/>
      <c r="Q3896" s="6">
        <f t="shared" si="68"/>
        <v>97.880719999999997</v>
      </c>
      <c r="R3896" s="32"/>
    </row>
    <row r="3897" spans="1:18" ht="21" x14ac:dyDescent="0.3">
      <c r="A3897" s="38" t="s">
        <v>3644</v>
      </c>
      <c r="B3897" s="31" t="s">
        <v>8797</v>
      </c>
      <c r="C3897" s="31">
        <v>1.325</v>
      </c>
      <c r="D3897" s="31" t="s">
        <v>45</v>
      </c>
      <c r="E3897" s="31" t="s">
        <v>80</v>
      </c>
      <c r="F3897" s="26" t="s">
        <v>62</v>
      </c>
      <c r="G3897" s="24">
        <v>10599.317190000002</v>
      </c>
      <c r="H3897" s="24">
        <v>0</v>
      </c>
      <c r="I3897" s="22"/>
      <c r="J3897" s="22"/>
      <c r="K3897" s="22"/>
      <c r="L3897" s="22"/>
      <c r="M3897" s="22"/>
      <c r="N3897" s="22"/>
      <c r="O3897" s="22"/>
      <c r="P3897" s="22"/>
      <c r="Q3897" s="6">
        <f t="shared" ref="Q3897:Q3960" si="69">SUM(G3897:P3897)</f>
        <v>10599.317190000002</v>
      </c>
      <c r="R3897" s="31" t="s">
        <v>11568</v>
      </c>
    </row>
    <row r="3898" spans="1:18" ht="52.5" x14ac:dyDescent="0.3">
      <c r="A3898" s="39" t="s">
        <v>57</v>
      </c>
      <c r="B3898" s="32"/>
      <c r="C3898" s="32"/>
      <c r="D3898" s="32" t="s">
        <v>45</v>
      </c>
      <c r="E3898" s="32"/>
      <c r="F3898" s="22" t="s">
        <v>3316</v>
      </c>
      <c r="G3898" s="24">
        <v>727.11392000000001</v>
      </c>
      <c r="H3898" s="24">
        <v>0</v>
      </c>
      <c r="I3898" s="22"/>
      <c r="J3898" s="22"/>
      <c r="K3898" s="22"/>
      <c r="L3898" s="22"/>
      <c r="M3898" s="22"/>
      <c r="N3898" s="22"/>
      <c r="O3898" s="22"/>
      <c r="P3898" s="22"/>
      <c r="Q3898" s="6">
        <f t="shared" si="69"/>
        <v>727.11392000000001</v>
      </c>
      <c r="R3898" s="32"/>
    </row>
    <row r="3899" spans="1:18" ht="21" x14ac:dyDescent="0.3">
      <c r="A3899" s="38" t="s">
        <v>3645</v>
      </c>
      <c r="B3899" s="31" t="s">
        <v>8798</v>
      </c>
      <c r="C3899" s="31">
        <v>4.1000000000000002E-2</v>
      </c>
      <c r="D3899" s="31" t="s">
        <v>45</v>
      </c>
      <c r="E3899" s="31" t="s">
        <v>80</v>
      </c>
      <c r="F3899" s="26" t="s">
        <v>62</v>
      </c>
      <c r="G3899" s="24">
        <v>381.98878999999999</v>
      </c>
      <c r="H3899" s="24">
        <v>0</v>
      </c>
      <c r="I3899" s="22"/>
      <c r="J3899" s="22"/>
      <c r="K3899" s="22"/>
      <c r="L3899" s="22"/>
      <c r="M3899" s="22"/>
      <c r="N3899" s="22"/>
      <c r="O3899" s="22"/>
      <c r="P3899" s="22"/>
      <c r="Q3899" s="6">
        <f t="shared" si="69"/>
        <v>381.98878999999999</v>
      </c>
      <c r="R3899" s="31" t="s">
        <v>11569</v>
      </c>
    </row>
    <row r="3900" spans="1:18" ht="52.5" x14ac:dyDescent="0.3">
      <c r="A3900" s="39" t="s">
        <v>57</v>
      </c>
      <c r="B3900" s="32"/>
      <c r="C3900" s="32"/>
      <c r="D3900" s="32" t="s">
        <v>45</v>
      </c>
      <c r="E3900" s="32"/>
      <c r="F3900" s="22" t="s">
        <v>3316</v>
      </c>
      <c r="G3900" s="24">
        <v>13.982959999999999</v>
      </c>
      <c r="H3900" s="24">
        <v>0</v>
      </c>
      <c r="I3900" s="22"/>
      <c r="J3900" s="22"/>
      <c r="K3900" s="22"/>
      <c r="L3900" s="22"/>
      <c r="M3900" s="22"/>
      <c r="N3900" s="22"/>
      <c r="O3900" s="22"/>
      <c r="P3900" s="22"/>
      <c r="Q3900" s="6">
        <f t="shared" si="69"/>
        <v>13.982959999999999</v>
      </c>
      <c r="R3900" s="32"/>
    </row>
    <row r="3901" spans="1:18" ht="21" x14ac:dyDescent="0.3">
      <c r="A3901" s="38" t="s">
        <v>3646</v>
      </c>
      <c r="B3901" s="31" t="s">
        <v>8799</v>
      </c>
      <c r="C3901" s="31">
        <v>7.2999999999999995E-2</v>
      </c>
      <c r="D3901" s="31" t="s">
        <v>45</v>
      </c>
      <c r="E3901" s="31" t="s">
        <v>78</v>
      </c>
      <c r="F3901" s="26" t="s">
        <v>62</v>
      </c>
      <c r="G3901" s="24">
        <v>515.72152000000006</v>
      </c>
      <c r="H3901" s="24">
        <v>0</v>
      </c>
      <c r="I3901" s="22"/>
      <c r="J3901" s="22"/>
      <c r="K3901" s="22"/>
      <c r="L3901" s="22"/>
      <c r="M3901" s="22"/>
      <c r="N3901" s="22"/>
      <c r="O3901" s="22"/>
      <c r="P3901" s="22"/>
      <c r="Q3901" s="6">
        <f t="shared" si="69"/>
        <v>515.72152000000006</v>
      </c>
      <c r="R3901" s="31" t="s">
        <v>11570</v>
      </c>
    </row>
    <row r="3902" spans="1:18" ht="52.5" x14ac:dyDescent="0.3">
      <c r="A3902" s="39" t="s">
        <v>57</v>
      </c>
      <c r="B3902" s="32"/>
      <c r="C3902" s="32"/>
      <c r="D3902" s="32" t="s">
        <v>45</v>
      </c>
      <c r="E3902" s="32"/>
      <c r="F3902" s="22" t="s">
        <v>3316</v>
      </c>
      <c r="G3902" s="24">
        <v>27.965919999999997</v>
      </c>
      <c r="H3902" s="24">
        <v>0</v>
      </c>
      <c r="I3902" s="22"/>
      <c r="J3902" s="22"/>
      <c r="K3902" s="22"/>
      <c r="L3902" s="22"/>
      <c r="M3902" s="22"/>
      <c r="N3902" s="22"/>
      <c r="O3902" s="22"/>
      <c r="P3902" s="22"/>
      <c r="Q3902" s="6">
        <f t="shared" si="69"/>
        <v>27.965919999999997</v>
      </c>
      <c r="R3902" s="32"/>
    </row>
    <row r="3903" spans="1:18" ht="21" x14ac:dyDescent="0.3">
      <c r="A3903" s="38" t="s">
        <v>3647</v>
      </c>
      <c r="B3903" s="31" t="s">
        <v>8976</v>
      </c>
      <c r="C3903" s="31">
        <v>1.2350000000000001</v>
      </c>
      <c r="D3903" s="31" t="s">
        <v>45</v>
      </c>
      <c r="E3903" s="31" t="s">
        <v>80</v>
      </c>
      <c r="F3903" s="26" t="s">
        <v>62</v>
      </c>
      <c r="G3903" s="24">
        <v>7469.9867699999995</v>
      </c>
      <c r="H3903" s="24">
        <v>0</v>
      </c>
      <c r="I3903" s="22"/>
      <c r="J3903" s="22"/>
      <c r="K3903" s="22"/>
      <c r="L3903" s="22"/>
      <c r="M3903" s="22"/>
      <c r="N3903" s="22"/>
      <c r="O3903" s="22"/>
      <c r="P3903" s="22"/>
      <c r="Q3903" s="6">
        <f t="shared" si="69"/>
        <v>7469.9867699999995</v>
      </c>
      <c r="R3903" s="31" t="s">
        <v>11571</v>
      </c>
    </row>
    <row r="3904" spans="1:18" ht="52.5" x14ac:dyDescent="0.3">
      <c r="A3904" s="39" t="s">
        <v>57</v>
      </c>
      <c r="B3904" s="32"/>
      <c r="C3904" s="32"/>
      <c r="D3904" s="32" t="s">
        <v>45</v>
      </c>
      <c r="E3904" s="32"/>
      <c r="F3904" s="22" t="s">
        <v>3316</v>
      </c>
      <c r="G3904" s="24">
        <v>125.84663999999999</v>
      </c>
      <c r="H3904" s="24">
        <v>0</v>
      </c>
      <c r="I3904" s="22"/>
      <c r="J3904" s="22"/>
      <c r="K3904" s="22"/>
      <c r="L3904" s="22"/>
      <c r="M3904" s="22"/>
      <c r="N3904" s="22"/>
      <c r="O3904" s="22"/>
      <c r="P3904" s="22"/>
      <c r="Q3904" s="6">
        <f t="shared" si="69"/>
        <v>125.84663999999999</v>
      </c>
      <c r="R3904" s="32"/>
    </row>
    <row r="3905" spans="1:18" ht="21" x14ac:dyDescent="0.3">
      <c r="A3905" s="38" t="s">
        <v>3648</v>
      </c>
      <c r="B3905" s="31" t="s">
        <v>8800</v>
      </c>
      <c r="C3905" s="31">
        <v>2.3849999999999998</v>
      </c>
      <c r="D3905" s="31" t="s">
        <v>45</v>
      </c>
      <c r="E3905" s="31" t="s">
        <v>80</v>
      </c>
      <c r="F3905" s="26" t="s">
        <v>62</v>
      </c>
      <c r="G3905" s="24">
        <v>19561.991699999999</v>
      </c>
      <c r="H3905" s="24">
        <v>0</v>
      </c>
      <c r="I3905" s="22"/>
      <c r="J3905" s="22"/>
      <c r="K3905" s="22"/>
      <c r="L3905" s="22"/>
      <c r="M3905" s="22"/>
      <c r="N3905" s="22"/>
      <c r="O3905" s="22"/>
      <c r="P3905" s="22"/>
      <c r="Q3905" s="6">
        <f t="shared" si="69"/>
        <v>19561.991699999999</v>
      </c>
      <c r="R3905" s="31" t="s">
        <v>11572</v>
      </c>
    </row>
    <row r="3906" spans="1:18" ht="52.5" x14ac:dyDescent="0.3">
      <c r="A3906" s="39" t="s">
        <v>57</v>
      </c>
      <c r="B3906" s="32"/>
      <c r="C3906" s="32"/>
      <c r="D3906" s="32" t="s">
        <v>45</v>
      </c>
      <c r="E3906" s="32"/>
      <c r="F3906" s="22" t="s">
        <v>3316</v>
      </c>
      <c r="G3906" s="24">
        <v>251.69327999999999</v>
      </c>
      <c r="H3906" s="24">
        <v>0</v>
      </c>
      <c r="I3906" s="22"/>
      <c r="J3906" s="22"/>
      <c r="K3906" s="22"/>
      <c r="L3906" s="22"/>
      <c r="M3906" s="22"/>
      <c r="N3906" s="22"/>
      <c r="O3906" s="22"/>
      <c r="P3906" s="22"/>
      <c r="Q3906" s="6">
        <f t="shared" si="69"/>
        <v>251.69327999999999</v>
      </c>
      <c r="R3906" s="32"/>
    </row>
    <row r="3907" spans="1:18" ht="21" x14ac:dyDescent="0.3">
      <c r="A3907" s="38" t="s">
        <v>3649</v>
      </c>
      <c r="B3907" s="31" t="s">
        <v>8801</v>
      </c>
      <c r="C3907" s="31">
        <v>0.52800000000000002</v>
      </c>
      <c r="D3907" s="31" t="s">
        <v>45</v>
      </c>
      <c r="E3907" s="31" t="s">
        <v>80</v>
      </c>
      <c r="F3907" s="26" t="s">
        <v>62</v>
      </c>
      <c r="G3907" s="24">
        <v>4751.4451600000002</v>
      </c>
      <c r="H3907" s="24">
        <v>0</v>
      </c>
      <c r="I3907" s="22"/>
      <c r="J3907" s="22"/>
      <c r="K3907" s="22"/>
      <c r="L3907" s="22"/>
      <c r="M3907" s="22"/>
      <c r="N3907" s="22"/>
      <c r="O3907" s="22"/>
      <c r="P3907" s="22"/>
      <c r="Q3907" s="6">
        <f t="shared" si="69"/>
        <v>4751.4451600000002</v>
      </c>
      <c r="R3907" s="31" t="s">
        <v>11573</v>
      </c>
    </row>
    <row r="3908" spans="1:18" ht="52.5" x14ac:dyDescent="0.3">
      <c r="A3908" s="39" t="s">
        <v>57</v>
      </c>
      <c r="B3908" s="32"/>
      <c r="C3908" s="32"/>
      <c r="D3908" s="32" t="s">
        <v>45</v>
      </c>
      <c r="E3908" s="32"/>
      <c r="F3908" s="22" t="s">
        <v>3316</v>
      </c>
      <c r="G3908" s="24">
        <v>27.965919999999997</v>
      </c>
      <c r="H3908" s="24">
        <v>0</v>
      </c>
      <c r="I3908" s="22"/>
      <c r="J3908" s="22"/>
      <c r="K3908" s="22"/>
      <c r="L3908" s="22"/>
      <c r="M3908" s="22"/>
      <c r="N3908" s="22"/>
      <c r="O3908" s="22"/>
      <c r="P3908" s="22"/>
      <c r="Q3908" s="6">
        <f t="shared" si="69"/>
        <v>27.965919999999997</v>
      </c>
      <c r="R3908" s="32"/>
    </row>
    <row r="3909" spans="1:18" ht="21" x14ac:dyDescent="0.3">
      <c r="A3909" s="38" t="s">
        <v>3650</v>
      </c>
      <c r="B3909" s="31" t="s">
        <v>8802</v>
      </c>
      <c r="C3909" s="31">
        <v>0.55500000000000005</v>
      </c>
      <c r="D3909" s="31" t="s">
        <v>45</v>
      </c>
      <c r="E3909" s="31" t="s">
        <v>78</v>
      </c>
      <c r="F3909" s="26" t="s">
        <v>62</v>
      </c>
      <c r="G3909" s="24">
        <v>5382.3899499999989</v>
      </c>
      <c r="H3909" s="24">
        <v>0</v>
      </c>
      <c r="I3909" s="22"/>
      <c r="J3909" s="22"/>
      <c r="K3909" s="22"/>
      <c r="L3909" s="22"/>
      <c r="M3909" s="22"/>
      <c r="N3909" s="22"/>
      <c r="O3909" s="22"/>
      <c r="P3909" s="22"/>
      <c r="Q3909" s="6">
        <f t="shared" si="69"/>
        <v>5382.3899499999989</v>
      </c>
      <c r="R3909" s="31" t="s">
        <v>11574</v>
      </c>
    </row>
    <row r="3910" spans="1:18" ht="52.5" x14ac:dyDescent="0.3">
      <c r="A3910" s="39" t="s">
        <v>57</v>
      </c>
      <c r="B3910" s="32"/>
      <c r="C3910" s="32"/>
      <c r="D3910" s="32" t="s">
        <v>45</v>
      </c>
      <c r="E3910" s="32"/>
      <c r="F3910" s="22" t="s">
        <v>3316</v>
      </c>
      <c r="G3910" s="24">
        <v>153.81255999999999</v>
      </c>
      <c r="H3910" s="24">
        <v>0</v>
      </c>
      <c r="I3910" s="22"/>
      <c r="J3910" s="22"/>
      <c r="K3910" s="22"/>
      <c r="L3910" s="22"/>
      <c r="M3910" s="22"/>
      <c r="N3910" s="22"/>
      <c r="O3910" s="22"/>
      <c r="P3910" s="22"/>
      <c r="Q3910" s="6">
        <f t="shared" si="69"/>
        <v>153.81255999999999</v>
      </c>
      <c r="R3910" s="32"/>
    </row>
    <row r="3911" spans="1:18" ht="21" x14ac:dyDescent="0.3">
      <c r="A3911" s="38" t="s">
        <v>3651</v>
      </c>
      <c r="B3911" s="31" t="s">
        <v>8803</v>
      </c>
      <c r="C3911" s="31">
        <v>0.30839999999999995</v>
      </c>
      <c r="D3911" s="31" t="s">
        <v>45</v>
      </c>
      <c r="E3911" s="31" t="s">
        <v>81</v>
      </c>
      <c r="F3911" s="26" t="s">
        <v>62</v>
      </c>
      <c r="G3911" s="24">
        <v>1333.25281</v>
      </c>
      <c r="H3911" s="24">
        <v>0</v>
      </c>
      <c r="I3911" s="22"/>
      <c r="J3911" s="22"/>
      <c r="K3911" s="22"/>
      <c r="L3911" s="22"/>
      <c r="M3911" s="22"/>
      <c r="N3911" s="22"/>
      <c r="O3911" s="22"/>
      <c r="P3911" s="22"/>
      <c r="Q3911" s="6">
        <f t="shared" si="69"/>
        <v>1333.25281</v>
      </c>
      <c r="R3911" s="31" t="s">
        <v>11575</v>
      </c>
    </row>
    <row r="3912" spans="1:18" ht="52.5" x14ac:dyDescent="0.3">
      <c r="A3912" s="39" t="s">
        <v>57</v>
      </c>
      <c r="B3912" s="32"/>
      <c r="C3912" s="32"/>
      <c r="D3912" s="32" t="s">
        <v>45</v>
      </c>
      <c r="E3912" s="32"/>
      <c r="F3912" s="22" t="s">
        <v>3316</v>
      </c>
      <c r="G3912" s="24">
        <v>55.931839999999994</v>
      </c>
      <c r="H3912" s="24">
        <v>0</v>
      </c>
      <c r="I3912" s="22"/>
      <c r="J3912" s="22"/>
      <c r="K3912" s="22"/>
      <c r="L3912" s="22"/>
      <c r="M3912" s="22"/>
      <c r="N3912" s="22"/>
      <c r="O3912" s="22"/>
      <c r="P3912" s="22"/>
      <c r="Q3912" s="6">
        <f t="shared" si="69"/>
        <v>55.931839999999994</v>
      </c>
      <c r="R3912" s="32"/>
    </row>
    <row r="3913" spans="1:18" ht="21" x14ac:dyDescent="0.3">
      <c r="A3913" s="38" t="s">
        <v>3652</v>
      </c>
      <c r="B3913" s="31" t="s">
        <v>8804</v>
      </c>
      <c r="C3913" s="31">
        <v>0.215</v>
      </c>
      <c r="D3913" s="31" t="s">
        <v>45</v>
      </c>
      <c r="E3913" s="31" t="s">
        <v>80</v>
      </c>
      <c r="F3913" s="26" t="s">
        <v>62</v>
      </c>
      <c r="G3913" s="24">
        <v>1590.8947200000002</v>
      </c>
      <c r="H3913" s="24">
        <v>0</v>
      </c>
      <c r="I3913" s="22"/>
      <c r="J3913" s="22"/>
      <c r="K3913" s="22"/>
      <c r="L3913" s="22"/>
      <c r="M3913" s="22"/>
      <c r="N3913" s="22"/>
      <c r="O3913" s="22"/>
      <c r="P3913" s="22"/>
      <c r="Q3913" s="6">
        <f t="shared" si="69"/>
        <v>1590.8947200000002</v>
      </c>
      <c r="R3913" s="31" t="s">
        <v>11576</v>
      </c>
    </row>
    <row r="3914" spans="1:18" ht="52.5" x14ac:dyDescent="0.3">
      <c r="A3914" s="39" t="s">
        <v>57</v>
      </c>
      <c r="B3914" s="32"/>
      <c r="C3914" s="32"/>
      <c r="D3914" s="32" t="s">
        <v>45</v>
      </c>
      <c r="E3914" s="32"/>
      <c r="F3914" s="22" t="s">
        <v>3316</v>
      </c>
      <c r="G3914" s="24">
        <v>83.897759999999991</v>
      </c>
      <c r="H3914" s="24">
        <v>0</v>
      </c>
      <c r="I3914" s="22"/>
      <c r="J3914" s="22"/>
      <c r="K3914" s="22"/>
      <c r="L3914" s="22"/>
      <c r="M3914" s="22"/>
      <c r="N3914" s="22"/>
      <c r="O3914" s="22"/>
      <c r="P3914" s="22"/>
      <c r="Q3914" s="6">
        <f t="shared" si="69"/>
        <v>83.897759999999991</v>
      </c>
      <c r="R3914" s="32"/>
    </row>
    <row r="3915" spans="1:18" ht="21" x14ac:dyDescent="0.3">
      <c r="A3915" s="38" t="s">
        <v>3653</v>
      </c>
      <c r="B3915" s="31" t="s">
        <v>8805</v>
      </c>
      <c r="C3915" s="31">
        <v>0.29599999999999999</v>
      </c>
      <c r="D3915" s="31" t="s">
        <v>45</v>
      </c>
      <c r="E3915" s="31" t="s">
        <v>76</v>
      </c>
      <c r="F3915" s="26" t="s">
        <v>62</v>
      </c>
      <c r="G3915" s="24">
        <v>1944.1203500000001</v>
      </c>
      <c r="H3915" s="24">
        <v>0</v>
      </c>
      <c r="I3915" s="22"/>
      <c r="J3915" s="22"/>
      <c r="K3915" s="22"/>
      <c r="L3915" s="22"/>
      <c r="M3915" s="22"/>
      <c r="N3915" s="22"/>
      <c r="O3915" s="22"/>
      <c r="P3915" s="22"/>
      <c r="Q3915" s="6">
        <f t="shared" si="69"/>
        <v>1944.1203500000001</v>
      </c>
      <c r="R3915" s="31" t="s">
        <v>11577</v>
      </c>
    </row>
    <row r="3916" spans="1:18" ht="52.5" x14ac:dyDescent="0.3">
      <c r="A3916" s="39" t="s">
        <v>57</v>
      </c>
      <c r="B3916" s="32"/>
      <c r="C3916" s="32"/>
      <c r="D3916" s="32" t="s">
        <v>45</v>
      </c>
      <c r="E3916" s="32"/>
      <c r="F3916" s="22" t="s">
        <v>3316</v>
      </c>
      <c r="G3916" s="24">
        <v>41.948879999999996</v>
      </c>
      <c r="H3916" s="24">
        <v>0</v>
      </c>
      <c r="I3916" s="22"/>
      <c r="J3916" s="22"/>
      <c r="K3916" s="22"/>
      <c r="L3916" s="22"/>
      <c r="M3916" s="22"/>
      <c r="N3916" s="22"/>
      <c r="O3916" s="22"/>
      <c r="P3916" s="22"/>
      <c r="Q3916" s="6">
        <f t="shared" si="69"/>
        <v>41.948879999999996</v>
      </c>
      <c r="R3916" s="32"/>
    </row>
    <row r="3917" spans="1:18" ht="21" x14ac:dyDescent="0.3">
      <c r="A3917" s="38" t="s">
        <v>3654</v>
      </c>
      <c r="B3917" s="31" t="s">
        <v>8806</v>
      </c>
      <c r="C3917" s="31">
        <v>4.6740000000000004</v>
      </c>
      <c r="D3917" s="31" t="s">
        <v>45</v>
      </c>
      <c r="E3917" s="31" t="s">
        <v>74</v>
      </c>
      <c r="F3917" s="26" t="s">
        <v>62</v>
      </c>
      <c r="G3917" s="24">
        <v>21183.139940000001</v>
      </c>
      <c r="H3917" s="24">
        <v>0</v>
      </c>
      <c r="I3917" s="22"/>
      <c r="J3917" s="22"/>
      <c r="K3917" s="22"/>
      <c r="L3917" s="22"/>
      <c r="M3917" s="22"/>
      <c r="N3917" s="22"/>
      <c r="O3917" s="22"/>
      <c r="P3917" s="22"/>
      <c r="Q3917" s="6">
        <f t="shared" si="69"/>
        <v>21183.139940000001</v>
      </c>
      <c r="R3917" s="31" t="s">
        <v>11578</v>
      </c>
    </row>
    <row r="3918" spans="1:18" ht="52.5" x14ac:dyDescent="0.3">
      <c r="A3918" s="39" t="s">
        <v>57</v>
      </c>
      <c r="B3918" s="32"/>
      <c r="C3918" s="32"/>
      <c r="D3918" s="32" t="s">
        <v>45</v>
      </c>
      <c r="E3918" s="32"/>
      <c r="F3918" s="22" t="s">
        <v>3316</v>
      </c>
      <c r="G3918" s="24">
        <v>671.18207999999993</v>
      </c>
      <c r="H3918" s="24">
        <v>0</v>
      </c>
      <c r="I3918" s="22"/>
      <c r="J3918" s="22"/>
      <c r="K3918" s="22"/>
      <c r="L3918" s="22"/>
      <c r="M3918" s="22"/>
      <c r="N3918" s="22"/>
      <c r="O3918" s="22"/>
      <c r="P3918" s="22"/>
      <c r="Q3918" s="6">
        <f t="shared" si="69"/>
        <v>671.18207999999993</v>
      </c>
      <c r="R3918" s="32"/>
    </row>
    <row r="3919" spans="1:18" ht="21" x14ac:dyDescent="0.3">
      <c r="A3919" s="38" t="s">
        <v>3655</v>
      </c>
      <c r="B3919" s="31" t="s">
        <v>8807</v>
      </c>
      <c r="C3919" s="31">
        <v>0.97</v>
      </c>
      <c r="D3919" s="31" t="s">
        <v>45</v>
      </c>
      <c r="E3919" s="31" t="s">
        <v>3313</v>
      </c>
      <c r="F3919" s="26" t="s">
        <v>62</v>
      </c>
      <c r="G3919" s="24">
        <v>0</v>
      </c>
      <c r="H3919" s="24">
        <v>7059.8619000000008</v>
      </c>
      <c r="I3919" s="22"/>
      <c r="J3919" s="22"/>
      <c r="K3919" s="22"/>
      <c r="L3919" s="22"/>
      <c r="M3919" s="22"/>
      <c r="N3919" s="22"/>
      <c r="O3919" s="22"/>
      <c r="P3919" s="22"/>
      <c r="Q3919" s="6">
        <f t="shared" si="69"/>
        <v>7059.8619000000008</v>
      </c>
      <c r="R3919" s="31" t="s">
        <v>11579</v>
      </c>
    </row>
    <row r="3920" spans="1:18" ht="52.5" x14ac:dyDescent="0.3">
      <c r="A3920" s="39" t="s">
        <v>57</v>
      </c>
      <c r="B3920" s="32"/>
      <c r="C3920" s="32"/>
      <c r="D3920" s="32" t="s">
        <v>45</v>
      </c>
      <c r="E3920" s="32"/>
      <c r="F3920" s="22" t="s">
        <v>3316</v>
      </c>
      <c r="G3920" s="24">
        <v>0</v>
      </c>
      <c r="H3920" s="24">
        <v>13.982959999999999</v>
      </c>
      <c r="I3920" s="22"/>
      <c r="J3920" s="22"/>
      <c r="K3920" s="22"/>
      <c r="L3920" s="22"/>
      <c r="M3920" s="22"/>
      <c r="N3920" s="22"/>
      <c r="O3920" s="22"/>
      <c r="P3920" s="22"/>
      <c r="Q3920" s="6">
        <f t="shared" si="69"/>
        <v>13.982959999999999</v>
      </c>
      <c r="R3920" s="32"/>
    </row>
    <row r="3921" spans="1:18" ht="21" x14ac:dyDescent="0.3">
      <c r="A3921" s="38" t="s">
        <v>3656</v>
      </c>
      <c r="B3921" s="31" t="s">
        <v>8808</v>
      </c>
      <c r="C3921" s="31">
        <v>3.363</v>
      </c>
      <c r="D3921" s="31" t="s">
        <v>45</v>
      </c>
      <c r="E3921" s="31" t="s">
        <v>3313</v>
      </c>
      <c r="F3921" s="26" t="s">
        <v>62</v>
      </c>
      <c r="G3921" s="24">
        <v>0</v>
      </c>
      <c r="H3921" s="24">
        <v>20001.68995</v>
      </c>
      <c r="I3921" s="22"/>
      <c r="J3921" s="22"/>
      <c r="K3921" s="22"/>
      <c r="L3921" s="22"/>
      <c r="M3921" s="22"/>
      <c r="N3921" s="22"/>
      <c r="O3921" s="22"/>
      <c r="P3921" s="22"/>
      <c r="Q3921" s="6">
        <f t="shared" si="69"/>
        <v>20001.68995</v>
      </c>
      <c r="R3921" s="31" t="s">
        <v>11580</v>
      </c>
    </row>
    <row r="3922" spans="1:18" ht="52.5" x14ac:dyDescent="0.3">
      <c r="A3922" s="39" t="s">
        <v>57</v>
      </c>
      <c r="B3922" s="32"/>
      <c r="C3922" s="32"/>
      <c r="D3922" s="32" t="s">
        <v>45</v>
      </c>
      <c r="E3922" s="32"/>
      <c r="F3922" s="22" t="s">
        <v>3316</v>
      </c>
      <c r="G3922" s="24">
        <v>0</v>
      </c>
      <c r="H3922" s="24">
        <v>1132.61976</v>
      </c>
      <c r="I3922" s="22"/>
      <c r="J3922" s="22"/>
      <c r="K3922" s="22"/>
      <c r="L3922" s="22"/>
      <c r="M3922" s="22"/>
      <c r="N3922" s="22"/>
      <c r="O3922" s="22"/>
      <c r="P3922" s="22"/>
      <c r="Q3922" s="6">
        <f t="shared" si="69"/>
        <v>1132.61976</v>
      </c>
      <c r="R3922" s="32"/>
    </row>
    <row r="3923" spans="1:18" ht="21" x14ac:dyDescent="0.3">
      <c r="A3923" s="38" t="s">
        <v>3657</v>
      </c>
      <c r="B3923" s="31" t="s">
        <v>8809</v>
      </c>
      <c r="C3923" s="31">
        <v>1.0900000000000001</v>
      </c>
      <c r="D3923" s="31" t="s">
        <v>45</v>
      </c>
      <c r="E3923" s="31" t="s">
        <v>3313</v>
      </c>
      <c r="F3923" s="26" t="s">
        <v>62</v>
      </c>
      <c r="G3923" s="24">
        <v>0</v>
      </c>
      <c r="H3923" s="24">
        <v>8457.0796999999984</v>
      </c>
      <c r="I3923" s="22"/>
      <c r="J3923" s="22"/>
      <c r="K3923" s="22"/>
      <c r="L3923" s="22"/>
      <c r="M3923" s="22"/>
      <c r="N3923" s="22"/>
      <c r="O3923" s="22"/>
      <c r="P3923" s="22"/>
      <c r="Q3923" s="6">
        <f t="shared" si="69"/>
        <v>8457.0796999999984</v>
      </c>
      <c r="R3923" s="31" t="s">
        <v>11581</v>
      </c>
    </row>
    <row r="3924" spans="1:18" ht="52.5" x14ac:dyDescent="0.3">
      <c r="A3924" s="39" t="s">
        <v>57</v>
      </c>
      <c r="B3924" s="32"/>
      <c r="C3924" s="32"/>
      <c r="D3924" s="32" t="s">
        <v>45</v>
      </c>
      <c r="E3924" s="32"/>
      <c r="F3924" s="22" t="s">
        <v>3316</v>
      </c>
      <c r="G3924" s="24">
        <v>0</v>
      </c>
      <c r="H3924" s="24">
        <v>83.897759999999991</v>
      </c>
      <c r="I3924" s="22"/>
      <c r="J3924" s="22"/>
      <c r="K3924" s="22"/>
      <c r="L3924" s="22"/>
      <c r="M3924" s="22"/>
      <c r="N3924" s="22"/>
      <c r="O3924" s="22"/>
      <c r="P3924" s="22"/>
      <c r="Q3924" s="6">
        <f t="shared" si="69"/>
        <v>83.897759999999991</v>
      </c>
      <c r="R3924" s="32"/>
    </row>
    <row r="3925" spans="1:18" ht="21" x14ac:dyDescent="0.3">
      <c r="A3925" s="38" t="s">
        <v>3658</v>
      </c>
      <c r="B3925" s="31" t="s">
        <v>8810</v>
      </c>
      <c r="C3925" s="31">
        <v>2.0750000000000002</v>
      </c>
      <c r="D3925" s="31" t="s">
        <v>45</v>
      </c>
      <c r="E3925" s="31" t="s">
        <v>80</v>
      </c>
      <c r="F3925" s="26" t="s">
        <v>62</v>
      </c>
      <c r="G3925" s="24">
        <v>17467.729890000002</v>
      </c>
      <c r="H3925" s="24">
        <v>0</v>
      </c>
      <c r="I3925" s="22"/>
      <c r="J3925" s="22"/>
      <c r="K3925" s="22"/>
      <c r="L3925" s="22"/>
      <c r="M3925" s="22"/>
      <c r="N3925" s="22"/>
      <c r="O3925" s="22"/>
      <c r="P3925" s="22"/>
      <c r="Q3925" s="6">
        <f t="shared" si="69"/>
        <v>17467.729890000002</v>
      </c>
      <c r="R3925" s="31" t="s">
        <v>11582</v>
      </c>
    </row>
    <row r="3926" spans="1:18" ht="52.5" x14ac:dyDescent="0.3">
      <c r="A3926" s="39" t="s">
        <v>57</v>
      </c>
      <c r="B3926" s="32"/>
      <c r="C3926" s="32"/>
      <c r="D3926" s="32" t="s">
        <v>45</v>
      </c>
      <c r="E3926" s="32"/>
      <c r="F3926" s="22" t="s">
        <v>3316</v>
      </c>
      <c r="G3926" s="24">
        <v>307.62511999999998</v>
      </c>
      <c r="H3926" s="24">
        <v>0</v>
      </c>
      <c r="I3926" s="22"/>
      <c r="J3926" s="22"/>
      <c r="K3926" s="22"/>
      <c r="L3926" s="22"/>
      <c r="M3926" s="22"/>
      <c r="N3926" s="22"/>
      <c r="O3926" s="22"/>
      <c r="P3926" s="22"/>
      <c r="Q3926" s="6">
        <f t="shared" si="69"/>
        <v>307.62511999999998</v>
      </c>
      <c r="R3926" s="32"/>
    </row>
    <row r="3927" spans="1:18" ht="21" x14ac:dyDescent="0.3">
      <c r="A3927" s="38" t="s">
        <v>3659</v>
      </c>
      <c r="B3927" s="31" t="s">
        <v>8977</v>
      </c>
      <c r="C3927" s="31">
        <v>0.02</v>
      </c>
      <c r="D3927" s="31" t="s">
        <v>45</v>
      </c>
      <c r="E3927" s="31" t="s">
        <v>80</v>
      </c>
      <c r="F3927" s="26" t="s">
        <v>62</v>
      </c>
      <c r="G3927" s="24">
        <v>535.29261999999994</v>
      </c>
      <c r="H3927" s="24">
        <v>0</v>
      </c>
      <c r="I3927" s="22"/>
      <c r="J3927" s="22"/>
      <c r="K3927" s="22"/>
      <c r="L3927" s="22"/>
      <c r="M3927" s="22"/>
      <c r="N3927" s="22"/>
      <c r="O3927" s="22"/>
      <c r="P3927" s="22"/>
      <c r="Q3927" s="6">
        <f t="shared" si="69"/>
        <v>535.29261999999994</v>
      </c>
      <c r="R3927" s="31" t="s">
        <v>11583</v>
      </c>
    </row>
    <row r="3928" spans="1:18" ht="52.5" x14ac:dyDescent="0.3">
      <c r="A3928" s="39" t="s">
        <v>57</v>
      </c>
      <c r="B3928" s="32"/>
      <c r="C3928" s="32"/>
      <c r="D3928" s="32" t="s">
        <v>45</v>
      </c>
      <c r="E3928" s="32"/>
      <c r="F3928" s="22" t="s">
        <v>3316</v>
      </c>
      <c r="G3928" s="24">
        <v>41.948879999999996</v>
      </c>
      <c r="H3928" s="24">
        <v>0</v>
      </c>
      <c r="I3928" s="22"/>
      <c r="J3928" s="22"/>
      <c r="K3928" s="22"/>
      <c r="L3928" s="22"/>
      <c r="M3928" s="22"/>
      <c r="N3928" s="22"/>
      <c r="O3928" s="22"/>
      <c r="P3928" s="22"/>
      <c r="Q3928" s="6">
        <f t="shared" si="69"/>
        <v>41.948879999999996</v>
      </c>
      <c r="R3928" s="32"/>
    </row>
    <row r="3929" spans="1:18" ht="21" x14ac:dyDescent="0.3">
      <c r="A3929" s="38" t="s">
        <v>3660</v>
      </c>
      <c r="B3929" s="31" t="s">
        <v>8811</v>
      </c>
      <c r="C3929" s="31">
        <v>0.51</v>
      </c>
      <c r="D3929" s="31" t="s">
        <v>45</v>
      </c>
      <c r="E3929" s="31" t="s">
        <v>80</v>
      </c>
      <c r="F3929" s="26" t="s">
        <v>62</v>
      </c>
      <c r="G3929" s="24">
        <v>4311.7209199999998</v>
      </c>
      <c r="H3929" s="24">
        <v>0</v>
      </c>
      <c r="I3929" s="22"/>
      <c r="J3929" s="22"/>
      <c r="K3929" s="22"/>
      <c r="L3929" s="22"/>
      <c r="M3929" s="22"/>
      <c r="N3929" s="22"/>
      <c r="O3929" s="22"/>
      <c r="P3929" s="22"/>
      <c r="Q3929" s="6">
        <f t="shared" si="69"/>
        <v>4311.7209199999998</v>
      </c>
      <c r="R3929" s="31" t="s">
        <v>11584</v>
      </c>
    </row>
    <row r="3930" spans="1:18" ht="52.5" x14ac:dyDescent="0.3">
      <c r="A3930" s="39" t="s">
        <v>57</v>
      </c>
      <c r="B3930" s="32"/>
      <c r="C3930" s="32"/>
      <c r="D3930" s="32" t="s">
        <v>45</v>
      </c>
      <c r="E3930" s="32"/>
      <c r="F3930" s="22" t="s">
        <v>3316</v>
      </c>
      <c r="G3930" s="24">
        <v>27.965919999999997</v>
      </c>
      <c r="H3930" s="24">
        <v>0</v>
      </c>
      <c r="I3930" s="22"/>
      <c r="J3930" s="22"/>
      <c r="K3930" s="22"/>
      <c r="L3930" s="22"/>
      <c r="M3930" s="22"/>
      <c r="N3930" s="22"/>
      <c r="O3930" s="22"/>
      <c r="P3930" s="22"/>
      <c r="Q3930" s="6">
        <f t="shared" si="69"/>
        <v>27.965919999999997</v>
      </c>
      <c r="R3930" s="32"/>
    </row>
    <row r="3931" spans="1:18" ht="21" x14ac:dyDescent="0.3">
      <c r="A3931" s="38" t="s">
        <v>3661</v>
      </c>
      <c r="B3931" s="31" t="s">
        <v>8812</v>
      </c>
      <c r="C3931" s="31">
        <v>3.669</v>
      </c>
      <c r="D3931" s="31" t="s">
        <v>45</v>
      </c>
      <c r="E3931" s="31" t="s">
        <v>76</v>
      </c>
      <c r="F3931" s="26" t="s">
        <v>62</v>
      </c>
      <c r="G3931" s="24">
        <v>28116.144499999999</v>
      </c>
      <c r="H3931" s="24">
        <v>0</v>
      </c>
      <c r="I3931" s="22"/>
      <c r="J3931" s="22"/>
      <c r="K3931" s="22"/>
      <c r="L3931" s="22"/>
      <c r="M3931" s="22"/>
      <c r="N3931" s="22"/>
      <c r="O3931" s="22"/>
      <c r="P3931" s="22"/>
      <c r="Q3931" s="6">
        <f t="shared" si="69"/>
        <v>28116.144499999999</v>
      </c>
      <c r="R3931" s="31" t="s">
        <v>11585</v>
      </c>
    </row>
    <row r="3932" spans="1:18" ht="52.5" x14ac:dyDescent="0.3">
      <c r="A3932" s="39" t="s">
        <v>57</v>
      </c>
      <c r="B3932" s="32"/>
      <c r="C3932" s="32"/>
      <c r="D3932" s="32" t="s">
        <v>45</v>
      </c>
      <c r="E3932" s="32"/>
      <c r="F3932" s="22" t="s">
        <v>3316</v>
      </c>
      <c r="G3932" s="24">
        <v>1146.6027199999999</v>
      </c>
      <c r="H3932" s="24">
        <v>0</v>
      </c>
      <c r="I3932" s="22"/>
      <c r="J3932" s="22"/>
      <c r="K3932" s="22"/>
      <c r="L3932" s="22"/>
      <c r="M3932" s="22"/>
      <c r="N3932" s="22"/>
      <c r="O3932" s="22"/>
      <c r="P3932" s="22"/>
      <c r="Q3932" s="6">
        <f t="shared" si="69"/>
        <v>1146.6027199999999</v>
      </c>
      <c r="R3932" s="32"/>
    </row>
    <row r="3933" spans="1:18" ht="21" x14ac:dyDescent="0.3">
      <c r="A3933" s="38" t="s">
        <v>3662</v>
      </c>
      <c r="B3933" s="31" t="s">
        <v>8813</v>
      </c>
      <c r="C3933" s="31">
        <v>0.19500000000000001</v>
      </c>
      <c r="D3933" s="31" t="s">
        <v>45</v>
      </c>
      <c r="E3933" s="31" t="s">
        <v>80</v>
      </c>
      <c r="F3933" s="26" t="s">
        <v>62</v>
      </c>
      <c r="G3933" s="24">
        <v>1466.2242400000002</v>
      </c>
      <c r="H3933" s="24">
        <v>0</v>
      </c>
      <c r="I3933" s="22"/>
      <c r="J3933" s="22"/>
      <c r="K3933" s="22"/>
      <c r="L3933" s="22"/>
      <c r="M3933" s="22"/>
      <c r="N3933" s="22"/>
      <c r="O3933" s="22"/>
      <c r="P3933" s="22"/>
      <c r="Q3933" s="6">
        <f t="shared" si="69"/>
        <v>1466.2242400000002</v>
      </c>
      <c r="R3933" s="31" t="s">
        <v>11586</v>
      </c>
    </row>
    <row r="3934" spans="1:18" ht="52.5" x14ac:dyDescent="0.3">
      <c r="A3934" s="39" t="s">
        <v>57</v>
      </c>
      <c r="B3934" s="32"/>
      <c r="C3934" s="32"/>
      <c r="D3934" s="32" t="s">
        <v>45</v>
      </c>
      <c r="E3934" s="32"/>
      <c r="F3934" s="22" t="s">
        <v>3316</v>
      </c>
      <c r="G3934" s="24">
        <v>27.965919999999997</v>
      </c>
      <c r="H3934" s="24">
        <v>0</v>
      </c>
      <c r="I3934" s="22"/>
      <c r="J3934" s="22"/>
      <c r="K3934" s="22"/>
      <c r="L3934" s="22"/>
      <c r="M3934" s="22"/>
      <c r="N3934" s="22"/>
      <c r="O3934" s="22"/>
      <c r="P3934" s="22"/>
      <c r="Q3934" s="6">
        <f t="shared" si="69"/>
        <v>27.965919999999997</v>
      </c>
      <c r="R3934" s="32"/>
    </row>
    <row r="3935" spans="1:18" ht="21" x14ac:dyDescent="0.3">
      <c r="A3935" s="38" t="s">
        <v>3663</v>
      </c>
      <c r="B3935" s="31" t="s">
        <v>8814</v>
      </c>
      <c r="C3935" s="31">
        <v>0.52500000000000002</v>
      </c>
      <c r="D3935" s="31" t="s">
        <v>45</v>
      </c>
      <c r="E3935" s="31" t="s">
        <v>3313</v>
      </c>
      <c r="F3935" s="26" t="s">
        <v>62</v>
      </c>
      <c r="G3935" s="24">
        <v>0</v>
      </c>
      <c r="H3935" s="24">
        <v>5099.2915199999998</v>
      </c>
      <c r="I3935" s="22"/>
      <c r="J3935" s="22"/>
      <c r="K3935" s="22"/>
      <c r="L3935" s="22"/>
      <c r="M3935" s="22"/>
      <c r="N3935" s="22"/>
      <c r="O3935" s="22"/>
      <c r="P3935" s="22"/>
      <c r="Q3935" s="6">
        <f t="shared" si="69"/>
        <v>5099.2915199999998</v>
      </c>
      <c r="R3935" s="31" t="s">
        <v>11587</v>
      </c>
    </row>
    <row r="3936" spans="1:18" ht="52.5" x14ac:dyDescent="0.3">
      <c r="A3936" s="39" t="s">
        <v>57</v>
      </c>
      <c r="B3936" s="32"/>
      <c r="C3936" s="32"/>
      <c r="D3936" s="32" t="s">
        <v>45</v>
      </c>
      <c r="E3936" s="32"/>
      <c r="F3936" s="22" t="s">
        <v>3316</v>
      </c>
      <c r="G3936" s="24">
        <v>0</v>
      </c>
      <c r="H3936" s="24">
        <v>139.8296</v>
      </c>
      <c r="I3936" s="22"/>
      <c r="J3936" s="22"/>
      <c r="K3936" s="22"/>
      <c r="L3936" s="22"/>
      <c r="M3936" s="22"/>
      <c r="N3936" s="22"/>
      <c r="O3936" s="22"/>
      <c r="P3936" s="22"/>
      <c r="Q3936" s="6">
        <f t="shared" si="69"/>
        <v>139.8296</v>
      </c>
      <c r="R3936" s="32"/>
    </row>
    <row r="3937" spans="1:18" ht="21" x14ac:dyDescent="0.3">
      <c r="A3937" s="38" t="s">
        <v>3664</v>
      </c>
      <c r="B3937" s="31" t="s">
        <v>8978</v>
      </c>
      <c r="C3937" s="31">
        <v>1.61</v>
      </c>
      <c r="D3937" s="31" t="s">
        <v>45</v>
      </c>
      <c r="E3937" s="31" t="s">
        <v>3313</v>
      </c>
      <c r="F3937" s="26" t="s">
        <v>62</v>
      </c>
      <c r="G3937" s="24">
        <v>0</v>
      </c>
      <c r="H3937" s="24">
        <v>10708.97759</v>
      </c>
      <c r="I3937" s="22"/>
      <c r="J3937" s="22"/>
      <c r="K3937" s="22"/>
      <c r="L3937" s="22"/>
      <c r="M3937" s="22"/>
      <c r="N3937" s="22"/>
      <c r="O3937" s="22"/>
      <c r="P3937" s="22"/>
      <c r="Q3937" s="6">
        <f t="shared" si="69"/>
        <v>10708.97759</v>
      </c>
      <c r="R3937" s="31" t="s">
        <v>11588</v>
      </c>
    </row>
    <row r="3938" spans="1:18" ht="52.5" x14ac:dyDescent="0.3">
      <c r="A3938" s="39" t="s">
        <v>57</v>
      </c>
      <c r="B3938" s="32"/>
      <c r="C3938" s="32"/>
      <c r="D3938" s="32" t="s">
        <v>45</v>
      </c>
      <c r="E3938" s="32"/>
      <c r="F3938" s="22" t="s">
        <v>3316</v>
      </c>
      <c r="G3938" s="24">
        <v>0</v>
      </c>
      <c r="H3938" s="24">
        <v>83.897759999999991</v>
      </c>
      <c r="I3938" s="22"/>
      <c r="J3938" s="22"/>
      <c r="K3938" s="22"/>
      <c r="L3938" s="22"/>
      <c r="M3938" s="22"/>
      <c r="N3938" s="22"/>
      <c r="O3938" s="22"/>
      <c r="P3938" s="22"/>
      <c r="Q3938" s="6">
        <f t="shared" si="69"/>
        <v>83.897759999999991</v>
      </c>
      <c r="R3938" s="32"/>
    </row>
    <row r="3939" spans="1:18" ht="21" x14ac:dyDescent="0.3">
      <c r="A3939" s="38" t="s">
        <v>3665</v>
      </c>
      <c r="B3939" s="31" t="s">
        <v>8979</v>
      </c>
      <c r="C3939" s="31">
        <v>0.9</v>
      </c>
      <c r="D3939" s="31" t="s">
        <v>45</v>
      </c>
      <c r="E3939" s="31" t="s">
        <v>80</v>
      </c>
      <c r="F3939" s="26" t="s">
        <v>62</v>
      </c>
      <c r="G3939" s="24">
        <v>11088.298409999999</v>
      </c>
      <c r="H3939" s="24">
        <v>0</v>
      </c>
      <c r="I3939" s="22"/>
      <c r="J3939" s="22"/>
      <c r="K3939" s="22"/>
      <c r="L3939" s="22"/>
      <c r="M3939" s="22"/>
      <c r="N3939" s="22"/>
      <c r="O3939" s="22"/>
      <c r="P3939" s="22"/>
      <c r="Q3939" s="6">
        <f t="shared" si="69"/>
        <v>11088.298409999999</v>
      </c>
      <c r="R3939" s="31" t="s">
        <v>11589</v>
      </c>
    </row>
    <row r="3940" spans="1:18" ht="52.5" x14ac:dyDescent="0.3">
      <c r="A3940" s="39" t="s">
        <v>57</v>
      </c>
      <c r="B3940" s="32"/>
      <c r="C3940" s="32"/>
      <c r="D3940" s="32" t="s">
        <v>45</v>
      </c>
      <c r="E3940" s="32"/>
      <c r="F3940" s="22" t="s">
        <v>3316</v>
      </c>
      <c r="G3940" s="24">
        <v>83.897759999999991</v>
      </c>
      <c r="H3940" s="24">
        <v>0</v>
      </c>
      <c r="I3940" s="22"/>
      <c r="J3940" s="22"/>
      <c r="K3940" s="22"/>
      <c r="L3940" s="22"/>
      <c r="M3940" s="22"/>
      <c r="N3940" s="22"/>
      <c r="O3940" s="22"/>
      <c r="P3940" s="22"/>
      <c r="Q3940" s="6">
        <f t="shared" si="69"/>
        <v>83.897759999999991</v>
      </c>
      <c r="R3940" s="32"/>
    </row>
    <row r="3941" spans="1:18" ht="21" x14ac:dyDescent="0.3">
      <c r="A3941" s="38" t="s">
        <v>3666</v>
      </c>
      <c r="B3941" s="31" t="s">
        <v>8815</v>
      </c>
      <c r="C3941" s="31">
        <v>0.42099999999999999</v>
      </c>
      <c r="D3941" s="31" t="s">
        <v>45</v>
      </c>
      <c r="E3941" s="31" t="s">
        <v>80</v>
      </c>
      <c r="F3941" s="26" t="s">
        <v>62</v>
      </c>
      <c r="G3941" s="24">
        <v>2651.4965999999999</v>
      </c>
      <c r="H3941" s="24">
        <v>0</v>
      </c>
      <c r="I3941" s="22"/>
      <c r="J3941" s="22"/>
      <c r="K3941" s="22"/>
      <c r="L3941" s="22"/>
      <c r="M3941" s="22"/>
      <c r="N3941" s="22"/>
      <c r="O3941" s="22"/>
      <c r="P3941" s="22"/>
      <c r="Q3941" s="6">
        <f t="shared" si="69"/>
        <v>2651.4965999999999</v>
      </c>
      <c r="R3941" s="31" t="s">
        <v>11590</v>
      </c>
    </row>
    <row r="3942" spans="1:18" ht="52.5" x14ac:dyDescent="0.3">
      <c r="A3942" s="39" t="s">
        <v>57</v>
      </c>
      <c r="B3942" s="32"/>
      <c r="C3942" s="32"/>
      <c r="D3942" s="32" t="s">
        <v>45</v>
      </c>
      <c r="E3942" s="32"/>
      <c r="F3942" s="22" t="s">
        <v>3316</v>
      </c>
      <c r="G3942" s="24">
        <v>13.982959999999999</v>
      </c>
      <c r="H3942" s="24">
        <v>0</v>
      </c>
      <c r="I3942" s="22"/>
      <c r="J3942" s="22"/>
      <c r="K3942" s="22"/>
      <c r="L3942" s="22"/>
      <c r="M3942" s="22"/>
      <c r="N3942" s="22"/>
      <c r="O3942" s="22"/>
      <c r="P3942" s="22"/>
      <c r="Q3942" s="6">
        <f t="shared" si="69"/>
        <v>13.982959999999999</v>
      </c>
      <c r="R3942" s="32"/>
    </row>
    <row r="3943" spans="1:18" ht="21" x14ac:dyDescent="0.3">
      <c r="A3943" s="38" t="s">
        <v>3667</v>
      </c>
      <c r="B3943" s="31" t="s">
        <v>8816</v>
      </c>
      <c r="C3943" s="31">
        <v>0.17499999999999999</v>
      </c>
      <c r="D3943" s="31" t="s">
        <v>45</v>
      </c>
      <c r="E3943" s="31" t="s">
        <v>80</v>
      </c>
      <c r="F3943" s="26" t="s">
        <v>62</v>
      </c>
      <c r="G3943" s="24">
        <v>1103.68166</v>
      </c>
      <c r="H3943" s="24">
        <v>0</v>
      </c>
      <c r="I3943" s="22"/>
      <c r="J3943" s="22"/>
      <c r="K3943" s="22"/>
      <c r="L3943" s="22"/>
      <c r="M3943" s="22"/>
      <c r="N3943" s="22"/>
      <c r="O3943" s="22"/>
      <c r="P3943" s="22"/>
      <c r="Q3943" s="6">
        <f t="shared" si="69"/>
        <v>1103.68166</v>
      </c>
      <c r="R3943" s="31" t="s">
        <v>11591</v>
      </c>
    </row>
    <row r="3944" spans="1:18" ht="52.5" x14ac:dyDescent="0.3">
      <c r="A3944" s="39" t="s">
        <v>57</v>
      </c>
      <c r="B3944" s="32"/>
      <c r="C3944" s="32"/>
      <c r="D3944" s="32" t="s">
        <v>45</v>
      </c>
      <c r="E3944" s="32"/>
      <c r="F3944" s="22" t="s">
        <v>3316</v>
      </c>
      <c r="G3944" s="24">
        <v>13.982959999999999</v>
      </c>
      <c r="H3944" s="24">
        <v>0</v>
      </c>
      <c r="I3944" s="22"/>
      <c r="J3944" s="22"/>
      <c r="K3944" s="22"/>
      <c r="L3944" s="22"/>
      <c r="M3944" s="22"/>
      <c r="N3944" s="22"/>
      <c r="O3944" s="22"/>
      <c r="P3944" s="22"/>
      <c r="Q3944" s="6">
        <f t="shared" si="69"/>
        <v>13.982959999999999</v>
      </c>
      <c r="R3944" s="32"/>
    </row>
    <row r="3945" spans="1:18" ht="21" x14ac:dyDescent="0.3">
      <c r="A3945" s="38" t="s">
        <v>3668</v>
      </c>
      <c r="B3945" s="31" t="s">
        <v>8817</v>
      </c>
      <c r="C3945" s="31">
        <v>0.85499999999999998</v>
      </c>
      <c r="D3945" s="31" t="s">
        <v>45</v>
      </c>
      <c r="E3945" s="31" t="s">
        <v>3313</v>
      </c>
      <c r="F3945" s="26" t="s">
        <v>62</v>
      </c>
      <c r="G3945" s="24">
        <v>0</v>
      </c>
      <c r="H3945" s="24">
        <v>8352.78449</v>
      </c>
      <c r="I3945" s="22"/>
      <c r="J3945" s="22"/>
      <c r="K3945" s="22"/>
      <c r="L3945" s="22"/>
      <c r="M3945" s="22"/>
      <c r="N3945" s="22"/>
      <c r="O3945" s="22"/>
      <c r="P3945" s="22"/>
      <c r="Q3945" s="6">
        <f t="shared" si="69"/>
        <v>8352.78449</v>
      </c>
      <c r="R3945" s="31" t="s">
        <v>11592</v>
      </c>
    </row>
    <row r="3946" spans="1:18" ht="52.5" x14ac:dyDescent="0.3">
      <c r="A3946" s="39" t="s">
        <v>57</v>
      </c>
      <c r="B3946" s="32"/>
      <c r="C3946" s="32"/>
      <c r="D3946" s="32" t="s">
        <v>45</v>
      </c>
      <c r="E3946" s="32"/>
      <c r="F3946" s="22" t="s">
        <v>3316</v>
      </c>
      <c r="G3946" s="24">
        <v>0</v>
      </c>
      <c r="H3946" s="24">
        <v>27.965919999999997</v>
      </c>
      <c r="I3946" s="22"/>
      <c r="J3946" s="22"/>
      <c r="K3946" s="22"/>
      <c r="L3946" s="22"/>
      <c r="M3946" s="22"/>
      <c r="N3946" s="22"/>
      <c r="O3946" s="22"/>
      <c r="P3946" s="22"/>
      <c r="Q3946" s="6">
        <f t="shared" si="69"/>
        <v>27.965919999999997</v>
      </c>
      <c r="R3946" s="32"/>
    </row>
    <row r="3947" spans="1:18" ht="21" x14ac:dyDescent="0.3">
      <c r="A3947" s="38" t="s">
        <v>3669</v>
      </c>
      <c r="B3947" s="31" t="s">
        <v>8818</v>
      </c>
      <c r="C3947" s="31">
        <v>0.995</v>
      </c>
      <c r="D3947" s="31" t="s">
        <v>45</v>
      </c>
      <c r="E3947" s="31" t="s">
        <v>80</v>
      </c>
      <c r="F3947" s="26" t="s">
        <v>62</v>
      </c>
      <c r="G3947" s="24">
        <v>9047.6067199999998</v>
      </c>
      <c r="H3947" s="24">
        <v>0</v>
      </c>
      <c r="I3947" s="22"/>
      <c r="J3947" s="22"/>
      <c r="K3947" s="22"/>
      <c r="L3947" s="22"/>
      <c r="M3947" s="22"/>
      <c r="N3947" s="22"/>
      <c r="O3947" s="22"/>
      <c r="P3947" s="22"/>
      <c r="Q3947" s="6">
        <f t="shared" si="69"/>
        <v>9047.6067199999998</v>
      </c>
      <c r="R3947" s="31" t="s">
        <v>11593</v>
      </c>
    </row>
    <row r="3948" spans="1:18" ht="52.5" x14ac:dyDescent="0.3">
      <c r="A3948" s="39" t="s">
        <v>57</v>
      </c>
      <c r="B3948" s="32"/>
      <c r="C3948" s="32"/>
      <c r="D3948" s="32" t="s">
        <v>45</v>
      </c>
      <c r="E3948" s="32"/>
      <c r="F3948" s="22" t="s">
        <v>3316</v>
      </c>
      <c r="G3948" s="24">
        <v>181.77848</v>
      </c>
      <c r="H3948" s="24">
        <v>0</v>
      </c>
      <c r="I3948" s="22"/>
      <c r="J3948" s="22"/>
      <c r="K3948" s="22"/>
      <c r="L3948" s="22"/>
      <c r="M3948" s="22"/>
      <c r="N3948" s="22"/>
      <c r="O3948" s="22"/>
      <c r="P3948" s="22"/>
      <c r="Q3948" s="6">
        <f t="shared" si="69"/>
        <v>181.77848</v>
      </c>
      <c r="R3948" s="32"/>
    </row>
    <row r="3949" spans="1:18" ht="21" x14ac:dyDescent="0.3">
      <c r="A3949" s="38" t="s">
        <v>3670</v>
      </c>
      <c r="B3949" s="31" t="s">
        <v>8819</v>
      </c>
      <c r="C3949" s="31">
        <v>0.27</v>
      </c>
      <c r="D3949" s="31" t="s">
        <v>45</v>
      </c>
      <c r="E3949" s="31" t="s">
        <v>80</v>
      </c>
      <c r="F3949" s="26" t="s">
        <v>62</v>
      </c>
      <c r="G3949" s="24">
        <v>1980.5494799999999</v>
      </c>
      <c r="H3949" s="24">
        <v>0</v>
      </c>
      <c r="I3949" s="22"/>
      <c r="J3949" s="22"/>
      <c r="K3949" s="22"/>
      <c r="L3949" s="22"/>
      <c r="M3949" s="22"/>
      <c r="N3949" s="22"/>
      <c r="O3949" s="22"/>
      <c r="P3949" s="22"/>
      <c r="Q3949" s="6">
        <f t="shared" si="69"/>
        <v>1980.5494799999999</v>
      </c>
      <c r="R3949" s="31" t="s">
        <v>11594</v>
      </c>
    </row>
    <row r="3950" spans="1:18" ht="52.5" x14ac:dyDescent="0.3">
      <c r="A3950" s="39" t="s">
        <v>57</v>
      </c>
      <c r="B3950" s="32"/>
      <c r="C3950" s="32"/>
      <c r="D3950" s="32" t="s">
        <v>45</v>
      </c>
      <c r="E3950" s="32"/>
      <c r="F3950" s="22" t="s">
        <v>3316</v>
      </c>
      <c r="G3950" s="24">
        <v>27.965919999999997</v>
      </c>
      <c r="H3950" s="24">
        <v>0</v>
      </c>
      <c r="I3950" s="22"/>
      <c r="J3950" s="22"/>
      <c r="K3950" s="22"/>
      <c r="L3950" s="22"/>
      <c r="M3950" s="22"/>
      <c r="N3950" s="22"/>
      <c r="O3950" s="22"/>
      <c r="P3950" s="22"/>
      <c r="Q3950" s="6">
        <f t="shared" si="69"/>
        <v>27.965919999999997</v>
      </c>
      <c r="R3950" s="32"/>
    </row>
    <row r="3951" spans="1:18" ht="21" x14ac:dyDescent="0.3">
      <c r="A3951" s="38" t="s">
        <v>3671</v>
      </c>
      <c r="B3951" s="31" t="s">
        <v>8820</v>
      </c>
      <c r="C3951" s="31">
        <v>0.42599999999999999</v>
      </c>
      <c r="D3951" s="31" t="s">
        <v>45</v>
      </c>
      <c r="E3951" s="31" t="s">
        <v>80</v>
      </c>
      <c r="F3951" s="26" t="s">
        <v>62</v>
      </c>
      <c r="G3951" s="24">
        <v>4516.8131700000004</v>
      </c>
      <c r="H3951" s="24">
        <v>0</v>
      </c>
      <c r="I3951" s="22"/>
      <c r="J3951" s="22"/>
      <c r="K3951" s="22"/>
      <c r="L3951" s="22"/>
      <c r="M3951" s="22"/>
      <c r="N3951" s="22"/>
      <c r="O3951" s="22"/>
      <c r="P3951" s="22"/>
      <c r="Q3951" s="6">
        <f t="shared" si="69"/>
        <v>4516.8131700000004</v>
      </c>
      <c r="R3951" s="31" t="s">
        <v>11595</v>
      </c>
    </row>
    <row r="3952" spans="1:18" ht="52.5" x14ac:dyDescent="0.3">
      <c r="A3952" s="39" t="s">
        <v>57</v>
      </c>
      <c r="B3952" s="32"/>
      <c r="C3952" s="32"/>
      <c r="D3952" s="32" t="s">
        <v>45</v>
      </c>
      <c r="E3952" s="32"/>
      <c r="F3952" s="22" t="s">
        <v>3316</v>
      </c>
      <c r="G3952" s="24">
        <v>69.9148</v>
      </c>
      <c r="H3952" s="24">
        <v>0</v>
      </c>
      <c r="I3952" s="22"/>
      <c r="J3952" s="22"/>
      <c r="K3952" s="22"/>
      <c r="L3952" s="22"/>
      <c r="M3952" s="22"/>
      <c r="N3952" s="22"/>
      <c r="O3952" s="22"/>
      <c r="P3952" s="22"/>
      <c r="Q3952" s="6">
        <f t="shared" si="69"/>
        <v>69.9148</v>
      </c>
      <c r="R3952" s="32"/>
    </row>
    <row r="3953" spans="1:18" ht="21" x14ac:dyDescent="0.3">
      <c r="A3953" s="38" t="s">
        <v>3672</v>
      </c>
      <c r="B3953" s="31" t="s">
        <v>8821</v>
      </c>
      <c r="C3953" s="31">
        <v>0.05</v>
      </c>
      <c r="D3953" s="31" t="s">
        <v>45</v>
      </c>
      <c r="E3953" s="31" t="s">
        <v>80</v>
      </c>
      <c r="F3953" s="26" t="s">
        <v>62</v>
      </c>
      <c r="G3953" s="24">
        <v>1404.9395200000001</v>
      </c>
      <c r="H3953" s="24">
        <v>0</v>
      </c>
      <c r="I3953" s="22"/>
      <c r="J3953" s="22"/>
      <c r="K3953" s="22"/>
      <c r="L3953" s="22"/>
      <c r="M3953" s="22"/>
      <c r="N3953" s="22"/>
      <c r="O3953" s="22"/>
      <c r="P3953" s="22"/>
      <c r="Q3953" s="6">
        <f t="shared" si="69"/>
        <v>1404.9395200000001</v>
      </c>
      <c r="R3953" s="31" t="s">
        <v>11596</v>
      </c>
    </row>
    <row r="3954" spans="1:18" ht="52.5" x14ac:dyDescent="0.3">
      <c r="A3954" s="39" t="s">
        <v>57</v>
      </c>
      <c r="B3954" s="32"/>
      <c r="C3954" s="32"/>
      <c r="D3954" s="32" t="s">
        <v>45</v>
      </c>
      <c r="E3954" s="32"/>
      <c r="F3954" s="22" t="s">
        <v>3316</v>
      </c>
      <c r="G3954" s="24">
        <v>27.965919999999997</v>
      </c>
      <c r="H3954" s="24">
        <v>0</v>
      </c>
      <c r="I3954" s="22"/>
      <c r="J3954" s="22"/>
      <c r="K3954" s="22"/>
      <c r="L3954" s="22"/>
      <c r="M3954" s="22"/>
      <c r="N3954" s="22"/>
      <c r="O3954" s="22"/>
      <c r="P3954" s="22"/>
      <c r="Q3954" s="6">
        <f t="shared" si="69"/>
        <v>27.965919999999997</v>
      </c>
      <c r="R3954" s="32"/>
    </row>
    <row r="3955" spans="1:18" ht="21" x14ac:dyDescent="0.3">
      <c r="A3955" s="38" t="s">
        <v>3673</v>
      </c>
      <c r="B3955" s="31" t="s">
        <v>8822</v>
      </c>
      <c r="C3955" s="31">
        <v>1.9850000000000001</v>
      </c>
      <c r="D3955" s="31" t="s">
        <v>45</v>
      </c>
      <c r="E3955" s="31" t="s">
        <v>3313</v>
      </c>
      <c r="F3955" s="26" t="s">
        <v>62</v>
      </c>
      <c r="G3955" s="24">
        <v>0</v>
      </c>
      <c r="H3955" s="24">
        <v>11534.538960000002</v>
      </c>
      <c r="I3955" s="22"/>
      <c r="J3955" s="22"/>
      <c r="K3955" s="22"/>
      <c r="L3955" s="22"/>
      <c r="M3955" s="22"/>
      <c r="N3955" s="22"/>
      <c r="O3955" s="22"/>
      <c r="P3955" s="22"/>
      <c r="Q3955" s="6">
        <f t="shared" si="69"/>
        <v>11534.538960000002</v>
      </c>
      <c r="R3955" s="31" t="s">
        <v>11597</v>
      </c>
    </row>
    <row r="3956" spans="1:18" ht="52.5" x14ac:dyDescent="0.3">
      <c r="A3956" s="39" t="s">
        <v>57</v>
      </c>
      <c r="B3956" s="32"/>
      <c r="C3956" s="32"/>
      <c r="D3956" s="32" t="s">
        <v>45</v>
      </c>
      <c r="E3956" s="32"/>
      <c r="F3956" s="22" t="s">
        <v>3316</v>
      </c>
      <c r="G3956" s="24">
        <v>0</v>
      </c>
      <c r="H3956" s="24">
        <v>41.948879999999996</v>
      </c>
      <c r="I3956" s="22"/>
      <c r="J3956" s="22"/>
      <c r="K3956" s="22"/>
      <c r="L3956" s="22"/>
      <c r="M3956" s="22"/>
      <c r="N3956" s="22"/>
      <c r="O3956" s="22"/>
      <c r="P3956" s="22"/>
      <c r="Q3956" s="6">
        <f t="shared" si="69"/>
        <v>41.948879999999996</v>
      </c>
      <c r="R3956" s="32"/>
    </row>
    <row r="3957" spans="1:18" ht="21" x14ac:dyDescent="0.3">
      <c r="A3957" s="38" t="s">
        <v>3674</v>
      </c>
      <c r="B3957" s="31" t="s">
        <v>8823</v>
      </c>
      <c r="C3957" s="31">
        <v>0.80500000000000005</v>
      </c>
      <c r="D3957" s="31" t="s">
        <v>45</v>
      </c>
      <c r="E3957" s="31" t="s">
        <v>3313</v>
      </c>
      <c r="F3957" s="26" t="s">
        <v>62</v>
      </c>
      <c r="G3957" s="24">
        <v>0</v>
      </c>
      <c r="H3957" s="24">
        <v>5741.6366300000009</v>
      </c>
      <c r="I3957" s="22"/>
      <c r="J3957" s="22"/>
      <c r="K3957" s="22"/>
      <c r="L3957" s="22"/>
      <c r="M3957" s="22"/>
      <c r="N3957" s="22"/>
      <c r="O3957" s="22"/>
      <c r="P3957" s="22"/>
      <c r="Q3957" s="6">
        <f t="shared" si="69"/>
        <v>5741.6366300000009</v>
      </c>
      <c r="R3957" s="31" t="s">
        <v>11598</v>
      </c>
    </row>
    <row r="3958" spans="1:18" ht="52.5" x14ac:dyDescent="0.3">
      <c r="A3958" s="39" t="s">
        <v>57</v>
      </c>
      <c r="B3958" s="32"/>
      <c r="C3958" s="32"/>
      <c r="D3958" s="32" t="s">
        <v>45</v>
      </c>
      <c r="E3958" s="32"/>
      <c r="F3958" s="22" t="s">
        <v>3316</v>
      </c>
      <c r="G3958" s="24">
        <v>0</v>
      </c>
      <c r="H3958" s="24">
        <v>55.931839999999994</v>
      </c>
      <c r="I3958" s="22"/>
      <c r="J3958" s="22"/>
      <c r="K3958" s="22"/>
      <c r="L3958" s="22"/>
      <c r="M3958" s="22"/>
      <c r="N3958" s="22"/>
      <c r="O3958" s="22"/>
      <c r="P3958" s="22"/>
      <c r="Q3958" s="6">
        <f t="shared" si="69"/>
        <v>55.931839999999994</v>
      </c>
      <c r="R3958" s="32"/>
    </row>
    <row r="3959" spans="1:18" ht="21" x14ac:dyDescent="0.3">
      <c r="A3959" s="38" t="s">
        <v>3675</v>
      </c>
      <c r="B3959" s="31" t="s">
        <v>8824</v>
      </c>
      <c r="C3959" s="31">
        <v>1.08</v>
      </c>
      <c r="D3959" s="31" t="s">
        <v>45</v>
      </c>
      <c r="E3959" s="31" t="s">
        <v>3313</v>
      </c>
      <c r="F3959" s="26" t="s">
        <v>62</v>
      </c>
      <c r="G3959" s="24">
        <v>0</v>
      </c>
      <c r="H3959" s="24">
        <v>10977.70937</v>
      </c>
      <c r="I3959" s="22"/>
      <c r="J3959" s="22"/>
      <c r="K3959" s="22"/>
      <c r="L3959" s="22"/>
      <c r="M3959" s="22"/>
      <c r="N3959" s="22"/>
      <c r="O3959" s="22"/>
      <c r="P3959" s="22"/>
      <c r="Q3959" s="6">
        <f t="shared" si="69"/>
        <v>10977.70937</v>
      </c>
      <c r="R3959" s="31" t="s">
        <v>11599</v>
      </c>
    </row>
    <row r="3960" spans="1:18" ht="52.5" x14ac:dyDescent="0.3">
      <c r="A3960" s="39" t="s">
        <v>57</v>
      </c>
      <c r="B3960" s="32"/>
      <c r="C3960" s="32"/>
      <c r="D3960" s="32" t="s">
        <v>45</v>
      </c>
      <c r="E3960" s="32"/>
      <c r="F3960" s="22" t="s">
        <v>3316</v>
      </c>
      <c r="G3960" s="24">
        <v>0</v>
      </c>
      <c r="H3960" s="24">
        <v>153.81255999999999</v>
      </c>
      <c r="I3960" s="22"/>
      <c r="J3960" s="22"/>
      <c r="K3960" s="22"/>
      <c r="L3960" s="22"/>
      <c r="M3960" s="22"/>
      <c r="N3960" s="22"/>
      <c r="O3960" s="22"/>
      <c r="P3960" s="22"/>
      <c r="Q3960" s="6">
        <f t="shared" si="69"/>
        <v>153.81255999999999</v>
      </c>
      <c r="R3960" s="32"/>
    </row>
    <row r="3961" spans="1:18" ht="21" x14ac:dyDescent="0.3">
      <c r="A3961" s="38" t="s">
        <v>3676</v>
      </c>
      <c r="B3961" s="31" t="s">
        <v>8825</v>
      </c>
      <c r="C3961" s="31">
        <v>0.75900000000000001</v>
      </c>
      <c r="D3961" s="31" t="s">
        <v>45</v>
      </c>
      <c r="E3961" s="31" t="s">
        <v>80</v>
      </c>
      <c r="F3961" s="26" t="s">
        <v>62</v>
      </c>
      <c r="G3961" s="24">
        <v>6901.8484200000003</v>
      </c>
      <c r="H3961" s="24">
        <v>0</v>
      </c>
      <c r="I3961" s="22"/>
      <c r="J3961" s="22"/>
      <c r="K3961" s="22"/>
      <c r="L3961" s="22"/>
      <c r="M3961" s="22"/>
      <c r="N3961" s="22"/>
      <c r="O3961" s="22"/>
      <c r="P3961" s="22"/>
      <c r="Q3961" s="6">
        <f t="shared" ref="Q3961:Q4024" si="70">SUM(G3961:P3961)</f>
        <v>6901.8484200000003</v>
      </c>
      <c r="R3961" s="31" t="s">
        <v>11600</v>
      </c>
    </row>
    <row r="3962" spans="1:18" ht="52.5" x14ac:dyDescent="0.3">
      <c r="A3962" s="39" t="s">
        <v>57</v>
      </c>
      <c r="B3962" s="32"/>
      <c r="C3962" s="32"/>
      <c r="D3962" s="32" t="s">
        <v>45</v>
      </c>
      <c r="E3962" s="32"/>
      <c r="F3962" s="22" t="s">
        <v>3316</v>
      </c>
      <c r="G3962" s="24">
        <v>279.6592</v>
      </c>
      <c r="H3962" s="24">
        <v>0</v>
      </c>
      <c r="I3962" s="22"/>
      <c r="J3962" s="22"/>
      <c r="K3962" s="22"/>
      <c r="L3962" s="22"/>
      <c r="M3962" s="22"/>
      <c r="N3962" s="22"/>
      <c r="O3962" s="22"/>
      <c r="P3962" s="22"/>
      <c r="Q3962" s="6">
        <f t="shared" si="70"/>
        <v>279.6592</v>
      </c>
      <c r="R3962" s="32"/>
    </row>
    <row r="3963" spans="1:18" ht="21" x14ac:dyDescent="0.3">
      <c r="A3963" s="38" t="s">
        <v>3677</v>
      </c>
      <c r="B3963" s="31" t="s">
        <v>8826</v>
      </c>
      <c r="C3963" s="31">
        <v>0.76100000000000001</v>
      </c>
      <c r="D3963" s="31" t="s">
        <v>45</v>
      </c>
      <c r="E3963" s="31" t="s">
        <v>81</v>
      </c>
      <c r="F3963" s="26" t="s">
        <v>62</v>
      </c>
      <c r="G3963" s="24">
        <v>5582.94175</v>
      </c>
      <c r="H3963" s="24">
        <v>0</v>
      </c>
      <c r="I3963" s="22"/>
      <c r="J3963" s="22"/>
      <c r="K3963" s="22"/>
      <c r="L3963" s="22"/>
      <c r="M3963" s="22"/>
      <c r="N3963" s="22"/>
      <c r="O3963" s="22"/>
      <c r="P3963" s="22"/>
      <c r="Q3963" s="6">
        <f t="shared" si="70"/>
        <v>5582.94175</v>
      </c>
      <c r="R3963" s="31" t="s">
        <v>11601</v>
      </c>
    </row>
    <row r="3964" spans="1:18" ht="52.5" x14ac:dyDescent="0.3">
      <c r="A3964" s="39" t="s">
        <v>57</v>
      </c>
      <c r="B3964" s="32"/>
      <c r="C3964" s="32"/>
      <c r="D3964" s="32" t="s">
        <v>45</v>
      </c>
      <c r="E3964" s="32"/>
      <c r="F3964" s="22" t="s">
        <v>3316</v>
      </c>
      <c r="G3964" s="24">
        <v>209.74439999999998</v>
      </c>
      <c r="H3964" s="24">
        <v>0</v>
      </c>
      <c r="I3964" s="22"/>
      <c r="J3964" s="22"/>
      <c r="K3964" s="22"/>
      <c r="L3964" s="22"/>
      <c r="M3964" s="22"/>
      <c r="N3964" s="22"/>
      <c r="O3964" s="22"/>
      <c r="P3964" s="22"/>
      <c r="Q3964" s="6">
        <f t="shared" si="70"/>
        <v>209.74439999999998</v>
      </c>
      <c r="R3964" s="32"/>
    </row>
    <row r="3965" spans="1:18" ht="21" x14ac:dyDescent="0.3">
      <c r="A3965" s="38" t="s">
        <v>3678</v>
      </c>
      <c r="B3965" s="31" t="s">
        <v>8827</v>
      </c>
      <c r="C3965" s="31">
        <v>0.32500000000000001</v>
      </c>
      <c r="D3965" s="31" t="s">
        <v>45</v>
      </c>
      <c r="E3965" s="31" t="s">
        <v>81</v>
      </c>
      <c r="F3965" s="26" t="s">
        <v>62</v>
      </c>
      <c r="G3965" s="24">
        <v>2324.4604900000004</v>
      </c>
      <c r="H3965" s="24">
        <v>0</v>
      </c>
      <c r="I3965" s="22"/>
      <c r="J3965" s="22"/>
      <c r="K3965" s="22"/>
      <c r="L3965" s="22"/>
      <c r="M3965" s="22"/>
      <c r="N3965" s="22"/>
      <c r="O3965" s="22"/>
      <c r="P3965" s="22"/>
      <c r="Q3965" s="6">
        <f t="shared" si="70"/>
        <v>2324.4604900000004</v>
      </c>
      <c r="R3965" s="31" t="s">
        <v>11602</v>
      </c>
    </row>
    <row r="3966" spans="1:18" ht="52.5" x14ac:dyDescent="0.3">
      <c r="A3966" s="39" t="s">
        <v>57</v>
      </c>
      <c r="B3966" s="32"/>
      <c r="C3966" s="32"/>
      <c r="D3966" s="32" t="s">
        <v>45</v>
      </c>
      <c r="E3966" s="32"/>
      <c r="F3966" s="22" t="s">
        <v>3316</v>
      </c>
      <c r="G3966" s="24">
        <v>27.965919999999997</v>
      </c>
      <c r="H3966" s="24">
        <v>0</v>
      </c>
      <c r="I3966" s="22"/>
      <c r="J3966" s="22"/>
      <c r="K3966" s="22"/>
      <c r="L3966" s="22"/>
      <c r="M3966" s="22"/>
      <c r="N3966" s="22"/>
      <c r="O3966" s="22"/>
      <c r="P3966" s="22"/>
      <c r="Q3966" s="6">
        <f t="shared" si="70"/>
        <v>27.965919999999997</v>
      </c>
      <c r="R3966" s="32"/>
    </row>
    <row r="3967" spans="1:18" ht="21" x14ac:dyDescent="0.3">
      <c r="A3967" s="38" t="s">
        <v>3679</v>
      </c>
      <c r="B3967" s="31" t="s">
        <v>8828</v>
      </c>
      <c r="C3967" s="31">
        <v>0.72499999999999998</v>
      </c>
      <c r="D3967" s="31" t="s">
        <v>45</v>
      </c>
      <c r="E3967" s="31" t="s">
        <v>80</v>
      </c>
      <c r="F3967" s="26" t="s">
        <v>62</v>
      </c>
      <c r="G3967" s="24">
        <v>5482.9254099999998</v>
      </c>
      <c r="H3967" s="24">
        <v>0</v>
      </c>
      <c r="I3967" s="22"/>
      <c r="J3967" s="22"/>
      <c r="K3967" s="22"/>
      <c r="L3967" s="22"/>
      <c r="M3967" s="22"/>
      <c r="N3967" s="22"/>
      <c r="O3967" s="22"/>
      <c r="P3967" s="22"/>
      <c r="Q3967" s="6">
        <f t="shared" si="70"/>
        <v>5482.9254099999998</v>
      </c>
      <c r="R3967" s="31" t="s">
        <v>11603</v>
      </c>
    </row>
    <row r="3968" spans="1:18" ht="52.5" x14ac:dyDescent="0.3">
      <c r="A3968" s="39" t="s">
        <v>57</v>
      </c>
      <c r="B3968" s="32"/>
      <c r="C3968" s="32"/>
      <c r="D3968" s="32" t="s">
        <v>45</v>
      </c>
      <c r="E3968" s="32"/>
      <c r="F3968" s="22" t="s">
        <v>3316</v>
      </c>
      <c r="G3968" s="24">
        <v>223.72735999999998</v>
      </c>
      <c r="H3968" s="24">
        <v>0</v>
      </c>
      <c r="I3968" s="22"/>
      <c r="J3968" s="22"/>
      <c r="K3968" s="22"/>
      <c r="L3968" s="22"/>
      <c r="M3968" s="22"/>
      <c r="N3968" s="22"/>
      <c r="O3968" s="22"/>
      <c r="P3968" s="22"/>
      <c r="Q3968" s="6">
        <f t="shared" si="70"/>
        <v>223.72735999999998</v>
      </c>
      <c r="R3968" s="32"/>
    </row>
    <row r="3969" spans="1:18" ht="21" x14ac:dyDescent="0.3">
      <c r="A3969" s="38" t="s">
        <v>3680</v>
      </c>
      <c r="B3969" s="31" t="s">
        <v>8829</v>
      </c>
      <c r="C3969" s="31">
        <v>0.28499999999999998</v>
      </c>
      <c r="D3969" s="31" t="s">
        <v>45</v>
      </c>
      <c r="E3969" s="31" t="s">
        <v>80</v>
      </c>
      <c r="F3969" s="26" t="s">
        <v>62</v>
      </c>
      <c r="G3969" s="24">
        <v>2100.73254</v>
      </c>
      <c r="H3969" s="24">
        <v>0</v>
      </c>
      <c r="I3969" s="22"/>
      <c r="J3969" s="22"/>
      <c r="K3969" s="22"/>
      <c r="L3969" s="22"/>
      <c r="M3969" s="22"/>
      <c r="N3969" s="22"/>
      <c r="O3969" s="22"/>
      <c r="P3969" s="22"/>
      <c r="Q3969" s="6">
        <f t="shared" si="70"/>
        <v>2100.73254</v>
      </c>
      <c r="R3969" s="31" t="s">
        <v>11604</v>
      </c>
    </row>
    <row r="3970" spans="1:18" ht="52.5" x14ac:dyDescent="0.3">
      <c r="A3970" s="39" t="s">
        <v>57</v>
      </c>
      <c r="B3970" s="32"/>
      <c r="C3970" s="32"/>
      <c r="D3970" s="32" t="s">
        <v>45</v>
      </c>
      <c r="E3970" s="32"/>
      <c r="F3970" s="22" t="s">
        <v>3316</v>
      </c>
      <c r="G3970" s="24">
        <v>125.84663999999999</v>
      </c>
      <c r="H3970" s="24">
        <v>0</v>
      </c>
      <c r="I3970" s="22"/>
      <c r="J3970" s="22"/>
      <c r="K3970" s="22"/>
      <c r="L3970" s="22"/>
      <c r="M3970" s="22"/>
      <c r="N3970" s="22"/>
      <c r="O3970" s="22"/>
      <c r="P3970" s="22"/>
      <c r="Q3970" s="6">
        <f t="shared" si="70"/>
        <v>125.84663999999999</v>
      </c>
      <c r="R3970" s="32"/>
    </row>
    <row r="3971" spans="1:18" ht="21" x14ac:dyDescent="0.3">
      <c r="A3971" s="38" t="s">
        <v>3681</v>
      </c>
      <c r="B3971" s="31" t="s">
        <v>8830</v>
      </c>
      <c r="C3971" s="31">
        <v>4.6550000000000002</v>
      </c>
      <c r="D3971" s="31" t="s">
        <v>45</v>
      </c>
      <c r="E3971" s="31" t="s">
        <v>80</v>
      </c>
      <c r="F3971" s="26" t="s">
        <v>62</v>
      </c>
      <c r="G3971" s="24">
        <v>28776.012409999999</v>
      </c>
      <c r="H3971" s="24">
        <v>0</v>
      </c>
      <c r="I3971" s="22"/>
      <c r="J3971" s="22"/>
      <c r="K3971" s="22"/>
      <c r="L3971" s="22"/>
      <c r="M3971" s="22"/>
      <c r="N3971" s="22"/>
      <c r="O3971" s="22"/>
      <c r="P3971" s="22"/>
      <c r="Q3971" s="6">
        <f t="shared" si="70"/>
        <v>28776.012409999999</v>
      </c>
      <c r="R3971" s="31" t="s">
        <v>11605</v>
      </c>
    </row>
    <row r="3972" spans="1:18" ht="52.5" x14ac:dyDescent="0.3">
      <c r="A3972" s="39" t="s">
        <v>57</v>
      </c>
      <c r="B3972" s="32"/>
      <c r="C3972" s="32"/>
      <c r="D3972" s="32" t="s">
        <v>45</v>
      </c>
      <c r="E3972" s="32"/>
      <c r="F3972" s="22" t="s">
        <v>3316</v>
      </c>
      <c r="G3972" s="24">
        <v>573.30135999999993</v>
      </c>
      <c r="H3972" s="24">
        <v>0</v>
      </c>
      <c r="I3972" s="22"/>
      <c r="J3972" s="22"/>
      <c r="K3972" s="22"/>
      <c r="L3972" s="22"/>
      <c r="M3972" s="22"/>
      <c r="N3972" s="22"/>
      <c r="O3972" s="22"/>
      <c r="P3972" s="22"/>
      <c r="Q3972" s="6">
        <f t="shared" si="70"/>
        <v>573.30135999999993</v>
      </c>
      <c r="R3972" s="32"/>
    </row>
    <row r="3973" spans="1:18" ht="21" x14ac:dyDescent="0.3">
      <c r="A3973" s="38" t="s">
        <v>3682</v>
      </c>
      <c r="B3973" s="31" t="s">
        <v>8831</v>
      </c>
      <c r="C3973" s="31">
        <v>0.08</v>
      </c>
      <c r="D3973" s="31" t="s">
        <v>45</v>
      </c>
      <c r="E3973" s="31" t="s">
        <v>74</v>
      </c>
      <c r="F3973" s="26" t="s">
        <v>62</v>
      </c>
      <c r="G3973" s="24">
        <v>551.88572999999997</v>
      </c>
      <c r="H3973" s="24">
        <v>0</v>
      </c>
      <c r="I3973" s="22"/>
      <c r="J3973" s="22"/>
      <c r="K3973" s="22"/>
      <c r="L3973" s="22"/>
      <c r="M3973" s="22"/>
      <c r="N3973" s="22"/>
      <c r="O3973" s="22"/>
      <c r="P3973" s="22"/>
      <c r="Q3973" s="6">
        <f t="shared" si="70"/>
        <v>551.88572999999997</v>
      </c>
      <c r="R3973" s="31" t="s">
        <v>11606</v>
      </c>
    </row>
    <row r="3974" spans="1:18" ht="52.5" x14ac:dyDescent="0.3">
      <c r="A3974" s="39" t="s">
        <v>57</v>
      </c>
      <c r="B3974" s="32"/>
      <c r="C3974" s="32"/>
      <c r="D3974" s="32" t="s">
        <v>45</v>
      </c>
      <c r="E3974" s="32"/>
      <c r="F3974" s="22" t="s">
        <v>3316</v>
      </c>
      <c r="G3974" s="24">
        <v>27.965919999999997</v>
      </c>
      <c r="H3974" s="24">
        <v>0</v>
      </c>
      <c r="I3974" s="22"/>
      <c r="J3974" s="22"/>
      <c r="K3974" s="22"/>
      <c r="L3974" s="22"/>
      <c r="M3974" s="22"/>
      <c r="N3974" s="22"/>
      <c r="O3974" s="22"/>
      <c r="P3974" s="22"/>
      <c r="Q3974" s="6">
        <f t="shared" si="70"/>
        <v>27.965919999999997</v>
      </c>
      <c r="R3974" s="32"/>
    </row>
    <row r="3975" spans="1:18" ht="21" x14ac:dyDescent="0.3">
      <c r="A3975" s="38" t="s">
        <v>3683</v>
      </c>
      <c r="B3975" s="31" t="s">
        <v>8832</v>
      </c>
      <c r="C3975" s="31">
        <v>8.7200000000000006</v>
      </c>
      <c r="D3975" s="31" t="s">
        <v>45</v>
      </c>
      <c r="E3975" s="31" t="s">
        <v>3313</v>
      </c>
      <c r="F3975" s="26" t="s">
        <v>62</v>
      </c>
      <c r="G3975" s="24">
        <v>0</v>
      </c>
      <c r="H3975" s="24">
        <v>55425.634769999997</v>
      </c>
      <c r="I3975" s="22"/>
      <c r="J3975" s="22"/>
      <c r="K3975" s="22"/>
      <c r="L3975" s="22"/>
      <c r="M3975" s="22"/>
      <c r="N3975" s="22"/>
      <c r="O3975" s="22"/>
      <c r="P3975" s="22"/>
      <c r="Q3975" s="6">
        <f t="shared" si="70"/>
        <v>55425.634769999997</v>
      </c>
      <c r="R3975" s="31" t="s">
        <v>11607</v>
      </c>
    </row>
    <row r="3976" spans="1:18" ht="52.5" x14ac:dyDescent="0.3">
      <c r="A3976" s="39" t="s">
        <v>57</v>
      </c>
      <c r="B3976" s="32"/>
      <c r="C3976" s="32"/>
      <c r="D3976" s="32" t="s">
        <v>45</v>
      </c>
      <c r="E3976" s="32"/>
      <c r="F3976" s="22" t="s">
        <v>3316</v>
      </c>
      <c r="G3976" s="24">
        <v>0</v>
      </c>
      <c r="H3976" s="24">
        <v>1440.24488</v>
      </c>
      <c r="I3976" s="22"/>
      <c r="J3976" s="22"/>
      <c r="K3976" s="22"/>
      <c r="L3976" s="22"/>
      <c r="M3976" s="22"/>
      <c r="N3976" s="22"/>
      <c r="O3976" s="22"/>
      <c r="P3976" s="22"/>
      <c r="Q3976" s="6">
        <f t="shared" si="70"/>
        <v>1440.24488</v>
      </c>
      <c r="R3976" s="32"/>
    </row>
    <row r="3977" spans="1:18" ht="21" x14ac:dyDescent="0.3">
      <c r="A3977" s="38" t="s">
        <v>3684</v>
      </c>
      <c r="B3977" s="31" t="s">
        <v>8833</v>
      </c>
      <c r="C3977" s="31">
        <v>4.72</v>
      </c>
      <c r="D3977" s="31" t="s">
        <v>45</v>
      </c>
      <c r="E3977" s="31" t="s">
        <v>76</v>
      </c>
      <c r="F3977" s="26" t="s">
        <v>62</v>
      </c>
      <c r="G3977" s="24">
        <v>23512.436229999999</v>
      </c>
      <c r="H3977" s="24">
        <v>0</v>
      </c>
      <c r="I3977" s="22"/>
      <c r="J3977" s="22"/>
      <c r="K3977" s="22"/>
      <c r="L3977" s="22"/>
      <c r="M3977" s="22"/>
      <c r="N3977" s="22"/>
      <c r="O3977" s="22"/>
      <c r="P3977" s="22"/>
      <c r="Q3977" s="6">
        <f t="shared" si="70"/>
        <v>23512.436229999999</v>
      </c>
      <c r="R3977" s="31" t="s">
        <v>11608</v>
      </c>
    </row>
    <row r="3978" spans="1:18" ht="52.5" x14ac:dyDescent="0.3">
      <c r="A3978" s="39" t="s">
        <v>57</v>
      </c>
      <c r="B3978" s="32"/>
      <c r="C3978" s="32"/>
      <c r="D3978" s="32" t="s">
        <v>45</v>
      </c>
      <c r="E3978" s="32"/>
      <c r="F3978" s="22" t="s">
        <v>3316</v>
      </c>
      <c r="G3978" s="24">
        <v>811.01168000000007</v>
      </c>
      <c r="H3978" s="24">
        <v>0</v>
      </c>
      <c r="I3978" s="22"/>
      <c r="J3978" s="22"/>
      <c r="K3978" s="22"/>
      <c r="L3978" s="22"/>
      <c r="M3978" s="22"/>
      <c r="N3978" s="22"/>
      <c r="O3978" s="22"/>
      <c r="P3978" s="22"/>
      <c r="Q3978" s="6">
        <f t="shared" si="70"/>
        <v>811.01168000000007</v>
      </c>
      <c r="R3978" s="32"/>
    </row>
    <row r="3979" spans="1:18" ht="21" x14ac:dyDescent="0.3">
      <c r="A3979" s="38" t="s">
        <v>3685</v>
      </c>
      <c r="B3979" s="31" t="s">
        <v>8834</v>
      </c>
      <c r="C3979" s="31">
        <v>0.216</v>
      </c>
      <c r="D3979" s="31" t="s">
        <v>45</v>
      </c>
      <c r="E3979" s="31" t="s">
        <v>78</v>
      </c>
      <c r="F3979" s="26" t="s">
        <v>62</v>
      </c>
      <c r="G3979" s="24">
        <v>1473.1186400000001</v>
      </c>
      <c r="H3979" s="24">
        <v>0</v>
      </c>
      <c r="I3979" s="22"/>
      <c r="J3979" s="22"/>
      <c r="K3979" s="22"/>
      <c r="L3979" s="22"/>
      <c r="M3979" s="22"/>
      <c r="N3979" s="22"/>
      <c r="O3979" s="22"/>
      <c r="P3979" s="22"/>
      <c r="Q3979" s="6">
        <f t="shared" si="70"/>
        <v>1473.1186400000001</v>
      </c>
      <c r="R3979" s="31" t="s">
        <v>11609</v>
      </c>
    </row>
    <row r="3980" spans="1:18" ht="52.5" x14ac:dyDescent="0.3">
      <c r="A3980" s="39" t="s">
        <v>57</v>
      </c>
      <c r="B3980" s="32"/>
      <c r="C3980" s="32"/>
      <c r="D3980" s="32" t="s">
        <v>45</v>
      </c>
      <c r="E3980" s="32"/>
      <c r="F3980" s="22" t="s">
        <v>3316</v>
      </c>
      <c r="G3980" s="24">
        <v>69.9148</v>
      </c>
      <c r="H3980" s="24">
        <v>0</v>
      </c>
      <c r="I3980" s="22"/>
      <c r="J3980" s="22"/>
      <c r="K3980" s="22"/>
      <c r="L3980" s="22"/>
      <c r="M3980" s="22"/>
      <c r="N3980" s="22"/>
      <c r="O3980" s="22"/>
      <c r="P3980" s="22"/>
      <c r="Q3980" s="6">
        <f t="shared" si="70"/>
        <v>69.9148</v>
      </c>
      <c r="R3980" s="32"/>
    </row>
    <row r="3981" spans="1:18" ht="21" x14ac:dyDescent="0.3">
      <c r="A3981" s="38" t="s">
        <v>3686</v>
      </c>
      <c r="B3981" s="31" t="s">
        <v>8835</v>
      </c>
      <c r="C3981" s="31">
        <v>0.155</v>
      </c>
      <c r="D3981" s="31" t="s">
        <v>45</v>
      </c>
      <c r="E3981" s="31" t="s">
        <v>81</v>
      </c>
      <c r="F3981" s="26" t="s">
        <v>62</v>
      </c>
      <c r="G3981" s="24">
        <v>1000.3553499999999</v>
      </c>
      <c r="H3981" s="24">
        <v>0</v>
      </c>
      <c r="I3981" s="22"/>
      <c r="J3981" s="22"/>
      <c r="K3981" s="22"/>
      <c r="L3981" s="22"/>
      <c r="M3981" s="22"/>
      <c r="N3981" s="22"/>
      <c r="O3981" s="22"/>
      <c r="P3981" s="22"/>
      <c r="Q3981" s="6">
        <f t="shared" si="70"/>
        <v>1000.3553499999999</v>
      </c>
      <c r="R3981" s="31" t="s">
        <v>11610</v>
      </c>
    </row>
    <row r="3982" spans="1:18" ht="52.5" x14ac:dyDescent="0.3">
      <c r="A3982" s="39" t="s">
        <v>57</v>
      </c>
      <c r="B3982" s="32"/>
      <c r="C3982" s="32"/>
      <c r="D3982" s="32" t="s">
        <v>45</v>
      </c>
      <c r="E3982" s="32"/>
      <c r="F3982" s="22" t="s">
        <v>3316</v>
      </c>
      <c r="G3982" s="24">
        <v>13.982959999999999</v>
      </c>
      <c r="H3982" s="24">
        <v>0</v>
      </c>
      <c r="I3982" s="22"/>
      <c r="J3982" s="22"/>
      <c r="K3982" s="22"/>
      <c r="L3982" s="22"/>
      <c r="M3982" s="22"/>
      <c r="N3982" s="22"/>
      <c r="O3982" s="22"/>
      <c r="P3982" s="22"/>
      <c r="Q3982" s="6">
        <f t="shared" si="70"/>
        <v>13.982959999999999</v>
      </c>
      <c r="R3982" s="32"/>
    </row>
    <row r="3983" spans="1:18" ht="21" x14ac:dyDescent="0.3">
      <c r="A3983" s="38" t="s">
        <v>3687</v>
      </c>
      <c r="B3983" s="31" t="s">
        <v>8836</v>
      </c>
      <c r="C3983" s="31">
        <v>0.86399999999999999</v>
      </c>
      <c r="D3983" s="31" t="s">
        <v>45</v>
      </c>
      <c r="E3983" s="31" t="s">
        <v>81</v>
      </c>
      <c r="F3983" s="26" t="s">
        <v>62</v>
      </c>
      <c r="G3983" s="24">
        <v>5745.7940899999994</v>
      </c>
      <c r="H3983" s="24">
        <v>0</v>
      </c>
      <c r="I3983" s="22"/>
      <c r="J3983" s="22"/>
      <c r="K3983" s="22"/>
      <c r="L3983" s="22"/>
      <c r="M3983" s="22"/>
      <c r="N3983" s="22"/>
      <c r="O3983" s="22"/>
      <c r="P3983" s="22"/>
      <c r="Q3983" s="6">
        <f t="shared" si="70"/>
        <v>5745.7940899999994</v>
      </c>
      <c r="R3983" s="31" t="s">
        <v>11611</v>
      </c>
    </row>
    <row r="3984" spans="1:18" ht="52.5" x14ac:dyDescent="0.3">
      <c r="A3984" s="39" t="s">
        <v>57</v>
      </c>
      <c r="B3984" s="32"/>
      <c r="C3984" s="32"/>
      <c r="D3984" s="32" t="s">
        <v>45</v>
      </c>
      <c r="E3984" s="32"/>
      <c r="F3984" s="22" t="s">
        <v>3316</v>
      </c>
      <c r="G3984" s="24">
        <v>335.59103999999996</v>
      </c>
      <c r="H3984" s="24">
        <v>0</v>
      </c>
      <c r="I3984" s="22"/>
      <c r="J3984" s="22"/>
      <c r="K3984" s="22"/>
      <c r="L3984" s="22"/>
      <c r="M3984" s="22"/>
      <c r="N3984" s="22"/>
      <c r="O3984" s="22"/>
      <c r="P3984" s="22"/>
      <c r="Q3984" s="6">
        <f t="shared" si="70"/>
        <v>335.59103999999996</v>
      </c>
      <c r="R3984" s="32"/>
    </row>
    <row r="3985" spans="1:18" ht="21" x14ac:dyDescent="0.3">
      <c r="A3985" s="38" t="s">
        <v>3688</v>
      </c>
      <c r="B3985" s="31" t="s">
        <v>8837</v>
      </c>
      <c r="C3985" s="31">
        <v>0.252</v>
      </c>
      <c r="D3985" s="31" t="s">
        <v>45</v>
      </c>
      <c r="E3985" s="31" t="s">
        <v>81</v>
      </c>
      <c r="F3985" s="26" t="s">
        <v>62</v>
      </c>
      <c r="G3985" s="24">
        <v>1760.7042200000003</v>
      </c>
      <c r="H3985" s="24">
        <v>0</v>
      </c>
      <c r="I3985" s="22"/>
      <c r="J3985" s="22"/>
      <c r="K3985" s="22"/>
      <c r="L3985" s="22"/>
      <c r="M3985" s="22"/>
      <c r="N3985" s="22"/>
      <c r="O3985" s="22"/>
      <c r="P3985" s="22"/>
      <c r="Q3985" s="6">
        <f t="shared" si="70"/>
        <v>1760.7042200000003</v>
      </c>
      <c r="R3985" s="31" t="s">
        <v>11612</v>
      </c>
    </row>
    <row r="3986" spans="1:18" ht="52.5" x14ac:dyDescent="0.3">
      <c r="A3986" s="39" t="s">
        <v>57</v>
      </c>
      <c r="B3986" s="32"/>
      <c r="C3986" s="32"/>
      <c r="D3986" s="32" t="s">
        <v>45</v>
      </c>
      <c r="E3986" s="32"/>
      <c r="F3986" s="22" t="s">
        <v>3316</v>
      </c>
      <c r="G3986" s="24">
        <v>125.84663999999999</v>
      </c>
      <c r="H3986" s="24">
        <v>0</v>
      </c>
      <c r="I3986" s="22"/>
      <c r="J3986" s="22"/>
      <c r="K3986" s="22"/>
      <c r="L3986" s="22"/>
      <c r="M3986" s="22"/>
      <c r="N3986" s="22"/>
      <c r="O3986" s="22"/>
      <c r="P3986" s="22"/>
      <c r="Q3986" s="6">
        <f t="shared" si="70"/>
        <v>125.84663999999999</v>
      </c>
      <c r="R3986" s="32"/>
    </row>
    <row r="3987" spans="1:18" ht="21" x14ac:dyDescent="0.3">
      <c r="A3987" s="38" t="s">
        <v>3689</v>
      </c>
      <c r="B3987" s="31" t="s">
        <v>8838</v>
      </c>
      <c r="C3987" s="31">
        <v>3.1850000000000001</v>
      </c>
      <c r="D3987" s="31" t="s">
        <v>45</v>
      </c>
      <c r="E3987" s="31" t="s">
        <v>80</v>
      </c>
      <c r="F3987" s="26" t="s">
        <v>62</v>
      </c>
      <c r="G3987" s="24">
        <v>17532.031890000002</v>
      </c>
      <c r="H3987" s="24">
        <v>0</v>
      </c>
      <c r="I3987" s="22"/>
      <c r="J3987" s="22"/>
      <c r="K3987" s="22"/>
      <c r="L3987" s="22"/>
      <c r="M3987" s="22"/>
      <c r="N3987" s="22"/>
      <c r="O3987" s="22"/>
      <c r="P3987" s="22"/>
      <c r="Q3987" s="6">
        <f t="shared" si="70"/>
        <v>17532.031890000002</v>
      </c>
      <c r="R3987" s="31" t="s">
        <v>11613</v>
      </c>
    </row>
    <row r="3988" spans="1:18" ht="52.5" x14ac:dyDescent="0.3">
      <c r="A3988" s="39" t="s">
        <v>57</v>
      </c>
      <c r="B3988" s="32"/>
      <c r="C3988" s="32"/>
      <c r="D3988" s="32" t="s">
        <v>45</v>
      </c>
      <c r="E3988" s="32"/>
      <c r="F3988" s="22" t="s">
        <v>3316</v>
      </c>
      <c r="G3988" s="24">
        <v>852.9605600000001</v>
      </c>
      <c r="H3988" s="24">
        <v>0</v>
      </c>
      <c r="I3988" s="22"/>
      <c r="J3988" s="22"/>
      <c r="K3988" s="22"/>
      <c r="L3988" s="22"/>
      <c r="M3988" s="22"/>
      <c r="N3988" s="22"/>
      <c r="O3988" s="22"/>
      <c r="P3988" s="22"/>
      <c r="Q3988" s="6">
        <f t="shared" si="70"/>
        <v>852.9605600000001</v>
      </c>
      <c r="R3988" s="32"/>
    </row>
    <row r="3989" spans="1:18" ht="21" x14ac:dyDescent="0.3">
      <c r="A3989" s="38" t="s">
        <v>3690</v>
      </c>
      <c r="B3989" s="31" t="s">
        <v>8839</v>
      </c>
      <c r="C3989" s="31">
        <v>3.8769999999999998</v>
      </c>
      <c r="D3989" s="31" t="s">
        <v>45</v>
      </c>
      <c r="E3989" s="31" t="s">
        <v>80</v>
      </c>
      <c r="F3989" s="26" t="s">
        <v>62</v>
      </c>
      <c r="G3989" s="24">
        <v>25650.221249999999</v>
      </c>
      <c r="H3989" s="24">
        <v>0</v>
      </c>
      <c r="I3989" s="22"/>
      <c r="J3989" s="22"/>
      <c r="K3989" s="22"/>
      <c r="L3989" s="22"/>
      <c r="M3989" s="22"/>
      <c r="N3989" s="22"/>
      <c r="O3989" s="22"/>
      <c r="P3989" s="22"/>
      <c r="Q3989" s="6">
        <f t="shared" si="70"/>
        <v>25650.221249999999</v>
      </c>
      <c r="R3989" s="31" t="s">
        <v>11614</v>
      </c>
    </row>
    <row r="3990" spans="1:18" ht="52.5" x14ac:dyDescent="0.3">
      <c r="A3990" s="39" t="s">
        <v>57</v>
      </c>
      <c r="B3990" s="32"/>
      <c r="C3990" s="32"/>
      <c r="D3990" s="32" t="s">
        <v>45</v>
      </c>
      <c r="E3990" s="32"/>
      <c r="F3990" s="22" t="s">
        <v>3316</v>
      </c>
      <c r="G3990" s="24">
        <v>601.26728000000003</v>
      </c>
      <c r="H3990" s="24">
        <v>0</v>
      </c>
      <c r="I3990" s="22"/>
      <c r="J3990" s="22"/>
      <c r="K3990" s="22"/>
      <c r="L3990" s="22"/>
      <c r="M3990" s="22"/>
      <c r="N3990" s="22"/>
      <c r="O3990" s="22"/>
      <c r="P3990" s="22"/>
      <c r="Q3990" s="6">
        <f t="shared" si="70"/>
        <v>601.26728000000003</v>
      </c>
      <c r="R3990" s="32"/>
    </row>
    <row r="3991" spans="1:18" ht="21" x14ac:dyDescent="0.3">
      <c r="A3991" s="38" t="s">
        <v>3691</v>
      </c>
      <c r="B3991" s="31" t="s">
        <v>8840</v>
      </c>
      <c r="C3991" s="31">
        <v>0.24399999999999999</v>
      </c>
      <c r="D3991" s="31" t="s">
        <v>45</v>
      </c>
      <c r="E3991" s="31" t="s">
        <v>80</v>
      </c>
      <c r="F3991" s="26" t="s">
        <v>62</v>
      </c>
      <c r="G3991" s="24">
        <v>1561.42687</v>
      </c>
      <c r="H3991" s="24">
        <v>0</v>
      </c>
      <c r="I3991" s="22"/>
      <c r="J3991" s="22"/>
      <c r="K3991" s="22"/>
      <c r="L3991" s="22"/>
      <c r="M3991" s="22"/>
      <c r="N3991" s="22"/>
      <c r="O3991" s="22"/>
      <c r="P3991" s="22"/>
      <c r="Q3991" s="6">
        <f t="shared" si="70"/>
        <v>1561.42687</v>
      </c>
      <c r="R3991" s="31" t="s">
        <v>11615</v>
      </c>
    </row>
    <row r="3992" spans="1:18" ht="52.5" x14ac:dyDescent="0.3">
      <c r="A3992" s="39" t="s">
        <v>57</v>
      </c>
      <c r="B3992" s="32"/>
      <c r="C3992" s="32"/>
      <c r="D3992" s="32" t="s">
        <v>45</v>
      </c>
      <c r="E3992" s="32"/>
      <c r="F3992" s="22" t="s">
        <v>3316</v>
      </c>
      <c r="G3992" s="24">
        <v>27.965919999999997</v>
      </c>
      <c r="H3992" s="24">
        <v>0</v>
      </c>
      <c r="I3992" s="22"/>
      <c r="J3992" s="22"/>
      <c r="K3992" s="22"/>
      <c r="L3992" s="22"/>
      <c r="M3992" s="22"/>
      <c r="N3992" s="22"/>
      <c r="O3992" s="22"/>
      <c r="P3992" s="22"/>
      <c r="Q3992" s="6">
        <f t="shared" si="70"/>
        <v>27.965919999999997</v>
      </c>
      <c r="R3992" s="32"/>
    </row>
    <row r="3993" spans="1:18" ht="21" x14ac:dyDescent="0.3">
      <c r="A3993" s="38" t="s">
        <v>3692</v>
      </c>
      <c r="B3993" s="31" t="s">
        <v>8841</v>
      </c>
      <c r="C3993" s="31">
        <v>1.19</v>
      </c>
      <c r="D3993" s="31" t="s">
        <v>45</v>
      </c>
      <c r="E3993" s="31" t="s">
        <v>80</v>
      </c>
      <c r="F3993" s="26" t="s">
        <v>62</v>
      </c>
      <c r="G3993" s="24">
        <v>7685.2531199999994</v>
      </c>
      <c r="H3993" s="24">
        <v>0</v>
      </c>
      <c r="I3993" s="22"/>
      <c r="J3993" s="22"/>
      <c r="K3993" s="22"/>
      <c r="L3993" s="22"/>
      <c r="M3993" s="22"/>
      <c r="N3993" s="22"/>
      <c r="O3993" s="22"/>
      <c r="P3993" s="22"/>
      <c r="Q3993" s="6">
        <f t="shared" si="70"/>
        <v>7685.2531199999994</v>
      </c>
      <c r="R3993" s="31" t="s">
        <v>11616</v>
      </c>
    </row>
    <row r="3994" spans="1:18" ht="52.5" x14ac:dyDescent="0.3">
      <c r="A3994" s="39" t="s">
        <v>57</v>
      </c>
      <c r="B3994" s="32"/>
      <c r="C3994" s="32"/>
      <c r="D3994" s="32" t="s">
        <v>45</v>
      </c>
      <c r="E3994" s="32"/>
      <c r="F3994" s="22" t="s">
        <v>3316</v>
      </c>
      <c r="G3994" s="24">
        <v>223.72735999999998</v>
      </c>
      <c r="H3994" s="24">
        <v>0</v>
      </c>
      <c r="I3994" s="22"/>
      <c r="J3994" s="22"/>
      <c r="K3994" s="22"/>
      <c r="L3994" s="22"/>
      <c r="M3994" s="22"/>
      <c r="N3994" s="22"/>
      <c r="O3994" s="22"/>
      <c r="P3994" s="22"/>
      <c r="Q3994" s="6">
        <f t="shared" si="70"/>
        <v>223.72735999999998</v>
      </c>
      <c r="R3994" s="32"/>
    </row>
    <row r="3995" spans="1:18" ht="21" x14ac:dyDescent="0.3">
      <c r="A3995" s="38" t="s">
        <v>3693</v>
      </c>
      <c r="B3995" s="31" t="s">
        <v>8842</v>
      </c>
      <c r="C3995" s="31">
        <v>1.82</v>
      </c>
      <c r="D3995" s="31" t="s">
        <v>45</v>
      </c>
      <c r="E3995" s="31" t="s">
        <v>80</v>
      </c>
      <c r="F3995" s="26" t="s">
        <v>62</v>
      </c>
      <c r="G3995" s="24">
        <v>13608.53462</v>
      </c>
      <c r="H3995" s="24">
        <v>0</v>
      </c>
      <c r="I3995" s="22"/>
      <c r="J3995" s="22"/>
      <c r="K3995" s="22"/>
      <c r="L3995" s="22"/>
      <c r="M3995" s="22"/>
      <c r="N3995" s="22"/>
      <c r="O3995" s="22"/>
      <c r="P3995" s="22"/>
      <c r="Q3995" s="6">
        <f t="shared" si="70"/>
        <v>13608.53462</v>
      </c>
      <c r="R3995" s="31" t="s">
        <v>11617</v>
      </c>
    </row>
    <row r="3996" spans="1:18" ht="52.5" x14ac:dyDescent="0.3">
      <c r="A3996" s="39" t="s">
        <v>57</v>
      </c>
      <c r="B3996" s="32"/>
      <c r="C3996" s="32"/>
      <c r="D3996" s="32" t="s">
        <v>45</v>
      </c>
      <c r="E3996" s="32"/>
      <c r="F3996" s="22" t="s">
        <v>3316</v>
      </c>
      <c r="G3996" s="24">
        <v>349.57400000000001</v>
      </c>
      <c r="H3996" s="24">
        <v>0</v>
      </c>
      <c r="I3996" s="22"/>
      <c r="J3996" s="22"/>
      <c r="K3996" s="22"/>
      <c r="L3996" s="22"/>
      <c r="M3996" s="22"/>
      <c r="N3996" s="22"/>
      <c r="O3996" s="22"/>
      <c r="P3996" s="22"/>
      <c r="Q3996" s="6">
        <f t="shared" si="70"/>
        <v>349.57400000000001</v>
      </c>
      <c r="R3996" s="32"/>
    </row>
    <row r="3997" spans="1:18" ht="21" x14ac:dyDescent="0.3">
      <c r="A3997" s="38" t="s">
        <v>3694</v>
      </c>
      <c r="B3997" s="31" t="s">
        <v>8843</v>
      </c>
      <c r="C3997" s="31">
        <v>0.44900000000000001</v>
      </c>
      <c r="D3997" s="31" t="s">
        <v>45</v>
      </c>
      <c r="E3997" s="31" t="s">
        <v>78</v>
      </c>
      <c r="F3997" s="26" t="s">
        <v>62</v>
      </c>
      <c r="G3997" s="24">
        <v>3790.7360099999996</v>
      </c>
      <c r="H3997" s="24">
        <v>0</v>
      </c>
      <c r="I3997" s="22"/>
      <c r="J3997" s="22"/>
      <c r="K3997" s="22"/>
      <c r="L3997" s="22"/>
      <c r="M3997" s="22"/>
      <c r="N3997" s="22"/>
      <c r="O3997" s="22"/>
      <c r="P3997" s="22"/>
      <c r="Q3997" s="6">
        <f t="shared" si="70"/>
        <v>3790.7360099999996</v>
      </c>
      <c r="R3997" s="31" t="s">
        <v>11618</v>
      </c>
    </row>
    <row r="3998" spans="1:18" ht="52.5" x14ac:dyDescent="0.3">
      <c r="A3998" s="39" t="s">
        <v>57</v>
      </c>
      <c r="B3998" s="32"/>
      <c r="C3998" s="32"/>
      <c r="D3998" s="32" t="s">
        <v>45</v>
      </c>
      <c r="E3998" s="32"/>
      <c r="F3998" s="22" t="s">
        <v>3316</v>
      </c>
      <c r="G3998" s="24">
        <v>167.79551999999998</v>
      </c>
      <c r="H3998" s="24">
        <v>0</v>
      </c>
      <c r="I3998" s="22"/>
      <c r="J3998" s="22"/>
      <c r="K3998" s="22"/>
      <c r="L3998" s="22"/>
      <c r="M3998" s="22"/>
      <c r="N3998" s="22"/>
      <c r="O3998" s="22"/>
      <c r="P3998" s="22"/>
      <c r="Q3998" s="6">
        <f t="shared" si="70"/>
        <v>167.79551999999998</v>
      </c>
      <c r="R3998" s="32"/>
    </row>
    <row r="3999" spans="1:18" ht="21" x14ac:dyDescent="0.3">
      <c r="A3999" s="38" t="s">
        <v>3695</v>
      </c>
      <c r="B3999" s="31" t="s">
        <v>8844</v>
      </c>
      <c r="C3999" s="31">
        <v>0.184</v>
      </c>
      <c r="D3999" s="31" t="s">
        <v>45</v>
      </c>
      <c r="E3999" s="31" t="s">
        <v>78</v>
      </c>
      <c r="F3999" s="26" t="s">
        <v>62</v>
      </c>
      <c r="G3999" s="24">
        <v>1285.9273999999998</v>
      </c>
      <c r="H3999" s="24">
        <v>0</v>
      </c>
      <c r="I3999" s="22"/>
      <c r="J3999" s="22"/>
      <c r="K3999" s="22"/>
      <c r="L3999" s="22"/>
      <c r="M3999" s="22"/>
      <c r="N3999" s="22"/>
      <c r="O3999" s="22"/>
      <c r="P3999" s="22"/>
      <c r="Q3999" s="6">
        <f t="shared" si="70"/>
        <v>1285.9273999999998</v>
      </c>
      <c r="R3999" s="31" t="s">
        <v>11619</v>
      </c>
    </row>
    <row r="4000" spans="1:18" ht="52.5" x14ac:dyDescent="0.3">
      <c r="A4000" s="39" t="s">
        <v>57</v>
      </c>
      <c r="B4000" s="32"/>
      <c r="C4000" s="32"/>
      <c r="D4000" s="32" t="s">
        <v>45</v>
      </c>
      <c r="E4000" s="32"/>
      <c r="F4000" s="22" t="s">
        <v>3316</v>
      </c>
      <c r="G4000" s="24">
        <v>55.931839999999994</v>
      </c>
      <c r="H4000" s="24">
        <v>0</v>
      </c>
      <c r="I4000" s="22"/>
      <c r="J4000" s="22"/>
      <c r="K4000" s="22"/>
      <c r="L4000" s="22"/>
      <c r="M4000" s="22"/>
      <c r="N4000" s="22"/>
      <c r="O4000" s="22"/>
      <c r="P4000" s="22"/>
      <c r="Q4000" s="6">
        <f t="shared" si="70"/>
        <v>55.931839999999994</v>
      </c>
      <c r="R4000" s="32"/>
    </row>
    <row r="4001" spans="1:18" ht="21" x14ac:dyDescent="0.3">
      <c r="A4001" s="38" t="s">
        <v>3696</v>
      </c>
      <c r="B4001" s="31" t="s">
        <v>8845</v>
      </c>
      <c r="C4001" s="31">
        <v>3.0390000000000001</v>
      </c>
      <c r="D4001" s="31" t="s">
        <v>45</v>
      </c>
      <c r="E4001" s="31" t="s">
        <v>3313</v>
      </c>
      <c r="F4001" s="26" t="s">
        <v>62</v>
      </c>
      <c r="G4001" s="24">
        <v>0</v>
      </c>
      <c r="H4001" s="24">
        <v>18717.482609999999</v>
      </c>
      <c r="I4001" s="22"/>
      <c r="J4001" s="22"/>
      <c r="K4001" s="22"/>
      <c r="L4001" s="22"/>
      <c r="M4001" s="22"/>
      <c r="N4001" s="22"/>
      <c r="O4001" s="22"/>
      <c r="P4001" s="22"/>
      <c r="Q4001" s="6">
        <f t="shared" si="70"/>
        <v>18717.482609999999</v>
      </c>
      <c r="R4001" s="31" t="s">
        <v>11620</v>
      </c>
    </row>
    <row r="4002" spans="1:18" ht="52.5" x14ac:dyDescent="0.3">
      <c r="A4002" s="39" t="s">
        <v>57</v>
      </c>
      <c r="B4002" s="32"/>
      <c r="C4002" s="32"/>
      <c r="D4002" s="32" t="s">
        <v>45</v>
      </c>
      <c r="E4002" s="32"/>
      <c r="F4002" s="22" t="s">
        <v>3316</v>
      </c>
      <c r="G4002" s="24">
        <v>0</v>
      </c>
      <c r="H4002" s="24">
        <v>699.14800000000002</v>
      </c>
      <c r="I4002" s="22"/>
      <c r="J4002" s="22"/>
      <c r="K4002" s="22"/>
      <c r="L4002" s="22"/>
      <c r="M4002" s="22"/>
      <c r="N4002" s="22"/>
      <c r="O4002" s="22"/>
      <c r="P4002" s="22"/>
      <c r="Q4002" s="6">
        <f t="shared" si="70"/>
        <v>699.14800000000002</v>
      </c>
      <c r="R4002" s="32"/>
    </row>
    <row r="4003" spans="1:18" ht="21" x14ac:dyDescent="0.3">
      <c r="A4003" s="38" t="s">
        <v>3697</v>
      </c>
      <c r="B4003" s="31" t="s">
        <v>8846</v>
      </c>
      <c r="C4003" s="31">
        <v>0.53</v>
      </c>
      <c r="D4003" s="31" t="s">
        <v>45</v>
      </c>
      <c r="E4003" s="31" t="s">
        <v>80</v>
      </c>
      <c r="F4003" s="26" t="s">
        <v>62</v>
      </c>
      <c r="G4003" s="24">
        <v>5047.4227200000005</v>
      </c>
      <c r="H4003" s="24">
        <v>0</v>
      </c>
      <c r="I4003" s="22"/>
      <c r="J4003" s="22"/>
      <c r="K4003" s="22"/>
      <c r="L4003" s="22"/>
      <c r="M4003" s="22"/>
      <c r="N4003" s="22"/>
      <c r="O4003" s="22"/>
      <c r="P4003" s="22"/>
      <c r="Q4003" s="6">
        <f t="shared" si="70"/>
        <v>5047.4227200000005</v>
      </c>
      <c r="R4003" s="31" t="s">
        <v>11621</v>
      </c>
    </row>
    <row r="4004" spans="1:18" ht="52.5" x14ac:dyDescent="0.3">
      <c r="A4004" s="39" t="s">
        <v>57</v>
      </c>
      <c r="B4004" s="32"/>
      <c r="C4004" s="32"/>
      <c r="D4004" s="32" t="s">
        <v>45</v>
      </c>
      <c r="E4004" s="32"/>
      <c r="F4004" s="22" t="s">
        <v>3316</v>
      </c>
      <c r="G4004" s="24">
        <v>69.9148</v>
      </c>
      <c r="H4004" s="24">
        <v>0</v>
      </c>
      <c r="I4004" s="22"/>
      <c r="J4004" s="22"/>
      <c r="K4004" s="22"/>
      <c r="L4004" s="22"/>
      <c r="M4004" s="22"/>
      <c r="N4004" s="22"/>
      <c r="O4004" s="22"/>
      <c r="P4004" s="22"/>
      <c r="Q4004" s="6">
        <f t="shared" si="70"/>
        <v>69.9148</v>
      </c>
      <c r="R4004" s="32"/>
    </row>
    <row r="4005" spans="1:18" ht="21" x14ac:dyDescent="0.3">
      <c r="A4005" s="38" t="s">
        <v>3698</v>
      </c>
      <c r="B4005" s="31" t="s">
        <v>8847</v>
      </c>
      <c r="C4005" s="31">
        <v>1.623</v>
      </c>
      <c r="D4005" s="31" t="s">
        <v>45</v>
      </c>
      <c r="E4005" s="31" t="s">
        <v>80</v>
      </c>
      <c r="F4005" s="26" t="s">
        <v>62</v>
      </c>
      <c r="G4005" s="24">
        <v>10650.998250000001</v>
      </c>
      <c r="H4005" s="24">
        <v>0</v>
      </c>
      <c r="I4005" s="22"/>
      <c r="J4005" s="22"/>
      <c r="K4005" s="22"/>
      <c r="L4005" s="22"/>
      <c r="M4005" s="22"/>
      <c r="N4005" s="22"/>
      <c r="O4005" s="22"/>
      <c r="P4005" s="22"/>
      <c r="Q4005" s="6">
        <f t="shared" si="70"/>
        <v>10650.998250000001</v>
      </c>
      <c r="R4005" s="31" t="s">
        <v>11622</v>
      </c>
    </row>
    <row r="4006" spans="1:18" ht="52.5" x14ac:dyDescent="0.3">
      <c r="A4006" s="39" t="s">
        <v>57</v>
      </c>
      <c r="B4006" s="32"/>
      <c r="C4006" s="32"/>
      <c r="D4006" s="32" t="s">
        <v>45</v>
      </c>
      <c r="E4006" s="32"/>
      <c r="F4006" s="22" t="s">
        <v>3316</v>
      </c>
      <c r="G4006" s="24">
        <v>335.59103999999996</v>
      </c>
      <c r="H4006" s="24">
        <v>0</v>
      </c>
      <c r="I4006" s="22"/>
      <c r="J4006" s="22"/>
      <c r="K4006" s="22"/>
      <c r="L4006" s="22"/>
      <c r="M4006" s="22"/>
      <c r="N4006" s="22"/>
      <c r="O4006" s="22"/>
      <c r="P4006" s="22"/>
      <c r="Q4006" s="6">
        <f t="shared" si="70"/>
        <v>335.59103999999996</v>
      </c>
      <c r="R4006" s="32"/>
    </row>
    <row r="4007" spans="1:18" ht="21" x14ac:dyDescent="0.3">
      <c r="A4007" s="38" t="s">
        <v>3699</v>
      </c>
      <c r="B4007" s="31" t="s">
        <v>2580</v>
      </c>
      <c r="C4007" s="31">
        <v>2.5990000000000002</v>
      </c>
      <c r="D4007" s="31" t="s">
        <v>45</v>
      </c>
      <c r="E4007" s="31" t="s">
        <v>80</v>
      </c>
      <c r="F4007" s="26" t="s">
        <v>62</v>
      </c>
      <c r="G4007" s="24">
        <v>15837.03361</v>
      </c>
      <c r="H4007" s="24">
        <v>0</v>
      </c>
      <c r="I4007" s="22"/>
      <c r="J4007" s="22"/>
      <c r="K4007" s="22"/>
      <c r="L4007" s="22"/>
      <c r="M4007" s="22"/>
      <c r="N4007" s="22"/>
      <c r="O4007" s="22"/>
      <c r="P4007" s="22"/>
      <c r="Q4007" s="6">
        <f t="shared" si="70"/>
        <v>15837.03361</v>
      </c>
      <c r="R4007" s="31" t="s">
        <v>9487</v>
      </c>
    </row>
    <row r="4008" spans="1:18" ht="52.5" x14ac:dyDescent="0.3">
      <c r="A4008" s="39" t="s">
        <v>57</v>
      </c>
      <c r="B4008" s="32"/>
      <c r="C4008" s="32"/>
      <c r="D4008" s="32" t="s">
        <v>45</v>
      </c>
      <c r="E4008" s="32"/>
      <c r="F4008" s="22" t="s">
        <v>3316</v>
      </c>
      <c r="G4008" s="24">
        <v>321.60808000000003</v>
      </c>
      <c r="H4008" s="24">
        <v>0</v>
      </c>
      <c r="I4008" s="22"/>
      <c r="J4008" s="22"/>
      <c r="K4008" s="22"/>
      <c r="L4008" s="22"/>
      <c r="M4008" s="22"/>
      <c r="N4008" s="22"/>
      <c r="O4008" s="22"/>
      <c r="P4008" s="22"/>
      <c r="Q4008" s="6">
        <f t="shared" si="70"/>
        <v>321.60808000000003</v>
      </c>
      <c r="R4008" s="32"/>
    </row>
    <row r="4009" spans="1:18" ht="21" x14ac:dyDescent="0.3">
      <c r="A4009" s="38" t="s">
        <v>3700</v>
      </c>
      <c r="B4009" s="31" t="s">
        <v>8848</v>
      </c>
      <c r="C4009" s="31">
        <v>2.2850000000000001</v>
      </c>
      <c r="D4009" s="31" t="s">
        <v>45</v>
      </c>
      <c r="E4009" s="31" t="s">
        <v>3315</v>
      </c>
      <c r="F4009" s="26" t="s">
        <v>62</v>
      </c>
      <c r="G4009" s="24">
        <v>0</v>
      </c>
      <c r="H4009" s="24">
        <v>15781.4854</v>
      </c>
      <c r="I4009" s="22"/>
      <c r="J4009" s="22"/>
      <c r="K4009" s="22"/>
      <c r="L4009" s="22"/>
      <c r="M4009" s="22"/>
      <c r="N4009" s="22"/>
      <c r="O4009" s="22"/>
      <c r="P4009" s="22"/>
      <c r="Q4009" s="6">
        <f t="shared" si="70"/>
        <v>15781.4854</v>
      </c>
      <c r="R4009" s="31" t="s">
        <v>11623</v>
      </c>
    </row>
    <row r="4010" spans="1:18" ht="52.5" x14ac:dyDescent="0.3">
      <c r="A4010" s="39" t="s">
        <v>57</v>
      </c>
      <c r="B4010" s="32"/>
      <c r="C4010" s="32"/>
      <c r="D4010" s="32" t="s">
        <v>45</v>
      </c>
      <c r="E4010" s="32"/>
      <c r="F4010" s="22" t="s">
        <v>3316</v>
      </c>
      <c r="G4010" s="24">
        <v>0</v>
      </c>
      <c r="H4010" s="24">
        <v>321.60808000000003</v>
      </c>
      <c r="I4010" s="22"/>
      <c r="J4010" s="22"/>
      <c r="K4010" s="22"/>
      <c r="L4010" s="22"/>
      <c r="M4010" s="22"/>
      <c r="N4010" s="22"/>
      <c r="O4010" s="22"/>
      <c r="P4010" s="22"/>
      <c r="Q4010" s="6">
        <f t="shared" si="70"/>
        <v>321.60808000000003</v>
      </c>
      <c r="R4010" s="32"/>
    </row>
    <row r="4011" spans="1:18" ht="21" x14ac:dyDescent="0.3">
      <c r="A4011" s="38" t="s">
        <v>3701</v>
      </c>
      <c r="B4011" s="31" t="s">
        <v>8849</v>
      </c>
      <c r="C4011" s="31">
        <v>1.845</v>
      </c>
      <c r="D4011" s="31" t="s">
        <v>45</v>
      </c>
      <c r="E4011" s="31" t="s">
        <v>3313</v>
      </c>
      <c r="F4011" s="26" t="s">
        <v>62</v>
      </c>
      <c r="G4011" s="24">
        <v>0</v>
      </c>
      <c r="H4011" s="24">
        <v>13773.582410000001</v>
      </c>
      <c r="I4011" s="22"/>
      <c r="J4011" s="22"/>
      <c r="K4011" s="22"/>
      <c r="L4011" s="22"/>
      <c r="M4011" s="22"/>
      <c r="N4011" s="22"/>
      <c r="O4011" s="22"/>
      <c r="P4011" s="22"/>
      <c r="Q4011" s="6">
        <f t="shared" si="70"/>
        <v>13773.582410000001</v>
      </c>
      <c r="R4011" s="31" t="s">
        <v>11624</v>
      </c>
    </row>
    <row r="4012" spans="1:18" ht="52.5" x14ac:dyDescent="0.3">
      <c r="A4012" s="39" t="s">
        <v>57</v>
      </c>
      <c r="B4012" s="32"/>
      <c r="C4012" s="32"/>
      <c r="D4012" s="32" t="s">
        <v>45</v>
      </c>
      <c r="E4012" s="32"/>
      <c r="F4012" s="22" t="s">
        <v>3316</v>
      </c>
      <c r="G4012" s="24">
        <v>0</v>
      </c>
      <c r="H4012" s="24">
        <v>13.982959999999999</v>
      </c>
      <c r="I4012" s="22"/>
      <c r="J4012" s="22"/>
      <c r="K4012" s="22"/>
      <c r="L4012" s="22"/>
      <c r="M4012" s="22"/>
      <c r="N4012" s="22"/>
      <c r="O4012" s="22"/>
      <c r="P4012" s="22"/>
      <c r="Q4012" s="6">
        <f t="shared" si="70"/>
        <v>13.982959999999999</v>
      </c>
      <c r="R4012" s="32"/>
    </row>
    <row r="4013" spans="1:18" ht="21" x14ac:dyDescent="0.3">
      <c r="A4013" s="38" t="s">
        <v>3702</v>
      </c>
      <c r="B4013" s="31" t="s">
        <v>8850</v>
      </c>
      <c r="C4013" s="31">
        <v>0.6</v>
      </c>
      <c r="D4013" s="31" t="s">
        <v>45</v>
      </c>
      <c r="E4013" s="31" t="s">
        <v>3313</v>
      </c>
      <c r="F4013" s="26" t="s">
        <v>62</v>
      </c>
      <c r="G4013" s="24">
        <v>0</v>
      </c>
      <c r="H4013" s="24">
        <v>6913.1830199999995</v>
      </c>
      <c r="I4013" s="22"/>
      <c r="J4013" s="22"/>
      <c r="K4013" s="22"/>
      <c r="L4013" s="22"/>
      <c r="M4013" s="22"/>
      <c r="N4013" s="22"/>
      <c r="O4013" s="22"/>
      <c r="P4013" s="22"/>
      <c r="Q4013" s="6">
        <f t="shared" si="70"/>
        <v>6913.1830199999995</v>
      </c>
      <c r="R4013" s="31" t="s">
        <v>11625</v>
      </c>
    </row>
    <row r="4014" spans="1:18" ht="52.5" x14ac:dyDescent="0.3">
      <c r="A4014" s="39" t="s">
        <v>57</v>
      </c>
      <c r="B4014" s="32"/>
      <c r="C4014" s="32"/>
      <c r="D4014" s="32" t="s">
        <v>45</v>
      </c>
      <c r="E4014" s="32"/>
      <c r="F4014" s="22" t="s">
        <v>3316</v>
      </c>
      <c r="G4014" s="24">
        <v>0</v>
      </c>
      <c r="H4014" s="24">
        <v>97.880719999999997</v>
      </c>
      <c r="I4014" s="22"/>
      <c r="J4014" s="22"/>
      <c r="K4014" s="22"/>
      <c r="L4014" s="22"/>
      <c r="M4014" s="22"/>
      <c r="N4014" s="22"/>
      <c r="O4014" s="22"/>
      <c r="P4014" s="22"/>
      <c r="Q4014" s="6">
        <f t="shared" si="70"/>
        <v>97.880719999999997</v>
      </c>
      <c r="R4014" s="32"/>
    </row>
    <row r="4015" spans="1:18" ht="21" x14ac:dyDescent="0.3">
      <c r="A4015" s="38" t="s">
        <v>3703</v>
      </c>
      <c r="B4015" s="31" t="s">
        <v>8851</v>
      </c>
      <c r="C4015" s="31">
        <v>0.435</v>
      </c>
      <c r="D4015" s="31" t="s">
        <v>45</v>
      </c>
      <c r="E4015" s="31" t="s">
        <v>3313</v>
      </c>
      <c r="F4015" s="26" t="s">
        <v>62</v>
      </c>
      <c r="G4015" s="24">
        <v>0</v>
      </c>
      <c r="H4015" s="24">
        <v>3837.3960400000001</v>
      </c>
      <c r="I4015" s="22"/>
      <c r="J4015" s="22"/>
      <c r="K4015" s="22"/>
      <c r="L4015" s="22"/>
      <c r="M4015" s="22"/>
      <c r="N4015" s="22"/>
      <c r="O4015" s="22"/>
      <c r="P4015" s="22"/>
      <c r="Q4015" s="6">
        <f t="shared" si="70"/>
        <v>3837.3960400000001</v>
      </c>
      <c r="R4015" s="31" t="s">
        <v>11626</v>
      </c>
    </row>
    <row r="4016" spans="1:18" ht="52.5" x14ac:dyDescent="0.3">
      <c r="A4016" s="39" t="s">
        <v>57</v>
      </c>
      <c r="B4016" s="32"/>
      <c r="C4016" s="32"/>
      <c r="D4016" s="32" t="s">
        <v>45</v>
      </c>
      <c r="E4016" s="32"/>
      <c r="F4016" s="22" t="s">
        <v>3316</v>
      </c>
      <c r="G4016" s="24">
        <v>0</v>
      </c>
      <c r="H4016" s="24">
        <v>83.897759999999991</v>
      </c>
      <c r="I4016" s="22"/>
      <c r="J4016" s="22"/>
      <c r="K4016" s="22"/>
      <c r="L4016" s="22"/>
      <c r="M4016" s="22"/>
      <c r="N4016" s="22"/>
      <c r="O4016" s="22"/>
      <c r="P4016" s="22"/>
      <c r="Q4016" s="6">
        <f t="shared" si="70"/>
        <v>83.897759999999991</v>
      </c>
      <c r="R4016" s="32"/>
    </row>
    <row r="4017" spans="1:18" ht="21" x14ac:dyDescent="0.3">
      <c r="A4017" s="38" t="s">
        <v>3704</v>
      </c>
      <c r="B4017" s="31" t="s">
        <v>8852</v>
      </c>
      <c r="C4017" s="31">
        <v>7.4999999999999997E-2</v>
      </c>
      <c r="D4017" s="31" t="s">
        <v>45</v>
      </c>
      <c r="E4017" s="31" t="s">
        <v>80</v>
      </c>
      <c r="F4017" s="26" t="s">
        <v>62</v>
      </c>
      <c r="G4017" s="24">
        <v>526.05414999999994</v>
      </c>
      <c r="H4017" s="24">
        <v>0</v>
      </c>
      <c r="I4017" s="22"/>
      <c r="J4017" s="22"/>
      <c r="K4017" s="22"/>
      <c r="L4017" s="22"/>
      <c r="M4017" s="22"/>
      <c r="N4017" s="22"/>
      <c r="O4017" s="22"/>
      <c r="P4017" s="22"/>
      <c r="Q4017" s="6">
        <f t="shared" si="70"/>
        <v>526.05414999999994</v>
      </c>
      <c r="R4017" s="31" t="s">
        <v>11627</v>
      </c>
    </row>
    <row r="4018" spans="1:18" ht="52.5" x14ac:dyDescent="0.3">
      <c r="A4018" s="39" t="s">
        <v>57</v>
      </c>
      <c r="B4018" s="32"/>
      <c r="C4018" s="32"/>
      <c r="D4018" s="32" t="s">
        <v>45</v>
      </c>
      <c r="E4018" s="32"/>
      <c r="F4018" s="22" t="s">
        <v>3316</v>
      </c>
      <c r="G4018" s="24">
        <v>13.982959999999999</v>
      </c>
      <c r="H4018" s="24">
        <v>0</v>
      </c>
      <c r="I4018" s="22"/>
      <c r="J4018" s="22"/>
      <c r="K4018" s="22"/>
      <c r="L4018" s="22"/>
      <c r="M4018" s="22"/>
      <c r="N4018" s="22"/>
      <c r="O4018" s="22"/>
      <c r="P4018" s="22"/>
      <c r="Q4018" s="6">
        <f t="shared" si="70"/>
        <v>13.982959999999999</v>
      </c>
      <c r="R4018" s="32"/>
    </row>
    <row r="4019" spans="1:18" ht="21" x14ac:dyDescent="0.3">
      <c r="A4019" s="38" t="s">
        <v>3705</v>
      </c>
      <c r="B4019" s="31" t="s">
        <v>8853</v>
      </c>
      <c r="C4019" s="31">
        <v>0.12</v>
      </c>
      <c r="D4019" s="31" t="s">
        <v>45</v>
      </c>
      <c r="E4019" s="31" t="s">
        <v>80</v>
      </c>
      <c r="F4019" s="26" t="s">
        <v>62</v>
      </c>
      <c r="G4019" s="24">
        <v>1617.27631</v>
      </c>
      <c r="H4019" s="24">
        <v>0</v>
      </c>
      <c r="I4019" s="22"/>
      <c r="J4019" s="22"/>
      <c r="K4019" s="22"/>
      <c r="L4019" s="22"/>
      <c r="M4019" s="22"/>
      <c r="N4019" s="22"/>
      <c r="O4019" s="22"/>
      <c r="P4019" s="22"/>
      <c r="Q4019" s="6">
        <f t="shared" si="70"/>
        <v>1617.27631</v>
      </c>
      <c r="R4019" s="31" t="s">
        <v>11628</v>
      </c>
    </row>
    <row r="4020" spans="1:18" ht="52.5" x14ac:dyDescent="0.3">
      <c r="A4020" s="39" t="s">
        <v>57</v>
      </c>
      <c r="B4020" s="32"/>
      <c r="C4020" s="32"/>
      <c r="D4020" s="32" t="s">
        <v>45</v>
      </c>
      <c r="E4020" s="32"/>
      <c r="F4020" s="22" t="s">
        <v>3316</v>
      </c>
      <c r="G4020" s="24">
        <v>13.982959999999999</v>
      </c>
      <c r="H4020" s="24">
        <v>0</v>
      </c>
      <c r="I4020" s="22"/>
      <c r="J4020" s="22"/>
      <c r="K4020" s="22"/>
      <c r="L4020" s="22"/>
      <c r="M4020" s="22"/>
      <c r="N4020" s="22"/>
      <c r="O4020" s="22"/>
      <c r="P4020" s="22"/>
      <c r="Q4020" s="6">
        <f t="shared" si="70"/>
        <v>13.982959999999999</v>
      </c>
      <c r="R4020" s="32"/>
    </row>
    <row r="4021" spans="1:18" ht="21" x14ac:dyDescent="0.3">
      <c r="A4021" s="38" t="s">
        <v>3706</v>
      </c>
      <c r="B4021" s="31" t="s">
        <v>8854</v>
      </c>
      <c r="C4021" s="31">
        <v>0.16800000000000001</v>
      </c>
      <c r="D4021" s="31" t="s">
        <v>45</v>
      </c>
      <c r="E4021" s="31" t="s">
        <v>78</v>
      </c>
      <c r="F4021" s="26" t="s">
        <v>62</v>
      </c>
      <c r="G4021" s="24">
        <v>1067.51746</v>
      </c>
      <c r="H4021" s="24">
        <v>0</v>
      </c>
      <c r="I4021" s="22"/>
      <c r="J4021" s="22"/>
      <c r="K4021" s="22"/>
      <c r="L4021" s="22"/>
      <c r="M4021" s="22"/>
      <c r="N4021" s="22"/>
      <c r="O4021" s="22"/>
      <c r="P4021" s="22"/>
      <c r="Q4021" s="6">
        <f t="shared" si="70"/>
        <v>1067.51746</v>
      </c>
      <c r="R4021" s="31" t="s">
        <v>11629</v>
      </c>
    </row>
    <row r="4022" spans="1:18" ht="52.5" x14ac:dyDescent="0.3">
      <c r="A4022" s="39" t="s">
        <v>57</v>
      </c>
      <c r="B4022" s="32"/>
      <c r="C4022" s="32"/>
      <c r="D4022" s="32" t="s">
        <v>45</v>
      </c>
      <c r="E4022" s="32"/>
      <c r="F4022" s="22" t="s">
        <v>3316</v>
      </c>
      <c r="G4022" s="24">
        <v>27.965919999999997</v>
      </c>
      <c r="H4022" s="24">
        <v>0</v>
      </c>
      <c r="I4022" s="22"/>
      <c r="J4022" s="22"/>
      <c r="K4022" s="22"/>
      <c r="L4022" s="22"/>
      <c r="M4022" s="22"/>
      <c r="N4022" s="22"/>
      <c r="O4022" s="22"/>
      <c r="P4022" s="22"/>
      <c r="Q4022" s="6">
        <f t="shared" si="70"/>
        <v>27.965919999999997</v>
      </c>
      <c r="R4022" s="32"/>
    </row>
    <row r="4023" spans="1:18" ht="21" x14ac:dyDescent="0.3">
      <c r="A4023" s="38" t="s">
        <v>3707</v>
      </c>
      <c r="B4023" s="31" t="s">
        <v>8855</v>
      </c>
      <c r="C4023" s="31">
        <v>0.14499999999999999</v>
      </c>
      <c r="D4023" s="31" t="s">
        <v>45</v>
      </c>
      <c r="E4023" s="31" t="s">
        <v>76</v>
      </c>
      <c r="F4023" s="26" t="s">
        <v>62</v>
      </c>
      <c r="G4023" s="24">
        <v>948.69219999999996</v>
      </c>
      <c r="H4023" s="24">
        <v>0</v>
      </c>
      <c r="I4023" s="22"/>
      <c r="J4023" s="22"/>
      <c r="K4023" s="22"/>
      <c r="L4023" s="22"/>
      <c r="M4023" s="22"/>
      <c r="N4023" s="22"/>
      <c r="O4023" s="22"/>
      <c r="P4023" s="22"/>
      <c r="Q4023" s="6">
        <f t="shared" si="70"/>
        <v>948.69219999999996</v>
      </c>
      <c r="R4023" s="31" t="s">
        <v>11630</v>
      </c>
    </row>
    <row r="4024" spans="1:18" ht="52.5" x14ac:dyDescent="0.3">
      <c r="A4024" s="39" t="s">
        <v>57</v>
      </c>
      <c r="B4024" s="32"/>
      <c r="C4024" s="32"/>
      <c r="D4024" s="32" t="s">
        <v>45</v>
      </c>
      <c r="E4024" s="32"/>
      <c r="F4024" s="22" t="s">
        <v>3316</v>
      </c>
      <c r="G4024" s="24">
        <v>13.982959999999999</v>
      </c>
      <c r="H4024" s="24">
        <v>0</v>
      </c>
      <c r="I4024" s="22"/>
      <c r="J4024" s="22"/>
      <c r="K4024" s="22"/>
      <c r="L4024" s="22"/>
      <c r="M4024" s="22"/>
      <c r="N4024" s="22"/>
      <c r="O4024" s="22"/>
      <c r="P4024" s="22"/>
      <c r="Q4024" s="6">
        <f t="shared" si="70"/>
        <v>13.982959999999999</v>
      </c>
      <c r="R4024" s="32"/>
    </row>
    <row r="4025" spans="1:18" ht="21" x14ac:dyDescent="0.3">
      <c r="A4025" s="38" t="s">
        <v>3708</v>
      </c>
      <c r="B4025" s="31" t="s">
        <v>8856</v>
      </c>
      <c r="C4025" s="31">
        <v>5.8999999999999997E-2</v>
      </c>
      <c r="D4025" s="31" t="s">
        <v>45</v>
      </c>
      <c r="E4025" s="31" t="s">
        <v>80</v>
      </c>
      <c r="F4025" s="26" t="s">
        <v>62</v>
      </c>
      <c r="G4025" s="24">
        <v>443.3931</v>
      </c>
      <c r="H4025" s="24">
        <v>0</v>
      </c>
      <c r="I4025" s="22"/>
      <c r="J4025" s="22"/>
      <c r="K4025" s="22"/>
      <c r="L4025" s="22"/>
      <c r="M4025" s="22"/>
      <c r="N4025" s="22"/>
      <c r="O4025" s="22"/>
      <c r="P4025" s="22"/>
      <c r="Q4025" s="6">
        <f t="shared" ref="Q4025:Q4088" si="71">SUM(G4025:P4025)</f>
        <v>443.3931</v>
      </c>
      <c r="R4025" s="31" t="s">
        <v>11631</v>
      </c>
    </row>
    <row r="4026" spans="1:18" ht="52.5" x14ac:dyDescent="0.3">
      <c r="A4026" s="39" t="s">
        <v>57</v>
      </c>
      <c r="B4026" s="32"/>
      <c r="C4026" s="32"/>
      <c r="D4026" s="32" t="s">
        <v>45</v>
      </c>
      <c r="E4026" s="32"/>
      <c r="F4026" s="22" t="s">
        <v>3316</v>
      </c>
      <c r="G4026" s="24">
        <v>27.965919999999997</v>
      </c>
      <c r="H4026" s="24">
        <v>0</v>
      </c>
      <c r="I4026" s="22"/>
      <c r="J4026" s="22"/>
      <c r="K4026" s="22"/>
      <c r="L4026" s="22"/>
      <c r="M4026" s="22"/>
      <c r="N4026" s="22"/>
      <c r="O4026" s="22"/>
      <c r="P4026" s="22"/>
      <c r="Q4026" s="6">
        <f t="shared" si="71"/>
        <v>27.965919999999997</v>
      </c>
      <c r="R4026" s="32"/>
    </row>
    <row r="4027" spans="1:18" ht="21" x14ac:dyDescent="0.3">
      <c r="A4027" s="38" t="s">
        <v>3709</v>
      </c>
      <c r="B4027" s="31" t="s">
        <v>8857</v>
      </c>
      <c r="C4027" s="31">
        <v>0.42</v>
      </c>
      <c r="D4027" s="31" t="s">
        <v>45</v>
      </c>
      <c r="E4027" s="31" t="s">
        <v>3313</v>
      </c>
      <c r="F4027" s="26" t="s">
        <v>62</v>
      </c>
      <c r="G4027" s="24">
        <v>0</v>
      </c>
      <c r="H4027" s="24">
        <v>4572.59195</v>
      </c>
      <c r="I4027" s="22"/>
      <c r="J4027" s="22"/>
      <c r="K4027" s="22"/>
      <c r="L4027" s="22"/>
      <c r="M4027" s="22"/>
      <c r="N4027" s="22"/>
      <c r="O4027" s="22"/>
      <c r="P4027" s="22"/>
      <c r="Q4027" s="6">
        <f t="shared" si="71"/>
        <v>4572.59195</v>
      </c>
      <c r="R4027" s="31" t="s">
        <v>11632</v>
      </c>
    </row>
    <row r="4028" spans="1:18" ht="52.5" x14ac:dyDescent="0.3">
      <c r="A4028" s="39" t="s">
        <v>57</v>
      </c>
      <c r="B4028" s="32"/>
      <c r="C4028" s="32"/>
      <c r="D4028" s="32" t="s">
        <v>45</v>
      </c>
      <c r="E4028" s="32"/>
      <c r="F4028" s="22" t="s">
        <v>3316</v>
      </c>
      <c r="G4028" s="24">
        <v>0</v>
      </c>
      <c r="H4028" s="24">
        <v>153.81255999999999</v>
      </c>
      <c r="I4028" s="22"/>
      <c r="J4028" s="22"/>
      <c r="K4028" s="22"/>
      <c r="L4028" s="22"/>
      <c r="M4028" s="22"/>
      <c r="N4028" s="22"/>
      <c r="O4028" s="22"/>
      <c r="P4028" s="22"/>
      <c r="Q4028" s="6">
        <f t="shared" si="71"/>
        <v>153.81255999999999</v>
      </c>
      <c r="R4028" s="32"/>
    </row>
    <row r="4029" spans="1:18" ht="21" x14ac:dyDescent="0.3">
      <c r="A4029" s="38" t="s">
        <v>3710</v>
      </c>
      <c r="B4029" s="31" t="s">
        <v>8858</v>
      </c>
      <c r="C4029" s="31">
        <v>0.53</v>
      </c>
      <c r="D4029" s="31" t="s">
        <v>45</v>
      </c>
      <c r="E4029" s="31" t="s">
        <v>74</v>
      </c>
      <c r="F4029" s="26" t="s">
        <v>62</v>
      </c>
      <c r="G4029" s="24">
        <v>5954.395199999999</v>
      </c>
      <c r="H4029" s="24">
        <v>0</v>
      </c>
      <c r="I4029" s="22"/>
      <c r="J4029" s="22"/>
      <c r="K4029" s="22"/>
      <c r="L4029" s="22"/>
      <c r="M4029" s="22"/>
      <c r="N4029" s="22"/>
      <c r="O4029" s="22"/>
      <c r="P4029" s="22"/>
      <c r="Q4029" s="6">
        <f t="shared" si="71"/>
        <v>5954.395199999999</v>
      </c>
      <c r="R4029" s="31" t="s">
        <v>11633</v>
      </c>
    </row>
    <row r="4030" spans="1:18" ht="52.5" x14ac:dyDescent="0.3">
      <c r="A4030" s="39" t="s">
        <v>57</v>
      </c>
      <c r="B4030" s="32"/>
      <c r="C4030" s="32"/>
      <c r="D4030" s="32" t="s">
        <v>45</v>
      </c>
      <c r="E4030" s="32"/>
      <c r="F4030" s="22" t="s">
        <v>3316</v>
      </c>
      <c r="G4030" s="24">
        <v>13.982959999999999</v>
      </c>
      <c r="H4030" s="24">
        <v>0</v>
      </c>
      <c r="I4030" s="22"/>
      <c r="J4030" s="22"/>
      <c r="K4030" s="22"/>
      <c r="L4030" s="22"/>
      <c r="M4030" s="22"/>
      <c r="N4030" s="22"/>
      <c r="O4030" s="22"/>
      <c r="P4030" s="22"/>
      <c r="Q4030" s="6">
        <f t="shared" si="71"/>
        <v>13.982959999999999</v>
      </c>
      <c r="R4030" s="32"/>
    </row>
    <row r="4031" spans="1:18" ht="21" x14ac:dyDescent="0.3">
      <c r="A4031" s="38" t="s">
        <v>3711</v>
      </c>
      <c r="B4031" s="31" t="s">
        <v>8859</v>
      </c>
      <c r="C4031" s="31">
        <v>0.78500000000000003</v>
      </c>
      <c r="D4031" s="31" t="s">
        <v>45</v>
      </c>
      <c r="E4031" s="31" t="s">
        <v>3314</v>
      </c>
      <c r="F4031" s="26" t="s">
        <v>62</v>
      </c>
      <c r="G4031" s="24">
        <v>0</v>
      </c>
      <c r="H4031" s="24">
        <v>6684.3664800000006</v>
      </c>
      <c r="I4031" s="22"/>
      <c r="J4031" s="22"/>
      <c r="K4031" s="22"/>
      <c r="L4031" s="22"/>
      <c r="M4031" s="22"/>
      <c r="N4031" s="22"/>
      <c r="O4031" s="22"/>
      <c r="P4031" s="22"/>
      <c r="Q4031" s="6">
        <f t="shared" si="71"/>
        <v>6684.3664800000006</v>
      </c>
      <c r="R4031" s="31" t="s">
        <v>11634</v>
      </c>
    </row>
    <row r="4032" spans="1:18" ht="52.5" x14ac:dyDescent="0.3">
      <c r="A4032" s="39" t="s">
        <v>57</v>
      </c>
      <c r="B4032" s="32"/>
      <c r="C4032" s="32"/>
      <c r="D4032" s="32" t="s">
        <v>45</v>
      </c>
      <c r="E4032" s="32"/>
      <c r="F4032" s="22" t="s">
        <v>3316</v>
      </c>
      <c r="G4032" s="24">
        <v>0</v>
      </c>
      <c r="H4032" s="24">
        <v>13.982959999999999</v>
      </c>
      <c r="I4032" s="22"/>
      <c r="J4032" s="22"/>
      <c r="K4032" s="22"/>
      <c r="L4032" s="22"/>
      <c r="M4032" s="22"/>
      <c r="N4032" s="22"/>
      <c r="O4032" s="22"/>
      <c r="P4032" s="22"/>
      <c r="Q4032" s="6">
        <f t="shared" si="71"/>
        <v>13.982959999999999</v>
      </c>
      <c r="R4032" s="32"/>
    </row>
    <row r="4033" spans="1:18" ht="21" x14ac:dyDescent="0.3">
      <c r="A4033" s="38" t="s">
        <v>3712</v>
      </c>
      <c r="B4033" s="31" t="s">
        <v>8860</v>
      </c>
      <c r="C4033" s="31">
        <v>0.83499999999999996</v>
      </c>
      <c r="D4033" s="31" t="s">
        <v>45</v>
      </c>
      <c r="E4033" s="31" t="s">
        <v>80</v>
      </c>
      <c r="F4033" s="26" t="s">
        <v>62</v>
      </c>
      <c r="G4033" s="24">
        <v>6327.2729399999998</v>
      </c>
      <c r="H4033" s="24">
        <v>0</v>
      </c>
      <c r="I4033" s="22"/>
      <c r="J4033" s="22"/>
      <c r="K4033" s="22"/>
      <c r="L4033" s="22"/>
      <c r="M4033" s="22"/>
      <c r="N4033" s="22"/>
      <c r="O4033" s="22"/>
      <c r="P4033" s="22"/>
      <c r="Q4033" s="6">
        <f t="shared" si="71"/>
        <v>6327.2729399999998</v>
      </c>
      <c r="R4033" s="31" t="s">
        <v>11635</v>
      </c>
    </row>
    <row r="4034" spans="1:18" ht="52.5" x14ac:dyDescent="0.3">
      <c r="A4034" s="39" t="s">
        <v>57</v>
      </c>
      <c r="B4034" s="32"/>
      <c r="C4034" s="32"/>
      <c r="D4034" s="32" t="s">
        <v>45</v>
      </c>
      <c r="E4034" s="32"/>
      <c r="F4034" s="22" t="s">
        <v>3316</v>
      </c>
      <c r="G4034" s="24">
        <v>27.965919999999997</v>
      </c>
      <c r="H4034" s="24">
        <v>0</v>
      </c>
      <c r="I4034" s="22"/>
      <c r="J4034" s="22"/>
      <c r="K4034" s="22"/>
      <c r="L4034" s="22"/>
      <c r="M4034" s="22"/>
      <c r="N4034" s="22"/>
      <c r="O4034" s="22"/>
      <c r="P4034" s="22"/>
      <c r="Q4034" s="6">
        <f t="shared" si="71"/>
        <v>27.965919999999997</v>
      </c>
      <c r="R4034" s="32"/>
    </row>
    <row r="4035" spans="1:18" ht="21" x14ac:dyDescent="0.3">
      <c r="A4035" s="38" t="s">
        <v>3713</v>
      </c>
      <c r="B4035" s="31" t="s">
        <v>8861</v>
      </c>
      <c r="C4035" s="31">
        <v>0.64</v>
      </c>
      <c r="D4035" s="31" t="s">
        <v>45</v>
      </c>
      <c r="E4035" s="31" t="s">
        <v>3313</v>
      </c>
      <c r="F4035" s="26" t="s">
        <v>62</v>
      </c>
      <c r="G4035" s="24">
        <v>0</v>
      </c>
      <c r="H4035" s="24">
        <v>4956.67299</v>
      </c>
      <c r="I4035" s="22"/>
      <c r="J4035" s="22"/>
      <c r="K4035" s="22"/>
      <c r="L4035" s="22"/>
      <c r="M4035" s="22"/>
      <c r="N4035" s="22"/>
      <c r="O4035" s="22"/>
      <c r="P4035" s="22"/>
      <c r="Q4035" s="6">
        <f t="shared" si="71"/>
        <v>4956.67299</v>
      </c>
      <c r="R4035" s="31" t="s">
        <v>11636</v>
      </c>
    </row>
    <row r="4036" spans="1:18" ht="52.5" x14ac:dyDescent="0.3">
      <c r="A4036" s="39" t="s">
        <v>57</v>
      </c>
      <c r="B4036" s="32"/>
      <c r="C4036" s="32"/>
      <c r="D4036" s="32" t="s">
        <v>45</v>
      </c>
      <c r="E4036" s="32"/>
      <c r="F4036" s="22" t="s">
        <v>3316</v>
      </c>
      <c r="G4036" s="24">
        <v>0</v>
      </c>
      <c r="H4036" s="24">
        <v>13.982959999999999</v>
      </c>
      <c r="I4036" s="22"/>
      <c r="J4036" s="22"/>
      <c r="K4036" s="22"/>
      <c r="L4036" s="22"/>
      <c r="M4036" s="22"/>
      <c r="N4036" s="22"/>
      <c r="O4036" s="22"/>
      <c r="P4036" s="22"/>
      <c r="Q4036" s="6">
        <f t="shared" si="71"/>
        <v>13.982959999999999</v>
      </c>
      <c r="R4036" s="32"/>
    </row>
    <row r="4037" spans="1:18" ht="21" x14ac:dyDescent="0.3">
      <c r="A4037" s="38" t="s">
        <v>3714</v>
      </c>
      <c r="B4037" s="31" t="s">
        <v>8862</v>
      </c>
      <c r="C4037" s="31">
        <v>0.255</v>
      </c>
      <c r="D4037" s="31" t="s">
        <v>45</v>
      </c>
      <c r="E4037" s="31" t="s">
        <v>80</v>
      </c>
      <c r="F4037" s="26" t="s">
        <v>62</v>
      </c>
      <c r="G4037" s="24">
        <v>2463.6689000000001</v>
      </c>
      <c r="H4037" s="24">
        <v>0</v>
      </c>
      <c r="I4037" s="22"/>
      <c r="J4037" s="22"/>
      <c r="K4037" s="22"/>
      <c r="L4037" s="22"/>
      <c r="M4037" s="22"/>
      <c r="N4037" s="22"/>
      <c r="O4037" s="22"/>
      <c r="P4037" s="22"/>
      <c r="Q4037" s="6">
        <f t="shared" si="71"/>
        <v>2463.6689000000001</v>
      </c>
      <c r="R4037" s="31" t="s">
        <v>11637</v>
      </c>
    </row>
    <row r="4038" spans="1:18" ht="52.5" x14ac:dyDescent="0.3">
      <c r="A4038" s="39" t="s">
        <v>57</v>
      </c>
      <c r="B4038" s="32"/>
      <c r="C4038" s="32"/>
      <c r="D4038" s="32" t="s">
        <v>45</v>
      </c>
      <c r="E4038" s="32"/>
      <c r="F4038" s="22" t="s">
        <v>3316</v>
      </c>
      <c r="G4038" s="24">
        <v>13.982959999999999</v>
      </c>
      <c r="H4038" s="24">
        <v>0</v>
      </c>
      <c r="I4038" s="22"/>
      <c r="J4038" s="22"/>
      <c r="K4038" s="22"/>
      <c r="L4038" s="22"/>
      <c r="M4038" s="22"/>
      <c r="N4038" s="22"/>
      <c r="O4038" s="22"/>
      <c r="P4038" s="22"/>
      <c r="Q4038" s="6">
        <f t="shared" si="71"/>
        <v>13.982959999999999</v>
      </c>
      <c r="R4038" s="32"/>
    </row>
    <row r="4039" spans="1:18" ht="21" x14ac:dyDescent="0.3">
      <c r="A4039" s="38" t="s">
        <v>3715</v>
      </c>
      <c r="B4039" s="31" t="s">
        <v>8863</v>
      </c>
      <c r="C4039" s="31">
        <v>0.65</v>
      </c>
      <c r="D4039" s="31" t="s">
        <v>45</v>
      </c>
      <c r="E4039" s="31" t="s">
        <v>80</v>
      </c>
      <c r="F4039" s="26" t="s">
        <v>62</v>
      </c>
      <c r="G4039" s="24">
        <v>6141.909560000001</v>
      </c>
      <c r="H4039" s="24">
        <v>0</v>
      </c>
      <c r="I4039" s="22"/>
      <c r="J4039" s="22"/>
      <c r="K4039" s="22"/>
      <c r="L4039" s="22"/>
      <c r="M4039" s="22"/>
      <c r="N4039" s="22"/>
      <c r="O4039" s="22"/>
      <c r="P4039" s="22"/>
      <c r="Q4039" s="6">
        <f t="shared" si="71"/>
        <v>6141.909560000001</v>
      </c>
      <c r="R4039" s="31" t="s">
        <v>11638</v>
      </c>
    </row>
    <row r="4040" spans="1:18" ht="52.5" x14ac:dyDescent="0.3">
      <c r="A4040" s="39" t="s">
        <v>57</v>
      </c>
      <c r="B4040" s="32"/>
      <c r="C4040" s="32"/>
      <c r="D4040" s="32" t="s">
        <v>45</v>
      </c>
      <c r="E4040" s="32"/>
      <c r="F4040" s="22" t="s">
        <v>3316</v>
      </c>
      <c r="G4040" s="24">
        <v>27.965919999999997</v>
      </c>
      <c r="H4040" s="24">
        <v>0</v>
      </c>
      <c r="I4040" s="22"/>
      <c r="J4040" s="22"/>
      <c r="K4040" s="22"/>
      <c r="L4040" s="22"/>
      <c r="M4040" s="22"/>
      <c r="N4040" s="22"/>
      <c r="O4040" s="22"/>
      <c r="P4040" s="22"/>
      <c r="Q4040" s="6">
        <f t="shared" si="71"/>
        <v>27.965919999999997</v>
      </c>
      <c r="R4040" s="32"/>
    </row>
    <row r="4041" spans="1:18" ht="21" x14ac:dyDescent="0.3">
      <c r="A4041" s="38" t="s">
        <v>3716</v>
      </c>
      <c r="B4041" s="31" t="s">
        <v>8864</v>
      </c>
      <c r="C4041" s="31">
        <v>0.01</v>
      </c>
      <c r="D4041" s="31" t="s">
        <v>45</v>
      </c>
      <c r="E4041" s="31" t="s">
        <v>74</v>
      </c>
      <c r="F4041" s="26" t="s">
        <v>62</v>
      </c>
      <c r="G4041" s="24">
        <v>111.83589000000001</v>
      </c>
      <c r="H4041" s="24">
        <v>0</v>
      </c>
      <c r="I4041" s="22"/>
      <c r="J4041" s="22"/>
      <c r="K4041" s="22"/>
      <c r="L4041" s="22"/>
      <c r="M4041" s="22"/>
      <c r="N4041" s="22"/>
      <c r="O4041" s="22"/>
      <c r="P4041" s="22"/>
      <c r="Q4041" s="6">
        <f t="shared" si="71"/>
        <v>111.83589000000001</v>
      </c>
      <c r="R4041" s="31" t="s">
        <v>11639</v>
      </c>
    </row>
    <row r="4042" spans="1:18" ht="52.5" x14ac:dyDescent="0.3">
      <c r="A4042" s="39" t="s">
        <v>57</v>
      </c>
      <c r="B4042" s="32"/>
      <c r="C4042" s="32"/>
      <c r="D4042" s="32" t="s">
        <v>45</v>
      </c>
      <c r="E4042" s="32"/>
      <c r="F4042" s="22" t="s">
        <v>3316</v>
      </c>
      <c r="G4042" s="24">
        <v>251.69327999999999</v>
      </c>
      <c r="H4042" s="24">
        <v>0</v>
      </c>
      <c r="I4042" s="22"/>
      <c r="J4042" s="22"/>
      <c r="K4042" s="22"/>
      <c r="L4042" s="22"/>
      <c r="M4042" s="22"/>
      <c r="N4042" s="22"/>
      <c r="O4042" s="22"/>
      <c r="P4042" s="22"/>
      <c r="Q4042" s="6">
        <f t="shared" si="71"/>
        <v>251.69327999999999</v>
      </c>
      <c r="R4042" s="32"/>
    </row>
    <row r="4043" spans="1:18" ht="21" x14ac:dyDescent="0.3">
      <c r="A4043" s="38" t="s">
        <v>3717</v>
      </c>
      <c r="B4043" s="31" t="s">
        <v>2581</v>
      </c>
      <c r="C4043" s="31">
        <v>0</v>
      </c>
      <c r="D4043" s="31" t="s">
        <v>45</v>
      </c>
      <c r="E4043" s="31" t="s">
        <v>80</v>
      </c>
      <c r="F4043" s="26" t="s">
        <v>62</v>
      </c>
      <c r="G4043" s="24">
        <v>0</v>
      </c>
      <c r="H4043" s="24">
        <v>0</v>
      </c>
      <c r="I4043" s="22"/>
      <c r="J4043" s="22"/>
      <c r="K4043" s="22"/>
      <c r="L4043" s="22"/>
      <c r="M4043" s="22"/>
      <c r="N4043" s="22"/>
      <c r="O4043" s="22"/>
      <c r="P4043" s="22"/>
      <c r="Q4043" s="6">
        <f t="shared" si="71"/>
        <v>0</v>
      </c>
      <c r="R4043" s="31" t="s">
        <v>9488</v>
      </c>
    </row>
    <row r="4044" spans="1:18" ht="52.5" x14ac:dyDescent="0.3">
      <c r="A4044" s="39" t="s">
        <v>57</v>
      </c>
      <c r="B4044" s="32"/>
      <c r="C4044" s="32"/>
      <c r="D4044" s="32" t="s">
        <v>45</v>
      </c>
      <c r="E4044" s="32"/>
      <c r="F4044" s="22" t="s">
        <v>3316</v>
      </c>
      <c r="G4044" s="24">
        <v>5.5956999999999999</v>
      </c>
      <c r="H4044" s="24">
        <v>0</v>
      </c>
      <c r="I4044" s="22"/>
      <c r="J4044" s="22"/>
      <c r="K4044" s="22"/>
      <c r="L4044" s="22"/>
      <c r="M4044" s="22"/>
      <c r="N4044" s="22"/>
      <c r="O4044" s="22"/>
      <c r="P4044" s="22"/>
      <c r="Q4044" s="6">
        <f t="shared" si="71"/>
        <v>5.5956999999999999</v>
      </c>
      <c r="R4044" s="32"/>
    </row>
    <row r="4045" spans="1:18" ht="21" x14ac:dyDescent="0.3">
      <c r="A4045" s="38" t="s">
        <v>3718</v>
      </c>
      <c r="B4045" s="31" t="s">
        <v>2582</v>
      </c>
      <c r="C4045" s="31">
        <v>0</v>
      </c>
      <c r="D4045" s="31" t="s">
        <v>45</v>
      </c>
      <c r="E4045" s="31" t="s">
        <v>74</v>
      </c>
      <c r="F4045" s="26" t="s">
        <v>62</v>
      </c>
      <c r="G4045" s="24">
        <v>0</v>
      </c>
      <c r="H4045" s="24">
        <v>0</v>
      </c>
      <c r="I4045" s="22"/>
      <c r="J4045" s="22"/>
      <c r="K4045" s="22"/>
      <c r="L4045" s="22"/>
      <c r="M4045" s="22"/>
      <c r="N4045" s="22"/>
      <c r="O4045" s="22"/>
      <c r="P4045" s="22"/>
      <c r="Q4045" s="6">
        <f t="shared" si="71"/>
        <v>0</v>
      </c>
      <c r="R4045" s="31" t="s">
        <v>9489</v>
      </c>
    </row>
    <row r="4046" spans="1:18" ht="52.5" x14ac:dyDescent="0.3">
      <c r="A4046" s="39" t="s">
        <v>57</v>
      </c>
      <c r="B4046" s="32"/>
      <c r="C4046" s="32"/>
      <c r="D4046" s="32" t="s">
        <v>45</v>
      </c>
      <c r="E4046" s="32"/>
      <c r="F4046" s="22" t="s">
        <v>3316</v>
      </c>
      <c r="G4046" s="24">
        <v>5.5956999999999999</v>
      </c>
      <c r="H4046" s="24">
        <v>0</v>
      </c>
      <c r="I4046" s="22"/>
      <c r="J4046" s="22"/>
      <c r="K4046" s="22"/>
      <c r="L4046" s="22"/>
      <c r="M4046" s="22"/>
      <c r="N4046" s="22"/>
      <c r="O4046" s="22"/>
      <c r="P4046" s="22"/>
      <c r="Q4046" s="6">
        <f t="shared" si="71"/>
        <v>5.5956999999999999</v>
      </c>
      <c r="R4046" s="32"/>
    </row>
    <row r="4047" spans="1:18" ht="21" x14ac:dyDescent="0.3">
      <c r="A4047" s="38" t="s">
        <v>3719</v>
      </c>
      <c r="B4047" s="31" t="s">
        <v>7264</v>
      </c>
      <c r="C4047" s="31">
        <v>0.01</v>
      </c>
      <c r="D4047" s="31" t="s">
        <v>45</v>
      </c>
      <c r="E4047" s="31" t="s">
        <v>80</v>
      </c>
      <c r="F4047" s="26" t="s">
        <v>62</v>
      </c>
      <c r="G4047" s="24">
        <v>114.04563</v>
      </c>
      <c r="H4047" s="24">
        <v>0</v>
      </c>
      <c r="I4047" s="22"/>
      <c r="J4047" s="22"/>
      <c r="K4047" s="22"/>
      <c r="L4047" s="22"/>
      <c r="M4047" s="22"/>
      <c r="N4047" s="22"/>
      <c r="O4047" s="22"/>
      <c r="P4047" s="22"/>
      <c r="Q4047" s="6">
        <f t="shared" si="71"/>
        <v>114.04563</v>
      </c>
      <c r="R4047" s="31" t="s">
        <v>11640</v>
      </c>
    </row>
    <row r="4048" spans="1:18" ht="52.5" x14ac:dyDescent="0.3">
      <c r="A4048" s="39" t="s">
        <v>57</v>
      </c>
      <c r="B4048" s="32"/>
      <c r="C4048" s="32"/>
      <c r="D4048" s="32" t="s">
        <v>45</v>
      </c>
      <c r="E4048" s="32"/>
      <c r="F4048" s="22" t="s">
        <v>3316</v>
      </c>
      <c r="G4048" s="24">
        <v>13.982959999999999</v>
      </c>
      <c r="H4048" s="24">
        <v>0</v>
      </c>
      <c r="I4048" s="22"/>
      <c r="J4048" s="22"/>
      <c r="K4048" s="22"/>
      <c r="L4048" s="22"/>
      <c r="M4048" s="22"/>
      <c r="N4048" s="22"/>
      <c r="O4048" s="22"/>
      <c r="P4048" s="22"/>
      <c r="Q4048" s="6">
        <f t="shared" si="71"/>
        <v>13.982959999999999</v>
      </c>
      <c r="R4048" s="32"/>
    </row>
    <row r="4049" spans="1:18" ht="21" x14ac:dyDescent="0.3">
      <c r="A4049" s="38" t="s">
        <v>3720</v>
      </c>
      <c r="B4049" s="31" t="s">
        <v>7265</v>
      </c>
      <c r="C4049" s="31">
        <v>0.01</v>
      </c>
      <c r="D4049" s="31" t="s">
        <v>45</v>
      </c>
      <c r="E4049" s="31" t="s">
        <v>80</v>
      </c>
      <c r="F4049" s="26" t="s">
        <v>62</v>
      </c>
      <c r="G4049" s="24">
        <v>114.04563</v>
      </c>
      <c r="H4049" s="24">
        <v>0</v>
      </c>
      <c r="I4049" s="22"/>
      <c r="J4049" s="22"/>
      <c r="K4049" s="22"/>
      <c r="L4049" s="22"/>
      <c r="M4049" s="22"/>
      <c r="N4049" s="22"/>
      <c r="O4049" s="22"/>
      <c r="P4049" s="22"/>
      <c r="Q4049" s="6">
        <f t="shared" si="71"/>
        <v>114.04563</v>
      </c>
      <c r="R4049" s="31" t="s">
        <v>11641</v>
      </c>
    </row>
    <row r="4050" spans="1:18" ht="52.5" x14ac:dyDescent="0.3">
      <c r="A4050" s="39" t="s">
        <v>57</v>
      </c>
      <c r="B4050" s="32"/>
      <c r="C4050" s="32"/>
      <c r="D4050" s="32" t="s">
        <v>45</v>
      </c>
      <c r="E4050" s="32"/>
      <c r="F4050" s="22" t="s">
        <v>3316</v>
      </c>
      <c r="G4050" s="24">
        <v>13.982959999999999</v>
      </c>
      <c r="H4050" s="24">
        <v>0</v>
      </c>
      <c r="I4050" s="22"/>
      <c r="J4050" s="22"/>
      <c r="K4050" s="22"/>
      <c r="L4050" s="22"/>
      <c r="M4050" s="22"/>
      <c r="N4050" s="22"/>
      <c r="O4050" s="22"/>
      <c r="P4050" s="22"/>
      <c r="Q4050" s="6">
        <f t="shared" si="71"/>
        <v>13.982959999999999</v>
      </c>
      <c r="R4050" s="32"/>
    </row>
    <row r="4051" spans="1:18" ht="21" x14ac:dyDescent="0.3">
      <c r="A4051" s="38" t="s">
        <v>3721</v>
      </c>
      <c r="B4051" s="31" t="s">
        <v>2583</v>
      </c>
      <c r="C4051" s="31">
        <v>0</v>
      </c>
      <c r="D4051" s="31" t="s">
        <v>45</v>
      </c>
      <c r="E4051" s="31" t="s">
        <v>74</v>
      </c>
      <c r="F4051" s="26" t="s">
        <v>62</v>
      </c>
      <c r="G4051" s="24">
        <v>0</v>
      </c>
      <c r="H4051" s="24">
        <v>0</v>
      </c>
      <c r="I4051" s="22"/>
      <c r="J4051" s="22"/>
      <c r="K4051" s="22"/>
      <c r="L4051" s="22"/>
      <c r="M4051" s="22"/>
      <c r="N4051" s="22"/>
      <c r="O4051" s="22"/>
      <c r="P4051" s="22"/>
      <c r="Q4051" s="6">
        <f t="shared" si="71"/>
        <v>0</v>
      </c>
      <c r="R4051" s="31" t="s">
        <v>9490</v>
      </c>
    </row>
    <row r="4052" spans="1:18" ht="52.5" x14ac:dyDescent="0.3">
      <c r="A4052" s="39" t="s">
        <v>57</v>
      </c>
      <c r="B4052" s="32"/>
      <c r="C4052" s="32"/>
      <c r="D4052" s="32" t="s">
        <v>45</v>
      </c>
      <c r="E4052" s="32"/>
      <c r="F4052" s="22" t="s">
        <v>3316</v>
      </c>
      <c r="G4052" s="24">
        <v>5.5956999999999999</v>
      </c>
      <c r="H4052" s="24">
        <v>0</v>
      </c>
      <c r="I4052" s="22"/>
      <c r="J4052" s="22"/>
      <c r="K4052" s="22"/>
      <c r="L4052" s="22"/>
      <c r="M4052" s="22"/>
      <c r="N4052" s="22"/>
      <c r="O4052" s="22"/>
      <c r="P4052" s="22"/>
      <c r="Q4052" s="6">
        <f t="shared" si="71"/>
        <v>5.5956999999999999</v>
      </c>
      <c r="R4052" s="32"/>
    </row>
    <row r="4053" spans="1:18" ht="21" x14ac:dyDescent="0.3">
      <c r="A4053" s="38" t="s">
        <v>3722</v>
      </c>
      <c r="B4053" s="31" t="s">
        <v>2584</v>
      </c>
      <c r="C4053" s="31">
        <v>0</v>
      </c>
      <c r="D4053" s="31" t="s">
        <v>45</v>
      </c>
      <c r="E4053" s="31" t="s">
        <v>74</v>
      </c>
      <c r="F4053" s="26" t="s">
        <v>62</v>
      </c>
      <c r="G4053" s="24">
        <v>0</v>
      </c>
      <c r="H4053" s="24">
        <v>0</v>
      </c>
      <c r="I4053" s="22"/>
      <c r="J4053" s="22"/>
      <c r="K4053" s="22"/>
      <c r="L4053" s="22"/>
      <c r="M4053" s="22"/>
      <c r="N4053" s="22"/>
      <c r="O4053" s="22"/>
      <c r="P4053" s="22"/>
      <c r="Q4053" s="6">
        <f t="shared" si="71"/>
        <v>0</v>
      </c>
      <c r="R4053" s="31" t="s">
        <v>9491</v>
      </c>
    </row>
    <row r="4054" spans="1:18" ht="52.5" x14ac:dyDescent="0.3">
      <c r="A4054" s="39" t="s">
        <v>57</v>
      </c>
      <c r="B4054" s="32"/>
      <c r="C4054" s="32"/>
      <c r="D4054" s="32" t="s">
        <v>45</v>
      </c>
      <c r="E4054" s="32"/>
      <c r="F4054" s="22" t="s">
        <v>3316</v>
      </c>
      <c r="G4054" s="24">
        <v>5.5956999999999999</v>
      </c>
      <c r="H4054" s="24">
        <v>0</v>
      </c>
      <c r="I4054" s="22"/>
      <c r="J4054" s="22"/>
      <c r="K4054" s="22"/>
      <c r="L4054" s="22"/>
      <c r="M4054" s="22"/>
      <c r="N4054" s="22"/>
      <c r="O4054" s="22"/>
      <c r="P4054" s="22"/>
      <c r="Q4054" s="6">
        <f t="shared" si="71"/>
        <v>5.5956999999999999</v>
      </c>
      <c r="R4054" s="32"/>
    </row>
    <row r="4055" spans="1:18" ht="21" x14ac:dyDescent="0.3">
      <c r="A4055" s="38" t="s">
        <v>3723</v>
      </c>
      <c r="B4055" s="31" t="s">
        <v>7266</v>
      </c>
      <c r="C4055" s="31">
        <v>0.01</v>
      </c>
      <c r="D4055" s="31" t="s">
        <v>45</v>
      </c>
      <c r="E4055" s="31" t="s">
        <v>80</v>
      </c>
      <c r="F4055" s="26" t="s">
        <v>62</v>
      </c>
      <c r="G4055" s="24">
        <v>114.04563</v>
      </c>
      <c r="H4055" s="24">
        <v>0</v>
      </c>
      <c r="I4055" s="22"/>
      <c r="J4055" s="22"/>
      <c r="K4055" s="22"/>
      <c r="L4055" s="22"/>
      <c r="M4055" s="22"/>
      <c r="N4055" s="22"/>
      <c r="O4055" s="22"/>
      <c r="P4055" s="22"/>
      <c r="Q4055" s="6">
        <f t="shared" si="71"/>
        <v>114.04563</v>
      </c>
      <c r="R4055" s="31" t="s">
        <v>11642</v>
      </c>
    </row>
    <row r="4056" spans="1:18" ht="52.5" x14ac:dyDescent="0.3">
      <c r="A4056" s="39" t="s">
        <v>57</v>
      </c>
      <c r="B4056" s="32"/>
      <c r="C4056" s="32"/>
      <c r="D4056" s="32" t="s">
        <v>45</v>
      </c>
      <c r="E4056" s="32"/>
      <c r="F4056" s="22" t="s">
        <v>3316</v>
      </c>
      <c r="G4056" s="24">
        <v>13.982959999999999</v>
      </c>
      <c r="H4056" s="24">
        <v>0</v>
      </c>
      <c r="I4056" s="22"/>
      <c r="J4056" s="22"/>
      <c r="K4056" s="22"/>
      <c r="L4056" s="22"/>
      <c r="M4056" s="22"/>
      <c r="N4056" s="22"/>
      <c r="O4056" s="22"/>
      <c r="P4056" s="22"/>
      <c r="Q4056" s="6">
        <f t="shared" si="71"/>
        <v>13.982959999999999</v>
      </c>
      <c r="R4056" s="32"/>
    </row>
    <row r="4057" spans="1:18" ht="21" x14ac:dyDescent="0.3">
      <c r="A4057" s="38" t="s">
        <v>3724</v>
      </c>
      <c r="B4057" s="31" t="s">
        <v>2585</v>
      </c>
      <c r="C4057" s="31">
        <v>0</v>
      </c>
      <c r="D4057" s="31" t="s">
        <v>45</v>
      </c>
      <c r="E4057" s="31" t="s">
        <v>82</v>
      </c>
      <c r="F4057" s="26" t="s">
        <v>62</v>
      </c>
      <c r="G4057" s="24">
        <v>0</v>
      </c>
      <c r="H4057" s="24">
        <v>0</v>
      </c>
      <c r="I4057" s="22"/>
      <c r="J4057" s="22"/>
      <c r="K4057" s="22"/>
      <c r="L4057" s="22"/>
      <c r="M4057" s="22"/>
      <c r="N4057" s="22"/>
      <c r="O4057" s="22"/>
      <c r="P4057" s="22"/>
      <c r="Q4057" s="6">
        <f t="shared" si="71"/>
        <v>0</v>
      </c>
      <c r="R4057" s="31" t="s">
        <v>9492</v>
      </c>
    </row>
    <row r="4058" spans="1:18" ht="52.5" x14ac:dyDescent="0.3">
      <c r="A4058" s="39" t="s">
        <v>57</v>
      </c>
      <c r="B4058" s="32"/>
      <c r="C4058" s="32"/>
      <c r="D4058" s="32" t="s">
        <v>45</v>
      </c>
      <c r="E4058" s="32"/>
      <c r="F4058" s="22" t="s">
        <v>3316</v>
      </c>
      <c r="G4058" s="24">
        <v>5.5956999999999999</v>
      </c>
      <c r="H4058" s="24">
        <v>0</v>
      </c>
      <c r="I4058" s="22"/>
      <c r="J4058" s="22"/>
      <c r="K4058" s="22"/>
      <c r="L4058" s="22"/>
      <c r="M4058" s="22"/>
      <c r="N4058" s="22"/>
      <c r="O4058" s="22"/>
      <c r="P4058" s="22"/>
      <c r="Q4058" s="6">
        <f t="shared" si="71"/>
        <v>5.5956999999999999</v>
      </c>
      <c r="R4058" s="32"/>
    </row>
    <row r="4059" spans="1:18" ht="21" x14ac:dyDescent="0.3">
      <c r="A4059" s="38" t="s">
        <v>3725</v>
      </c>
      <c r="B4059" s="31" t="s">
        <v>2586</v>
      </c>
      <c r="C4059" s="31">
        <v>0</v>
      </c>
      <c r="D4059" s="31" t="s">
        <v>45</v>
      </c>
      <c r="E4059" s="31" t="s">
        <v>74</v>
      </c>
      <c r="F4059" s="26" t="s">
        <v>62</v>
      </c>
      <c r="G4059" s="24">
        <v>0</v>
      </c>
      <c r="H4059" s="24">
        <v>0</v>
      </c>
      <c r="I4059" s="22"/>
      <c r="J4059" s="22"/>
      <c r="K4059" s="22"/>
      <c r="L4059" s="22"/>
      <c r="M4059" s="22"/>
      <c r="N4059" s="22"/>
      <c r="O4059" s="22"/>
      <c r="P4059" s="22"/>
      <c r="Q4059" s="6">
        <f t="shared" si="71"/>
        <v>0</v>
      </c>
      <c r="R4059" s="31" t="s">
        <v>9493</v>
      </c>
    </row>
    <row r="4060" spans="1:18" ht="52.5" x14ac:dyDescent="0.3">
      <c r="A4060" s="39" t="s">
        <v>57</v>
      </c>
      <c r="B4060" s="32"/>
      <c r="C4060" s="32"/>
      <c r="D4060" s="32" t="s">
        <v>45</v>
      </c>
      <c r="E4060" s="32"/>
      <c r="F4060" s="22" t="s">
        <v>3316</v>
      </c>
      <c r="G4060" s="24">
        <v>5.5956999999999999</v>
      </c>
      <c r="H4060" s="24">
        <v>0</v>
      </c>
      <c r="I4060" s="22"/>
      <c r="J4060" s="22"/>
      <c r="K4060" s="22"/>
      <c r="L4060" s="22"/>
      <c r="M4060" s="22"/>
      <c r="N4060" s="22"/>
      <c r="O4060" s="22"/>
      <c r="P4060" s="22"/>
      <c r="Q4060" s="6">
        <f t="shared" si="71"/>
        <v>5.5956999999999999</v>
      </c>
      <c r="R4060" s="32"/>
    </row>
    <row r="4061" spans="1:18" ht="21" x14ac:dyDescent="0.3">
      <c r="A4061" s="38" t="s">
        <v>3726</v>
      </c>
      <c r="B4061" s="31" t="s">
        <v>2587</v>
      </c>
      <c r="C4061" s="31">
        <v>0</v>
      </c>
      <c r="D4061" s="31" t="s">
        <v>45</v>
      </c>
      <c r="E4061" s="31" t="s">
        <v>75</v>
      </c>
      <c r="F4061" s="26" t="s">
        <v>62</v>
      </c>
      <c r="G4061" s="24">
        <v>0</v>
      </c>
      <c r="H4061" s="24">
        <v>0</v>
      </c>
      <c r="I4061" s="22"/>
      <c r="J4061" s="22"/>
      <c r="K4061" s="22"/>
      <c r="L4061" s="22"/>
      <c r="M4061" s="22"/>
      <c r="N4061" s="22"/>
      <c r="O4061" s="22"/>
      <c r="P4061" s="22"/>
      <c r="Q4061" s="6">
        <f t="shared" si="71"/>
        <v>0</v>
      </c>
      <c r="R4061" s="31" t="s">
        <v>9494</v>
      </c>
    </row>
    <row r="4062" spans="1:18" ht="52.5" x14ac:dyDescent="0.3">
      <c r="A4062" s="39" t="s">
        <v>57</v>
      </c>
      <c r="B4062" s="32"/>
      <c r="C4062" s="32"/>
      <c r="D4062" s="32" t="s">
        <v>45</v>
      </c>
      <c r="E4062" s="32"/>
      <c r="F4062" s="22" t="s">
        <v>3316</v>
      </c>
      <c r="G4062" s="24">
        <v>5.5956999999999999</v>
      </c>
      <c r="H4062" s="24">
        <v>0</v>
      </c>
      <c r="I4062" s="22"/>
      <c r="J4062" s="22"/>
      <c r="K4062" s="22"/>
      <c r="L4062" s="22"/>
      <c r="M4062" s="22"/>
      <c r="N4062" s="22"/>
      <c r="O4062" s="22"/>
      <c r="P4062" s="22"/>
      <c r="Q4062" s="6">
        <f t="shared" si="71"/>
        <v>5.5956999999999999</v>
      </c>
      <c r="R4062" s="32"/>
    </row>
    <row r="4063" spans="1:18" ht="21" x14ac:dyDescent="0.3">
      <c r="A4063" s="38" t="s">
        <v>3727</v>
      </c>
      <c r="B4063" s="31" t="s">
        <v>2588</v>
      </c>
      <c r="C4063" s="31">
        <v>0</v>
      </c>
      <c r="D4063" s="31" t="s">
        <v>45</v>
      </c>
      <c r="E4063" s="31" t="s">
        <v>82</v>
      </c>
      <c r="F4063" s="26" t="s">
        <v>62</v>
      </c>
      <c r="G4063" s="24">
        <v>0</v>
      </c>
      <c r="H4063" s="24">
        <v>0</v>
      </c>
      <c r="I4063" s="22"/>
      <c r="J4063" s="22"/>
      <c r="K4063" s="22"/>
      <c r="L4063" s="22"/>
      <c r="M4063" s="22"/>
      <c r="N4063" s="22"/>
      <c r="O4063" s="22"/>
      <c r="P4063" s="22"/>
      <c r="Q4063" s="6">
        <f t="shared" si="71"/>
        <v>0</v>
      </c>
      <c r="R4063" s="31" t="s">
        <v>9495</v>
      </c>
    </row>
    <row r="4064" spans="1:18" ht="52.5" x14ac:dyDescent="0.3">
      <c r="A4064" s="39" t="s">
        <v>57</v>
      </c>
      <c r="B4064" s="32"/>
      <c r="C4064" s="32"/>
      <c r="D4064" s="32" t="s">
        <v>45</v>
      </c>
      <c r="E4064" s="32"/>
      <c r="F4064" s="22" t="s">
        <v>3316</v>
      </c>
      <c r="G4064" s="24">
        <v>5.5956999999999999</v>
      </c>
      <c r="H4064" s="24">
        <v>0</v>
      </c>
      <c r="I4064" s="22"/>
      <c r="J4064" s="22"/>
      <c r="K4064" s="22"/>
      <c r="L4064" s="22"/>
      <c r="M4064" s="22"/>
      <c r="N4064" s="22"/>
      <c r="O4064" s="22"/>
      <c r="P4064" s="22"/>
      <c r="Q4064" s="6">
        <f t="shared" si="71"/>
        <v>5.5956999999999999</v>
      </c>
      <c r="R4064" s="32"/>
    </row>
    <row r="4065" spans="1:18" ht="21" x14ac:dyDescent="0.3">
      <c r="A4065" s="38" t="s">
        <v>3728</v>
      </c>
      <c r="B4065" s="31" t="s">
        <v>2589</v>
      </c>
      <c r="C4065" s="31">
        <v>0</v>
      </c>
      <c r="D4065" s="31" t="s">
        <v>45</v>
      </c>
      <c r="E4065" s="31" t="s">
        <v>82</v>
      </c>
      <c r="F4065" s="26" t="s">
        <v>62</v>
      </c>
      <c r="G4065" s="24">
        <v>0</v>
      </c>
      <c r="H4065" s="24">
        <v>0</v>
      </c>
      <c r="I4065" s="22"/>
      <c r="J4065" s="22"/>
      <c r="K4065" s="22"/>
      <c r="L4065" s="22"/>
      <c r="M4065" s="22"/>
      <c r="N4065" s="22"/>
      <c r="O4065" s="22"/>
      <c r="P4065" s="22"/>
      <c r="Q4065" s="6">
        <f t="shared" si="71"/>
        <v>0</v>
      </c>
      <c r="R4065" s="31" t="s">
        <v>9496</v>
      </c>
    </row>
    <row r="4066" spans="1:18" ht="52.5" x14ac:dyDescent="0.3">
      <c r="A4066" s="39" t="s">
        <v>57</v>
      </c>
      <c r="B4066" s="32"/>
      <c r="C4066" s="32"/>
      <c r="D4066" s="32" t="s">
        <v>45</v>
      </c>
      <c r="E4066" s="32"/>
      <c r="F4066" s="22" t="s">
        <v>3316</v>
      </c>
      <c r="G4066" s="24">
        <v>5.5956999999999999</v>
      </c>
      <c r="H4066" s="24">
        <v>0</v>
      </c>
      <c r="I4066" s="22"/>
      <c r="J4066" s="22"/>
      <c r="K4066" s="22"/>
      <c r="L4066" s="22"/>
      <c r="M4066" s="22"/>
      <c r="N4066" s="22"/>
      <c r="O4066" s="22"/>
      <c r="P4066" s="22"/>
      <c r="Q4066" s="6">
        <f t="shared" si="71"/>
        <v>5.5956999999999999</v>
      </c>
      <c r="R4066" s="32"/>
    </row>
    <row r="4067" spans="1:18" ht="21" x14ac:dyDescent="0.3">
      <c r="A4067" s="38" t="s">
        <v>3729</v>
      </c>
      <c r="B4067" s="31" t="s">
        <v>7267</v>
      </c>
      <c r="C4067" s="31">
        <v>0.01</v>
      </c>
      <c r="D4067" s="31" t="s">
        <v>45</v>
      </c>
      <c r="E4067" s="31" t="s">
        <v>80</v>
      </c>
      <c r="F4067" s="26" t="s">
        <v>62</v>
      </c>
      <c r="G4067" s="24">
        <v>114.04563</v>
      </c>
      <c r="H4067" s="24">
        <v>0</v>
      </c>
      <c r="I4067" s="22"/>
      <c r="J4067" s="22"/>
      <c r="K4067" s="22"/>
      <c r="L4067" s="22"/>
      <c r="M4067" s="22"/>
      <c r="N4067" s="22"/>
      <c r="O4067" s="22"/>
      <c r="P4067" s="22"/>
      <c r="Q4067" s="6">
        <f t="shared" si="71"/>
        <v>114.04563</v>
      </c>
      <c r="R4067" s="31" t="s">
        <v>11643</v>
      </c>
    </row>
    <row r="4068" spans="1:18" ht="52.5" x14ac:dyDescent="0.3">
      <c r="A4068" s="39" t="s">
        <v>57</v>
      </c>
      <c r="B4068" s="32"/>
      <c r="C4068" s="32"/>
      <c r="D4068" s="32" t="s">
        <v>45</v>
      </c>
      <c r="E4068" s="32"/>
      <c r="F4068" s="22" t="s">
        <v>3316</v>
      </c>
      <c r="G4068" s="24">
        <v>13.982959999999999</v>
      </c>
      <c r="H4068" s="24">
        <v>0</v>
      </c>
      <c r="I4068" s="22"/>
      <c r="J4068" s="22"/>
      <c r="K4068" s="22"/>
      <c r="L4068" s="22"/>
      <c r="M4068" s="22"/>
      <c r="N4068" s="22"/>
      <c r="O4068" s="22"/>
      <c r="P4068" s="22"/>
      <c r="Q4068" s="6">
        <f t="shared" si="71"/>
        <v>13.982959999999999</v>
      </c>
      <c r="R4068" s="32"/>
    </row>
    <row r="4069" spans="1:18" ht="21" x14ac:dyDescent="0.3">
      <c r="A4069" s="38" t="s">
        <v>3730</v>
      </c>
      <c r="B4069" s="31" t="s">
        <v>7268</v>
      </c>
      <c r="C4069" s="31">
        <v>0.01</v>
      </c>
      <c r="D4069" s="31" t="s">
        <v>45</v>
      </c>
      <c r="E4069" s="31" t="s">
        <v>80</v>
      </c>
      <c r="F4069" s="26" t="s">
        <v>62</v>
      </c>
      <c r="G4069" s="24">
        <v>114.04563</v>
      </c>
      <c r="H4069" s="24">
        <v>0</v>
      </c>
      <c r="I4069" s="22"/>
      <c r="J4069" s="22"/>
      <c r="K4069" s="22"/>
      <c r="L4069" s="22"/>
      <c r="M4069" s="22"/>
      <c r="N4069" s="22"/>
      <c r="O4069" s="22"/>
      <c r="P4069" s="22"/>
      <c r="Q4069" s="6">
        <f t="shared" si="71"/>
        <v>114.04563</v>
      </c>
      <c r="R4069" s="31" t="s">
        <v>11644</v>
      </c>
    </row>
    <row r="4070" spans="1:18" ht="52.5" x14ac:dyDescent="0.3">
      <c r="A4070" s="39" t="s">
        <v>57</v>
      </c>
      <c r="B4070" s="32"/>
      <c r="C4070" s="32"/>
      <c r="D4070" s="32" t="s">
        <v>45</v>
      </c>
      <c r="E4070" s="32"/>
      <c r="F4070" s="22" t="s">
        <v>3316</v>
      </c>
      <c r="G4070" s="24">
        <v>13.982959999999999</v>
      </c>
      <c r="H4070" s="24">
        <v>0</v>
      </c>
      <c r="I4070" s="22"/>
      <c r="J4070" s="22"/>
      <c r="K4070" s="22"/>
      <c r="L4070" s="22"/>
      <c r="M4070" s="22"/>
      <c r="N4070" s="22"/>
      <c r="O4070" s="22"/>
      <c r="P4070" s="22"/>
      <c r="Q4070" s="6">
        <f t="shared" si="71"/>
        <v>13.982959999999999</v>
      </c>
      <c r="R4070" s="32"/>
    </row>
    <row r="4071" spans="1:18" ht="21" x14ac:dyDescent="0.3">
      <c r="A4071" s="38" t="s">
        <v>3731</v>
      </c>
      <c r="B4071" s="31" t="s">
        <v>2590</v>
      </c>
      <c r="C4071" s="31">
        <v>0</v>
      </c>
      <c r="D4071" s="31" t="s">
        <v>45</v>
      </c>
      <c r="E4071" s="31" t="s">
        <v>74</v>
      </c>
      <c r="F4071" s="26" t="s">
        <v>62</v>
      </c>
      <c r="G4071" s="24">
        <v>0</v>
      </c>
      <c r="H4071" s="24">
        <v>0</v>
      </c>
      <c r="I4071" s="22"/>
      <c r="J4071" s="22"/>
      <c r="K4071" s="22"/>
      <c r="L4071" s="22"/>
      <c r="M4071" s="22"/>
      <c r="N4071" s="22"/>
      <c r="O4071" s="22"/>
      <c r="P4071" s="22"/>
      <c r="Q4071" s="6">
        <f t="shared" si="71"/>
        <v>0</v>
      </c>
      <c r="R4071" s="31" t="s">
        <v>9497</v>
      </c>
    </row>
    <row r="4072" spans="1:18" ht="52.5" x14ac:dyDescent="0.3">
      <c r="A4072" s="39" t="s">
        <v>57</v>
      </c>
      <c r="B4072" s="32"/>
      <c r="C4072" s="32"/>
      <c r="D4072" s="32" t="s">
        <v>45</v>
      </c>
      <c r="E4072" s="32"/>
      <c r="F4072" s="22" t="s">
        <v>3316</v>
      </c>
      <c r="G4072" s="24">
        <v>5.5956999999999999</v>
      </c>
      <c r="H4072" s="24">
        <v>0</v>
      </c>
      <c r="I4072" s="22"/>
      <c r="J4072" s="22"/>
      <c r="K4072" s="22"/>
      <c r="L4072" s="22"/>
      <c r="M4072" s="22"/>
      <c r="N4072" s="22"/>
      <c r="O4072" s="22"/>
      <c r="P4072" s="22"/>
      <c r="Q4072" s="6">
        <f t="shared" si="71"/>
        <v>5.5956999999999999</v>
      </c>
      <c r="R4072" s="32"/>
    </row>
    <row r="4073" spans="1:18" ht="21" x14ac:dyDescent="0.3">
      <c r="A4073" s="38" t="s">
        <v>3732</v>
      </c>
      <c r="B4073" s="31" t="s">
        <v>7269</v>
      </c>
      <c r="C4073" s="31">
        <v>1.4999999999999999E-2</v>
      </c>
      <c r="D4073" s="31" t="s">
        <v>45</v>
      </c>
      <c r="E4073" s="31" t="s">
        <v>80</v>
      </c>
      <c r="F4073" s="26" t="s">
        <v>62</v>
      </c>
      <c r="G4073" s="24">
        <v>139.19571999999999</v>
      </c>
      <c r="H4073" s="24">
        <v>0</v>
      </c>
      <c r="I4073" s="22"/>
      <c r="J4073" s="22"/>
      <c r="K4073" s="22"/>
      <c r="L4073" s="22"/>
      <c r="M4073" s="22"/>
      <c r="N4073" s="22"/>
      <c r="O4073" s="22"/>
      <c r="P4073" s="22"/>
      <c r="Q4073" s="6">
        <f t="shared" si="71"/>
        <v>139.19571999999999</v>
      </c>
      <c r="R4073" s="31" t="s">
        <v>11645</v>
      </c>
    </row>
    <row r="4074" spans="1:18" ht="52.5" x14ac:dyDescent="0.3">
      <c r="A4074" s="39" t="s">
        <v>57</v>
      </c>
      <c r="B4074" s="32"/>
      <c r="C4074" s="32"/>
      <c r="D4074" s="32" t="s">
        <v>45</v>
      </c>
      <c r="E4074" s="32"/>
      <c r="F4074" s="22" t="s">
        <v>3316</v>
      </c>
      <c r="G4074" s="24">
        <v>13.982959999999999</v>
      </c>
      <c r="H4074" s="24">
        <v>0</v>
      </c>
      <c r="I4074" s="22"/>
      <c r="J4074" s="22"/>
      <c r="K4074" s="22"/>
      <c r="L4074" s="22"/>
      <c r="M4074" s="22"/>
      <c r="N4074" s="22"/>
      <c r="O4074" s="22"/>
      <c r="P4074" s="22"/>
      <c r="Q4074" s="6">
        <f t="shared" si="71"/>
        <v>13.982959999999999</v>
      </c>
      <c r="R4074" s="32"/>
    </row>
    <row r="4075" spans="1:18" ht="21" x14ac:dyDescent="0.3">
      <c r="A4075" s="38" t="s">
        <v>3733</v>
      </c>
      <c r="B4075" s="31" t="s">
        <v>2591</v>
      </c>
      <c r="C4075" s="31">
        <v>0</v>
      </c>
      <c r="D4075" s="31" t="s">
        <v>45</v>
      </c>
      <c r="E4075" s="31" t="s">
        <v>80</v>
      </c>
      <c r="F4075" s="26" t="s">
        <v>62</v>
      </c>
      <c r="G4075" s="24">
        <v>0</v>
      </c>
      <c r="H4075" s="24">
        <v>0</v>
      </c>
      <c r="I4075" s="22"/>
      <c r="J4075" s="22"/>
      <c r="K4075" s="22"/>
      <c r="L4075" s="22"/>
      <c r="M4075" s="22"/>
      <c r="N4075" s="22"/>
      <c r="O4075" s="22"/>
      <c r="P4075" s="22"/>
      <c r="Q4075" s="6">
        <f t="shared" si="71"/>
        <v>0</v>
      </c>
      <c r="R4075" s="31" t="s">
        <v>9498</v>
      </c>
    </row>
    <row r="4076" spans="1:18" ht="52.5" x14ac:dyDescent="0.3">
      <c r="A4076" s="39" t="s">
        <v>57</v>
      </c>
      <c r="B4076" s="32"/>
      <c r="C4076" s="32"/>
      <c r="D4076" s="32" t="s">
        <v>45</v>
      </c>
      <c r="E4076" s="32"/>
      <c r="F4076" s="22" t="s">
        <v>3316</v>
      </c>
      <c r="G4076" s="24">
        <v>5.5956999999999999</v>
      </c>
      <c r="H4076" s="24">
        <v>0</v>
      </c>
      <c r="I4076" s="22"/>
      <c r="J4076" s="22"/>
      <c r="K4076" s="22"/>
      <c r="L4076" s="22"/>
      <c r="M4076" s="22"/>
      <c r="N4076" s="22"/>
      <c r="O4076" s="22"/>
      <c r="P4076" s="22"/>
      <c r="Q4076" s="6">
        <f t="shared" si="71"/>
        <v>5.5956999999999999</v>
      </c>
      <c r="R4076" s="32"/>
    </row>
    <row r="4077" spans="1:18" ht="21" x14ac:dyDescent="0.3">
      <c r="A4077" s="38" t="s">
        <v>3734</v>
      </c>
      <c r="B4077" s="31" t="s">
        <v>7270</v>
      </c>
      <c r="C4077" s="31">
        <v>0.01</v>
      </c>
      <c r="D4077" s="31" t="s">
        <v>45</v>
      </c>
      <c r="E4077" s="31" t="s">
        <v>75</v>
      </c>
      <c r="F4077" s="26" t="s">
        <v>62</v>
      </c>
      <c r="G4077" s="24">
        <v>114.04563</v>
      </c>
      <c r="H4077" s="24">
        <v>0</v>
      </c>
      <c r="I4077" s="22"/>
      <c r="J4077" s="22"/>
      <c r="K4077" s="22"/>
      <c r="L4077" s="22"/>
      <c r="M4077" s="22"/>
      <c r="N4077" s="22"/>
      <c r="O4077" s="22"/>
      <c r="P4077" s="22"/>
      <c r="Q4077" s="6">
        <f t="shared" si="71"/>
        <v>114.04563</v>
      </c>
      <c r="R4077" s="31" t="s">
        <v>11646</v>
      </c>
    </row>
    <row r="4078" spans="1:18" ht="52.5" x14ac:dyDescent="0.3">
      <c r="A4078" s="39" t="s">
        <v>57</v>
      </c>
      <c r="B4078" s="32"/>
      <c r="C4078" s="32"/>
      <c r="D4078" s="32" t="s">
        <v>45</v>
      </c>
      <c r="E4078" s="32"/>
      <c r="F4078" s="22" t="s">
        <v>3316</v>
      </c>
      <c r="G4078" s="24">
        <v>13.982959999999999</v>
      </c>
      <c r="H4078" s="24">
        <v>0</v>
      </c>
      <c r="I4078" s="22"/>
      <c r="J4078" s="22"/>
      <c r="K4078" s="22"/>
      <c r="L4078" s="22"/>
      <c r="M4078" s="22"/>
      <c r="N4078" s="22"/>
      <c r="O4078" s="22"/>
      <c r="P4078" s="22"/>
      <c r="Q4078" s="6">
        <f t="shared" si="71"/>
        <v>13.982959999999999</v>
      </c>
      <c r="R4078" s="32"/>
    </row>
    <row r="4079" spans="1:18" ht="21" x14ac:dyDescent="0.3">
      <c r="A4079" s="38" t="s">
        <v>3735</v>
      </c>
      <c r="B4079" s="31" t="s">
        <v>2592</v>
      </c>
      <c r="C4079" s="31">
        <v>0</v>
      </c>
      <c r="D4079" s="31" t="s">
        <v>45</v>
      </c>
      <c r="E4079" s="31" t="s">
        <v>83</v>
      </c>
      <c r="F4079" s="26" t="s">
        <v>62</v>
      </c>
      <c r="G4079" s="24">
        <v>0</v>
      </c>
      <c r="H4079" s="24">
        <v>0</v>
      </c>
      <c r="I4079" s="22"/>
      <c r="J4079" s="22"/>
      <c r="K4079" s="22"/>
      <c r="L4079" s="22"/>
      <c r="M4079" s="22"/>
      <c r="N4079" s="22"/>
      <c r="O4079" s="22"/>
      <c r="P4079" s="22"/>
      <c r="Q4079" s="6">
        <f t="shared" si="71"/>
        <v>0</v>
      </c>
      <c r="R4079" s="31" t="s">
        <v>9499</v>
      </c>
    </row>
    <row r="4080" spans="1:18" ht="52.5" x14ac:dyDescent="0.3">
      <c r="A4080" s="39" t="s">
        <v>57</v>
      </c>
      <c r="B4080" s="32"/>
      <c r="C4080" s="32"/>
      <c r="D4080" s="32" t="s">
        <v>45</v>
      </c>
      <c r="E4080" s="32"/>
      <c r="F4080" s="22" t="s">
        <v>3316</v>
      </c>
      <c r="G4080" s="24">
        <v>5.5956999999999999</v>
      </c>
      <c r="H4080" s="24">
        <v>0</v>
      </c>
      <c r="I4080" s="22"/>
      <c r="J4080" s="22"/>
      <c r="K4080" s="22"/>
      <c r="L4080" s="22"/>
      <c r="M4080" s="22"/>
      <c r="N4080" s="22"/>
      <c r="O4080" s="22"/>
      <c r="P4080" s="22"/>
      <c r="Q4080" s="6">
        <f t="shared" si="71"/>
        <v>5.5956999999999999</v>
      </c>
      <c r="R4080" s="32"/>
    </row>
    <row r="4081" spans="1:18" ht="21" x14ac:dyDescent="0.3">
      <c r="A4081" s="38" t="s">
        <v>3736</v>
      </c>
      <c r="B4081" s="31" t="s">
        <v>2593</v>
      </c>
      <c r="C4081" s="31">
        <v>0</v>
      </c>
      <c r="D4081" s="31" t="s">
        <v>45</v>
      </c>
      <c r="E4081" s="31" t="s">
        <v>74</v>
      </c>
      <c r="F4081" s="26" t="s">
        <v>62</v>
      </c>
      <c r="G4081" s="24">
        <v>0</v>
      </c>
      <c r="H4081" s="24">
        <v>0</v>
      </c>
      <c r="I4081" s="22"/>
      <c r="J4081" s="22"/>
      <c r="K4081" s="22"/>
      <c r="L4081" s="22"/>
      <c r="M4081" s="22"/>
      <c r="N4081" s="22"/>
      <c r="O4081" s="22"/>
      <c r="P4081" s="22"/>
      <c r="Q4081" s="6">
        <f t="shared" si="71"/>
        <v>0</v>
      </c>
      <c r="R4081" s="31" t="s">
        <v>9500</v>
      </c>
    </row>
    <row r="4082" spans="1:18" ht="52.5" x14ac:dyDescent="0.3">
      <c r="A4082" s="39" t="s">
        <v>57</v>
      </c>
      <c r="B4082" s="32"/>
      <c r="C4082" s="32"/>
      <c r="D4082" s="32" t="s">
        <v>45</v>
      </c>
      <c r="E4082" s="32"/>
      <c r="F4082" s="22" t="s">
        <v>3316</v>
      </c>
      <c r="G4082" s="24">
        <v>5.5956999999999999</v>
      </c>
      <c r="H4082" s="24">
        <v>0</v>
      </c>
      <c r="I4082" s="22"/>
      <c r="J4082" s="22"/>
      <c r="K4082" s="22"/>
      <c r="L4082" s="22"/>
      <c r="M4082" s="22"/>
      <c r="N4082" s="22"/>
      <c r="O4082" s="22"/>
      <c r="P4082" s="22"/>
      <c r="Q4082" s="6">
        <f t="shared" si="71"/>
        <v>5.5956999999999999</v>
      </c>
      <c r="R4082" s="32"/>
    </row>
    <row r="4083" spans="1:18" ht="21" x14ac:dyDescent="0.3">
      <c r="A4083" s="38" t="s">
        <v>3737</v>
      </c>
      <c r="B4083" s="31" t="s">
        <v>7271</v>
      </c>
      <c r="C4083" s="31">
        <v>1.2E-2</v>
      </c>
      <c r="D4083" s="31" t="s">
        <v>45</v>
      </c>
      <c r="E4083" s="31" t="s">
        <v>80</v>
      </c>
      <c r="F4083" s="26" t="s">
        <v>62</v>
      </c>
      <c r="G4083" s="24">
        <v>124.10567</v>
      </c>
      <c r="H4083" s="24">
        <v>0</v>
      </c>
      <c r="I4083" s="22"/>
      <c r="J4083" s="22"/>
      <c r="K4083" s="22"/>
      <c r="L4083" s="22"/>
      <c r="M4083" s="22"/>
      <c r="N4083" s="22"/>
      <c r="O4083" s="22"/>
      <c r="P4083" s="22"/>
      <c r="Q4083" s="6">
        <f t="shared" si="71"/>
        <v>124.10567</v>
      </c>
      <c r="R4083" s="31" t="s">
        <v>11647</v>
      </c>
    </row>
    <row r="4084" spans="1:18" ht="52.5" x14ac:dyDescent="0.3">
      <c r="A4084" s="39" t="s">
        <v>57</v>
      </c>
      <c r="B4084" s="32"/>
      <c r="C4084" s="32"/>
      <c r="D4084" s="32" t="s">
        <v>45</v>
      </c>
      <c r="E4084" s="32"/>
      <c r="F4084" s="22" t="s">
        <v>3316</v>
      </c>
      <c r="G4084" s="24">
        <v>13.982959999999999</v>
      </c>
      <c r="H4084" s="24">
        <v>0</v>
      </c>
      <c r="I4084" s="22"/>
      <c r="J4084" s="22"/>
      <c r="K4084" s="22"/>
      <c r="L4084" s="22"/>
      <c r="M4084" s="22"/>
      <c r="N4084" s="22"/>
      <c r="O4084" s="22"/>
      <c r="P4084" s="22"/>
      <c r="Q4084" s="6">
        <f t="shared" si="71"/>
        <v>13.982959999999999</v>
      </c>
      <c r="R4084" s="32"/>
    </row>
    <row r="4085" spans="1:18" ht="21" x14ac:dyDescent="0.3">
      <c r="A4085" s="38" t="s">
        <v>3738</v>
      </c>
      <c r="B4085" s="31" t="s">
        <v>7272</v>
      </c>
      <c r="C4085" s="31">
        <v>1.4999999999999999E-2</v>
      </c>
      <c r="D4085" s="31" t="s">
        <v>45</v>
      </c>
      <c r="E4085" s="31" t="s">
        <v>80</v>
      </c>
      <c r="F4085" s="26" t="s">
        <v>62</v>
      </c>
      <c r="G4085" s="24">
        <v>139.19571999999999</v>
      </c>
      <c r="H4085" s="24">
        <v>0</v>
      </c>
      <c r="I4085" s="22"/>
      <c r="J4085" s="22"/>
      <c r="K4085" s="22"/>
      <c r="L4085" s="22"/>
      <c r="M4085" s="22"/>
      <c r="N4085" s="22"/>
      <c r="O4085" s="22"/>
      <c r="P4085" s="22"/>
      <c r="Q4085" s="6">
        <f t="shared" si="71"/>
        <v>139.19571999999999</v>
      </c>
      <c r="R4085" s="31" t="s">
        <v>11648</v>
      </c>
    </row>
    <row r="4086" spans="1:18" ht="52.5" x14ac:dyDescent="0.3">
      <c r="A4086" s="39" t="s">
        <v>57</v>
      </c>
      <c r="B4086" s="32"/>
      <c r="C4086" s="32"/>
      <c r="D4086" s="32" t="s">
        <v>45</v>
      </c>
      <c r="E4086" s="32"/>
      <c r="F4086" s="22" t="s">
        <v>3316</v>
      </c>
      <c r="G4086" s="24">
        <v>13.982959999999999</v>
      </c>
      <c r="H4086" s="24">
        <v>0</v>
      </c>
      <c r="I4086" s="22"/>
      <c r="J4086" s="22"/>
      <c r="K4086" s="22"/>
      <c r="L4086" s="22"/>
      <c r="M4086" s="22"/>
      <c r="N4086" s="22"/>
      <c r="O4086" s="22"/>
      <c r="P4086" s="22"/>
      <c r="Q4086" s="6">
        <f t="shared" si="71"/>
        <v>13.982959999999999</v>
      </c>
      <c r="R4086" s="32"/>
    </row>
    <row r="4087" spans="1:18" ht="21" x14ac:dyDescent="0.3">
      <c r="A4087" s="38" t="s">
        <v>3739</v>
      </c>
      <c r="B4087" s="31" t="s">
        <v>7273</v>
      </c>
      <c r="C4087" s="31">
        <v>1.4999999999999999E-2</v>
      </c>
      <c r="D4087" s="31" t="s">
        <v>45</v>
      </c>
      <c r="E4087" s="31" t="s">
        <v>80</v>
      </c>
      <c r="F4087" s="26" t="s">
        <v>62</v>
      </c>
      <c r="G4087" s="24">
        <v>139.19571999999999</v>
      </c>
      <c r="H4087" s="24">
        <v>0</v>
      </c>
      <c r="I4087" s="22"/>
      <c r="J4087" s="22"/>
      <c r="K4087" s="22"/>
      <c r="L4087" s="22"/>
      <c r="M4087" s="22"/>
      <c r="N4087" s="22"/>
      <c r="O4087" s="22"/>
      <c r="P4087" s="22"/>
      <c r="Q4087" s="6">
        <f t="shared" si="71"/>
        <v>139.19571999999999</v>
      </c>
      <c r="R4087" s="31" t="s">
        <v>11649</v>
      </c>
    </row>
    <row r="4088" spans="1:18" ht="52.5" x14ac:dyDescent="0.3">
      <c r="A4088" s="39" t="s">
        <v>57</v>
      </c>
      <c r="B4088" s="32"/>
      <c r="C4088" s="32"/>
      <c r="D4088" s="32" t="s">
        <v>45</v>
      </c>
      <c r="E4088" s="32"/>
      <c r="F4088" s="22" t="s">
        <v>3316</v>
      </c>
      <c r="G4088" s="24">
        <v>13.982959999999999</v>
      </c>
      <c r="H4088" s="24">
        <v>0</v>
      </c>
      <c r="I4088" s="22"/>
      <c r="J4088" s="22"/>
      <c r="K4088" s="22"/>
      <c r="L4088" s="22"/>
      <c r="M4088" s="22"/>
      <c r="N4088" s="22"/>
      <c r="O4088" s="22"/>
      <c r="P4088" s="22"/>
      <c r="Q4088" s="6">
        <f t="shared" si="71"/>
        <v>13.982959999999999</v>
      </c>
      <c r="R4088" s="32"/>
    </row>
    <row r="4089" spans="1:18" ht="21" x14ac:dyDescent="0.3">
      <c r="A4089" s="38" t="s">
        <v>3740</v>
      </c>
      <c r="B4089" s="31" t="s">
        <v>7274</v>
      </c>
      <c r="C4089" s="31">
        <v>1.4999999999999999E-2</v>
      </c>
      <c r="D4089" s="31" t="s">
        <v>45</v>
      </c>
      <c r="E4089" s="31" t="s">
        <v>80</v>
      </c>
      <c r="F4089" s="26" t="s">
        <v>62</v>
      </c>
      <c r="G4089" s="24">
        <v>139.19571999999999</v>
      </c>
      <c r="H4089" s="24">
        <v>0</v>
      </c>
      <c r="I4089" s="22"/>
      <c r="J4089" s="22"/>
      <c r="K4089" s="22"/>
      <c r="L4089" s="22"/>
      <c r="M4089" s="22"/>
      <c r="N4089" s="22"/>
      <c r="O4089" s="22"/>
      <c r="P4089" s="22"/>
      <c r="Q4089" s="6">
        <f t="shared" ref="Q4089:Q4152" si="72">SUM(G4089:P4089)</f>
        <v>139.19571999999999</v>
      </c>
      <c r="R4089" s="31" t="s">
        <v>11650</v>
      </c>
    </row>
    <row r="4090" spans="1:18" ht="52.5" x14ac:dyDescent="0.3">
      <c r="A4090" s="39" t="s">
        <v>57</v>
      </c>
      <c r="B4090" s="32"/>
      <c r="C4090" s="32"/>
      <c r="D4090" s="32" t="s">
        <v>45</v>
      </c>
      <c r="E4090" s="32"/>
      <c r="F4090" s="22" t="s">
        <v>3316</v>
      </c>
      <c r="G4090" s="24">
        <v>13.982959999999999</v>
      </c>
      <c r="H4090" s="24">
        <v>0</v>
      </c>
      <c r="I4090" s="22"/>
      <c r="J4090" s="22"/>
      <c r="K4090" s="22"/>
      <c r="L4090" s="22"/>
      <c r="M4090" s="22"/>
      <c r="N4090" s="22"/>
      <c r="O4090" s="22"/>
      <c r="P4090" s="22"/>
      <c r="Q4090" s="6">
        <f t="shared" si="72"/>
        <v>13.982959999999999</v>
      </c>
      <c r="R4090" s="32"/>
    </row>
    <row r="4091" spans="1:18" ht="21" x14ac:dyDescent="0.3">
      <c r="A4091" s="38" t="s">
        <v>3741</v>
      </c>
      <c r="B4091" s="31" t="s">
        <v>7275</v>
      </c>
      <c r="C4091" s="31">
        <v>1.4999999999999999E-2</v>
      </c>
      <c r="D4091" s="31" t="s">
        <v>45</v>
      </c>
      <c r="E4091" s="31" t="s">
        <v>80</v>
      </c>
      <c r="F4091" s="26" t="s">
        <v>62</v>
      </c>
      <c r="G4091" s="24">
        <v>139.19571999999999</v>
      </c>
      <c r="H4091" s="24">
        <v>0</v>
      </c>
      <c r="I4091" s="22"/>
      <c r="J4091" s="22"/>
      <c r="K4091" s="22"/>
      <c r="L4091" s="22"/>
      <c r="M4091" s="22"/>
      <c r="N4091" s="22"/>
      <c r="O4091" s="22"/>
      <c r="P4091" s="22"/>
      <c r="Q4091" s="6">
        <f t="shared" si="72"/>
        <v>139.19571999999999</v>
      </c>
      <c r="R4091" s="31" t="s">
        <v>11651</v>
      </c>
    </row>
    <row r="4092" spans="1:18" ht="52.5" x14ac:dyDescent="0.3">
      <c r="A4092" s="39" t="s">
        <v>57</v>
      </c>
      <c r="B4092" s="32"/>
      <c r="C4092" s="32"/>
      <c r="D4092" s="32" t="s">
        <v>45</v>
      </c>
      <c r="E4092" s="32"/>
      <c r="F4092" s="22" t="s">
        <v>3316</v>
      </c>
      <c r="G4092" s="24">
        <v>13.982959999999999</v>
      </c>
      <c r="H4092" s="24">
        <v>0</v>
      </c>
      <c r="I4092" s="22"/>
      <c r="J4092" s="22"/>
      <c r="K4092" s="22"/>
      <c r="L4092" s="22"/>
      <c r="M4092" s="22"/>
      <c r="N4092" s="22"/>
      <c r="O4092" s="22"/>
      <c r="P4092" s="22"/>
      <c r="Q4092" s="6">
        <f t="shared" si="72"/>
        <v>13.982959999999999</v>
      </c>
      <c r="R4092" s="32"/>
    </row>
    <row r="4093" spans="1:18" ht="21" x14ac:dyDescent="0.3">
      <c r="A4093" s="38" t="s">
        <v>3742</v>
      </c>
      <c r="B4093" s="31" t="s">
        <v>7276</v>
      </c>
      <c r="C4093" s="31">
        <v>1.4999999999999999E-2</v>
      </c>
      <c r="D4093" s="31" t="s">
        <v>45</v>
      </c>
      <c r="E4093" s="31" t="s">
        <v>80</v>
      </c>
      <c r="F4093" s="26" t="s">
        <v>62</v>
      </c>
      <c r="G4093" s="24">
        <v>139.19571999999999</v>
      </c>
      <c r="H4093" s="24">
        <v>0</v>
      </c>
      <c r="I4093" s="22"/>
      <c r="J4093" s="22"/>
      <c r="K4093" s="22"/>
      <c r="L4093" s="22"/>
      <c r="M4093" s="22"/>
      <c r="N4093" s="22"/>
      <c r="O4093" s="22"/>
      <c r="P4093" s="22"/>
      <c r="Q4093" s="6">
        <f t="shared" si="72"/>
        <v>139.19571999999999</v>
      </c>
      <c r="R4093" s="31" t="s">
        <v>11652</v>
      </c>
    </row>
    <row r="4094" spans="1:18" ht="52.5" x14ac:dyDescent="0.3">
      <c r="A4094" s="39" t="s">
        <v>57</v>
      </c>
      <c r="B4094" s="32"/>
      <c r="C4094" s="32"/>
      <c r="D4094" s="32" t="s">
        <v>45</v>
      </c>
      <c r="E4094" s="32"/>
      <c r="F4094" s="22" t="s">
        <v>3316</v>
      </c>
      <c r="G4094" s="24">
        <v>13.982959999999999</v>
      </c>
      <c r="H4094" s="24">
        <v>0</v>
      </c>
      <c r="I4094" s="22"/>
      <c r="J4094" s="22"/>
      <c r="K4094" s="22"/>
      <c r="L4094" s="22"/>
      <c r="M4094" s="22"/>
      <c r="N4094" s="22"/>
      <c r="O4094" s="22"/>
      <c r="P4094" s="22"/>
      <c r="Q4094" s="6">
        <f t="shared" si="72"/>
        <v>13.982959999999999</v>
      </c>
      <c r="R4094" s="32"/>
    </row>
    <row r="4095" spans="1:18" ht="21" x14ac:dyDescent="0.3">
      <c r="A4095" s="38" t="s">
        <v>3743</v>
      </c>
      <c r="B4095" s="31" t="s">
        <v>7277</v>
      </c>
      <c r="C4095" s="31">
        <v>1.4999999999999999E-2</v>
      </c>
      <c r="D4095" s="31" t="s">
        <v>45</v>
      </c>
      <c r="E4095" s="31" t="s">
        <v>80</v>
      </c>
      <c r="F4095" s="26" t="s">
        <v>62</v>
      </c>
      <c r="G4095" s="24">
        <v>139.19571999999999</v>
      </c>
      <c r="H4095" s="24">
        <v>0</v>
      </c>
      <c r="I4095" s="22"/>
      <c r="J4095" s="22"/>
      <c r="K4095" s="22"/>
      <c r="L4095" s="22"/>
      <c r="M4095" s="22"/>
      <c r="N4095" s="22"/>
      <c r="O4095" s="22"/>
      <c r="P4095" s="22"/>
      <c r="Q4095" s="6">
        <f t="shared" si="72"/>
        <v>139.19571999999999</v>
      </c>
      <c r="R4095" s="31" t="s">
        <v>11653</v>
      </c>
    </row>
    <row r="4096" spans="1:18" ht="52.5" x14ac:dyDescent="0.3">
      <c r="A4096" s="39" t="s">
        <v>57</v>
      </c>
      <c r="B4096" s="32"/>
      <c r="C4096" s="32"/>
      <c r="D4096" s="32" t="s">
        <v>45</v>
      </c>
      <c r="E4096" s="32"/>
      <c r="F4096" s="22" t="s">
        <v>3316</v>
      </c>
      <c r="G4096" s="24">
        <v>13.982959999999999</v>
      </c>
      <c r="H4096" s="24">
        <v>0</v>
      </c>
      <c r="I4096" s="22"/>
      <c r="J4096" s="22"/>
      <c r="K4096" s="22"/>
      <c r="L4096" s="22"/>
      <c r="M4096" s="22"/>
      <c r="N4096" s="22"/>
      <c r="O4096" s="22"/>
      <c r="P4096" s="22"/>
      <c r="Q4096" s="6">
        <f t="shared" si="72"/>
        <v>13.982959999999999</v>
      </c>
      <c r="R4096" s="32"/>
    </row>
    <row r="4097" spans="1:18" ht="21" x14ac:dyDescent="0.3">
      <c r="A4097" s="38" t="s">
        <v>3744</v>
      </c>
      <c r="B4097" s="31" t="s">
        <v>7278</v>
      </c>
      <c r="C4097" s="31">
        <v>1.4999999999999999E-2</v>
      </c>
      <c r="D4097" s="31" t="s">
        <v>45</v>
      </c>
      <c r="E4097" s="31" t="s">
        <v>80</v>
      </c>
      <c r="F4097" s="26" t="s">
        <v>62</v>
      </c>
      <c r="G4097" s="24">
        <v>139.19571999999999</v>
      </c>
      <c r="H4097" s="24">
        <v>0</v>
      </c>
      <c r="I4097" s="22"/>
      <c r="J4097" s="22"/>
      <c r="K4097" s="22"/>
      <c r="L4097" s="22"/>
      <c r="M4097" s="22"/>
      <c r="N4097" s="22"/>
      <c r="O4097" s="22"/>
      <c r="P4097" s="22"/>
      <c r="Q4097" s="6">
        <f t="shared" si="72"/>
        <v>139.19571999999999</v>
      </c>
      <c r="R4097" s="31" t="s">
        <v>11654</v>
      </c>
    </row>
    <row r="4098" spans="1:18" ht="52.5" x14ac:dyDescent="0.3">
      <c r="A4098" s="39" t="s">
        <v>57</v>
      </c>
      <c r="B4098" s="32"/>
      <c r="C4098" s="32"/>
      <c r="D4098" s="32" t="s">
        <v>45</v>
      </c>
      <c r="E4098" s="32"/>
      <c r="F4098" s="22" t="s">
        <v>3316</v>
      </c>
      <c r="G4098" s="24">
        <v>13.982959999999999</v>
      </c>
      <c r="H4098" s="24">
        <v>0</v>
      </c>
      <c r="I4098" s="22"/>
      <c r="J4098" s="22"/>
      <c r="K4098" s="22"/>
      <c r="L4098" s="22"/>
      <c r="M4098" s="22"/>
      <c r="N4098" s="22"/>
      <c r="O4098" s="22"/>
      <c r="P4098" s="22"/>
      <c r="Q4098" s="6">
        <f t="shared" si="72"/>
        <v>13.982959999999999</v>
      </c>
      <c r="R4098" s="32"/>
    </row>
    <row r="4099" spans="1:18" ht="21" x14ac:dyDescent="0.3">
      <c r="A4099" s="38" t="s">
        <v>3745</v>
      </c>
      <c r="B4099" s="31" t="s">
        <v>7279</v>
      </c>
      <c r="C4099" s="31">
        <v>1.4999999999999999E-2</v>
      </c>
      <c r="D4099" s="31" t="s">
        <v>45</v>
      </c>
      <c r="E4099" s="31" t="s">
        <v>80</v>
      </c>
      <c r="F4099" s="26" t="s">
        <v>62</v>
      </c>
      <c r="G4099" s="24">
        <v>139.19571999999999</v>
      </c>
      <c r="H4099" s="24">
        <v>0</v>
      </c>
      <c r="I4099" s="22"/>
      <c r="J4099" s="22"/>
      <c r="K4099" s="22"/>
      <c r="L4099" s="22"/>
      <c r="M4099" s="22"/>
      <c r="N4099" s="22"/>
      <c r="O4099" s="22"/>
      <c r="P4099" s="22"/>
      <c r="Q4099" s="6">
        <f t="shared" si="72"/>
        <v>139.19571999999999</v>
      </c>
      <c r="R4099" s="31" t="s">
        <v>11655</v>
      </c>
    </row>
    <row r="4100" spans="1:18" ht="52.5" x14ac:dyDescent="0.3">
      <c r="A4100" s="39" t="s">
        <v>57</v>
      </c>
      <c r="B4100" s="32"/>
      <c r="C4100" s="32"/>
      <c r="D4100" s="32" t="s">
        <v>45</v>
      </c>
      <c r="E4100" s="32"/>
      <c r="F4100" s="22" t="s">
        <v>3316</v>
      </c>
      <c r="G4100" s="24">
        <v>13.982959999999999</v>
      </c>
      <c r="H4100" s="24">
        <v>0</v>
      </c>
      <c r="I4100" s="22"/>
      <c r="J4100" s="22"/>
      <c r="K4100" s="22"/>
      <c r="L4100" s="22"/>
      <c r="M4100" s="22"/>
      <c r="N4100" s="22"/>
      <c r="O4100" s="22"/>
      <c r="P4100" s="22"/>
      <c r="Q4100" s="6">
        <f t="shared" si="72"/>
        <v>13.982959999999999</v>
      </c>
      <c r="R4100" s="32"/>
    </row>
    <row r="4101" spans="1:18" ht="21" x14ac:dyDescent="0.3">
      <c r="A4101" s="38" t="s">
        <v>3746</v>
      </c>
      <c r="B4101" s="31" t="s">
        <v>7280</v>
      </c>
      <c r="C4101" s="31">
        <v>1.4999999999999999E-2</v>
      </c>
      <c r="D4101" s="31" t="s">
        <v>45</v>
      </c>
      <c r="E4101" s="31" t="s">
        <v>80</v>
      </c>
      <c r="F4101" s="26" t="s">
        <v>62</v>
      </c>
      <c r="G4101" s="24">
        <v>139.19571999999999</v>
      </c>
      <c r="H4101" s="24">
        <v>0</v>
      </c>
      <c r="I4101" s="22"/>
      <c r="J4101" s="22"/>
      <c r="K4101" s="22"/>
      <c r="L4101" s="22"/>
      <c r="M4101" s="22"/>
      <c r="N4101" s="22"/>
      <c r="O4101" s="22"/>
      <c r="P4101" s="22"/>
      <c r="Q4101" s="6">
        <f t="shared" si="72"/>
        <v>139.19571999999999</v>
      </c>
      <c r="R4101" s="31" t="s">
        <v>11656</v>
      </c>
    </row>
    <row r="4102" spans="1:18" ht="52.5" x14ac:dyDescent="0.3">
      <c r="A4102" s="39" t="s">
        <v>57</v>
      </c>
      <c r="B4102" s="32"/>
      <c r="C4102" s="32"/>
      <c r="D4102" s="32" t="s">
        <v>45</v>
      </c>
      <c r="E4102" s="32"/>
      <c r="F4102" s="22" t="s">
        <v>3316</v>
      </c>
      <c r="G4102" s="24">
        <v>13.982959999999999</v>
      </c>
      <c r="H4102" s="24">
        <v>0</v>
      </c>
      <c r="I4102" s="22"/>
      <c r="J4102" s="22"/>
      <c r="K4102" s="22"/>
      <c r="L4102" s="22"/>
      <c r="M4102" s="22"/>
      <c r="N4102" s="22"/>
      <c r="O4102" s="22"/>
      <c r="P4102" s="22"/>
      <c r="Q4102" s="6">
        <f t="shared" si="72"/>
        <v>13.982959999999999</v>
      </c>
      <c r="R4102" s="32"/>
    </row>
    <row r="4103" spans="1:18" ht="21" x14ac:dyDescent="0.3">
      <c r="A4103" s="38" t="s">
        <v>3747</v>
      </c>
      <c r="B4103" s="31" t="s">
        <v>7281</v>
      </c>
      <c r="C4103" s="31">
        <v>1.4999999999999999E-2</v>
      </c>
      <c r="D4103" s="31" t="s">
        <v>45</v>
      </c>
      <c r="E4103" s="31" t="s">
        <v>80</v>
      </c>
      <c r="F4103" s="26" t="s">
        <v>62</v>
      </c>
      <c r="G4103" s="24">
        <v>139.19571999999999</v>
      </c>
      <c r="H4103" s="24">
        <v>0</v>
      </c>
      <c r="I4103" s="22"/>
      <c r="J4103" s="22"/>
      <c r="K4103" s="22"/>
      <c r="L4103" s="22"/>
      <c r="M4103" s="22"/>
      <c r="N4103" s="22"/>
      <c r="O4103" s="22"/>
      <c r="P4103" s="22"/>
      <c r="Q4103" s="6">
        <f t="shared" si="72"/>
        <v>139.19571999999999</v>
      </c>
      <c r="R4103" s="31" t="s">
        <v>11657</v>
      </c>
    </row>
    <row r="4104" spans="1:18" ht="52.5" x14ac:dyDescent="0.3">
      <c r="A4104" s="39" t="s">
        <v>57</v>
      </c>
      <c r="B4104" s="32"/>
      <c r="C4104" s="32"/>
      <c r="D4104" s="32" t="s">
        <v>45</v>
      </c>
      <c r="E4104" s="32"/>
      <c r="F4104" s="22" t="s">
        <v>3316</v>
      </c>
      <c r="G4104" s="24">
        <v>13.982959999999999</v>
      </c>
      <c r="H4104" s="24">
        <v>0</v>
      </c>
      <c r="I4104" s="22"/>
      <c r="J4104" s="22"/>
      <c r="K4104" s="22"/>
      <c r="L4104" s="22"/>
      <c r="M4104" s="22"/>
      <c r="N4104" s="22"/>
      <c r="O4104" s="22"/>
      <c r="P4104" s="22"/>
      <c r="Q4104" s="6">
        <f t="shared" si="72"/>
        <v>13.982959999999999</v>
      </c>
      <c r="R4104" s="32"/>
    </row>
    <row r="4105" spans="1:18" ht="21" x14ac:dyDescent="0.3">
      <c r="A4105" s="38" t="s">
        <v>3748</v>
      </c>
      <c r="B4105" s="31" t="s">
        <v>7282</v>
      </c>
      <c r="C4105" s="31">
        <v>1.4999999999999999E-2</v>
      </c>
      <c r="D4105" s="31" t="s">
        <v>45</v>
      </c>
      <c r="E4105" s="31" t="s">
        <v>80</v>
      </c>
      <c r="F4105" s="26" t="s">
        <v>62</v>
      </c>
      <c r="G4105" s="24">
        <v>139.19571999999999</v>
      </c>
      <c r="H4105" s="24">
        <v>0</v>
      </c>
      <c r="I4105" s="22"/>
      <c r="J4105" s="22"/>
      <c r="K4105" s="22"/>
      <c r="L4105" s="22"/>
      <c r="M4105" s="22"/>
      <c r="N4105" s="22"/>
      <c r="O4105" s="22"/>
      <c r="P4105" s="22"/>
      <c r="Q4105" s="6">
        <f t="shared" si="72"/>
        <v>139.19571999999999</v>
      </c>
      <c r="R4105" s="31" t="s">
        <v>11658</v>
      </c>
    </row>
    <row r="4106" spans="1:18" ht="52.5" x14ac:dyDescent="0.3">
      <c r="A4106" s="39" t="s">
        <v>57</v>
      </c>
      <c r="B4106" s="32"/>
      <c r="C4106" s="32"/>
      <c r="D4106" s="32" t="s">
        <v>45</v>
      </c>
      <c r="E4106" s="32"/>
      <c r="F4106" s="22" t="s">
        <v>3316</v>
      </c>
      <c r="G4106" s="24">
        <v>13.982959999999999</v>
      </c>
      <c r="H4106" s="24">
        <v>0</v>
      </c>
      <c r="I4106" s="22"/>
      <c r="J4106" s="22"/>
      <c r="K4106" s="22"/>
      <c r="L4106" s="22"/>
      <c r="M4106" s="22"/>
      <c r="N4106" s="22"/>
      <c r="O4106" s="22"/>
      <c r="P4106" s="22"/>
      <c r="Q4106" s="6">
        <f t="shared" si="72"/>
        <v>13.982959999999999</v>
      </c>
      <c r="R4106" s="32"/>
    </row>
    <row r="4107" spans="1:18" ht="21" x14ac:dyDescent="0.3">
      <c r="A4107" s="38" t="s">
        <v>3749</v>
      </c>
      <c r="B4107" s="31" t="s">
        <v>7283</v>
      </c>
      <c r="C4107" s="31">
        <v>1.4999999999999999E-2</v>
      </c>
      <c r="D4107" s="31" t="s">
        <v>45</v>
      </c>
      <c r="E4107" s="31" t="s">
        <v>80</v>
      </c>
      <c r="F4107" s="26" t="s">
        <v>62</v>
      </c>
      <c r="G4107" s="24">
        <v>139.19571999999999</v>
      </c>
      <c r="H4107" s="24">
        <v>0</v>
      </c>
      <c r="I4107" s="22"/>
      <c r="J4107" s="22"/>
      <c r="K4107" s="22"/>
      <c r="L4107" s="22"/>
      <c r="M4107" s="22"/>
      <c r="N4107" s="22"/>
      <c r="O4107" s="22"/>
      <c r="P4107" s="22"/>
      <c r="Q4107" s="6">
        <f t="shared" si="72"/>
        <v>139.19571999999999</v>
      </c>
      <c r="R4107" s="31" t="s">
        <v>11659</v>
      </c>
    </row>
    <row r="4108" spans="1:18" ht="52.5" x14ac:dyDescent="0.3">
      <c r="A4108" s="39" t="s">
        <v>57</v>
      </c>
      <c r="B4108" s="32"/>
      <c r="C4108" s="32"/>
      <c r="D4108" s="32" t="s">
        <v>45</v>
      </c>
      <c r="E4108" s="32"/>
      <c r="F4108" s="22" t="s">
        <v>3316</v>
      </c>
      <c r="G4108" s="24">
        <v>13.982959999999999</v>
      </c>
      <c r="H4108" s="24">
        <v>0</v>
      </c>
      <c r="I4108" s="22"/>
      <c r="J4108" s="22"/>
      <c r="K4108" s="22"/>
      <c r="L4108" s="22"/>
      <c r="M4108" s="22"/>
      <c r="N4108" s="22"/>
      <c r="O4108" s="22"/>
      <c r="P4108" s="22"/>
      <c r="Q4108" s="6">
        <f t="shared" si="72"/>
        <v>13.982959999999999</v>
      </c>
      <c r="R4108" s="32"/>
    </row>
    <row r="4109" spans="1:18" ht="21" x14ac:dyDescent="0.3">
      <c r="A4109" s="38" t="s">
        <v>3750</v>
      </c>
      <c r="B4109" s="31" t="s">
        <v>7284</v>
      </c>
      <c r="C4109" s="31">
        <v>1.4999999999999999E-2</v>
      </c>
      <c r="D4109" s="31" t="s">
        <v>45</v>
      </c>
      <c r="E4109" s="31" t="s">
        <v>80</v>
      </c>
      <c r="F4109" s="26" t="s">
        <v>62</v>
      </c>
      <c r="G4109" s="24">
        <v>139.19571999999999</v>
      </c>
      <c r="H4109" s="24">
        <v>0</v>
      </c>
      <c r="I4109" s="22"/>
      <c r="J4109" s="22"/>
      <c r="K4109" s="22"/>
      <c r="L4109" s="22"/>
      <c r="M4109" s="22"/>
      <c r="N4109" s="22"/>
      <c r="O4109" s="22"/>
      <c r="P4109" s="22"/>
      <c r="Q4109" s="6">
        <f t="shared" si="72"/>
        <v>139.19571999999999</v>
      </c>
      <c r="R4109" s="31" t="s">
        <v>11660</v>
      </c>
    </row>
    <row r="4110" spans="1:18" ht="52.5" x14ac:dyDescent="0.3">
      <c r="A4110" s="39" t="s">
        <v>57</v>
      </c>
      <c r="B4110" s="32"/>
      <c r="C4110" s="32"/>
      <c r="D4110" s="32" t="s">
        <v>45</v>
      </c>
      <c r="E4110" s="32"/>
      <c r="F4110" s="22" t="s">
        <v>3316</v>
      </c>
      <c r="G4110" s="24">
        <v>13.982959999999999</v>
      </c>
      <c r="H4110" s="24">
        <v>0</v>
      </c>
      <c r="I4110" s="22"/>
      <c r="J4110" s="22"/>
      <c r="K4110" s="22"/>
      <c r="L4110" s="22"/>
      <c r="M4110" s="22"/>
      <c r="N4110" s="22"/>
      <c r="O4110" s="22"/>
      <c r="P4110" s="22"/>
      <c r="Q4110" s="6">
        <f t="shared" si="72"/>
        <v>13.982959999999999</v>
      </c>
      <c r="R4110" s="32"/>
    </row>
    <row r="4111" spans="1:18" ht="21" x14ac:dyDescent="0.3">
      <c r="A4111" s="38" t="s">
        <v>3751</v>
      </c>
      <c r="B4111" s="31" t="s">
        <v>7285</v>
      </c>
      <c r="C4111" s="31">
        <v>1.4999999999999999E-2</v>
      </c>
      <c r="D4111" s="31" t="s">
        <v>45</v>
      </c>
      <c r="E4111" s="31" t="s">
        <v>80</v>
      </c>
      <c r="F4111" s="26" t="s">
        <v>62</v>
      </c>
      <c r="G4111" s="24">
        <v>139.19571999999999</v>
      </c>
      <c r="H4111" s="24">
        <v>0</v>
      </c>
      <c r="I4111" s="22"/>
      <c r="J4111" s="22"/>
      <c r="K4111" s="22"/>
      <c r="L4111" s="22"/>
      <c r="M4111" s="22"/>
      <c r="N4111" s="22"/>
      <c r="O4111" s="22"/>
      <c r="P4111" s="22"/>
      <c r="Q4111" s="6">
        <f t="shared" si="72"/>
        <v>139.19571999999999</v>
      </c>
      <c r="R4111" s="31" t="s">
        <v>11661</v>
      </c>
    </row>
    <row r="4112" spans="1:18" ht="52.5" x14ac:dyDescent="0.3">
      <c r="A4112" s="39" t="s">
        <v>57</v>
      </c>
      <c r="B4112" s="32"/>
      <c r="C4112" s="32"/>
      <c r="D4112" s="32" t="s">
        <v>45</v>
      </c>
      <c r="E4112" s="32"/>
      <c r="F4112" s="22" t="s">
        <v>3316</v>
      </c>
      <c r="G4112" s="24">
        <v>13.982959999999999</v>
      </c>
      <c r="H4112" s="24">
        <v>0</v>
      </c>
      <c r="I4112" s="22"/>
      <c r="J4112" s="22"/>
      <c r="K4112" s="22"/>
      <c r="L4112" s="22"/>
      <c r="M4112" s="22"/>
      <c r="N4112" s="22"/>
      <c r="O4112" s="22"/>
      <c r="P4112" s="22"/>
      <c r="Q4112" s="6">
        <f t="shared" si="72"/>
        <v>13.982959999999999</v>
      </c>
      <c r="R4112" s="32"/>
    </row>
    <row r="4113" spans="1:18" ht="21" x14ac:dyDescent="0.3">
      <c r="A4113" s="38" t="s">
        <v>3752</v>
      </c>
      <c r="B4113" s="31" t="s">
        <v>7286</v>
      </c>
      <c r="C4113" s="31">
        <v>1.4999999999999999E-2</v>
      </c>
      <c r="D4113" s="31" t="s">
        <v>45</v>
      </c>
      <c r="E4113" s="31" t="s">
        <v>80</v>
      </c>
      <c r="F4113" s="26" t="s">
        <v>62</v>
      </c>
      <c r="G4113" s="24">
        <v>139.19571999999999</v>
      </c>
      <c r="H4113" s="24">
        <v>0</v>
      </c>
      <c r="I4113" s="22"/>
      <c r="J4113" s="22"/>
      <c r="K4113" s="22"/>
      <c r="L4113" s="22"/>
      <c r="M4113" s="22"/>
      <c r="N4113" s="22"/>
      <c r="O4113" s="22"/>
      <c r="P4113" s="22"/>
      <c r="Q4113" s="6">
        <f t="shared" si="72"/>
        <v>139.19571999999999</v>
      </c>
      <c r="R4113" s="31" t="s">
        <v>11662</v>
      </c>
    </row>
    <row r="4114" spans="1:18" ht="52.5" x14ac:dyDescent="0.3">
      <c r="A4114" s="39" t="s">
        <v>57</v>
      </c>
      <c r="B4114" s="32"/>
      <c r="C4114" s="32"/>
      <c r="D4114" s="32" t="s">
        <v>45</v>
      </c>
      <c r="E4114" s="32"/>
      <c r="F4114" s="22" t="s">
        <v>3316</v>
      </c>
      <c r="G4114" s="24">
        <v>13.982959999999999</v>
      </c>
      <c r="H4114" s="24">
        <v>0</v>
      </c>
      <c r="I4114" s="22"/>
      <c r="J4114" s="22"/>
      <c r="K4114" s="22"/>
      <c r="L4114" s="22"/>
      <c r="M4114" s="22"/>
      <c r="N4114" s="22"/>
      <c r="O4114" s="22"/>
      <c r="P4114" s="22"/>
      <c r="Q4114" s="6">
        <f t="shared" si="72"/>
        <v>13.982959999999999</v>
      </c>
      <c r="R4114" s="32"/>
    </row>
    <row r="4115" spans="1:18" ht="21" x14ac:dyDescent="0.3">
      <c r="A4115" s="38" t="s">
        <v>3753</v>
      </c>
      <c r="B4115" s="31" t="s">
        <v>7287</v>
      </c>
      <c r="C4115" s="31">
        <v>1.4999999999999999E-2</v>
      </c>
      <c r="D4115" s="31" t="s">
        <v>45</v>
      </c>
      <c r="E4115" s="31" t="s">
        <v>80</v>
      </c>
      <c r="F4115" s="26" t="s">
        <v>62</v>
      </c>
      <c r="G4115" s="24">
        <v>139.19571999999999</v>
      </c>
      <c r="H4115" s="24">
        <v>0</v>
      </c>
      <c r="I4115" s="22"/>
      <c r="J4115" s="22"/>
      <c r="K4115" s="22"/>
      <c r="L4115" s="22"/>
      <c r="M4115" s="22"/>
      <c r="N4115" s="22"/>
      <c r="O4115" s="22"/>
      <c r="P4115" s="22"/>
      <c r="Q4115" s="6">
        <f t="shared" si="72"/>
        <v>139.19571999999999</v>
      </c>
      <c r="R4115" s="31" t="s">
        <v>11663</v>
      </c>
    </row>
    <row r="4116" spans="1:18" ht="52.5" x14ac:dyDescent="0.3">
      <c r="A4116" s="39" t="s">
        <v>57</v>
      </c>
      <c r="B4116" s="32"/>
      <c r="C4116" s="32"/>
      <c r="D4116" s="32" t="s">
        <v>45</v>
      </c>
      <c r="E4116" s="32"/>
      <c r="F4116" s="22" t="s">
        <v>3316</v>
      </c>
      <c r="G4116" s="24">
        <v>13.982959999999999</v>
      </c>
      <c r="H4116" s="24">
        <v>0</v>
      </c>
      <c r="I4116" s="22"/>
      <c r="J4116" s="22"/>
      <c r="K4116" s="22"/>
      <c r="L4116" s="22"/>
      <c r="M4116" s="22"/>
      <c r="N4116" s="22"/>
      <c r="O4116" s="22"/>
      <c r="P4116" s="22"/>
      <c r="Q4116" s="6">
        <f t="shared" si="72"/>
        <v>13.982959999999999</v>
      </c>
      <c r="R4116" s="32"/>
    </row>
    <row r="4117" spans="1:18" ht="21" x14ac:dyDescent="0.3">
      <c r="A4117" s="38" t="s">
        <v>3754</v>
      </c>
      <c r="B4117" s="31" t="s">
        <v>7288</v>
      </c>
      <c r="C4117" s="31">
        <v>1.4999999999999999E-2</v>
      </c>
      <c r="D4117" s="31" t="s">
        <v>45</v>
      </c>
      <c r="E4117" s="31" t="s">
        <v>80</v>
      </c>
      <c r="F4117" s="26" t="s">
        <v>62</v>
      </c>
      <c r="G4117" s="24">
        <v>139.19571999999999</v>
      </c>
      <c r="H4117" s="24">
        <v>0</v>
      </c>
      <c r="I4117" s="22"/>
      <c r="J4117" s="22"/>
      <c r="K4117" s="22"/>
      <c r="L4117" s="22"/>
      <c r="M4117" s="22"/>
      <c r="N4117" s="22"/>
      <c r="O4117" s="22"/>
      <c r="P4117" s="22"/>
      <c r="Q4117" s="6">
        <f t="shared" si="72"/>
        <v>139.19571999999999</v>
      </c>
      <c r="R4117" s="31" t="s">
        <v>11664</v>
      </c>
    </row>
    <row r="4118" spans="1:18" ht="52.5" x14ac:dyDescent="0.3">
      <c r="A4118" s="39" t="s">
        <v>57</v>
      </c>
      <c r="B4118" s="32"/>
      <c r="C4118" s="32"/>
      <c r="D4118" s="32" t="s">
        <v>45</v>
      </c>
      <c r="E4118" s="32"/>
      <c r="F4118" s="22" t="s">
        <v>3316</v>
      </c>
      <c r="G4118" s="24">
        <v>13.982959999999999</v>
      </c>
      <c r="H4118" s="24">
        <v>0</v>
      </c>
      <c r="I4118" s="22"/>
      <c r="J4118" s="22"/>
      <c r="K4118" s="22"/>
      <c r="L4118" s="22"/>
      <c r="M4118" s="22"/>
      <c r="N4118" s="22"/>
      <c r="O4118" s="22"/>
      <c r="P4118" s="22"/>
      <c r="Q4118" s="6">
        <f t="shared" si="72"/>
        <v>13.982959999999999</v>
      </c>
      <c r="R4118" s="32"/>
    </row>
    <row r="4119" spans="1:18" ht="21" x14ac:dyDescent="0.3">
      <c r="A4119" s="38" t="s">
        <v>3755</v>
      </c>
      <c r="B4119" s="31" t="s">
        <v>7289</v>
      </c>
      <c r="C4119" s="31">
        <v>1.4999999999999999E-2</v>
      </c>
      <c r="D4119" s="31" t="s">
        <v>45</v>
      </c>
      <c r="E4119" s="31" t="s">
        <v>80</v>
      </c>
      <c r="F4119" s="26" t="s">
        <v>62</v>
      </c>
      <c r="G4119" s="24">
        <v>139.19571999999999</v>
      </c>
      <c r="H4119" s="24">
        <v>0</v>
      </c>
      <c r="I4119" s="22"/>
      <c r="J4119" s="22"/>
      <c r="K4119" s="22"/>
      <c r="L4119" s="22"/>
      <c r="M4119" s="22"/>
      <c r="N4119" s="22"/>
      <c r="O4119" s="22"/>
      <c r="P4119" s="22"/>
      <c r="Q4119" s="6">
        <f t="shared" si="72"/>
        <v>139.19571999999999</v>
      </c>
      <c r="R4119" s="31" t="s">
        <v>11665</v>
      </c>
    </row>
    <row r="4120" spans="1:18" ht="52.5" x14ac:dyDescent="0.3">
      <c r="A4120" s="39" t="s">
        <v>57</v>
      </c>
      <c r="B4120" s="32"/>
      <c r="C4120" s="32"/>
      <c r="D4120" s="32" t="s">
        <v>45</v>
      </c>
      <c r="E4120" s="32"/>
      <c r="F4120" s="22" t="s">
        <v>3316</v>
      </c>
      <c r="G4120" s="24">
        <v>13.982959999999999</v>
      </c>
      <c r="H4120" s="24">
        <v>0</v>
      </c>
      <c r="I4120" s="22"/>
      <c r="J4120" s="22"/>
      <c r="K4120" s="22"/>
      <c r="L4120" s="22"/>
      <c r="M4120" s="22"/>
      <c r="N4120" s="22"/>
      <c r="O4120" s="22"/>
      <c r="P4120" s="22"/>
      <c r="Q4120" s="6">
        <f t="shared" si="72"/>
        <v>13.982959999999999</v>
      </c>
      <c r="R4120" s="32"/>
    </row>
    <row r="4121" spans="1:18" ht="21" x14ac:dyDescent="0.3">
      <c r="A4121" s="38" t="s">
        <v>3756</v>
      </c>
      <c r="B4121" s="31" t="s">
        <v>7290</v>
      </c>
      <c r="C4121" s="31">
        <v>1.4999999999999999E-2</v>
      </c>
      <c r="D4121" s="31" t="s">
        <v>45</v>
      </c>
      <c r="E4121" s="31" t="s">
        <v>80</v>
      </c>
      <c r="F4121" s="26" t="s">
        <v>62</v>
      </c>
      <c r="G4121" s="24">
        <v>139.19571999999999</v>
      </c>
      <c r="H4121" s="24">
        <v>0</v>
      </c>
      <c r="I4121" s="22"/>
      <c r="J4121" s="22"/>
      <c r="K4121" s="22"/>
      <c r="L4121" s="22"/>
      <c r="M4121" s="22"/>
      <c r="N4121" s="22"/>
      <c r="O4121" s="22"/>
      <c r="P4121" s="22"/>
      <c r="Q4121" s="6">
        <f t="shared" si="72"/>
        <v>139.19571999999999</v>
      </c>
      <c r="R4121" s="31" t="s">
        <v>11666</v>
      </c>
    </row>
    <row r="4122" spans="1:18" ht="52.5" x14ac:dyDescent="0.3">
      <c r="A4122" s="39" t="s">
        <v>57</v>
      </c>
      <c r="B4122" s="32"/>
      <c r="C4122" s="32"/>
      <c r="D4122" s="32" t="s">
        <v>45</v>
      </c>
      <c r="E4122" s="32"/>
      <c r="F4122" s="22" t="s">
        <v>3316</v>
      </c>
      <c r="G4122" s="24">
        <v>13.982959999999999</v>
      </c>
      <c r="H4122" s="24">
        <v>0</v>
      </c>
      <c r="I4122" s="22"/>
      <c r="J4122" s="22"/>
      <c r="K4122" s="22"/>
      <c r="L4122" s="22"/>
      <c r="M4122" s="22"/>
      <c r="N4122" s="22"/>
      <c r="O4122" s="22"/>
      <c r="P4122" s="22"/>
      <c r="Q4122" s="6">
        <f t="shared" si="72"/>
        <v>13.982959999999999</v>
      </c>
      <c r="R4122" s="32"/>
    </row>
    <row r="4123" spans="1:18" ht="21" x14ac:dyDescent="0.3">
      <c r="A4123" s="38" t="s">
        <v>3757</v>
      </c>
      <c r="B4123" s="31" t="s">
        <v>7291</v>
      </c>
      <c r="C4123" s="31">
        <v>1.4999999999999999E-2</v>
      </c>
      <c r="D4123" s="31" t="s">
        <v>45</v>
      </c>
      <c r="E4123" s="31" t="s">
        <v>80</v>
      </c>
      <c r="F4123" s="26" t="s">
        <v>62</v>
      </c>
      <c r="G4123" s="24">
        <v>139.19571999999999</v>
      </c>
      <c r="H4123" s="24">
        <v>0</v>
      </c>
      <c r="I4123" s="22"/>
      <c r="J4123" s="22"/>
      <c r="K4123" s="22"/>
      <c r="L4123" s="22"/>
      <c r="M4123" s="22"/>
      <c r="N4123" s="22"/>
      <c r="O4123" s="22"/>
      <c r="P4123" s="22"/>
      <c r="Q4123" s="6">
        <f t="shared" si="72"/>
        <v>139.19571999999999</v>
      </c>
      <c r="R4123" s="31" t="s">
        <v>11667</v>
      </c>
    </row>
    <row r="4124" spans="1:18" ht="52.5" x14ac:dyDescent="0.3">
      <c r="A4124" s="39" t="s">
        <v>57</v>
      </c>
      <c r="B4124" s="32"/>
      <c r="C4124" s="32"/>
      <c r="D4124" s="32" t="s">
        <v>45</v>
      </c>
      <c r="E4124" s="32"/>
      <c r="F4124" s="22" t="s">
        <v>3316</v>
      </c>
      <c r="G4124" s="24">
        <v>13.982959999999999</v>
      </c>
      <c r="H4124" s="24">
        <v>0</v>
      </c>
      <c r="I4124" s="22"/>
      <c r="J4124" s="22"/>
      <c r="K4124" s="22"/>
      <c r="L4124" s="22"/>
      <c r="M4124" s="22"/>
      <c r="N4124" s="22"/>
      <c r="O4124" s="22"/>
      <c r="P4124" s="22"/>
      <c r="Q4124" s="6">
        <f t="shared" si="72"/>
        <v>13.982959999999999</v>
      </c>
      <c r="R4124" s="32"/>
    </row>
    <row r="4125" spans="1:18" ht="21" x14ac:dyDescent="0.3">
      <c r="A4125" s="38" t="s">
        <v>3758</v>
      </c>
      <c r="B4125" s="31" t="s">
        <v>7292</v>
      </c>
      <c r="C4125" s="31">
        <v>1.4999999999999999E-2</v>
      </c>
      <c r="D4125" s="31" t="s">
        <v>45</v>
      </c>
      <c r="E4125" s="31" t="s">
        <v>80</v>
      </c>
      <c r="F4125" s="26" t="s">
        <v>62</v>
      </c>
      <c r="G4125" s="24">
        <v>139.19571999999999</v>
      </c>
      <c r="H4125" s="24">
        <v>0</v>
      </c>
      <c r="I4125" s="22"/>
      <c r="J4125" s="22"/>
      <c r="K4125" s="22"/>
      <c r="L4125" s="22"/>
      <c r="M4125" s="22"/>
      <c r="N4125" s="22"/>
      <c r="O4125" s="22"/>
      <c r="P4125" s="22"/>
      <c r="Q4125" s="6">
        <f t="shared" si="72"/>
        <v>139.19571999999999</v>
      </c>
      <c r="R4125" s="31" t="s">
        <v>11668</v>
      </c>
    </row>
    <row r="4126" spans="1:18" ht="52.5" x14ac:dyDescent="0.3">
      <c r="A4126" s="39" t="s">
        <v>57</v>
      </c>
      <c r="B4126" s="32"/>
      <c r="C4126" s="32"/>
      <c r="D4126" s="32" t="s">
        <v>45</v>
      </c>
      <c r="E4126" s="32"/>
      <c r="F4126" s="22" t="s">
        <v>3316</v>
      </c>
      <c r="G4126" s="24">
        <v>13.982959999999999</v>
      </c>
      <c r="H4126" s="24">
        <v>0</v>
      </c>
      <c r="I4126" s="22"/>
      <c r="J4126" s="22"/>
      <c r="K4126" s="22"/>
      <c r="L4126" s="22"/>
      <c r="M4126" s="22"/>
      <c r="N4126" s="22"/>
      <c r="O4126" s="22"/>
      <c r="P4126" s="22"/>
      <c r="Q4126" s="6">
        <f t="shared" si="72"/>
        <v>13.982959999999999</v>
      </c>
      <c r="R4126" s="32"/>
    </row>
    <row r="4127" spans="1:18" ht="21" x14ac:dyDescent="0.3">
      <c r="A4127" s="38" t="s">
        <v>3759</v>
      </c>
      <c r="B4127" s="31" t="s">
        <v>7293</v>
      </c>
      <c r="C4127" s="31">
        <v>1.4999999999999999E-2</v>
      </c>
      <c r="D4127" s="31" t="s">
        <v>45</v>
      </c>
      <c r="E4127" s="31" t="s">
        <v>80</v>
      </c>
      <c r="F4127" s="26" t="s">
        <v>62</v>
      </c>
      <c r="G4127" s="24">
        <v>139.19571999999999</v>
      </c>
      <c r="H4127" s="24">
        <v>0</v>
      </c>
      <c r="I4127" s="22"/>
      <c r="J4127" s="22"/>
      <c r="K4127" s="22"/>
      <c r="L4127" s="22"/>
      <c r="M4127" s="22"/>
      <c r="N4127" s="22"/>
      <c r="O4127" s="22"/>
      <c r="P4127" s="22"/>
      <c r="Q4127" s="6">
        <f t="shared" si="72"/>
        <v>139.19571999999999</v>
      </c>
      <c r="R4127" s="31" t="s">
        <v>11669</v>
      </c>
    </row>
    <row r="4128" spans="1:18" ht="52.5" x14ac:dyDescent="0.3">
      <c r="A4128" s="39" t="s">
        <v>57</v>
      </c>
      <c r="B4128" s="32"/>
      <c r="C4128" s="32"/>
      <c r="D4128" s="32" t="s">
        <v>45</v>
      </c>
      <c r="E4128" s="32"/>
      <c r="F4128" s="22" t="s">
        <v>3316</v>
      </c>
      <c r="G4128" s="24">
        <v>13.982959999999999</v>
      </c>
      <c r="H4128" s="24">
        <v>0</v>
      </c>
      <c r="I4128" s="22"/>
      <c r="J4128" s="22"/>
      <c r="K4128" s="22"/>
      <c r="L4128" s="22"/>
      <c r="M4128" s="22"/>
      <c r="N4128" s="22"/>
      <c r="O4128" s="22"/>
      <c r="P4128" s="22"/>
      <c r="Q4128" s="6">
        <f t="shared" si="72"/>
        <v>13.982959999999999</v>
      </c>
      <c r="R4128" s="32"/>
    </row>
    <row r="4129" spans="1:18" ht="21" x14ac:dyDescent="0.3">
      <c r="A4129" s="38" t="s">
        <v>3760</v>
      </c>
      <c r="B4129" s="31" t="s">
        <v>7294</v>
      </c>
      <c r="C4129" s="31">
        <v>1.4999999999999999E-2</v>
      </c>
      <c r="D4129" s="31" t="s">
        <v>45</v>
      </c>
      <c r="E4129" s="31" t="s">
        <v>80</v>
      </c>
      <c r="F4129" s="26" t="s">
        <v>62</v>
      </c>
      <c r="G4129" s="24">
        <v>139.19571999999999</v>
      </c>
      <c r="H4129" s="24">
        <v>0</v>
      </c>
      <c r="I4129" s="22"/>
      <c r="J4129" s="22"/>
      <c r="K4129" s="22"/>
      <c r="L4129" s="22"/>
      <c r="M4129" s="22"/>
      <c r="N4129" s="22"/>
      <c r="O4129" s="22"/>
      <c r="P4129" s="22"/>
      <c r="Q4129" s="6">
        <f t="shared" si="72"/>
        <v>139.19571999999999</v>
      </c>
      <c r="R4129" s="31" t="s">
        <v>11670</v>
      </c>
    </row>
    <row r="4130" spans="1:18" ht="52.5" x14ac:dyDescent="0.3">
      <c r="A4130" s="39" t="s">
        <v>57</v>
      </c>
      <c r="B4130" s="32"/>
      <c r="C4130" s="32"/>
      <c r="D4130" s="32" t="s">
        <v>45</v>
      </c>
      <c r="E4130" s="32"/>
      <c r="F4130" s="22" t="s">
        <v>3316</v>
      </c>
      <c r="G4130" s="24">
        <v>13.982959999999999</v>
      </c>
      <c r="H4130" s="24">
        <v>0</v>
      </c>
      <c r="I4130" s="22"/>
      <c r="J4130" s="22"/>
      <c r="K4130" s="22"/>
      <c r="L4130" s="22"/>
      <c r="M4130" s="22"/>
      <c r="N4130" s="22"/>
      <c r="O4130" s="22"/>
      <c r="P4130" s="22"/>
      <c r="Q4130" s="6">
        <f t="shared" si="72"/>
        <v>13.982959999999999</v>
      </c>
      <c r="R4130" s="32"/>
    </row>
    <row r="4131" spans="1:18" ht="21" x14ac:dyDescent="0.3">
      <c r="A4131" s="38" t="s">
        <v>3761</v>
      </c>
      <c r="B4131" s="31" t="s">
        <v>7295</v>
      </c>
      <c r="C4131" s="31">
        <v>1.4999999999999999E-2</v>
      </c>
      <c r="D4131" s="31" t="s">
        <v>45</v>
      </c>
      <c r="E4131" s="31" t="s">
        <v>80</v>
      </c>
      <c r="F4131" s="26" t="s">
        <v>62</v>
      </c>
      <c r="G4131" s="24">
        <v>139.19571999999999</v>
      </c>
      <c r="H4131" s="24">
        <v>0</v>
      </c>
      <c r="I4131" s="22"/>
      <c r="J4131" s="22"/>
      <c r="K4131" s="22"/>
      <c r="L4131" s="22"/>
      <c r="M4131" s="22"/>
      <c r="N4131" s="22"/>
      <c r="O4131" s="22"/>
      <c r="P4131" s="22"/>
      <c r="Q4131" s="6">
        <f t="shared" si="72"/>
        <v>139.19571999999999</v>
      </c>
      <c r="R4131" s="31" t="s">
        <v>11671</v>
      </c>
    </row>
    <row r="4132" spans="1:18" ht="52.5" x14ac:dyDescent="0.3">
      <c r="A4132" s="39" t="s">
        <v>57</v>
      </c>
      <c r="B4132" s="32"/>
      <c r="C4132" s="32"/>
      <c r="D4132" s="32" t="s">
        <v>45</v>
      </c>
      <c r="E4132" s="32"/>
      <c r="F4132" s="22" t="s">
        <v>3316</v>
      </c>
      <c r="G4132" s="24">
        <v>13.982959999999999</v>
      </c>
      <c r="H4132" s="24">
        <v>0</v>
      </c>
      <c r="I4132" s="22"/>
      <c r="J4132" s="22"/>
      <c r="K4132" s="22"/>
      <c r="L4132" s="22"/>
      <c r="M4132" s="22"/>
      <c r="N4132" s="22"/>
      <c r="O4132" s="22"/>
      <c r="P4132" s="22"/>
      <c r="Q4132" s="6">
        <f t="shared" si="72"/>
        <v>13.982959999999999</v>
      </c>
      <c r="R4132" s="32"/>
    </row>
    <row r="4133" spans="1:18" ht="21" x14ac:dyDescent="0.3">
      <c r="A4133" s="38" t="s">
        <v>3762</v>
      </c>
      <c r="B4133" s="31" t="s">
        <v>7296</v>
      </c>
      <c r="C4133" s="31">
        <v>1.4999999999999999E-2</v>
      </c>
      <c r="D4133" s="31" t="s">
        <v>45</v>
      </c>
      <c r="E4133" s="31" t="s">
        <v>80</v>
      </c>
      <c r="F4133" s="26" t="s">
        <v>62</v>
      </c>
      <c r="G4133" s="24">
        <v>139.19571999999999</v>
      </c>
      <c r="H4133" s="24">
        <v>0</v>
      </c>
      <c r="I4133" s="22"/>
      <c r="J4133" s="22"/>
      <c r="K4133" s="22"/>
      <c r="L4133" s="22"/>
      <c r="M4133" s="22"/>
      <c r="N4133" s="22"/>
      <c r="O4133" s="22"/>
      <c r="P4133" s="22"/>
      <c r="Q4133" s="6">
        <f t="shared" si="72"/>
        <v>139.19571999999999</v>
      </c>
      <c r="R4133" s="31" t="s">
        <v>11672</v>
      </c>
    </row>
    <row r="4134" spans="1:18" ht="52.5" x14ac:dyDescent="0.3">
      <c r="A4134" s="39" t="s">
        <v>57</v>
      </c>
      <c r="B4134" s="32"/>
      <c r="C4134" s="32"/>
      <c r="D4134" s="32" t="s">
        <v>45</v>
      </c>
      <c r="E4134" s="32"/>
      <c r="F4134" s="22" t="s">
        <v>3316</v>
      </c>
      <c r="G4134" s="24">
        <v>13.982959999999999</v>
      </c>
      <c r="H4134" s="24">
        <v>0</v>
      </c>
      <c r="I4134" s="22"/>
      <c r="J4134" s="22"/>
      <c r="K4134" s="22"/>
      <c r="L4134" s="22"/>
      <c r="M4134" s="22"/>
      <c r="N4134" s="22"/>
      <c r="O4134" s="22"/>
      <c r="P4134" s="22"/>
      <c r="Q4134" s="6">
        <f t="shared" si="72"/>
        <v>13.982959999999999</v>
      </c>
      <c r="R4134" s="32"/>
    </row>
    <row r="4135" spans="1:18" ht="21" x14ac:dyDescent="0.3">
      <c r="A4135" s="38" t="s">
        <v>3763</v>
      </c>
      <c r="B4135" s="31" t="s">
        <v>7297</v>
      </c>
      <c r="C4135" s="31">
        <v>1.4999999999999999E-2</v>
      </c>
      <c r="D4135" s="31" t="s">
        <v>45</v>
      </c>
      <c r="E4135" s="31" t="s">
        <v>80</v>
      </c>
      <c r="F4135" s="26" t="s">
        <v>62</v>
      </c>
      <c r="G4135" s="24">
        <v>139.19571999999999</v>
      </c>
      <c r="H4135" s="24">
        <v>0</v>
      </c>
      <c r="I4135" s="22"/>
      <c r="J4135" s="22"/>
      <c r="K4135" s="22"/>
      <c r="L4135" s="22"/>
      <c r="M4135" s="22"/>
      <c r="N4135" s="22"/>
      <c r="O4135" s="22"/>
      <c r="P4135" s="22"/>
      <c r="Q4135" s="6">
        <f t="shared" si="72"/>
        <v>139.19571999999999</v>
      </c>
      <c r="R4135" s="31" t="s">
        <v>11673</v>
      </c>
    </row>
    <row r="4136" spans="1:18" ht="52.5" x14ac:dyDescent="0.3">
      <c r="A4136" s="39" t="s">
        <v>57</v>
      </c>
      <c r="B4136" s="32"/>
      <c r="C4136" s="32"/>
      <c r="D4136" s="32" t="s">
        <v>45</v>
      </c>
      <c r="E4136" s="32"/>
      <c r="F4136" s="22" t="s">
        <v>3316</v>
      </c>
      <c r="G4136" s="24">
        <v>13.982959999999999</v>
      </c>
      <c r="H4136" s="24">
        <v>0</v>
      </c>
      <c r="I4136" s="22"/>
      <c r="J4136" s="22"/>
      <c r="K4136" s="22"/>
      <c r="L4136" s="22"/>
      <c r="M4136" s="22"/>
      <c r="N4136" s="22"/>
      <c r="O4136" s="22"/>
      <c r="P4136" s="22"/>
      <c r="Q4136" s="6">
        <f t="shared" si="72"/>
        <v>13.982959999999999</v>
      </c>
      <c r="R4136" s="32"/>
    </row>
    <row r="4137" spans="1:18" ht="21" x14ac:dyDescent="0.3">
      <c r="A4137" s="38" t="s">
        <v>3764</v>
      </c>
      <c r="B4137" s="31" t="s">
        <v>7298</v>
      </c>
      <c r="C4137" s="31">
        <v>1.4999999999999999E-2</v>
      </c>
      <c r="D4137" s="31" t="s">
        <v>45</v>
      </c>
      <c r="E4137" s="31" t="s">
        <v>80</v>
      </c>
      <c r="F4137" s="26" t="s">
        <v>62</v>
      </c>
      <c r="G4137" s="24">
        <v>139.19571999999999</v>
      </c>
      <c r="H4137" s="24">
        <v>0</v>
      </c>
      <c r="I4137" s="22"/>
      <c r="J4137" s="22"/>
      <c r="K4137" s="22"/>
      <c r="L4137" s="22"/>
      <c r="M4137" s="22"/>
      <c r="N4137" s="22"/>
      <c r="O4137" s="22"/>
      <c r="P4137" s="22"/>
      <c r="Q4137" s="6">
        <f t="shared" si="72"/>
        <v>139.19571999999999</v>
      </c>
      <c r="R4137" s="31" t="s">
        <v>11674</v>
      </c>
    </row>
    <row r="4138" spans="1:18" ht="52.5" x14ac:dyDescent="0.3">
      <c r="A4138" s="39" t="s">
        <v>57</v>
      </c>
      <c r="B4138" s="32"/>
      <c r="C4138" s="32"/>
      <c r="D4138" s="32" t="s">
        <v>45</v>
      </c>
      <c r="E4138" s="32"/>
      <c r="F4138" s="22" t="s">
        <v>3316</v>
      </c>
      <c r="G4138" s="24">
        <v>13.982959999999999</v>
      </c>
      <c r="H4138" s="24">
        <v>0</v>
      </c>
      <c r="I4138" s="22"/>
      <c r="J4138" s="22"/>
      <c r="K4138" s="22"/>
      <c r="L4138" s="22"/>
      <c r="M4138" s="22"/>
      <c r="N4138" s="22"/>
      <c r="O4138" s="22"/>
      <c r="P4138" s="22"/>
      <c r="Q4138" s="6">
        <f t="shared" si="72"/>
        <v>13.982959999999999</v>
      </c>
      <c r="R4138" s="32"/>
    </row>
    <row r="4139" spans="1:18" ht="21" x14ac:dyDescent="0.3">
      <c r="A4139" s="38" t="s">
        <v>3765</v>
      </c>
      <c r="B4139" s="31" t="s">
        <v>7299</v>
      </c>
      <c r="C4139" s="31">
        <v>1.4999999999999999E-2</v>
      </c>
      <c r="D4139" s="31" t="s">
        <v>45</v>
      </c>
      <c r="E4139" s="31" t="s">
        <v>80</v>
      </c>
      <c r="F4139" s="26" t="s">
        <v>62</v>
      </c>
      <c r="G4139" s="24">
        <v>139.19571999999999</v>
      </c>
      <c r="H4139" s="24">
        <v>0</v>
      </c>
      <c r="I4139" s="22"/>
      <c r="J4139" s="22"/>
      <c r="K4139" s="22"/>
      <c r="L4139" s="22"/>
      <c r="M4139" s="22"/>
      <c r="N4139" s="22"/>
      <c r="O4139" s="22"/>
      <c r="P4139" s="22"/>
      <c r="Q4139" s="6">
        <f t="shared" si="72"/>
        <v>139.19571999999999</v>
      </c>
      <c r="R4139" s="31" t="s">
        <v>11675</v>
      </c>
    </row>
    <row r="4140" spans="1:18" ht="52.5" x14ac:dyDescent="0.3">
      <c r="A4140" s="39" t="s">
        <v>57</v>
      </c>
      <c r="B4140" s="32"/>
      <c r="C4140" s="32"/>
      <c r="D4140" s="32" t="s">
        <v>45</v>
      </c>
      <c r="E4140" s="32"/>
      <c r="F4140" s="22" t="s">
        <v>3316</v>
      </c>
      <c r="G4140" s="24">
        <v>13.982959999999999</v>
      </c>
      <c r="H4140" s="24">
        <v>0</v>
      </c>
      <c r="I4140" s="22"/>
      <c r="J4140" s="22"/>
      <c r="K4140" s="22"/>
      <c r="L4140" s="22"/>
      <c r="M4140" s="22"/>
      <c r="N4140" s="22"/>
      <c r="O4140" s="22"/>
      <c r="P4140" s="22"/>
      <c r="Q4140" s="6">
        <f t="shared" si="72"/>
        <v>13.982959999999999</v>
      </c>
      <c r="R4140" s="32"/>
    </row>
    <row r="4141" spans="1:18" ht="21" x14ac:dyDescent="0.3">
      <c r="A4141" s="38" t="s">
        <v>3766</v>
      </c>
      <c r="B4141" s="31" t="s">
        <v>7300</v>
      </c>
      <c r="C4141" s="31">
        <v>1.4999999999999999E-2</v>
      </c>
      <c r="D4141" s="31" t="s">
        <v>45</v>
      </c>
      <c r="E4141" s="31" t="s">
        <v>80</v>
      </c>
      <c r="F4141" s="26" t="s">
        <v>62</v>
      </c>
      <c r="G4141" s="24">
        <v>139.19571999999999</v>
      </c>
      <c r="H4141" s="24">
        <v>0</v>
      </c>
      <c r="I4141" s="22"/>
      <c r="J4141" s="22"/>
      <c r="K4141" s="22"/>
      <c r="L4141" s="22"/>
      <c r="M4141" s="22"/>
      <c r="N4141" s="22"/>
      <c r="O4141" s="22"/>
      <c r="P4141" s="22"/>
      <c r="Q4141" s="6">
        <f t="shared" si="72"/>
        <v>139.19571999999999</v>
      </c>
      <c r="R4141" s="31" t="s">
        <v>11676</v>
      </c>
    </row>
    <row r="4142" spans="1:18" ht="52.5" x14ac:dyDescent="0.3">
      <c r="A4142" s="39" t="s">
        <v>57</v>
      </c>
      <c r="B4142" s="32"/>
      <c r="C4142" s="32"/>
      <c r="D4142" s="32" t="s">
        <v>45</v>
      </c>
      <c r="E4142" s="32"/>
      <c r="F4142" s="22" t="s">
        <v>3316</v>
      </c>
      <c r="G4142" s="24">
        <v>13.982959999999999</v>
      </c>
      <c r="H4142" s="24">
        <v>0</v>
      </c>
      <c r="I4142" s="22"/>
      <c r="J4142" s="22"/>
      <c r="K4142" s="22"/>
      <c r="L4142" s="22"/>
      <c r="M4142" s="22"/>
      <c r="N4142" s="22"/>
      <c r="O4142" s="22"/>
      <c r="P4142" s="22"/>
      <c r="Q4142" s="6">
        <f t="shared" si="72"/>
        <v>13.982959999999999</v>
      </c>
      <c r="R4142" s="32"/>
    </row>
    <row r="4143" spans="1:18" ht="21" x14ac:dyDescent="0.3">
      <c r="A4143" s="38" t="s">
        <v>3767</v>
      </c>
      <c r="B4143" s="31" t="s">
        <v>7301</v>
      </c>
      <c r="C4143" s="31">
        <v>1.4999999999999999E-2</v>
      </c>
      <c r="D4143" s="31" t="s">
        <v>45</v>
      </c>
      <c r="E4143" s="31" t="s">
        <v>80</v>
      </c>
      <c r="F4143" s="26" t="s">
        <v>62</v>
      </c>
      <c r="G4143" s="24">
        <v>139.19571999999999</v>
      </c>
      <c r="H4143" s="24">
        <v>0</v>
      </c>
      <c r="I4143" s="22"/>
      <c r="J4143" s="22"/>
      <c r="K4143" s="22"/>
      <c r="L4143" s="22"/>
      <c r="M4143" s="22"/>
      <c r="N4143" s="22"/>
      <c r="O4143" s="22"/>
      <c r="P4143" s="22"/>
      <c r="Q4143" s="6">
        <f t="shared" si="72"/>
        <v>139.19571999999999</v>
      </c>
      <c r="R4143" s="31" t="s">
        <v>11677</v>
      </c>
    </row>
    <row r="4144" spans="1:18" ht="52.5" x14ac:dyDescent="0.3">
      <c r="A4144" s="39" t="s">
        <v>57</v>
      </c>
      <c r="B4144" s="32"/>
      <c r="C4144" s="32"/>
      <c r="D4144" s="32" t="s">
        <v>45</v>
      </c>
      <c r="E4144" s="32"/>
      <c r="F4144" s="22" t="s">
        <v>3316</v>
      </c>
      <c r="G4144" s="24">
        <v>13.982959999999999</v>
      </c>
      <c r="H4144" s="24">
        <v>0</v>
      </c>
      <c r="I4144" s="22"/>
      <c r="J4144" s="22"/>
      <c r="K4144" s="22"/>
      <c r="L4144" s="22"/>
      <c r="M4144" s="22"/>
      <c r="N4144" s="22"/>
      <c r="O4144" s="22"/>
      <c r="P4144" s="22"/>
      <c r="Q4144" s="6">
        <f t="shared" si="72"/>
        <v>13.982959999999999</v>
      </c>
      <c r="R4144" s="32"/>
    </row>
    <row r="4145" spans="1:18" ht="21" x14ac:dyDescent="0.3">
      <c r="A4145" s="38" t="s">
        <v>3768</v>
      </c>
      <c r="B4145" s="31" t="s">
        <v>7302</v>
      </c>
      <c r="C4145" s="31">
        <v>1.4999999999999999E-2</v>
      </c>
      <c r="D4145" s="31" t="s">
        <v>45</v>
      </c>
      <c r="E4145" s="31" t="s">
        <v>80</v>
      </c>
      <c r="F4145" s="26" t="s">
        <v>62</v>
      </c>
      <c r="G4145" s="24">
        <v>139.19571999999999</v>
      </c>
      <c r="H4145" s="24">
        <v>0</v>
      </c>
      <c r="I4145" s="22"/>
      <c r="J4145" s="22"/>
      <c r="K4145" s="22"/>
      <c r="L4145" s="22"/>
      <c r="M4145" s="22"/>
      <c r="N4145" s="22"/>
      <c r="O4145" s="22"/>
      <c r="P4145" s="22"/>
      <c r="Q4145" s="6">
        <f t="shared" si="72"/>
        <v>139.19571999999999</v>
      </c>
      <c r="R4145" s="31" t="s">
        <v>11678</v>
      </c>
    </row>
    <row r="4146" spans="1:18" ht="52.5" x14ac:dyDescent="0.3">
      <c r="A4146" s="39" t="s">
        <v>57</v>
      </c>
      <c r="B4146" s="32"/>
      <c r="C4146" s="32"/>
      <c r="D4146" s="32" t="s">
        <v>45</v>
      </c>
      <c r="E4146" s="32"/>
      <c r="F4146" s="22" t="s">
        <v>3316</v>
      </c>
      <c r="G4146" s="24">
        <v>13.982959999999999</v>
      </c>
      <c r="H4146" s="24">
        <v>0</v>
      </c>
      <c r="I4146" s="22"/>
      <c r="J4146" s="22"/>
      <c r="K4146" s="22"/>
      <c r="L4146" s="22"/>
      <c r="M4146" s="22"/>
      <c r="N4146" s="22"/>
      <c r="O4146" s="22"/>
      <c r="P4146" s="22"/>
      <c r="Q4146" s="6">
        <f t="shared" si="72"/>
        <v>13.982959999999999</v>
      </c>
      <c r="R4146" s="32"/>
    </row>
    <row r="4147" spans="1:18" ht="21" x14ac:dyDescent="0.3">
      <c r="A4147" s="38" t="s">
        <v>3769</v>
      </c>
      <c r="B4147" s="31" t="s">
        <v>7303</v>
      </c>
      <c r="C4147" s="31">
        <v>1.4999999999999999E-2</v>
      </c>
      <c r="D4147" s="31" t="s">
        <v>45</v>
      </c>
      <c r="E4147" s="31" t="s">
        <v>80</v>
      </c>
      <c r="F4147" s="26" t="s">
        <v>62</v>
      </c>
      <c r="G4147" s="24">
        <v>139.19571999999999</v>
      </c>
      <c r="H4147" s="24">
        <v>0</v>
      </c>
      <c r="I4147" s="22"/>
      <c r="J4147" s="22"/>
      <c r="K4147" s="22"/>
      <c r="L4147" s="22"/>
      <c r="M4147" s="22"/>
      <c r="N4147" s="22"/>
      <c r="O4147" s="22"/>
      <c r="P4147" s="22"/>
      <c r="Q4147" s="6">
        <f t="shared" si="72"/>
        <v>139.19571999999999</v>
      </c>
      <c r="R4147" s="31" t="s">
        <v>11679</v>
      </c>
    </row>
    <row r="4148" spans="1:18" ht="52.5" x14ac:dyDescent="0.3">
      <c r="A4148" s="39" t="s">
        <v>57</v>
      </c>
      <c r="B4148" s="32"/>
      <c r="C4148" s="32"/>
      <c r="D4148" s="32" t="s">
        <v>45</v>
      </c>
      <c r="E4148" s="32"/>
      <c r="F4148" s="22" t="s">
        <v>3316</v>
      </c>
      <c r="G4148" s="24">
        <v>13.982959999999999</v>
      </c>
      <c r="H4148" s="24">
        <v>0</v>
      </c>
      <c r="I4148" s="22"/>
      <c r="J4148" s="22"/>
      <c r="K4148" s="22"/>
      <c r="L4148" s="22"/>
      <c r="M4148" s="22"/>
      <c r="N4148" s="22"/>
      <c r="O4148" s="22"/>
      <c r="P4148" s="22"/>
      <c r="Q4148" s="6">
        <f t="shared" si="72"/>
        <v>13.982959999999999</v>
      </c>
      <c r="R4148" s="32"/>
    </row>
    <row r="4149" spans="1:18" ht="21" x14ac:dyDescent="0.3">
      <c r="A4149" s="38" t="s">
        <v>3770</v>
      </c>
      <c r="B4149" s="31" t="s">
        <v>7304</v>
      </c>
      <c r="C4149" s="31">
        <v>1.4999999999999999E-2</v>
      </c>
      <c r="D4149" s="31" t="s">
        <v>45</v>
      </c>
      <c r="E4149" s="31" t="s">
        <v>80</v>
      </c>
      <c r="F4149" s="26" t="s">
        <v>62</v>
      </c>
      <c r="G4149" s="24">
        <v>139.19571999999999</v>
      </c>
      <c r="H4149" s="24">
        <v>0</v>
      </c>
      <c r="I4149" s="22"/>
      <c r="J4149" s="22"/>
      <c r="K4149" s="22"/>
      <c r="L4149" s="22"/>
      <c r="M4149" s="22"/>
      <c r="N4149" s="22"/>
      <c r="O4149" s="22"/>
      <c r="P4149" s="22"/>
      <c r="Q4149" s="6">
        <f t="shared" si="72"/>
        <v>139.19571999999999</v>
      </c>
      <c r="R4149" s="31" t="s">
        <v>11680</v>
      </c>
    </row>
    <row r="4150" spans="1:18" ht="52.5" x14ac:dyDescent="0.3">
      <c r="A4150" s="39" t="s">
        <v>57</v>
      </c>
      <c r="B4150" s="32"/>
      <c r="C4150" s="32"/>
      <c r="D4150" s="32" t="s">
        <v>45</v>
      </c>
      <c r="E4150" s="32"/>
      <c r="F4150" s="22" t="s">
        <v>3316</v>
      </c>
      <c r="G4150" s="24">
        <v>13.982959999999999</v>
      </c>
      <c r="H4150" s="24">
        <v>0</v>
      </c>
      <c r="I4150" s="22"/>
      <c r="J4150" s="22"/>
      <c r="K4150" s="22"/>
      <c r="L4150" s="22"/>
      <c r="M4150" s="22"/>
      <c r="N4150" s="22"/>
      <c r="O4150" s="22"/>
      <c r="P4150" s="22"/>
      <c r="Q4150" s="6">
        <f t="shared" si="72"/>
        <v>13.982959999999999</v>
      </c>
      <c r="R4150" s="32"/>
    </row>
    <row r="4151" spans="1:18" ht="21" x14ac:dyDescent="0.3">
      <c r="A4151" s="38" t="s">
        <v>3771</v>
      </c>
      <c r="B4151" s="31" t="s">
        <v>7305</v>
      </c>
      <c r="C4151" s="31">
        <v>1.4999999999999999E-2</v>
      </c>
      <c r="D4151" s="31" t="s">
        <v>45</v>
      </c>
      <c r="E4151" s="31" t="s">
        <v>80</v>
      </c>
      <c r="F4151" s="26" t="s">
        <v>62</v>
      </c>
      <c r="G4151" s="24">
        <v>139.19571999999999</v>
      </c>
      <c r="H4151" s="24">
        <v>0</v>
      </c>
      <c r="I4151" s="22"/>
      <c r="J4151" s="22"/>
      <c r="K4151" s="22"/>
      <c r="L4151" s="22"/>
      <c r="M4151" s="22"/>
      <c r="N4151" s="22"/>
      <c r="O4151" s="22"/>
      <c r="P4151" s="22"/>
      <c r="Q4151" s="6">
        <f t="shared" si="72"/>
        <v>139.19571999999999</v>
      </c>
      <c r="R4151" s="31" t="s">
        <v>11681</v>
      </c>
    </row>
    <row r="4152" spans="1:18" ht="52.5" x14ac:dyDescent="0.3">
      <c r="A4152" s="39" t="s">
        <v>57</v>
      </c>
      <c r="B4152" s="32"/>
      <c r="C4152" s="32"/>
      <c r="D4152" s="32" t="s">
        <v>45</v>
      </c>
      <c r="E4152" s="32"/>
      <c r="F4152" s="22" t="s">
        <v>3316</v>
      </c>
      <c r="G4152" s="24">
        <v>13.982959999999999</v>
      </c>
      <c r="H4152" s="24">
        <v>0</v>
      </c>
      <c r="I4152" s="22"/>
      <c r="J4152" s="22"/>
      <c r="K4152" s="22"/>
      <c r="L4152" s="22"/>
      <c r="M4152" s="22"/>
      <c r="N4152" s="22"/>
      <c r="O4152" s="22"/>
      <c r="P4152" s="22"/>
      <c r="Q4152" s="6">
        <f t="shared" si="72"/>
        <v>13.982959999999999</v>
      </c>
      <c r="R4152" s="32"/>
    </row>
    <row r="4153" spans="1:18" ht="21" x14ac:dyDescent="0.3">
      <c r="A4153" s="38" t="s">
        <v>3772</v>
      </c>
      <c r="B4153" s="31" t="s">
        <v>7306</v>
      </c>
      <c r="C4153" s="31">
        <v>1.4999999999999999E-2</v>
      </c>
      <c r="D4153" s="31" t="s">
        <v>45</v>
      </c>
      <c r="E4153" s="31" t="s">
        <v>80</v>
      </c>
      <c r="F4153" s="26" t="s">
        <v>62</v>
      </c>
      <c r="G4153" s="24">
        <v>139.19571999999999</v>
      </c>
      <c r="H4153" s="24">
        <v>0</v>
      </c>
      <c r="I4153" s="22"/>
      <c r="J4153" s="22"/>
      <c r="K4153" s="22"/>
      <c r="L4153" s="22"/>
      <c r="M4153" s="22"/>
      <c r="N4153" s="22"/>
      <c r="O4153" s="22"/>
      <c r="P4153" s="22"/>
      <c r="Q4153" s="6">
        <f t="shared" ref="Q4153:Q4216" si="73">SUM(G4153:P4153)</f>
        <v>139.19571999999999</v>
      </c>
      <c r="R4153" s="31" t="s">
        <v>11682</v>
      </c>
    </row>
    <row r="4154" spans="1:18" ht="52.5" x14ac:dyDescent="0.3">
      <c r="A4154" s="39" t="s">
        <v>57</v>
      </c>
      <c r="B4154" s="32"/>
      <c r="C4154" s="32"/>
      <c r="D4154" s="32" t="s">
        <v>45</v>
      </c>
      <c r="E4154" s="32"/>
      <c r="F4154" s="22" t="s">
        <v>3316</v>
      </c>
      <c r="G4154" s="24">
        <v>13.982959999999999</v>
      </c>
      <c r="H4154" s="24">
        <v>0</v>
      </c>
      <c r="I4154" s="22"/>
      <c r="J4154" s="22"/>
      <c r="K4154" s="22"/>
      <c r="L4154" s="22"/>
      <c r="M4154" s="22"/>
      <c r="N4154" s="22"/>
      <c r="O4154" s="22"/>
      <c r="P4154" s="22"/>
      <c r="Q4154" s="6">
        <f t="shared" si="73"/>
        <v>13.982959999999999</v>
      </c>
      <c r="R4154" s="32"/>
    </row>
    <row r="4155" spans="1:18" ht="21" x14ac:dyDescent="0.3">
      <c r="A4155" s="38" t="s">
        <v>3773</v>
      </c>
      <c r="B4155" s="31" t="s">
        <v>7307</v>
      </c>
      <c r="C4155" s="31">
        <v>1.4999999999999999E-2</v>
      </c>
      <c r="D4155" s="31" t="s">
        <v>45</v>
      </c>
      <c r="E4155" s="31" t="s">
        <v>80</v>
      </c>
      <c r="F4155" s="26" t="s">
        <v>62</v>
      </c>
      <c r="G4155" s="24">
        <v>139.19571999999999</v>
      </c>
      <c r="H4155" s="24">
        <v>0</v>
      </c>
      <c r="I4155" s="22"/>
      <c r="J4155" s="22"/>
      <c r="K4155" s="22"/>
      <c r="L4155" s="22"/>
      <c r="M4155" s="22"/>
      <c r="N4155" s="22"/>
      <c r="O4155" s="22"/>
      <c r="P4155" s="22"/>
      <c r="Q4155" s="6">
        <f t="shared" si="73"/>
        <v>139.19571999999999</v>
      </c>
      <c r="R4155" s="31" t="s">
        <v>11683</v>
      </c>
    </row>
    <row r="4156" spans="1:18" ht="52.5" x14ac:dyDescent="0.3">
      <c r="A4156" s="39" t="s">
        <v>57</v>
      </c>
      <c r="B4156" s="32"/>
      <c r="C4156" s="32"/>
      <c r="D4156" s="32" t="s">
        <v>45</v>
      </c>
      <c r="E4156" s="32"/>
      <c r="F4156" s="22" t="s">
        <v>3316</v>
      </c>
      <c r="G4156" s="24">
        <v>13.982959999999999</v>
      </c>
      <c r="H4156" s="24">
        <v>0</v>
      </c>
      <c r="I4156" s="22"/>
      <c r="J4156" s="22"/>
      <c r="K4156" s="22"/>
      <c r="L4156" s="22"/>
      <c r="M4156" s="22"/>
      <c r="N4156" s="22"/>
      <c r="O4156" s="22"/>
      <c r="P4156" s="22"/>
      <c r="Q4156" s="6">
        <f t="shared" si="73"/>
        <v>13.982959999999999</v>
      </c>
      <c r="R4156" s="32"/>
    </row>
    <row r="4157" spans="1:18" ht="21" x14ac:dyDescent="0.3">
      <c r="A4157" s="38" t="s">
        <v>3774</v>
      </c>
      <c r="B4157" s="31" t="s">
        <v>7308</v>
      </c>
      <c r="C4157" s="31">
        <v>0.01</v>
      </c>
      <c r="D4157" s="31" t="s">
        <v>45</v>
      </c>
      <c r="E4157" s="31" t="s">
        <v>80</v>
      </c>
      <c r="F4157" s="26" t="s">
        <v>62</v>
      </c>
      <c r="G4157" s="24">
        <v>114.04563</v>
      </c>
      <c r="H4157" s="24">
        <v>0</v>
      </c>
      <c r="I4157" s="22"/>
      <c r="J4157" s="22"/>
      <c r="K4157" s="22"/>
      <c r="L4157" s="22"/>
      <c r="M4157" s="22"/>
      <c r="N4157" s="22"/>
      <c r="O4157" s="22"/>
      <c r="P4157" s="22"/>
      <c r="Q4157" s="6">
        <f t="shared" si="73"/>
        <v>114.04563</v>
      </c>
      <c r="R4157" s="31" t="s">
        <v>11684</v>
      </c>
    </row>
    <row r="4158" spans="1:18" ht="52.5" x14ac:dyDescent="0.3">
      <c r="A4158" s="39" t="s">
        <v>57</v>
      </c>
      <c r="B4158" s="32"/>
      <c r="C4158" s="32"/>
      <c r="D4158" s="32" t="s">
        <v>45</v>
      </c>
      <c r="E4158" s="32"/>
      <c r="F4158" s="22" t="s">
        <v>3316</v>
      </c>
      <c r="G4158" s="24">
        <v>13.982959999999999</v>
      </c>
      <c r="H4158" s="24">
        <v>0</v>
      </c>
      <c r="I4158" s="22"/>
      <c r="J4158" s="22"/>
      <c r="K4158" s="22"/>
      <c r="L4158" s="22"/>
      <c r="M4158" s="22"/>
      <c r="N4158" s="22"/>
      <c r="O4158" s="22"/>
      <c r="P4158" s="22"/>
      <c r="Q4158" s="6">
        <f t="shared" si="73"/>
        <v>13.982959999999999</v>
      </c>
      <c r="R4158" s="32"/>
    </row>
    <row r="4159" spans="1:18" ht="21" x14ac:dyDescent="0.3">
      <c r="A4159" s="38" t="s">
        <v>3775</v>
      </c>
      <c r="B4159" s="31" t="s">
        <v>2594</v>
      </c>
      <c r="C4159" s="31">
        <v>0</v>
      </c>
      <c r="D4159" s="31" t="s">
        <v>45</v>
      </c>
      <c r="E4159" s="31" t="s">
        <v>74</v>
      </c>
      <c r="F4159" s="26" t="s">
        <v>62</v>
      </c>
      <c r="G4159" s="24">
        <v>0</v>
      </c>
      <c r="H4159" s="24">
        <v>0</v>
      </c>
      <c r="I4159" s="22"/>
      <c r="J4159" s="22"/>
      <c r="K4159" s="22"/>
      <c r="L4159" s="22"/>
      <c r="M4159" s="22"/>
      <c r="N4159" s="22"/>
      <c r="O4159" s="22"/>
      <c r="P4159" s="22"/>
      <c r="Q4159" s="6">
        <f t="shared" si="73"/>
        <v>0</v>
      </c>
      <c r="R4159" s="31" t="s">
        <v>9501</v>
      </c>
    </row>
    <row r="4160" spans="1:18" ht="52.5" x14ac:dyDescent="0.3">
      <c r="A4160" s="39" t="s">
        <v>57</v>
      </c>
      <c r="B4160" s="32"/>
      <c r="C4160" s="32"/>
      <c r="D4160" s="32" t="s">
        <v>45</v>
      </c>
      <c r="E4160" s="32"/>
      <c r="F4160" s="22" t="s">
        <v>3316</v>
      </c>
      <c r="G4160" s="24">
        <v>5.5956999999999999</v>
      </c>
      <c r="H4160" s="24">
        <v>0</v>
      </c>
      <c r="I4160" s="22"/>
      <c r="J4160" s="22"/>
      <c r="K4160" s="22"/>
      <c r="L4160" s="22"/>
      <c r="M4160" s="22"/>
      <c r="N4160" s="22"/>
      <c r="O4160" s="22"/>
      <c r="P4160" s="22"/>
      <c r="Q4160" s="6">
        <f t="shared" si="73"/>
        <v>5.5956999999999999</v>
      </c>
      <c r="R4160" s="32"/>
    </row>
    <row r="4161" spans="1:18" ht="21" x14ac:dyDescent="0.3">
      <c r="A4161" s="38" t="s">
        <v>3776</v>
      </c>
      <c r="B4161" s="31" t="s">
        <v>7309</v>
      </c>
      <c r="C4161" s="31">
        <v>1.4999999999999999E-2</v>
      </c>
      <c r="D4161" s="31" t="s">
        <v>45</v>
      </c>
      <c r="E4161" s="31" t="s">
        <v>80</v>
      </c>
      <c r="F4161" s="26" t="s">
        <v>62</v>
      </c>
      <c r="G4161" s="24">
        <v>139.19571999999999</v>
      </c>
      <c r="H4161" s="24">
        <v>0</v>
      </c>
      <c r="I4161" s="22"/>
      <c r="J4161" s="22"/>
      <c r="K4161" s="22"/>
      <c r="L4161" s="22"/>
      <c r="M4161" s="22"/>
      <c r="N4161" s="22"/>
      <c r="O4161" s="22"/>
      <c r="P4161" s="22"/>
      <c r="Q4161" s="6">
        <f t="shared" si="73"/>
        <v>139.19571999999999</v>
      </c>
      <c r="R4161" s="31" t="s">
        <v>11685</v>
      </c>
    </row>
    <row r="4162" spans="1:18" ht="52.5" x14ac:dyDescent="0.3">
      <c r="A4162" s="39" t="s">
        <v>57</v>
      </c>
      <c r="B4162" s="32"/>
      <c r="C4162" s="32"/>
      <c r="D4162" s="32" t="s">
        <v>45</v>
      </c>
      <c r="E4162" s="32"/>
      <c r="F4162" s="22" t="s">
        <v>3316</v>
      </c>
      <c r="G4162" s="24">
        <v>13.982959999999999</v>
      </c>
      <c r="H4162" s="24">
        <v>0</v>
      </c>
      <c r="I4162" s="22"/>
      <c r="J4162" s="22"/>
      <c r="K4162" s="22"/>
      <c r="L4162" s="22"/>
      <c r="M4162" s="22"/>
      <c r="N4162" s="22"/>
      <c r="O4162" s="22"/>
      <c r="P4162" s="22"/>
      <c r="Q4162" s="6">
        <f t="shared" si="73"/>
        <v>13.982959999999999</v>
      </c>
      <c r="R4162" s="32"/>
    </row>
    <row r="4163" spans="1:18" ht="21" x14ac:dyDescent="0.3">
      <c r="A4163" s="38" t="s">
        <v>3777</v>
      </c>
      <c r="B4163" s="31" t="s">
        <v>7310</v>
      </c>
      <c r="C4163" s="31">
        <v>0.01</v>
      </c>
      <c r="D4163" s="31" t="s">
        <v>45</v>
      </c>
      <c r="E4163" s="31" t="s">
        <v>80</v>
      </c>
      <c r="F4163" s="26" t="s">
        <v>62</v>
      </c>
      <c r="G4163" s="24">
        <v>114.04563</v>
      </c>
      <c r="H4163" s="24">
        <v>0</v>
      </c>
      <c r="I4163" s="22"/>
      <c r="J4163" s="22"/>
      <c r="K4163" s="22"/>
      <c r="L4163" s="22"/>
      <c r="M4163" s="22"/>
      <c r="N4163" s="22"/>
      <c r="O4163" s="22"/>
      <c r="P4163" s="22"/>
      <c r="Q4163" s="6">
        <f t="shared" si="73"/>
        <v>114.04563</v>
      </c>
      <c r="R4163" s="31" t="s">
        <v>11686</v>
      </c>
    </row>
    <row r="4164" spans="1:18" ht="52.5" x14ac:dyDescent="0.3">
      <c r="A4164" s="39" t="s">
        <v>57</v>
      </c>
      <c r="B4164" s="32"/>
      <c r="C4164" s="32"/>
      <c r="D4164" s="32" t="s">
        <v>45</v>
      </c>
      <c r="E4164" s="32"/>
      <c r="F4164" s="22" t="s">
        <v>3316</v>
      </c>
      <c r="G4164" s="24">
        <v>13.982959999999999</v>
      </c>
      <c r="H4164" s="24">
        <v>0</v>
      </c>
      <c r="I4164" s="22"/>
      <c r="J4164" s="22"/>
      <c r="K4164" s="22"/>
      <c r="L4164" s="22"/>
      <c r="M4164" s="22"/>
      <c r="N4164" s="22"/>
      <c r="O4164" s="22"/>
      <c r="P4164" s="22"/>
      <c r="Q4164" s="6">
        <f t="shared" si="73"/>
        <v>13.982959999999999</v>
      </c>
      <c r="R4164" s="32"/>
    </row>
    <row r="4165" spans="1:18" ht="21" x14ac:dyDescent="0.3">
      <c r="A4165" s="38" t="s">
        <v>3778</v>
      </c>
      <c r="B4165" s="31" t="s">
        <v>7311</v>
      </c>
      <c r="C4165" s="31">
        <v>0.01</v>
      </c>
      <c r="D4165" s="31" t="s">
        <v>45</v>
      </c>
      <c r="E4165" s="31" t="s">
        <v>80</v>
      </c>
      <c r="F4165" s="26" t="s">
        <v>62</v>
      </c>
      <c r="G4165" s="24">
        <v>114.04563</v>
      </c>
      <c r="H4165" s="24">
        <v>0</v>
      </c>
      <c r="I4165" s="22"/>
      <c r="J4165" s="22"/>
      <c r="K4165" s="22"/>
      <c r="L4165" s="22"/>
      <c r="M4165" s="22"/>
      <c r="N4165" s="22"/>
      <c r="O4165" s="22"/>
      <c r="P4165" s="22"/>
      <c r="Q4165" s="6">
        <f t="shared" si="73"/>
        <v>114.04563</v>
      </c>
      <c r="R4165" s="31" t="s">
        <v>11687</v>
      </c>
    </row>
    <row r="4166" spans="1:18" ht="52.5" x14ac:dyDescent="0.3">
      <c r="A4166" s="39" t="s">
        <v>57</v>
      </c>
      <c r="B4166" s="32"/>
      <c r="C4166" s="32"/>
      <c r="D4166" s="32" t="s">
        <v>45</v>
      </c>
      <c r="E4166" s="32"/>
      <c r="F4166" s="22" t="s">
        <v>3316</v>
      </c>
      <c r="G4166" s="24">
        <v>13.982959999999999</v>
      </c>
      <c r="H4166" s="24">
        <v>0</v>
      </c>
      <c r="I4166" s="22"/>
      <c r="J4166" s="22"/>
      <c r="K4166" s="22"/>
      <c r="L4166" s="22"/>
      <c r="M4166" s="22"/>
      <c r="N4166" s="22"/>
      <c r="O4166" s="22"/>
      <c r="P4166" s="22"/>
      <c r="Q4166" s="6">
        <f t="shared" si="73"/>
        <v>13.982959999999999</v>
      </c>
      <c r="R4166" s="32"/>
    </row>
    <row r="4167" spans="1:18" ht="21" x14ac:dyDescent="0.3">
      <c r="A4167" s="38" t="s">
        <v>3779</v>
      </c>
      <c r="B4167" s="31" t="s">
        <v>7312</v>
      </c>
      <c r="C4167" s="31">
        <v>0.06</v>
      </c>
      <c r="D4167" s="31" t="s">
        <v>45</v>
      </c>
      <c r="E4167" s="31" t="s">
        <v>80</v>
      </c>
      <c r="F4167" s="26" t="s">
        <v>62</v>
      </c>
      <c r="G4167" s="24">
        <v>443.95423999999997</v>
      </c>
      <c r="H4167" s="24">
        <v>0</v>
      </c>
      <c r="I4167" s="22"/>
      <c r="J4167" s="22"/>
      <c r="K4167" s="22"/>
      <c r="L4167" s="22"/>
      <c r="M4167" s="22"/>
      <c r="N4167" s="22"/>
      <c r="O4167" s="22"/>
      <c r="P4167" s="22"/>
      <c r="Q4167" s="6">
        <f t="shared" si="73"/>
        <v>443.95423999999997</v>
      </c>
      <c r="R4167" s="31" t="s">
        <v>11688</v>
      </c>
    </row>
    <row r="4168" spans="1:18" ht="52.5" x14ac:dyDescent="0.3">
      <c r="A4168" s="39" t="s">
        <v>57</v>
      </c>
      <c r="B4168" s="32"/>
      <c r="C4168" s="32"/>
      <c r="D4168" s="32" t="s">
        <v>45</v>
      </c>
      <c r="E4168" s="32"/>
      <c r="F4168" s="22" t="s">
        <v>3316</v>
      </c>
      <c r="G4168" s="24">
        <v>13.982959999999999</v>
      </c>
      <c r="H4168" s="24">
        <v>0</v>
      </c>
      <c r="I4168" s="22"/>
      <c r="J4168" s="22"/>
      <c r="K4168" s="22"/>
      <c r="L4168" s="22"/>
      <c r="M4168" s="22"/>
      <c r="N4168" s="22"/>
      <c r="O4168" s="22"/>
      <c r="P4168" s="22"/>
      <c r="Q4168" s="6">
        <f t="shared" si="73"/>
        <v>13.982959999999999</v>
      </c>
      <c r="R4168" s="32"/>
    </row>
    <row r="4169" spans="1:18" ht="21" x14ac:dyDescent="0.3">
      <c r="A4169" s="38" t="s">
        <v>3780</v>
      </c>
      <c r="B4169" s="31" t="s">
        <v>7313</v>
      </c>
      <c r="C4169" s="31">
        <v>0.01</v>
      </c>
      <c r="D4169" s="31" t="s">
        <v>45</v>
      </c>
      <c r="E4169" s="31" t="s">
        <v>80</v>
      </c>
      <c r="F4169" s="26" t="s">
        <v>62</v>
      </c>
      <c r="G4169" s="24">
        <v>114.04563</v>
      </c>
      <c r="H4169" s="24">
        <v>0</v>
      </c>
      <c r="I4169" s="22"/>
      <c r="J4169" s="22"/>
      <c r="K4169" s="22"/>
      <c r="L4169" s="22"/>
      <c r="M4169" s="22"/>
      <c r="N4169" s="22"/>
      <c r="O4169" s="22"/>
      <c r="P4169" s="22"/>
      <c r="Q4169" s="6">
        <f t="shared" si="73"/>
        <v>114.04563</v>
      </c>
      <c r="R4169" s="31" t="s">
        <v>11689</v>
      </c>
    </row>
    <row r="4170" spans="1:18" ht="52.5" x14ac:dyDescent="0.3">
      <c r="A4170" s="39" t="s">
        <v>57</v>
      </c>
      <c r="B4170" s="32"/>
      <c r="C4170" s="32"/>
      <c r="D4170" s="32" t="s">
        <v>45</v>
      </c>
      <c r="E4170" s="32"/>
      <c r="F4170" s="22" t="s">
        <v>3316</v>
      </c>
      <c r="G4170" s="24">
        <v>13.982959999999999</v>
      </c>
      <c r="H4170" s="24">
        <v>0</v>
      </c>
      <c r="I4170" s="22"/>
      <c r="J4170" s="22"/>
      <c r="K4170" s="22"/>
      <c r="L4170" s="22"/>
      <c r="M4170" s="22"/>
      <c r="N4170" s="22"/>
      <c r="O4170" s="22"/>
      <c r="P4170" s="22"/>
      <c r="Q4170" s="6">
        <f t="shared" si="73"/>
        <v>13.982959999999999</v>
      </c>
      <c r="R4170" s="32"/>
    </row>
    <row r="4171" spans="1:18" ht="21" x14ac:dyDescent="0.3">
      <c r="A4171" s="38" t="s">
        <v>3781</v>
      </c>
      <c r="B4171" s="31" t="s">
        <v>7314</v>
      </c>
      <c r="C4171" s="31">
        <v>0.01</v>
      </c>
      <c r="D4171" s="31" t="s">
        <v>45</v>
      </c>
      <c r="E4171" s="31" t="s">
        <v>80</v>
      </c>
      <c r="F4171" s="26" t="s">
        <v>62</v>
      </c>
      <c r="G4171" s="24">
        <v>114.04563</v>
      </c>
      <c r="H4171" s="24">
        <v>0</v>
      </c>
      <c r="I4171" s="22"/>
      <c r="J4171" s="22"/>
      <c r="K4171" s="22"/>
      <c r="L4171" s="22"/>
      <c r="M4171" s="22"/>
      <c r="N4171" s="22"/>
      <c r="O4171" s="22"/>
      <c r="P4171" s="22"/>
      <c r="Q4171" s="6">
        <f t="shared" si="73"/>
        <v>114.04563</v>
      </c>
      <c r="R4171" s="31" t="s">
        <v>11690</v>
      </c>
    </row>
    <row r="4172" spans="1:18" ht="52.5" x14ac:dyDescent="0.3">
      <c r="A4172" s="39" t="s">
        <v>57</v>
      </c>
      <c r="B4172" s="32"/>
      <c r="C4172" s="32"/>
      <c r="D4172" s="32" t="s">
        <v>45</v>
      </c>
      <c r="E4172" s="32"/>
      <c r="F4172" s="22" t="s">
        <v>3316</v>
      </c>
      <c r="G4172" s="24">
        <v>13.982959999999999</v>
      </c>
      <c r="H4172" s="24">
        <v>0</v>
      </c>
      <c r="I4172" s="22"/>
      <c r="J4172" s="22"/>
      <c r="K4172" s="22"/>
      <c r="L4172" s="22"/>
      <c r="M4172" s="22"/>
      <c r="N4172" s="22"/>
      <c r="O4172" s="22"/>
      <c r="P4172" s="22"/>
      <c r="Q4172" s="6">
        <f t="shared" si="73"/>
        <v>13.982959999999999</v>
      </c>
      <c r="R4172" s="32"/>
    </row>
    <row r="4173" spans="1:18" ht="21" x14ac:dyDescent="0.3">
      <c r="A4173" s="38" t="s">
        <v>3782</v>
      </c>
      <c r="B4173" s="31" t="s">
        <v>7315</v>
      </c>
      <c r="C4173" s="31">
        <v>0.01</v>
      </c>
      <c r="D4173" s="31" t="s">
        <v>45</v>
      </c>
      <c r="E4173" s="31" t="s">
        <v>80</v>
      </c>
      <c r="F4173" s="26" t="s">
        <v>62</v>
      </c>
      <c r="G4173" s="24">
        <v>114.04563</v>
      </c>
      <c r="H4173" s="24">
        <v>0</v>
      </c>
      <c r="I4173" s="22"/>
      <c r="J4173" s="22"/>
      <c r="K4173" s="22"/>
      <c r="L4173" s="22"/>
      <c r="M4173" s="22"/>
      <c r="N4173" s="22"/>
      <c r="O4173" s="22"/>
      <c r="P4173" s="22"/>
      <c r="Q4173" s="6">
        <f t="shared" si="73"/>
        <v>114.04563</v>
      </c>
      <c r="R4173" s="31" t="s">
        <v>11691</v>
      </c>
    </row>
    <row r="4174" spans="1:18" ht="52.5" x14ac:dyDescent="0.3">
      <c r="A4174" s="39" t="s">
        <v>57</v>
      </c>
      <c r="B4174" s="32"/>
      <c r="C4174" s="32"/>
      <c r="D4174" s="32" t="s">
        <v>45</v>
      </c>
      <c r="E4174" s="32"/>
      <c r="F4174" s="22" t="s">
        <v>3316</v>
      </c>
      <c r="G4174" s="24">
        <v>13.982959999999999</v>
      </c>
      <c r="H4174" s="24">
        <v>0</v>
      </c>
      <c r="I4174" s="22"/>
      <c r="J4174" s="22"/>
      <c r="K4174" s="22"/>
      <c r="L4174" s="22"/>
      <c r="M4174" s="22"/>
      <c r="N4174" s="22"/>
      <c r="O4174" s="22"/>
      <c r="P4174" s="22"/>
      <c r="Q4174" s="6">
        <f t="shared" si="73"/>
        <v>13.982959999999999</v>
      </c>
      <c r="R4174" s="32"/>
    </row>
    <row r="4175" spans="1:18" ht="21" x14ac:dyDescent="0.3">
      <c r="A4175" s="38" t="s">
        <v>3783</v>
      </c>
      <c r="B4175" s="31" t="s">
        <v>7316</v>
      </c>
      <c r="C4175" s="31">
        <v>0.01</v>
      </c>
      <c r="D4175" s="31" t="s">
        <v>45</v>
      </c>
      <c r="E4175" s="31" t="s">
        <v>80</v>
      </c>
      <c r="F4175" s="26" t="s">
        <v>62</v>
      </c>
      <c r="G4175" s="24">
        <v>114.04563</v>
      </c>
      <c r="H4175" s="24">
        <v>0</v>
      </c>
      <c r="I4175" s="22"/>
      <c r="J4175" s="22"/>
      <c r="K4175" s="22"/>
      <c r="L4175" s="22"/>
      <c r="M4175" s="22"/>
      <c r="N4175" s="22"/>
      <c r="O4175" s="22"/>
      <c r="P4175" s="22"/>
      <c r="Q4175" s="6">
        <f t="shared" si="73"/>
        <v>114.04563</v>
      </c>
      <c r="R4175" s="31" t="s">
        <v>11692</v>
      </c>
    </row>
    <row r="4176" spans="1:18" ht="52.5" x14ac:dyDescent="0.3">
      <c r="A4176" s="39" t="s">
        <v>57</v>
      </c>
      <c r="B4176" s="32"/>
      <c r="C4176" s="32"/>
      <c r="D4176" s="32" t="s">
        <v>45</v>
      </c>
      <c r="E4176" s="32"/>
      <c r="F4176" s="22" t="s">
        <v>3316</v>
      </c>
      <c r="G4176" s="24">
        <v>13.982959999999999</v>
      </c>
      <c r="H4176" s="24">
        <v>0</v>
      </c>
      <c r="I4176" s="22"/>
      <c r="J4176" s="22"/>
      <c r="K4176" s="22"/>
      <c r="L4176" s="22"/>
      <c r="M4176" s="22"/>
      <c r="N4176" s="22"/>
      <c r="O4176" s="22"/>
      <c r="P4176" s="22"/>
      <c r="Q4176" s="6">
        <f t="shared" si="73"/>
        <v>13.982959999999999</v>
      </c>
      <c r="R4176" s="32"/>
    </row>
    <row r="4177" spans="1:18" ht="21" x14ac:dyDescent="0.3">
      <c r="A4177" s="38" t="s">
        <v>3784</v>
      </c>
      <c r="B4177" s="31" t="s">
        <v>7317</v>
      </c>
      <c r="C4177" s="31">
        <v>0.01</v>
      </c>
      <c r="D4177" s="31" t="s">
        <v>45</v>
      </c>
      <c r="E4177" s="31" t="s">
        <v>80</v>
      </c>
      <c r="F4177" s="26" t="s">
        <v>62</v>
      </c>
      <c r="G4177" s="24">
        <v>114.04563</v>
      </c>
      <c r="H4177" s="24">
        <v>0</v>
      </c>
      <c r="I4177" s="22"/>
      <c r="J4177" s="22"/>
      <c r="K4177" s="22"/>
      <c r="L4177" s="22"/>
      <c r="M4177" s="22"/>
      <c r="N4177" s="22"/>
      <c r="O4177" s="22"/>
      <c r="P4177" s="22"/>
      <c r="Q4177" s="6">
        <f t="shared" si="73"/>
        <v>114.04563</v>
      </c>
      <c r="R4177" s="31" t="s">
        <v>11693</v>
      </c>
    </row>
    <row r="4178" spans="1:18" ht="52.5" x14ac:dyDescent="0.3">
      <c r="A4178" s="39" t="s">
        <v>57</v>
      </c>
      <c r="B4178" s="32"/>
      <c r="C4178" s="32"/>
      <c r="D4178" s="32" t="s">
        <v>45</v>
      </c>
      <c r="E4178" s="32"/>
      <c r="F4178" s="22" t="s">
        <v>3316</v>
      </c>
      <c r="G4178" s="24">
        <v>13.982959999999999</v>
      </c>
      <c r="H4178" s="24">
        <v>0</v>
      </c>
      <c r="I4178" s="22"/>
      <c r="J4178" s="22"/>
      <c r="K4178" s="22"/>
      <c r="L4178" s="22"/>
      <c r="M4178" s="22"/>
      <c r="N4178" s="22"/>
      <c r="O4178" s="22"/>
      <c r="P4178" s="22"/>
      <c r="Q4178" s="6">
        <f t="shared" si="73"/>
        <v>13.982959999999999</v>
      </c>
      <c r="R4178" s="32"/>
    </row>
    <row r="4179" spans="1:18" ht="21" x14ac:dyDescent="0.3">
      <c r="A4179" s="38" t="s">
        <v>3785</v>
      </c>
      <c r="B4179" s="31" t="s">
        <v>7318</v>
      </c>
      <c r="C4179" s="31">
        <v>0.01</v>
      </c>
      <c r="D4179" s="31" t="s">
        <v>45</v>
      </c>
      <c r="E4179" s="31" t="s">
        <v>80</v>
      </c>
      <c r="F4179" s="26" t="s">
        <v>62</v>
      </c>
      <c r="G4179" s="24">
        <v>114.04563</v>
      </c>
      <c r="H4179" s="24">
        <v>0</v>
      </c>
      <c r="I4179" s="22"/>
      <c r="J4179" s="22"/>
      <c r="K4179" s="22"/>
      <c r="L4179" s="22"/>
      <c r="M4179" s="22"/>
      <c r="N4179" s="22"/>
      <c r="O4179" s="22"/>
      <c r="P4179" s="22"/>
      <c r="Q4179" s="6">
        <f t="shared" si="73"/>
        <v>114.04563</v>
      </c>
      <c r="R4179" s="31" t="s">
        <v>11694</v>
      </c>
    </row>
    <row r="4180" spans="1:18" ht="52.5" x14ac:dyDescent="0.3">
      <c r="A4180" s="39" t="s">
        <v>57</v>
      </c>
      <c r="B4180" s="32"/>
      <c r="C4180" s="32"/>
      <c r="D4180" s="32" t="s">
        <v>45</v>
      </c>
      <c r="E4180" s="32"/>
      <c r="F4180" s="22" t="s">
        <v>3316</v>
      </c>
      <c r="G4180" s="24">
        <v>13.982959999999999</v>
      </c>
      <c r="H4180" s="24">
        <v>0</v>
      </c>
      <c r="I4180" s="22"/>
      <c r="J4180" s="22"/>
      <c r="K4180" s="22"/>
      <c r="L4180" s="22"/>
      <c r="M4180" s="22"/>
      <c r="N4180" s="22"/>
      <c r="O4180" s="22"/>
      <c r="P4180" s="22"/>
      <c r="Q4180" s="6">
        <f t="shared" si="73"/>
        <v>13.982959999999999</v>
      </c>
      <c r="R4180" s="32"/>
    </row>
    <row r="4181" spans="1:18" ht="21" x14ac:dyDescent="0.3">
      <c r="A4181" s="38" t="s">
        <v>3786</v>
      </c>
      <c r="B4181" s="31" t="s">
        <v>7319</v>
      </c>
      <c r="C4181" s="31">
        <v>1.4999999999999999E-2</v>
      </c>
      <c r="D4181" s="31" t="s">
        <v>45</v>
      </c>
      <c r="E4181" s="31" t="s">
        <v>80</v>
      </c>
      <c r="F4181" s="26" t="s">
        <v>62</v>
      </c>
      <c r="G4181" s="24">
        <v>139.19571999999999</v>
      </c>
      <c r="H4181" s="24">
        <v>0</v>
      </c>
      <c r="I4181" s="22"/>
      <c r="J4181" s="22"/>
      <c r="K4181" s="22"/>
      <c r="L4181" s="22"/>
      <c r="M4181" s="22"/>
      <c r="N4181" s="22"/>
      <c r="O4181" s="22"/>
      <c r="P4181" s="22"/>
      <c r="Q4181" s="6">
        <f t="shared" si="73"/>
        <v>139.19571999999999</v>
      </c>
      <c r="R4181" s="31" t="s">
        <v>11695</v>
      </c>
    </row>
    <row r="4182" spans="1:18" ht="52.5" x14ac:dyDescent="0.3">
      <c r="A4182" s="39" t="s">
        <v>57</v>
      </c>
      <c r="B4182" s="32"/>
      <c r="C4182" s="32"/>
      <c r="D4182" s="32" t="s">
        <v>45</v>
      </c>
      <c r="E4182" s="32"/>
      <c r="F4182" s="22" t="s">
        <v>3316</v>
      </c>
      <c r="G4182" s="24">
        <v>13.982959999999999</v>
      </c>
      <c r="H4182" s="24">
        <v>0</v>
      </c>
      <c r="I4182" s="22"/>
      <c r="J4182" s="22"/>
      <c r="K4182" s="22"/>
      <c r="L4182" s="22"/>
      <c r="M4182" s="22"/>
      <c r="N4182" s="22"/>
      <c r="O4182" s="22"/>
      <c r="P4182" s="22"/>
      <c r="Q4182" s="6">
        <f t="shared" si="73"/>
        <v>13.982959999999999</v>
      </c>
      <c r="R4182" s="32"/>
    </row>
    <row r="4183" spans="1:18" ht="21" x14ac:dyDescent="0.3">
      <c r="A4183" s="38" t="s">
        <v>3787</v>
      </c>
      <c r="B4183" s="31" t="s">
        <v>7320</v>
      </c>
      <c r="C4183" s="31">
        <v>0.01</v>
      </c>
      <c r="D4183" s="31" t="s">
        <v>45</v>
      </c>
      <c r="E4183" s="31" t="s">
        <v>80</v>
      </c>
      <c r="F4183" s="26" t="s">
        <v>62</v>
      </c>
      <c r="G4183" s="24">
        <v>114.04563</v>
      </c>
      <c r="H4183" s="24">
        <v>0</v>
      </c>
      <c r="I4183" s="22"/>
      <c r="J4183" s="22"/>
      <c r="K4183" s="22"/>
      <c r="L4183" s="22"/>
      <c r="M4183" s="22"/>
      <c r="N4183" s="22"/>
      <c r="O4183" s="22"/>
      <c r="P4183" s="22"/>
      <c r="Q4183" s="6">
        <f t="shared" si="73"/>
        <v>114.04563</v>
      </c>
      <c r="R4183" s="31" t="s">
        <v>11696</v>
      </c>
    </row>
    <row r="4184" spans="1:18" ht="52.5" x14ac:dyDescent="0.3">
      <c r="A4184" s="39" t="s">
        <v>57</v>
      </c>
      <c r="B4184" s="32"/>
      <c r="C4184" s="32"/>
      <c r="D4184" s="32" t="s">
        <v>45</v>
      </c>
      <c r="E4184" s="32"/>
      <c r="F4184" s="22" t="s">
        <v>3316</v>
      </c>
      <c r="G4184" s="24">
        <v>13.982959999999999</v>
      </c>
      <c r="H4184" s="24">
        <v>0</v>
      </c>
      <c r="I4184" s="22"/>
      <c r="J4184" s="22"/>
      <c r="K4184" s="22"/>
      <c r="L4184" s="22"/>
      <c r="M4184" s="22"/>
      <c r="N4184" s="22"/>
      <c r="O4184" s="22"/>
      <c r="P4184" s="22"/>
      <c r="Q4184" s="6">
        <f t="shared" si="73"/>
        <v>13.982959999999999</v>
      </c>
      <c r="R4184" s="32"/>
    </row>
    <row r="4185" spans="1:18" ht="21" x14ac:dyDescent="0.3">
      <c r="A4185" s="38" t="s">
        <v>3788</v>
      </c>
      <c r="B4185" s="31" t="s">
        <v>7321</v>
      </c>
      <c r="C4185" s="31">
        <v>3.0000000000000001E-3</v>
      </c>
      <c r="D4185" s="31" t="s">
        <v>45</v>
      </c>
      <c r="E4185" s="31" t="s">
        <v>80</v>
      </c>
      <c r="F4185" s="26" t="s">
        <v>62</v>
      </c>
      <c r="G4185" s="24">
        <v>78.835509999999999</v>
      </c>
      <c r="H4185" s="24">
        <v>0</v>
      </c>
      <c r="I4185" s="22"/>
      <c r="J4185" s="22"/>
      <c r="K4185" s="22"/>
      <c r="L4185" s="22"/>
      <c r="M4185" s="22"/>
      <c r="N4185" s="22"/>
      <c r="O4185" s="22"/>
      <c r="P4185" s="22"/>
      <c r="Q4185" s="6">
        <f t="shared" si="73"/>
        <v>78.835509999999999</v>
      </c>
      <c r="R4185" s="31" t="s">
        <v>11697</v>
      </c>
    </row>
    <row r="4186" spans="1:18" ht="52.5" x14ac:dyDescent="0.3">
      <c r="A4186" s="39" t="s">
        <v>57</v>
      </c>
      <c r="B4186" s="32"/>
      <c r="C4186" s="32"/>
      <c r="D4186" s="32" t="s">
        <v>45</v>
      </c>
      <c r="E4186" s="32"/>
      <c r="F4186" s="22" t="s">
        <v>3316</v>
      </c>
      <c r="G4186" s="24">
        <v>13.982959999999999</v>
      </c>
      <c r="H4186" s="24">
        <v>0</v>
      </c>
      <c r="I4186" s="22"/>
      <c r="J4186" s="22"/>
      <c r="K4186" s="22"/>
      <c r="L4186" s="22"/>
      <c r="M4186" s="22"/>
      <c r="N4186" s="22"/>
      <c r="O4186" s="22"/>
      <c r="P4186" s="22"/>
      <c r="Q4186" s="6">
        <f t="shared" si="73"/>
        <v>13.982959999999999</v>
      </c>
      <c r="R4186" s="32"/>
    </row>
    <row r="4187" spans="1:18" ht="21" x14ac:dyDescent="0.3">
      <c r="A4187" s="38" t="s">
        <v>3789</v>
      </c>
      <c r="B4187" s="31" t="s">
        <v>7322</v>
      </c>
      <c r="C4187" s="31">
        <v>0.01</v>
      </c>
      <c r="D4187" s="31" t="s">
        <v>45</v>
      </c>
      <c r="E4187" s="31" t="s">
        <v>80</v>
      </c>
      <c r="F4187" s="26" t="s">
        <v>62</v>
      </c>
      <c r="G4187" s="24">
        <v>114.04563</v>
      </c>
      <c r="H4187" s="24">
        <v>0</v>
      </c>
      <c r="I4187" s="22"/>
      <c r="J4187" s="22"/>
      <c r="K4187" s="22"/>
      <c r="L4187" s="22"/>
      <c r="M4187" s="22"/>
      <c r="N4187" s="22"/>
      <c r="O4187" s="22"/>
      <c r="P4187" s="22"/>
      <c r="Q4187" s="6">
        <f t="shared" si="73"/>
        <v>114.04563</v>
      </c>
      <c r="R4187" s="31" t="s">
        <v>11698</v>
      </c>
    </row>
    <row r="4188" spans="1:18" ht="52.5" x14ac:dyDescent="0.3">
      <c r="A4188" s="39" t="s">
        <v>57</v>
      </c>
      <c r="B4188" s="32"/>
      <c r="C4188" s="32"/>
      <c r="D4188" s="32" t="s">
        <v>45</v>
      </c>
      <c r="E4188" s="32"/>
      <c r="F4188" s="22" t="s">
        <v>3316</v>
      </c>
      <c r="G4188" s="24">
        <v>13.982959999999999</v>
      </c>
      <c r="H4188" s="24">
        <v>0</v>
      </c>
      <c r="I4188" s="22"/>
      <c r="J4188" s="22"/>
      <c r="K4188" s="22"/>
      <c r="L4188" s="22"/>
      <c r="M4188" s="22"/>
      <c r="N4188" s="22"/>
      <c r="O4188" s="22"/>
      <c r="P4188" s="22"/>
      <c r="Q4188" s="6">
        <f t="shared" si="73"/>
        <v>13.982959999999999</v>
      </c>
      <c r="R4188" s="32"/>
    </row>
    <row r="4189" spans="1:18" ht="21" x14ac:dyDescent="0.3">
      <c r="A4189" s="38" t="s">
        <v>3790</v>
      </c>
      <c r="B4189" s="31" t="s">
        <v>7323</v>
      </c>
      <c r="C4189" s="31">
        <v>0.01</v>
      </c>
      <c r="D4189" s="31" t="s">
        <v>45</v>
      </c>
      <c r="E4189" s="31" t="s">
        <v>80</v>
      </c>
      <c r="F4189" s="26" t="s">
        <v>62</v>
      </c>
      <c r="G4189" s="24">
        <v>114.04563</v>
      </c>
      <c r="H4189" s="24">
        <v>0</v>
      </c>
      <c r="I4189" s="22"/>
      <c r="J4189" s="22"/>
      <c r="K4189" s="22"/>
      <c r="L4189" s="22"/>
      <c r="M4189" s="22"/>
      <c r="N4189" s="22"/>
      <c r="O4189" s="22"/>
      <c r="P4189" s="22"/>
      <c r="Q4189" s="6">
        <f t="shared" si="73"/>
        <v>114.04563</v>
      </c>
      <c r="R4189" s="31" t="s">
        <v>11699</v>
      </c>
    </row>
    <row r="4190" spans="1:18" ht="52.5" x14ac:dyDescent="0.3">
      <c r="A4190" s="39" t="s">
        <v>57</v>
      </c>
      <c r="B4190" s="32"/>
      <c r="C4190" s="32"/>
      <c r="D4190" s="32" t="s">
        <v>45</v>
      </c>
      <c r="E4190" s="32"/>
      <c r="F4190" s="22" t="s">
        <v>3316</v>
      </c>
      <c r="G4190" s="24">
        <v>13.982959999999999</v>
      </c>
      <c r="H4190" s="24">
        <v>0</v>
      </c>
      <c r="I4190" s="22"/>
      <c r="J4190" s="22"/>
      <c r="K4190" s="22"/>
      <c r="L4190" s="22"/>
      <c r="M4190" s="22"/>
      <c r="N4190" s="22"/>
      <c r="O4190" s="22"/>
      <c r="P4190" s="22"/>
      <c r="Q4190" s="6">
        <f t="shared" si="73"/>
        <v>13.982959999999999</v>
      </c>
      <c r="R4190" s="32"/>
    </row>
    <row r="4191" spans="1:18" ht="21" x14ac:dyDescent="0.3">
      <c r="A4191" s="38" t="s">
        <v>3791</v>
      </c>
      <c r="B4191" s="31" t="s">
        <v>2595</v>
      </c>
      <c r="C4191" s="31">
        <v>0</v>
      </c>
      <c r="D4191" s="31" t="s">
        <v>45</v>
      </c>
      <c r="E4191" s="31" t="s">
        <v>80</v>
      </c>
      <c r="F4191" s="26" t="s">
        <v>62</v>
      </c>
      <c r="G4191" s="24">
        <v>0</v>
      </c>
      <c r="H4191" s="24">
        <v>0</v>
      </c>
      <c r="I4191" s="22"/>
      <c r="J4191" s="22"/>
      <c r="K4191" s="22"/>
      <c r="L4191" s="22"/>
      <c r="M4191" s="22"/>
      <c r="N4191" s="22"/>
      <c r="O4191" s="22"/>
      <c r="P4191" s="22"/>
      <c r="Q4191" s="6">
        <f t="shared" si="73"/>
        <v>0</v>
      </c>
      <c r="R4191" s="31" t="s">
        <v>9502</v>
      </c>
    </row>
    <row r="4192" spans="1:18" ht="52.5" x14ac:dyDescent="0.3">
      <c r="A4192" s="39" t="s">
        <v>57</v>
      </c>
      <c r="B4192" s="32"/>
      <c r="C4192" s="32"/>
      <c r="D4192" s="32" t="s">
        <v>45</v>
      </c>
      <c r="E4192" s="32"/>
      <c r="F4192" s="22" t="s">
        <v>3316</v>
      </c>
      <c r="G4192" s="24">
        <v>5.5956999999999999</v>
      </c>
      <c r="H4192" s="24">
        <v>0</v>
      </c>
      <c r="I4192" s="22"/>
      <c r="J4192" s="22"/>
      <c r="K4192" s="22"/>
      <c r="L4192" s="22"/>
      <c r="M4192" s="22"/>
      <c r="N4192" s="22"/>
      <c r="O4192" s="22"/>
      <c r="P4192" s="22"/>
      <c r="Q4192" s="6">
        <f t="shared" si="73"/>
        <v>5.5956999999999999</v>
      </c>
      <c r="R4192" s="32"/>
    </row>
    <row r="4193" spans="1:18" ht="21" x14ac:dyDescent="0.3">
      <c r="A4193" s="38" t="s">
        <v>3792</v>
      </c>
      <c r="B4193" s="31" t="s">
        <v>7324</v>
      </c>
      <c r="C4193" s="31">
        <v>0.01</v>
      </c>
      <c r="D4193" s="31" t="s">
        <v>45</v>
      </c>
      <c r="E4193" s="31" t="s">
        <v>80</v>
      </c>
      <c r="F4193" s="26" t="s">
        <v>62</v>
      </c>
      <c r="G4193" s="24">
        <v>114.04563</v>
      </c>
      <c r="H4193" s="24">
        <v>0</v>
      </c>
      <c r="I4193" s="22"/>
      <c r="J4193" s="22"/>
      <c r="K4193" s="22"/>
      <c r="L4193" s="22"/>
      <c r="M4193" s="22"/>
      <c r="N4193" s="22"/>
      <c r="O4193" s="22"/>
      <c r="P4193" s="22"/>
      <c r="Q4193" s="6">
        <f t="shared" si="73"/>
        <v>114.04563</v>
      </c>
      <c r="R4193" s="31" t="s">
        <v>11700</v>
      </c>
    </row>
    <row r="4194" spans="1:18" ht="52.5" x14ac:dyDescent="0.3">
      <c r="A4194" s="39" t="s">
        <v>57</v>
      </c>
      <c r="B4194" s="32"/>
      <c r="C4194" s="32"/>
      <c r="D4194" s="32" t="s">
        <v>45</v>
      </c>
      <c r="E4194" s="32"/>
      <c r="F4194" s="22" t="s">
        <v>3316</v>
      </c>
      <c r="G4194" s="24">
        <v>13.982959999999999</v>
      </c>
      <c r="H4194" s="24">
        <v>0</v>
      </c>
      <c r="I4194" s="22"/>
      <c r="J4194" s="22"/>
      <c r="K4194" s="22"/>
      <c r="L4194" s="22"/>
      <c r="M4194" s="22"/>
      <c r="N4194" s="22"/>
      <c r="O4194" s="22"/>
      <c r="P4194" s="22"/>
      <c r="Q4194" s="6">
        <f t="shared" si="73"/>
        <v>13.982959999999999</v>
      </c>
      <c r="R4194" s="32"/>
    </row>
    <row r="4195" spans="1:18" ht="21" x14ac:dyDescent="0.3">
      <c r="A4195" s="38" t="s">
        <v>3793</v>
      </c>
      <c r="B4195" s="31" t="s">
        <v>7325</v>
      </c>
      <c r="C4195" s="31">
        <v>1.9E-2</v>
      </c>
      <c r="D4195" s="31" t="s">
        <v>45</v>
      </c>
      <c r="E4195" s="31" t="s">
        <v>80</v>
      </c>
      <c r="F4195" s="26" t="s">
        <v>62</v>
      </c>
      <c r="G4195" s="24">
        <v>159.31579000000002</v>
      </c>
      <c r="H4195" s="24">
        <v>0</v>
      </c>
      <c r="I4195" s="22"/>
      <c r="J4195" s="22"/>
      <c r="K4195" s="22"/>
      <c r="L4195" s="22"/>
      <c r="M4195" s="22"/>
      <c r="N4195" s="22"/>
      <c r="O4195" s="22"/>
      <c r="P4195" s="22"/>
      <c r="Q4195" s="6">
        <f t="shared" si="73"/>
        <v>159.31579000000002</v>
      </c>
      <c r="R4195" s="31" t="s">
        <v>11701</v>
      </c>
    </row>
    <row r="4196" spans="1:18" ht="52.5" x14ac:dyDescent="0.3">
      <c r="A4196" s="39" t="s">
        <v>57</v>
      </c>
      <c r="B4196" s="32"/>
      <c r="C4196" s="32"/>
      <c r="D4196" s="32" t="s">
        <v>45</v>
      </c>
      <c r="E4196" s="32"/>
      <c r="F4196" s="22" t="s">
        <v>3316</v>
      </c>
      <c r="G4196" s="24">
        <v>13.982959999999999</v>
      </c>
      <c r="H4196" s="24">
        <v>0</v>
      </c>
      <c r="I4196" s="22"/>
      <c r="J4196" s="22"/>
      <c r="K4196" s="22"/>
      <c r="L4196" s="22"/>
      <c r="M4196" s="22"/>
      <c r="N4196" s="22"/>
      <c r="O4196" s="22"/>
      <c r="P4196" s="22"/>
      <c r="Q4196" s="6">
        <f t="shared" si="73"/>
        <v>13.982959999999999</v>
      </c>
      <c r="R4196" s="32"/>
    </row>
    <row r="4197" spans="1:18" ht="21" x14ac:dyDescent="0.3">
      <c r="A4197" s="38" t="s">
        <v>3794</v>
      </c>
      <c r="B4197" s="31" t="s">
        <v>7326</v>
      </c>
      <c r="C4197" s="31">
        <v>7.0000000000000001E-3</v>
      </c>
      <c r="D4197" s="31" t="s">
        <v>45</v>
      </c>
      <c r="E4197" s="31" t="s">
        <v>80</v>
      </c>
      <c r="F4197" s="26" t="s">
        <v>62</v>
      </c>
      <c r="G4197" s="24">
        <v>98.955579999999983</v>
      </c>
      <c r="H4197" s="24">
        <v>0</v>
      </c>
      <c r="I4197" s="22"/>
      <c r="J4197" s="22"/>
      <c r="K4197" s="22"/>
      <c r="L4197" s="22"/>
      <c r="M4197" s="22"/>
      <c r="N4197" s="22"/>
      <c r="O4197" s="22"/>
      <c r="P4197" s="22"/>
      <c r="Q4197" s="6">
        <f t="shared" si="73"/>
        <v>98.955579999999983</v>
      </c>
      <c r="R4197" s="31" t="s">
        <v>11702</v>
      </c>
    </row>
    <row r="4198" spans="1:18" ht="52.5" x14ac:dyDescent="0.3">
      <c r="A4198" s="39" t="s">
        <v>57</v>
      </c>
      <c r="B4198" s="32"/>
      <c r="C4198" s="32"/>
      <c r="D4198" s="32" t="s">
        <v>45</v>
      </c>
      <c r="E4198" s="32"/>
      <c r="F4198" s="22" t="s">
        <v>3316</v>
      </c>
      <c r="G4198" s="24">
        <v>13.982959999999999</v>
      </c>
      <c r="H4198" s="24">
        <v>0</v>
      </c>
      <c r="I4198" s="22"/>
      <c r="J4198" s="22"/>
      <c r="K4198" s="22"/>
      <c r="L4198" s="22"/>
      <c r="M4198" s="22"/>
      <c r="N4198" s="22"/>
      <c r="O4198" s="22"/>
      <c r="P4198" s="22"/>
      <c r="Q4198" s="6">
        <f t="shared" si="73"/>
        <v>13.982959999999999</v>
      </c>
      <c r="R4198" s="32"/>
    </row>
    <row r="4199" spans="1:18" ht="21" x14ac:dyDescent="0.3">
      <c r="A4199" s="38" t="s">
        <v>3795</v>
      </c>
      <c r="B4199" s="31" t="s">
        <v>7327</v>
      </c>
      <c r="C4199" s="31">
        <v>7.0000000000000001E-3</v>
      </c>
      <c r="D4199" s="31" t="s">
        <v>45</v>
      </c>
      <c r="E4199" s="31" t="s">
        <v>80</v>
      </c>
      <c r="F4199" s="26" t="s">
        <v>62</v>
      </c>
      <c r="G4199" s="24">
        <v>98.955579999999983</v>
      </c>
      <c r="H4199" s="24">
        <v>0</v>
      </c>
      <c r="I4199" s="22"/>
      <c r="J4199" s="22"/>
      <c r="K4199" s="22"/>
      <c r="L4199" s="22"/>
      <c r="M4199" s="22"/>
      <c r="N4199" s="22"/>
      <c r="O4199" s="22"/>
      <c r="P4199" s="22"/>
      <c r="Q4199" s="6">
        <f t="shared" si="73"/>
        <v>98.955579999999983</v>
      </c>
      <c r="R4199" s="31" t="s">
        <v>11703</v>
      </c>
    </row>
    <row r="4200" spans="1:18" ht="52.5" x14ac:dyDescent="0.3">
      <c r="A4200" s="39" t="s">
        <v>57</v>
      </c>
      <c r="B4200" s="32"/>
      <c r="C4200" s="32"/>
      <c r="D4200" s="32" t="s">
        <v>45</v>
      </c>
      <c r="E4200" s="32"/>
      <c r="F4200" s="22" t="s">
        <v>3316</v>
      </c>
      <c r="G4200" s="24">
        <v>13.982959999999999</v>
      </c>
      <c r="H4200" s="24">
        <v>0</v>
      </c>
      <c r="I4200" s="22"/>
      <c r="J4200" s="22"/>
      <c r="K4200" s="22"/>
      <c r="L4200" s="22"/>
      <c r="M4200" s="22"/>
      <c r="N4200" s="22"/>
      <c r="O4200" s="22"/>
      <c r="P4200" s="22"/>
      <c r="Q4200" s="6">
        <f t="shared" si="73"/>
        <v>13.982959999999999</v>
      </c>
      <c r="R4200" s="32"/>
    </row>
    <row r="4201" spans="1:18" ht="21" x14ac:dyDescent="0.3">
      <c r="A4201" s="38" t="s">
        <v>3796</v>
      </c>
      <c r="B4201" s="31" t="s">
        <v>2596</v>
      </c>
      <c r="C4201" s="31">
        <v>0</v>
      </c>
      <c r="D4201" s="31" t="s">
        <v>45</v>
      </c>
      <c r="E4201" s="31" t="s">
        <v>80</v>
      </c>
      <c r="F4201" s="26" t="s">
        <v>62</v>
      </c>
      <c r="G4201" s="24">
        <v>0</v>
      </c>
      <c r="H4201" s="24">
        <v>0</v>
      </c>
      <c r="I4201" s="22"/>
      <c r="J4201" s="22"/>
      <c r="K4201" s="22"/>
      <c r="L4201" s="22"/>
      <c r="M4201" s="22"/>
      <c r="N4201" s="22"/>
      <c r="O4201" s="22"/>
      <c r="P4201" s="22"/>
      <c r="Q4201" s="6">
        <f t="shared" si="73"/>
        <v>0</v>
      </c>
      <c r="R4201" s="31" t="s">
        <v>9503</v>
      </c>
    </row>
    <row r="4202" spans="1:18" ht="52.5" x14ac:dyDescent="0.3">
      <c r="A4202" s="39" t="s">
        <v>57</v>
      </c>
      <c r="B4202" s="32"/>
      <c r="C4202" s="32"/>
      <c r="D4202" s="32" t="s">
        <v>45</v>
      </c>
      <c r="E4202" s="32"/>
      <c r="F4202" s="22" t="s">
        <v>3316</v>
      </c>
      <c r="G4202" s="24">
        <v>5.5956999999999999</v>
      </c>
      <c r="H4202" s="24">
        <v>0</v>
      </c>
      <c r="I4202" s="22"/>
      <c r="J4202" s="22"/>
      <c r="K4202" s="22"/>
      <c r="L4202" s="22"/>
      <c r="M4202" s="22"/>
      <c r="N4202" s="22"/>
      <c r="O4202" s="22"/>
      <c r="P4202" s="22"/>
      <c r="Q4202" s="6">
        <f t="shared" si="73"/>
        <v>5.5956999999999999</v>
      </c>
      <c r="R4202" s="32"/>
    </row>
    <row r="4203" spans="1:18" ht="21" x14ac:dyDescent="0.3">
      <c r="A4203" s="38" t="s">
        <v>3797</v>
      </c>
      <c r="B4203" s="31" t="s">
        <v>2597</v>
      </c>
      <c r="C4203" s="31">
        <v>0</v>
      </c>
      <c r="D4203" s="31" t="s">
        <v>45</v>
      </c>
      <c r="E4203" s="31" t="s">
        <v>80</v>
      </c>
      <c r="F4203" s="26" t="s">
        <v>62</v>
      </c>
      <c r="G4203" s="24">
        <v>0</v>
      </c>
      <c r="H4203" s="24">
        <v>0</v>
      </c>
      <c r="I4203" s="22"/>
      <c r="J4203" s="22"/>
      <c r="K4203" s="22"/>
      <c r="L4203" s="22"/>
      <c r="M4203" s="22"/>
      <c r="N4203" s="22"/>
      <c r="O4203" s="22"/>
      <c r="P4203" s="22"/>
      <c r="Q4203" s="6">
        <f t="shared" si="73"/>
        <v>0</v>
      </c>
      <c r="R4203" s="31" t="s">
        <v>9504</v>
      </c>
    </row>
    <row r="4204" spans="1:18" ht="52.5" x14ac:dyDescent="0.3">
      <c r="A4204" s="39" t="s">
        <v>57</v>
      </c>
      <c r="B4204" s="32"/>
      <c r="C4204" s="32"/>
      <c r="D4204" s="32" t="s">
        <v>45</v>
      </c>
      <c r="E4204" s="32"/>
      <c r="F4204" s="22" t="s">
        <v>3316</v>
      </c>
      <c r="G4204" s="24">
        <v>5.5956999999999999</v>
      </c>
      <c r="H4204" s="24">
        <v>0</v>
      </c>
      <c r="I4204" s="22"/>
      <c r="J4204" s="22"/>
      <c r="K4204" s="22"/>
      <c r="L4204" s="22"/>
      <c r="M4204" s="22"/>
      <c r="N4204" s="22"/>
      <c r="O4204" s="22"/>
      <c r="P4204" s="22"/>
      <c r="Q4204" s="6">
        <f t="shared" si="73"/>
        <v>5.5956999999999999</v>
      </c>
      <c r="R4204" s="32"/>
    </row>
    <row r="4205" spans="1:18" ht="21" x14ac:dyDescent="0.3">
      <c r="A4205" s="38" t="s">
        <v>3798</v>
      </c>
      <c r="B4205" s="31" t="s">
        <v>7328</v>
      </c>
      <c r="C4205" s="31">
        <v>0.01</v>
      </c>
      <c r="D4205" s="31" t="s">
        <v>45</v>
      </c>
      <c r="E4205" s="31" t="s">
        <v>80</v>
      </c>
      <c r="F4205" s="26" t="s">
        <v>62</v>
      </c>
      <c r="G4205" s="24">
        <v>114.04563</v>
      </c>
      <c r="H4205" s="24">
        <v>0</v>
      </c>
      <c r="I4205" s="22"/>
      <c r="J4205" s="22"/>
      <c r="K4205" s="22"/>
      <c r="L4205" s="22"/>
      <c r="M4205" s="22"/>
      <c r="N4205" s="22"/>
      <c r="O4205" s="22"/>
      <c r="P4205" s="22"/>
      <c r="Q4205" s="6">
        <f t="shared" si="73"/>
        <v>114.04563</v>
      </c>
      <c r="R4205" s="31" t="s">
        <v>11704</v>
      </c>
    </row>
    <row r="4206" spans="1:18" ht="52.5" x14ac:dyDescent="0.3">
      <c r="A4206" s="39" t="s">
        <v>57</v>
      </c>
      <c r="B4206" s="32"/>
      <c r="C4206" s="32"/>
      <c r="D4206" s="32" t="s">
        <v>45</v>
      </c>
      <c r="E4206" s="32"/>
      <c r="F4206" s="22" t="s">
        <v>3316</v>
      </c>
      <c r="G4206" s="24">
        <v>13.982959999999999</v>
      </c>
      <c r="H4206" s="24">
        <v>0</v>
      </c>
      <c r="I4206" s="22"/>
      <c r="J4206" s="22"/>
      <c r="K4206" s="22"/>
      <c r="L4206" s="22"/>
      <c r="M4206" s="22"/>
      <c r="N4206" s="22"/>
      <c r="O4206" s="22"/>
      <c r="P4206" s="22"/>
      <c r="Q4206" s="6">
        <f t="shared" si="73"/>
        <v>13.982959999999999</v>
      </c>
      <c r="R4206" s="32"/>
    </row>
    <row r="4207" spans="1:18" ht="21" x14ac:dyDescent="0.3">
      <c r="A4207" s="38" t="s">
        <v>3799</v>
      </c>
      <c r="B4207" s="31" t="s">
        <v>7329</v>
      </c>
      <c r="C4207" s="31">
        <v>1.4999999999999999E-2</v>
      </c>
      <c r="D4207" s="31" t="s">
        <v>45</v>
      </c>
      <c r="E4207" s="31" t="s">
        <v>80</v>
      </c>
      <c r="F4207" s="26" t="s">
        <v>62</v>
      </c>
      <c r="G4207" s="24">
        <v>139.19571999999999</v>
      </c>
      <c r="H4207" s="24">
        <v>0</v>
      </c>
      <c r="I4207" s="22"/>
      <c r="J4207" s="22"/>
      <c r="K4207" s="22"/>
      <c r="L4207" s="22"/>
      <c r="M4207" s="22"/>
      <c r="N4207" s="22"/>
      <c r="O4207" s="22"/>
      <c r="P4207" s="22"/>
      <c r="Q4207" s="6">
        <f t="shared" si="73"/>
        <v>139.19571999999999</v>
      </c>
      <c r="R4207" s="31" t="s">
        <v>11705</v>
      </c>
    </row>
    <row r="4208" spans="1:18" ht="52.5" x14ac:dyDescent="0.3">
      <c r="A4208" s="39" t="s">
        <v>57</v>
      </c>
      <c r="B4208" s="32"/>
      <c r="C4208" s="32"/>
      <c r="D4208" s="32" t="s">
        <v>45</v>
      </c>
      <c r="E4208" s="32"/>
      <c r="F4208" s="22" t="s">
        <v>3316</v>
      </c>
      <c r="G4208" s="24">
        <v>13.982959999999999</v>
      </c>
      <c r="H4208" s="24">
        <v>0</v>
      </c>
      <c r="I4208" s="22"/>
      <c r="J4208" s="22"/>
      <c r="K4208" s="22"/>
      <c r="L4208" s="22"/>
      <c r="M4208" s="22"/>
      <c r="N4208" s="22"/>
      <c r="O4208" s="22"/>
      <c r="P4208" s="22"/>
      <c r="Q4208" s="6">
        <f t="shared" si="73"/>
        <v>13.982959999999999</v>
      </c>
      <c r="R4208" s="32"/>
    </row>
    <row r="4209" spans="1:18" ht="21" x14ac:dyDescent="0.3">
      <c r="A4209" s="38" t="s">
        <v>3800</v>
      </c>
      <c r="B4209" s="31" t="s">
        <v>7330</v>
      </c>
      <c r="C4209" s="31">
        <v>6.0000000000000001E-3</v>
      </c>
      <c r="D4209" s="31" t="s">
        <v>45</v>
      </c>
      <c r="E4209" s="31" t="s">
        <v>75</v>
      </c>
      <c r="F4209" s="26" t="s">
        <v>62</v>
      </c>
      <c r="G4209" s="24">
        <v>93.925560000000004</v>
      </c>
      <c r="H4209" s="24">
        <v>0</v>
      </c>
      <c r="I4209" s="22"/>
      <c r="J4209" s="22"/>
      <c r="K4209" s="22"/>
      <c r="L4209" s="22"/>
      <c r="M4209" s="22"/>
      <c r="N4209" s="22"/>
      <c r="O4209" s="22"/>
      <c r="P4209" s="22"/>
      <c r="Q4209" s="6">
        <f t="shared" si="73"/>
        <v>93.925560000000004</v>
      </c>
      <c r="R4209" s="31" t="s">
        <v>11706</v>
      </c>
    </row>
    <row r="4210" spans="1:18" ht="52.5" x14ac:dyDescent="0.3">
      <c r="A4210" s="39" t="s">
        <v>57</v>
      </c>
      <c r="B4210" s="32"/>
      <c r="C4210" s="32"/>
      <c r="D4210" s="32" t="s">
        <v>45</v>
      </c>
      <c r="E4210" s="32"/>
      <c r="F4210" s="22" t="s">
        <v>3316</v>
      </c>
      <c r="G4210" s="24">
        <v>13.982959999999999</v>
      </c>
      <c r="H4210" s="24">
        <v>0</v>
      </c>
      <c r="I4210" s="22"/>
      <c r="J4210" s="22"/>
      <c r="K4210" s="22"/>
      <c r="L4210" s="22"/>
      <c r="M4210" s="22"/>
      <c r="N4210" s="22"/>
      <c r="O4210" s="22"/>
      <c r="P4210" s="22"/>
      <c r="Q4210" s="6">
        <f t="shared" si="73"/>
        <v>13.982959999999999</v>
      </c>
      <c r="R4210" s="32"/>
    </row>
    <row r="4211" spans="1:18" ht="21" x14ac:dyDescent="0.3">
      <c r="A4211" s="38" t="s">
        <v>3801</v>
      </c>
      <c r="B4211" s="31" t="s">
        <v>2598</v>
      </c>
      <c r="C4211" s="31">
        <v>0</v>
      </c>
      <c r="D4211" s="31" t="s">
        <v>45</v>
      </c>
      <c r="E4211" s="31" t="s">
        <v>74</v>
      </c>
      <c r="F4211" s="26" t="s">
        <v>62</v>
      </c>
      <c r="G4211" s="24">
        <v>0</v>
      </c>
      <c r="H4211" s="24">
        <v>0</v>
      </c>
      <c r="I4211" s="22"/>
      <c r="J4211" s="22"/>
      <c r="K4211" s="22"/>
      <c r="L4211" s="22"/>
      <c r="M4211" s="22"/>
      <c r="N4211" s="22"/>
      <c r="O4211" s="22"/>
      <c r="P4211" s="22"/>
      <c r="Q4211" s="6">
        <f t="shared" si="73"/>
        <v>0</v>
      </c>
      <c r="R4211" s="31" t="s">
        <v>9505</v>
      </c>
    </row>
    <row r="4212" spans="1:18" ht="52.5" x14ac:dyDescent="0.3">
      <c r="A4212" s="39" t="s">
        <v>57</v>
      </c>
      <c r="B4212" s="32"/>
      <c r="C4212" s="32"/>
      <c r="D4212" s="32" t="s">
        <v>45</v>
      </c>
      <c r="E4212" s="32"/>
      <c r="F4212" s="22" t="s">
        <v>3316</v>
      </c>
      <c r="G4212" s="24">
        <v>5.5956999999999999</v>
      </c>
      <c r="H4212" s="24">
        <v>0</v>
      </c>
      <c r="I4212" s="22"/>
      <c r="J4212" s="22"/>
      <c r="K4212" s="22"/>
      <c r="L4212" s="22"/>
      <c r="M4212" s="22"/>
      <c r="N4212" s="22"/>
      <c r="O4212" s="22"/>
      <c r="P4212" s="22"/>
      <c r="Q4212" s="6">
        <f t="shared" si="73"/>
        <v>5.5956999999999999</v>
      </c>
      <c r="R4212" s="32"/>
    </row>
    <row r="4213" spans="1:18" ht="21" x14ac:dyDescent="0.3">
      <c r="A4213" s="38" t="s">
        <v>3802</v>
      </c>
      <c r="B4213" s="31" t="s">
        <v>7331</v>
      </c>
      <c r="C4213" s="31">
        <v>8.0000000000000002E-3</v>
      </c>
      <c r="D4213" s="31" t="s">
        <v>45</v>
      </c>
      <c r="E4213" s="31" t="s">
        <v>80</v>
      </c>
      <c r="F4213" s="26" t="s">
        <v>62</v>
      </c>
      <c r="G4213" s="24">
        <v>103.98560000000001</v>
      </c>
      <c r="H4213" s="24">
        <v>0</v>
      </c>
      <c r="I4213" s="22"/>
      <c r="J4213" s="22"/>
      <c r="K4213" s="22"/>
      <c r="L4213" s="22"/>
      <c r="M4213" s="22"/>
      <c r="N4213" s="22"/>
      <c r="O4213" s="22"/>
      <c r="P4213" s="22"/>
      <c r="Q4213" s="6">
        <f t="shared" si="73"/>
        <v>103.98560000000001</v>
      </c>
      <c r="R4213" s="31" t="s">
        <v>11707</v>
      </c>
    </row>
    <row r="4214" spans="1:18" ht="52.5" x14ac:dyDescent="0.3">
      <c r="A4214" s="39" t="s">
        <v>57</v>
      </c>
      <c r="B4214" s="32"/>
      <c r="C4214" s="32"/>
      <c r="D4214" s="32" t="s">
        <v>45</v>
      </c>
      <c r="E4214" s="32"/>
      <c r="F4214" s="22" t="s">
        <v>3316</v>
      </c>
      <c r="G4214" s="24">
        <v>13.982959999999999</v>
      </c>
      <c r="H4214" s="24">
        <v>0</v>
      </c>
      <c r="I4214" s="22"/>
      <c r="J4214" s="22"/>
      <c r="K4214" s="22"/>
      <c r="L4214" s="22"/>
      <c r="M4214" s="22"/>
      <c r="N4214" s="22"/>
      <c r="O4214" s="22"/>
      <c r="P4214" s="22"/>
      <c r="Q4214" s="6">
        <f t="shared" si="73"/>
        <v>13.982959999999999</v>
      </c>
      <c r="R4214" s="32"/>
    </row>
    <row r="4215" spans="1:18" ht="21" x14ac:dyDescent="0.3">
      <c r="A4215" s="38" t="s">
        <v>3803</v>
      </c>
      <c r="B4215" s="31" t="s">
        <v>2599</v>
      </c>
      <c r="C4215" s="31">
        <v>0</v>
      </c>
      <c r="D4215" s="31" t="s">
        <v>45</v>
      </c>
      <c r="E4215" s="31" t="s">
        <v>74</v>
      </c>
      <c r="F4215" s="26" t="s">
        <v>62</v>
      </c>
      <c r="G4215" s="24">
        <v>0</v>
      </c>
      <c r="H4215" s="24">
        <v>0</v>
      </c>
      <c r="I4215" s="22"/>
      <c r="J4215" s="22"/>
      <c r="K4215" s="22"/>
      <c r="L4215" s="22"/>
      <c r="M4215" s="22"/>
      <c r="N4215" s="22"/>
      <c r="O4215" s="22"/>
      <c r="P4215" s="22"/>
      <c r="Q4215" s="6">
        <f t="shared" si="73"/>
        <v>0</v>
      </c>
      <c r="R4215" s="31" t="s">
        <v>9506</v>
      </c>
    </row>
    <row r="4216" spans="1:18" ht="52.5" x14ac:dyDescent="0.3">
      <c r="A4216" s="39" t="s">
        <v>57</v>
      </c>
      <c r="B4216" s="32"/>
      <c r="C4216" s="32"/>
      <c r="D4216" s="32" t="s">
        <v>45</v>
      </c>
      <c r="E4216" s="32"/>
      <c r="F4216" s="22" t="s">
        <v>3316</v>
      </c>
      <c r="G4216" s="24">
        <v>5.5956999999999999</v>
      </c>
      <c r="H4216" s="24">
        <v>0</v>
      </c>
      <c r="I4216" s="22"/>
      <c r="J4216" s="22"/>
      <c r="K4216" s="22"/>
      <c r="L4216" s="22"/>
      <c r="M4216" s="22"/>
      <c r="N4216" s="22"/>
      <c r="O4216" s="22"/>
      <c r="P4216" s="22"/>
      <c r="Q4216" s="6">
        <f t="shared" si="73"/>
        <v>5.5956999999999999</v>
      </c>
      <c r="R4216" s="32"/>
    </row>
    <row r="4217" spans="1:18" ht="21" x14ac:dyDescent="0.3">
      <c r="A4217" s="38" t="s">
        <v>3804</v>
      </c>
      <c r="B4217" s="31" t="s">
        <v>7332</v>
      </c>
      <c r="C4217" s="31">
        <v>5.0000000000000001E-3</v>
      </c>
      <c r="D4217" s="31" t="s">
        <v>45</v>
      </c>
      <c r="E4217" s="31" t="s">
        <v>75</v>
      </c>
      <c r="F4217" s="26" t="s">
        <v>62</v>
      </c>
      <c r="G4217" s="24">
        <v>88.89555</v>
      </c>
      <c r="H4217" s="24">
        <v>0</v>
      </c>
      <c r="I4217" s="22"/>
      <c r="J4217" s="22"/>
      <c r="K4217" s="22"/>
      <c r="L4217" s="22"/>
      <c r="M4217" s="22"/>
      <c r="N4217" s="22"/>
      <c r="O4217" s="22"/>
      <c r="P4217" s="22"/>
      <c r="Q4217" s="6">
        <f t="shared" ref="Q4217:Q4280" si="74">SUM(G4217:P4217)</f>
        <v>88.89555</v>
      </c>
      <c r="R4217" s="31" t="s">
        <v>11708</v>
      </c>
    </row>
    <row r="4218" spans="1:18" ht="52.5" x14ac:dyDescent="0.3">
      <c r="A4218" s="39" t="s">
        <v>57</v>
      </c>
      <c r="B4218" s="32"/>
      <c r="C4218" s="32"/>
      <c r="D4218" s="32" t="s">
        <v>45</v>
      </c>
      <c r="E4218" s="32"/>
      <c r="F4218" s="22" t="s">
        <v>3316</v>
      </c>
      <c r="G4218" s="24">
        <v>13.982959999999999</v>
      </c>
      <c r="H4218" s="24">
        <v>0</v>
      </c>
      <c r="I4218" s="22"/>
      <c r="J4218" s="22"/>
      <c r="K4218" s="22"/>
      <c r="L4218" s="22"/>
      <c r="M4218" s="22"/>
      <c r="N4218" s="22"/>
      <c r="O4218" s="22"/>
      <c r="P4218" s="22"/>
      <c r="Q4218" s="6">
        <f t="shared" si="74"/>
        <v>13.982959999999999</v>
      </c>
      <c r="R4218" s="32"/>
    </row>
    <row r="4219" spans="1:18" ht="21" x14ac:dyDescent="0.3">
      <c r="A4219" s="38" t="s">
        <v>3805</v>
      </c>
      <c r="B4219" s="31" t="s">
        <v>7333</v>
      </c>
      <c r="C4219" s="31">
        <v>5.0000000000000001E-3</v>
      </c>
      <c r="D4219" s="31" t="s">
        <v>45</v>
      </c>
      <c r="E4219" s="31" t="s">
        <v>80</v>
      </c>
      <c r="F4219" s="26" t="s">
        <v>62</v>
      </c>
      <c r="G4219" s="24">
        <v>88.89555</v>
      </c>
      <c r="H4219" s="24">
        <v>0</v>
      </c>
      <c r="I4219" s="22"/>
      <c r="J4219" s="22"/>
      <c r="K4219" s="22"/>
      <c r="L4219" s="22"/>
      <c r="M4219" s="22"/>
      <c r="N4219" s="22"/>
      <c r="O4219" s="22"/>
      <c r="P4219" s="22"/>
      <c r="Q4219" s="6">
        <f t="shared" si="74"/>
        <v>88.89555</v>
      </c>
      <c r="R4219" s="31" t="s">
        <v>11709</v>
      </c>
    </row>
    <row r="4220" spans="1:18" ht="52.5" x14ac:dyDescent="0.3">
      <c r="A4220" s="39" t="s">
        <v>57</v>
      </c>
      <c r="B4220" s="32"/>
      <c r="C4220" s="32"/>
      <c r="D4220" s="32" t="s">
        <v>45</v>
      </c>
      <c r="E4220" s="32"/>
      <c r="F4220" s="22" t="s">
        <v>3316</v>
      </c>
      <c r="G4220" s="24">
        <v>13.982959999999999</v>
      </c>
      <c r="H4220" s="24">
        <v>0</v>
      </c>
      <c r="I4220" s="22"/>
      <c r="J4220" s="22"/>
      <c r="K4220" s="22"/>
      <c r="L4220" s="22"/>
      <c r="M4220" s="22"/>
      <c r="N4220" s="22"/>
      <c r="O4220" s="22"/>
      <c r="P4220" s="22"/>
      <c r="Q4220" s="6">
        <f t="shared" si="74"/>
        <v>13.982959999999999</v>
      </c>
      <c r="R4220" s="32"/>
    </row>
    <row r="4221" spans="1:18" ht="21" x14ac:dyDescent="0.3">
      <c r="A4221" s="38" t="s">
        <v>3806</v>
      </c>
      <c r="B4221" s="31" t="s">
        <v>7334</v>
      </c>
      <c r="C4221" s="31">
        <v>6.0000000000000001E-3</v>
      </c>
      <c r="D4221" s="31" t="s">
        <v>45</v>
      </c>
      <c r="E4221" s="31" t="s">
        <v>75</v>
      </c>
      <c r="F4221" s="26" t="s">
        <v>62</v>
      </c>
      <c r="G4221" s="24">
        <v>93.925560000000004</v>
      </c>
      <c r="H4221" s="24">
        <v>0</v>
      </c>
      <c r="I4221" s="22"/>
      <c r="J4221" s="22"/>
      <c r="K4221" s="22"/>
      <c r="L4221" s="22"/>
      <c r="M4221" s="22"/>
      <c r="N4221" s="22"/>
      <c r="O4221" s="22"/>
      <c r="P4221" s="22"/>
      <c r="Q4221" s="6">
        <f t="shared" si="74"/>
        <v>93.925560000000004</v>
      </c>
      <c r="R4221" s="31" t="s">
        <v>11710</v>
      </c>
    </row>
    <row r="4222" spans="1:18" ht="52.5" x14ac:dyDescent="0.3">
      <c r="A4222" s="39" t="s">
        <v>57</v>
      </c>
      <c r="B4222" s="32"/>
      <c r="C4222" s="32"/>
      <c r="D4222" s="32" t="s">
        <v>45</v>
      </c>
      <c r="E4222" s="32"/>
      <c r="F4222" s="22" t="s">
        <v>3316</v>
      </c>
      <c r="G4222" s="24">
        <v>13.982959999999999</v>
      </c>
      <c r="H4222" s="24">
        <v>0</v>
      </c>
      <c r="I4222" s="22"/>
      <c r="J4222" s="22"/>
      <c r="K4222" s="22"/>
      <c r="L4222" s="22"/>
      <c r="M4222" s="22"/>
      <c r="N4222" s="22"/>
      <c r="O4222" s="22"/>
      <c r="P4222" s="22"/>
      <c r="Q4222" s="6">
        <f t="shared" si="74"/>
        <v>13.982959999999999</v>
      </c>
      <c r="R4222" s="32"/>
    </row>
    <row r="4223" spans="1:18" ht="21" x14ac:dyDescent="0.3">
      <c r="A4223" s="38" t="s">
        <v>3807</v>
      </c>
      <c r="B4223" s="31" t="s">
        <v>7335</v>
      </c>
      <c r="C4223" s="31">
        <v>8.0000000000000002E-3</v>
      </c>
      <c r="D4223" s="31" t="s">
        <v>45</v>
      </c>
      <c r="E4223" s="31" t="s">
        <v>80</v>
      </c>
      <c r="F4223" s="26" t="s">
        <v>62</v>
      </c>
      <c r="G4223" s="24">
        <v>103.98560000000001</v>
      </c>
      <c r="H4223" s="24">
        <v>0</v>
      </c>
      <c r="I4223" s="22"/>
      <c r="J4223" s="22"/>
      <c r="K4223" s="22"/>
      <c r="L4223" s="22"/>
      <c r="M4223" s="22"/>
      <c r="N4223" s="22"/>
      <c r="O4223" s="22"/>
      <c r="P4223" s="22"/>
      <c r="Q4223" s="6">
        <f t="shared" si="74"/>
        <v>103.98560000000001</v>
      </c>
      <c r="R4223" s="31" t="s">
        <v>11711</v>
      </c>
    </row>
    <row r="4224" spans="1:18" ht="52.5" x14ac:dyDescent="0.3">
      <c r="A4224" s="39" t="s">
        <v>57</v>
      </c>
      <c r="B4224" s="32"/>
      <c r="C4224" s="32"/>
      <c r="D4224" s="32" t="s">
        <v>45</v>
      </c>
      <c r="E4224" s="32"/>
      <c r="F4224" s="22" t="s">
        <v>3316</v>
      </c>
      <c r="G4224" s="24">
        <v>13.982959999999999</v>
      </c>
      <c r="H4224" s="24">
        <v>0</v>
      </c>
      <c r="I4224" s="22"/>
      <c r="J4224" s="22"/>
      <c r="K4224" s="22"/>
      <c r="L4224" s="22"/>
      <c r="M4224" s="22"/>
      <c r="N4224" s="22"/>
      <c r="O4224" s="22"/>
      <c r="P4224" s="22"/>
      <c r="Q4224" s="6">
        <f t="shared" si="74"/>
        <v>13.982959999999999</v>
      </c>
      <c r="R4224" s="32"/>
    </row>
    <row r="4225" spans="1:18" ht="21" x14ac:dyDescent="0.3">
      <c r="A4225" s="38" t="s">
        <v>3808</v>
      </c>
      <c r="B4225" s="31" t="s">
        <v>7336</v>
      </c>
      <c r="C4225" s="31">
        <v>4.0000000000000001E-3</v>
      </c>
      <c r="D4225" s="31" t="s">
        <v>45</v>
      </c>
      <c r="E4225" s="31" t="s">
        <v>80</v>
      </c>
      <c r="F4225" s="26" t="s">
        <v>62</v>
      </c>
      <c r="G4225" s="24">
        <v>83.865529999999993</v>
      </c>
      <c r="H4225" s="24">
        <v>0</v>
      </c>
      <c r="I4225" s="22"/>
      <c r="J4225" s="22"/>
      <c r="K4225" s="22"/>
      <c r="L4225" s="22"/>
      <c r="M4225" s="22"/>
      <c r="N4225" s="22"/>
      <c r="O4225" s="22"/>
      <c r="P4225" s="22"/>
      <c r="Q4225" s="6">
        <f t="shared" si="74"/>
        <v>83.865529999999993</v>
      </c>
      <c r="R4225" s="31" t="s">
        <v>11712</v>
      </c>
    </row>
    <row r="4226" spans="1:18" ht="52.5" x14ac:dyDescent="0.3">
      <c r="A4226" s="39" t="s">
        <v>57</v>
      </c>
      <c r="B4226" s="32"/>
      <c r="C4226" s="32"/>
      <c r="D4226" s="32" t="s">
        <v>45</v>
      </c>
      <c r="E4226" s="32"/>
      <c r="F4226" s="22" t="s">
        <v>3316</v>
      </c>
      <c r="G4226" s="24">
        <v>13.982959999999999</v>
      </c>
      <c r="H4226" s="24">
        <v>0</v>
      </c>
      <c r="I4226" s="22"/>
      <c r="J4226" s="22"/>
      <c r="K4226" s="22"/>
      <c r="L4226" s="22"/>
      <c r="M4226" s="22"/>
      <c r="N4226" s="22"/>
      <c r="O4226" s="22"/>
      <c r="P4226" s="22"/>
      <c r="Q4226" s="6">
        <f t="shared" si="74"/>
        <v>13.982959999999999</v>
      </c>
      <c r="R4226" s="32"/>
    </row>
    <row r="4227" spans="1:18" ht="21" x14ac:dyDescent="0.3">
      <c r="A4227" s="38" t="s">
        <v>3809</v>
      </c>
      <c r="B4227" s="31" t="s">
        <v>7337</v>
      </c>
      <c r="C4227" s="31">
        <v>1.2E-2</v>
      </c>
      <c r="D4227" s="31" t="s">
        <v>45</v>
      </c>
      <c r="E4227" s="31" t="s">
        <v>75</v>
      </c>
      <c r="F4227" s="26" t="s">
        <v>62</v>
      </c>
      <c r="G4227" s="24">
        <v>124.10567</v>
      </c>
      <c r="H4227" s="24">
        <v>0</v>
      </c>
      <c r="I4227" s="22"/>
      <c r="J4227" s="22"/>
      <c r="K4227" s="22"/>
      <c r="L4227" s="22"/>
      <c r="M4227" s="22"/>
      <c r="N4227" s="22"/>
      <c r="O4227" s="22"/>
      <c r="P4227" s="22"/>
      <c r="Q4227" s="6">
        <f t="shared" si="74"/>
        <v>124.10567</v>
      </c>
      <c r="R4227" s="31" t="s">
        <v>11713</v>
      </c>
    </row>
    <row r="4228" spans="1:18" ht="52.5" x14ac:dyDescent="0.3">
      <c r="A4228" s="39" t="s">
        <v>57</v>
      </c>
      <c r="B4228" s="32"/>
      <c r="C4228" s="32"/>
      <c r="D4228" s="32" t="s">
        <v>45</v>
      </c>
      <c r="E4228" s="32"/>
      <c r="F4228" s="22" t="s">
        <v>3316</v>
      </c>
      <c r="G4228" s="24">
        <v>13.982959999999999</v>
      </c>
      <c r="H4228" s="24">
        <v>0</v>
      </c>
      <c r="I4228" s="22"/>
      <c r="J4228" s="22"/>
      <c r="K4228" s="22"/>
      <c r="L4228" s="22"/>
      <c r="M4228" s="22"/>
      <c r="N4228" s="22"/>
      <c r="O4228" s="22"/>
      <c r="P4228" s="22"/>
      <c r="Q4228" s="6">
        <f t="shared" si="74"/>
        <v>13.982959999999999</v>
      </c>
      <c r="R4228" s="32"/>
    </row>
    <row r="4229" spans="1:18" ht="21" x14ac:dyDescent="0.3">
      <c r="A4229" s="38" t="s">
        <v>3810</v>
      </c>
      <c r="B4229" s="31" t="s">
        <v>7338</v>
      </c>
      <c r="C4229" s="31">
        <v>5.0000000000000001E-3</v>
      </c>
      <c r="D4229" s="31" t="s">
        <v>45</v>
      </c>
      <c r="E4229" s="31" t="s">
        <v>75</v>
      </c>
      <c r="F4229" s="26" t="s">
        <v>62</v>
      </c>
      <c r="G4229" s="24">
        <v>88.89555</v>
      </c>
      <c r="H4229" s="24">
        <v>0</v>
      </c>
      <c r="I4229" s="22"/>
      <c r="J4229" s="22"/>
      <c r="K4229" s="22"/>
      <c r="L4229" s="22"/>
      <c r="M4229" s="22"/>
      <c r="N4229" s="22"/>
      <c r="O4229" s="22"/>
      <c r="P4229" s="22"/>
      <c r="Q4229" s="6">
        <f t="shared" si="74"/>
        <v>88.89555</v>
      </c>
      <c r="R4229" s="31" t="s">
        <v>11714</v>
      </c>
    </row>
    <row r="4230" spans="1:18" ht="52.5" x14ac:dyDescent="0.3">
      <c r="A4230" s="39" t="s">
        <v>57</v>
      </c>
      <c r="B4230" s="32"/>
      <c r="C4230" s="32"/>
      <c r="D4230" s="32" t="s">
        <v>45</v>
      </c>
      <c r="E4230" s="32"/>
      <c r="F4230" s="22" t="s">
        <v>3316</v>
      </c>
      <c r="G4230" s="24">
        <v>13.982959999999999</v>
      </c>
      <c r="H4230" s="24">
        <v>0</v>
      </c>
      <c r="I4230" s="22"/>
      <c r="J4230" s="22"/>
      <c r="K4230" s="22"/>
      <c r="L4230" s="22"/>
      <c r="M4230" s="22"/>
      <c r="N4230" s="22"/>
      <c r="O4230" s="22"/>
      <c r="P4230" s="22"/>
      <c r="Q4230" s="6">
        <f t="shared" si="74"/>
        <v>13.982959999999999</v>
      </c>
      <c r="R4230" s="32"/>
    </row>
    <row r="4231" spans="1:18" ht="21" x14ac:dyDescent="0.3">
      <c r="A4231" s="38" t="s">
        <v>3811</v>
      </c>
      <c r="B4231" s="31" t="s">
        <v>7339</v>
      </c>
      <c r="C4231" s="31">
        <v>4.4999999999999997E-3</v>
      </c>
      <c r="D4231" s="31" t="s">
        <v>45</v>
      </c>
      <c r="E4231" s="31" t="s">
        <v>75</v>
      </c>
      <c r="F4231" s="26" t="s">
        <v>62</v>
      </c>
      <c r="G4231" s="24">
        <v>86.380539999999996</v>
      </c>
      <c r="H4231" s="24">
        <v>0</v>
      </c>
      <c r="I4231" s="22"/>
      <c r="J4231" s="22"/>
      <c r="K4231" s="22"/>
      <c r="L4231" s="22"/>
      <c r="M4231" s="22"/>
      <c r="N4231" s="22"/>
      <c r="O4231" s="22"/>
      <c r="P4231" s="22"/>
      <c r="Q4231" s="6">
        <f t="shared" si="74"/>
        <v>86.380539999999996</v>
      </c>
      <c r="R4231" s="31" t="s">
        <v>11715</v>
      </c>
    </row>
    <row r="4232" spans="1:18" ht="52.5" x14ac:dyDescent="0.3">
      <c r="A4232" s="39" t="s">
        <v>57</v>
      </c>
      <c r="B4232" s="32"/>
      <c r="C4232" s="32"/>
      <c r="D4232" s="32" t="s">
        <v>45</v>
      </c>
      <c r="E4232" s="32"/>
      <c r="F4232" s="22" t="s">
        <v>3316</v>
      </c>
      <c r="G4232" s="24">
        <v>13.982959999999999</v>
      </c>
      <c r="H4232" s="24">
        <v>0</v>
      </c>
      <c r="I4232" s="22"/>
      <c r="J4232" s="22"/>
      <c r="K4232" s="22"/>
      <c r="L4232" s="22"/>
      <c r="M4232" s="22"/>
      <c r="N4232" s="22"/>
      <c r="O4232" s="22"/>
      <c r="P4232" s="22"/>
      <c r="Q4232" s="6">
        <f t="shared" si="74"/>
        <v>13.982959999999999</v>
      </c>
      <c r="R4232" s="32"/>
    </row>
    <row r="4233" spans="1:18" ht="21" x14ac:dyDescent="0.3">
      <c r="A4233" s="38" t="s">
        <v>3812</v>
      </c>
      <c r="B4233" s="31" t="s">
        <v>7340</v>
      </c>
      <c r="C4233" s="31">
        <v>5.0000000000000001E-3</v>
      </c>
      <c r="D4233" s="31" t="s">
        <v>45</v>
      </c>
      <c r="E4233" s="31" t="s">
        <v>80</v>
      </c>
      <c r="F4233" s="26" t="s">
        <v>62</v>
      </c>
      <c r="G4233" s="24">
        <v>88.89555</v>
      </c>
      <c r="H4233" s="24">
        <v>0</v>
      </c>
      <c r="I4233" s="22"/>
      <c r="J4233" s="22"/>
      <c r="K4233" s="22"/>
      <c r="L4233" s="22"/>
      <c r="M4233" s="22"/>
      <c r="N4233" s="22"/>
      <c r="O4233" s="22"/>
      <c r="P4233" s="22"/>
      <c r="Q4233" s="6">
        <f t="shared" si="74"/>
        <v>88.89555</v>
      </c>
      <c r="R4233" s="31" t="s">
        <v>11716</v>
      </c>
    </row>
    <row r="4234" spans="1:18" ht="52.5" x14ac:dyDescent="0.3">
      <c r="A4234" s="39" t="s">
        <v>57</v>
      </c>
      <c r="B4234" s="32"/>
      <c r="C4234" s="32"/>
      <c r="D4234" s="32" t="s">
        <v>45</v>
      </c>
      <c r="E4234" s="32"/>
      <c r="F4234" s="22" t="s">
        <v>3316</v>
      </c>
      <c r="G4234" s="24">
        <v>13.982959999999999</v>
      </c>
      <c r="H4234" s="24">
        <v>0</v>
      </c>
      <c r="I4234" s="22"/>
      <c r="J4234" s="22"/>
      <c r="K4234" s="22"/>
      <c r="L4234" s="22"/>
      <c r="M4234" s="22"/>
      <c r="N4234" s="22"/>
      <c r="O4234" s="22"/>
      <c r="P4234" s="22"/>
      <c r="Q4234" s="6">
        <f t="shared" si="74"/>
        <v>13.982959999999999</v>
      </c>
      <c r="R4234" s="32"/>
    </row>
    <row r="4235" spans="1:18" ht="21" x14ac:dyDescent="0.3">
      <c r="A4235" s="38" t="s">
        <v>3813</v>
      </c>
      <c r="B4235" s="31" t="s">
        <v>7341</v>
      </c>
      <c r="C4235" s="31">
        <v>8.0000000000000002E-3</v>
      </c>
      <c r="D4235" s="31" t="s">
        <v>45</v>
      </c>
      <c r="E4235" s="31" t="s">
        <v>80</v>
      </c>
      <c r="F4235" s="26" t="s">
        <v>62</v>
      </c>
      <c r="G4235" s="24">
        <v>103.98560000000001</v>
      </c>
      <c r="H4235" s="24">
        <v>0</v>
      </c>
      <c r="I4235" s="22"/>
      <c r="J4235" s="22"/>
      <c r="K4235" s="22"/>
      <c r="L4235" s="22"/>
      <c r="M4235" s="22"/>
      <c r="N4235" s="22"/>
      <c r="O4235" s="22"/>
      <c r="P4235" s="22"/>
      <c r="Q4235" s="6">
        <f t="shared" si="74"/>
        <v>103.98560000000001</v>
      </c>
      <c r="R4235" s="31" t="s">
        <v>11717</v>
      </c>
    </row>
    <row r="4236" spans="1:18" ht="52.5" x14ac:dyDescent="0.3">
      <c r="A4236" s="39" t="s">
        <v>57</v>
      </c>
      <c r="B4236" s="32"/>
      <c r="C4236" s="32"/>
      <c r="D4236" s="32" t="s">
        <v>45</v>
      </c>
      <c r="E4236" s="32"/>
      <c r="F4236" s="22" t="s">
        <v>3316</v>
      </c>
      <c r="G4236" s="24">
        <v>13.982959999999999</v>
      </c>
      <c r="H4236" s="24">
        <v>0</v>
      </c>
      <c r="I4236" s="22"/>
      <c r="J4236" s="22"/>
      <c r="K4236" s="22"/>
      <c r="L4236" s="22"/>
      <c r="M4236" s="22"/>
      <c r="N4236" s="22"/>
      <c r="O4236" s="22"/>
      <c r="P4236" s="22"/>
      <c r="Q4236" s="6">
        <f t="shared" si="74"/>
        <v>13.982959999999999</v>
      </c>
      <c r="R4236" s="32"/>
    </row>
    <row r="4237" spans="1:18" ht="21" x14ac:dyDescent="0.3">
      <c r="A4237" s="38" t="s">
        <v>3814</v>
      </c>
      <c r="B4237" s="31" t="s">
        <v>7342</v>
      </c>
      <c r="C4237" s="31">
        <v>6.0000000000000001E-3</v>
      </c>
      <c r="D4237" s="31" t="s">
        <v>45</v>
      </c>
      <c r="E4237" s="31" t="s">
        <v>75</v>
      </c>
      <c r="F4237" s="26" t="s">
        <v>62</v>
      </c>
      <c r="G4237" s="24">
        <v>93.925560000000004</v>
      </c>
      <c r="H4237" s="24">
        <v>0</v>
      </c>
      <c r="I4237" s="22"/>
      <c r="J4237" s="22"/>
      <c r="K4237" s="22"/>
      <c r="L4237" s="22"/>
      <c r="M4237" s="22"/>
      <c r="N4237" s="22"/>
      <c r="O4237" s="22"/>
      <c r="P4237" s="22"/>
      <c r="Q4237" s="6">
        <f t="shared" si="74"/>
        <v>93.925560000000004</v>
      </c>
      <c r="R4237" s="31" t="s">
        <v>11718</v>
      </c>
    </row>
    <row r="4238" spans="1:18" ht="52.5" x14ac:dyDescent="0.3">
      <c r="A4238" s="39" t="s">
        <v>57</v>
      </c>
      <c r="B4238" s="32"/>
      <c r="C4238" s="32"/>
      <c r="D4238" s="32" t="s">
        <v>45</v>
      </c>
      <c r="E4238" s="32"/>
      <c r="F4238" s="22" t="s">
        <v>3316</v>
      </c>
      <c r="G4238" s="24">
        <v>13.982959999999999</v>
      </c>
      <c r="H4238" s="24">
        <v>0</v>
      </c>
      <c r="I4238" s="22"/>
      <c r="J4238" s="22"/>
      <c r="K4238" s="22"/>
      <c r="L4238" s="22"/>
      <c r="M4238" s="22"/>
      <c r="N4238" s="22"/>
      <c r="O4238" s="22"/>
      <c r="P4238" s="22"/>
      <c r="Q4238" s="6">
        <f t="shared" si="74"/>
        <v>13.982959999999999</v>
      </c>
      <c r="R4238" s="32"/>
    </row>
    <row r="4239" spans="1:18" ht="21" x14ac:dyDescent="0.3">
      <c r="A4239" s="38" t="s">
        <v>3815</v>
      </c>
      <c r="B4239" s="31" t="s">
        <v>7343</v>
      </c>
      <c r="C4239" s="31">
        <v>4.0000000000000001E-3</v>
      </c>
      <c r="D4239" s="31" t="s">
        <v>45</v>
      </c>
      <c r="E4239" s="31" t="s">
        <v>80</v>
      </c>
      <c r="F4239" s="26" t="s">
        <v>62</v>
      </c>
      <c r="G4239" s="24">
        <v>83.865529999999993</v>
      </c>
      <c r="H4239" s="24">
        <v>0</v>
      </c>
      <c r="I4239" s="22"/>
      <c r="J4239" s="22"/>
      <c r="K4239" s="22"/>
      <c r="L4239" s="22"/>
      <c r="M4239" s="22"/>
      <c r="N4239" s="22"/>
      <c r="O4239" s="22"/>
      <c r="P4239" s="22"/>
      <c r="Q4239" s="6">
        <f t="shared" si="74"/>
        <v>83.865529999999993</v>
      </c>
      <c r="R4239" s="31" t="s">
        <v>11719</v>
      </c>
    </row>
    <row r="4240" spans="1:18" ht="52.5" x14ac:dyDescent="0.3">
      <c r="A4240" s="39" t="s">
        <v>57</v>
      </c>
      <c r="B4240" s="32"/>
      <c r="C4240" s="32"/>
      <c r="D4240" s="32" t="s">
        <v>45</v>
      </c>
      <c r="E4240" s="32"/>
      <c r="F4240" s="22" t="s">
        <v>3316</v>
      </c>
      <c r="G4240" s="24">
        <v>13.982959999999999</v>
      </c>
      <c r="H4240" s="24">
        <v>0</v>
      </c>
      <c r="I4240" s="22"/>
      <c r="J4240" s="22"/>
      <c r="K4240" s="22"/>
      <c r="L4240" s="22"/>
      <c r="M4240" s="22"/>
      <c r="N4240" s="22"/>
      <c r="O4240" s="22"/>
      <c r="P4240" s="22"/>
      <c r="Q4240" s="6">
        <f t="shared" si="74"/>
        <v>13.982959999999999</v>
      </c>
      <c r="R4240" s="32"/>
    </row>
    <row r="4241" spans="1:18" ht="21" x14ac:dyDescent="0.3">
      <c r="A4241" s="38" t="s">
        <v>3816</v>
      </c>
      <c r="B4241" s="31" t="s">
        <v>2600</v>
      </c>
      <c r="C4241" s="31">
        <v>0</v>
      </c>
      <c r="D4241" s="31" t="s">
        <v>45</v>
      </c>
      <c r="E4241" s="31" t="s">
        <v>82</v>
      </c>
      <c r="F4241" s="26" t="s">
        <v>62</v>
      </c>
      <c r="G4241" s="24">
        <v>0</v>
      </c>
      <c r="H4241" s="24">
        <v>0</v>
      </c>
      <c r="I4241" s="22"/>
      <c r="J4241" s="22"/>
      <c r="K4241" s="22"/>
      <c r="L4241" s="22"/>
      <c r="M4241" s="22"/>
      <c r="N4241" s="22"/>
      <c r="O4241" s="22"/>
      <c r="P4241" s="22"/>
      <c r="Q4241" s="6">
        <f t="shared" si="74"/>
        <v>0</v>
      </c>
      <c r="R4241" s="31" t="s">
        <v>9507</v>
      </c>
    </row>
    <row r="4242" spans="1:18" ht="52.5" x14ac:dyDescent="0.3">
      <c r="A4242" s="39" t="s">
        <v>57</v>
      </c>
      <c r="B4242" s="32"/>
      <c r="C4242" s="32"/>
      <c r="D4242" s="32" t="s">
        <v>45</v>
      </c>
      <c r="E4242" s="32"/>
      <c r="F4242" s="22" t="s">
        <v>3316</v>
      </c>
      <c r="G4242" s="24">
        <v>5.5956999999999999</v>
      </c>
      <c r="H4242" s="24">
        <v>0</v>
      </c>
      <c r="I4242" s="22"/>
      <c r="J4242" s="22"/>
      <c r="K4242" s="22"/>
      <c r="L4242" s="22"/>
      <c r="M4242" s="22"/>
      <c r="N4242" s="22"/>
      <c r="O4242" s="22"/>
      <c r="P4242" s="22"/>
      <c r="Q4242" s="6">
        <f t="shared" si="74"/>
        <v>5.5956999999999999</v>
      </c>
      <c r="R4242" s="32"/>
    </row>
    <row r="4243" spans="1:18" ht="21" x14ac:dyDescent="0.3">
      <c r="A4243" s="38" t="s">
        <v>3817</v>
      </c>
      <c r="B4243" s="31" t="s">
        <v>7344</v>
      </c>
      <c r="C4243" s="31">
        <v>1.2E-2</v>
      </c>
      <c r="D4243" s="31" t="s">
        <v>45</v>
      </c>
      <c r="E4243" s="31" t="s">
        <v>75</v>
      </c>
      <c r="F4243" s="26" t="s">
        <v>62</v>
      </c>
      <c r="G4243" s="24">
        <v>124.10567</v>
      </c>
      <c r="H4243" s="24">
        <v>0</v>
      </c>
      <c r="I4243" s="22"/>
      <c r="J4243" s="22"/>
      <c r="K4243" s="22"/>
      <c r="L4243" s="22"/>
      <c r="M4243" s="22"/>
      <c r="N4243" s="22"/>
      <c r="O4243" s="22"/>
      <c r="P4243" s="22"/>
      <c r="Q4243" s="6">
        <f t="shared" si="74"/>
        <v>124.10567</v>
      </c>
      <c r="R4243" s="31" t="s">
        <v>11720</v>
      </c>
    </row>
    <row r="4244" spans="1:18" ht="52.5" x14ac:dyDescent="0.3">
      <c r="A4244" s="39" t="s">
        <v>57</v>
      </c>
      <c r="B4244" s="32"/>
      <c r="C4244" s="32"/>
      <c r="D4244" s="32" t="s">
        <v>45</v>
      </c>
      <c r="E4244" s="32"/>
      <c r="F4244" s="22" t="s">
        <v>3316</v>
      </c>
      <c r="G4244" s="24">
        <v>13.982959999999999</v>
      </c>
      <c r="H4244" s="24">
        <v>0</v>
      </c>
      <c r="I4244" s="22"/>
      <c r="J4244" s="22"/>
      <c r="K4244" s="22"/>
      <c r="L4244" s="22"/>
      <c r="M4244" s="22"/>
      <c r="N4244" s="22"/>
      <c r="O4244" s="22"/>
      <c r="P4244" s="22"/>
      <c r="Q4244" s="6">
        <f t="shared" si="74"/>
        <v>13.982959999999999</v>
      </c>
      <c r="R4244" s="32"/>
    </row>
    <row r="4245" spans="1:18" ht="21" x14ac:dyDescent="0.3">
      <c r="A4245" s="38" t="s">
        <v>3818</v>
      </c>
      <c r="B4245" s="31" t="s">
        <v>7345</v>
      </c>
      <c r="C4245" s="31">
        <v>4.0000000000000001E-3</v>
      </c>
      <c r="D4245" s="31" t="s">
        <v>45</v>
      </c>
      <c r="E4245" s="31" t="s">
        <v>75</v>
      </c>
      <c r="F4245" s="26" t="s">
        <v>62</v>
      </c>
      <c r="G4245" s="24">
        <v>83.865529999999993</v>
      </c>
      <c r="H4245" s="24">
        <v>0</v>
      </c>
      <c r="I4245" s="22"/>
      <c r="J4245" s="22"/>
      <c r="K4245" s="22"/>
      <c r="L4245" s="22"/>
      <c r="M4245" s="22"/>
      <c r="N4245" s="22"/>
      <c r="O4245" s="22"/>
      <c r="P4245" s="22"/>
      <c r="Q4245" s="6">
        <f t="shared" si="74"/>
        <v>83.865529999999993</v>
      </c>
      <c r="R4245" s="31" t="s">
        <v>11721</v>
      </c>
    </row>
    <row r="4246" spans="1:18" ht="52.5" x14ac:dyDescent="0.3">
      <c r="A4246" s="39" t="s">
        <v>57</v>
      </c>
      <c r="B4246" s="32"/>
      <c r="C4246" s="32"/>
      <c r="D4246" s="32" t="s">
        <v>45</v>
      </c>
      <c r="E4246" s="32"/>
      <c r="F4246" s="22" t="s">
        <v>3316</v>
      </c>
      <c r="G4246" s="24">
        <v>13.982959999999999</v>
      </c>
      <c r="H4246" s="24">
        <v>0</v>
      </c>
      <c r="I4246" s="22"/>
      <c r="J4246" s="22"/>
      <c r="K4246" s="22"/>
      <c r="L4246" s="22"/>
      <c r="M4246" s="22"/>
      <c r="N4246" s="22"/>
      <c r="O4246" s="22"/>
      <c r="P4246" s="22"/>
      <c r="Q4246" s="6">
        <f t="shared" si="74"/>
        <v>13.982959999999999</v>
      </c>
      <c r="R4246" s="32"/>
    </row>
    <row r="4247" spans="1:18" ht="21" x14ac:dyDescent="0.3">
      <c r="A4247" s="38" t="s">
        <v>3819</v>
      </c>
      <c r="B4247" s="31" t="s">
        <v>7346</v>
      </c>
      <c r="C4247" s="31">
        <v>1.4999999999999999E-2</v>
      </c>
      <c r="D4247" s="31" t="s">
        <v>45</v>
      </c>
      <c r="E4247" s="31" t="s">
        <v>80</v>
      </c>
      <c r="F4247" s="26" t="s">
        <v>62</v>
      </c>
      <c r="G4247" s="24">
        <v>139.19571999999999</v>
      </c>
      <c r="H4247" s="24">
        <v>0</v>
      </c>
      <c r="I4247" s="22"/>
      <c r="J4247" s="22"/>
      <c r="K4247" s="22"/>
      <c r="L4247" s="22"/>
      <c r="M4247" s="22"/>
      <c r="N4247" s="22"/>
      <c r="O4247" s="22"/>
      <c r="P4247" s="22"/>
      <c r="Q4247" s="6">
        <f t="shared" si="74"/>
        <v>139.19571999999999</v>
      </c>
      <c r="R4247" s="31" t="s">
        <v>11722</v>
      </c>
    </row>
    <row r="4248" spans="1:18" ht="52.5" x14ac:dyDescent="0.3">
      <c r="A4248" s="39" t="s">
        <v>57</v>
      </c>
      <c r="B4248" s="32"/>
      <c r="C4248" s="32"/>
      <c r="D4248" s="32" t="s">
        <v>45</v>
      </c>
      <c r="E4248" s="32"/>
      <c r="F4248" s="22" t="s">
        <v>3316</v>
      </c>
      <c r="G4248" s="24">
        <v>13.982959999999999</v>
      </c>
      <c r="H4248" s="24">
        <v>0</v>
      </c>
      <c r="I4248" s="22"/>
      <c r="J4248" s="22"/>
      <c r="K4248" s="22"/>
      <c r="L4248" s="22"/>
      <c r="M4248" s="22"/>
      <c r="N4248" s="22"/>
      <c r="O4248" s="22"/>
      <c r="P4248" s="22"/>
      <c r="Q4248" s="6">
        <f t="shared" si="74"/>
        <v>13.982959999999999</v>
      </c>
      <c r="R4248" s="32"/>
    </row>
    <row r="4249" spans="1:18" ht="21" x14ac:dyDescent="0.3">
      <c r="A4249" s="38" t="s">
        <v>3820</v>
      </c>
      <c r="B4249" s="31" t="s">
        <v>7347</v>
      </c>
      <c r="C4249" s="31">
        <v>0.01</v>
      </c>
      <c r="D4249" s="31" t="s">
        <v>45</v>
      </c>
      <c r="E4249" s="31" t="s">
        <v>80</v>
      </c>
      <c r="F4249" s="26" t="s">
        <v>62</v>
      </c>
      <c r="G4249" s="24">
        <v>114.04563</v>
      </c>
      <c r="H4249" s="24">
        <v>0</v>
      </c>
      <c r="I4249" s="22"/>
      <c r="J4249" s="22"/>
      <c r="K4249" s="22"/>
      <c r="L4249" s="22"/>
      <c r="M4249" s="22"/>
      <c r="N4249" s="22"/>
      <c r="O4249" s="22"/>
      <c r="P4249" s="22"/>
      <c r="Q4249" s="6">
        <f t="shared" si="74"/>
        <v>114.04563</v>
      </c>
      <c r="R4249" s="31" t="s">
        <v>11723</v>
      </c>
    </row>
    <row r="4250" spans="1:18" ht="52.5" x14ac:dyDescent="0.3">
      <c r="A4250" s="39" t="s">
        <v>57</v>
      </c>
      <c r="B4250" s="32"/>
      <c r="C4250" s="32"/>
      <c r="D4250" s="32" t="s">
        <v>45</v>
      </c>
      <c r="E4250" s="32"/>
      <c r="F4250" s="22" t="s">
        <v>3316</v>
      </c>
      <c r="G4250" s="24">
        <v>13.982959999999999</v>
      </c>
      <c r="H4250" s="24">
        <v>0</v>
      </c>
      <c r="I4250" s="22"/>
      <c r="J4250" s="22"/>
      <c r="K4250" s="22"/>
      <c r="L4250" s="22"/>
      <c r="M4250" s="22"/>
      <c r="N4250" s="22"/>
      <c r="O4250" s="22"/>
      <c r="P4250" s="22"/>
      <c r="Q4250" s="6">
        <f t="shared" si="74"/>
        <v>13.982959999999999</v>
      </c>
      <c r="R4250" s="32"/>
    </row>
    <row r="4251" spans="1:18" ht="21" x14ac:dyDescent="0.3">
      <c r="A4251" s="38" t="s">
        <v>3821</v>
      </c>
      <c r="B4251" s="31" t="s">
        <v>7348</v>
      </c>
      <c r="C4251" s="31">
        <v>6.0000000000000001E-3</v>
      </c>
      <c r="D4251" s="31" t="s">
        <v>45</v>
      </c>
      <c r="E4251" s="31" t="s">
        <v>75</v>
      </c>
      <c r="F4251" s="26" t="s">
        <v>62</v>
      </c>
      <c r="G4251" s="24">
        <v>93.925560000000004</v>
      </c>
      <c r="H4251" s="24">
        <v>0</v>
      </c>
      <c r="I4251" s="22"/>
      <c r="J4251" s="22"/>
      <c r="K4251" s="22"/>
      <c r="L4251" s="22"/>
      <c r="M4251" s="22"/>
      <c r="N4251" s="22"/>
      <c r="O4251" s="22"/>
      <c r="P4251" s="22"/>
      <c r="Q4251" s="6">
        <f t="shared" si="74"/>
        <v>93.925560000000004</v>
      </c>
      <c r="R4251" s="31" t="s">
        <v>11724</v>
      </c>
    </row>
    <row r="4252" spans="1:18" ht="52.5" x14ac:dyDescent="0.3">
      <c r="A4252" s="39" t="s">
        <v>57</v>
      </c>
      <c r="B4252" s="32"/>
      <c r="C4252" s="32"/>
      <c r="D4252" s="32" t="s">
        <v>45</v>
      </c>
      <c r="E4252" s="32"/>
      <c r="F4252" s="22" t="s">
        <v>3316</v>
      </c>
      <c r="G4252" s="24">
        <v>13.982959999999999</v>
      </c>
      <c r="H4252" s="24">
        <v>0</v>
      </c>
      <c r="I4252" s="22"/>
      <c r="J4252" s="22"/>
      <c r="K4252" s="22"/>
      <c r="L4252" s="22"/>
      <c r="M4252" s="22"/>
      <c r="N4252" s="22"/>
      <c r="O4252" s="22"/>
      <c r="P4252" s="22"/>
      <c r="Q4252" s="6">
        <f t="shared" si="74"/>
        <v>13.982959999999999</v>
      </c>
      <c r="R4252" s="32"/>
    </row>
    <row r="4253" spans="1:18" ht="21" x14ac:dyDescent="0.3">
      <c r="A4253" s="38" t="s">
        <v>3822</v>
      </c>
      <c r="B4253" s="31" t="s">
        <v>2601</v>
      </c>
      <c r="C4253" s="31">
        <v>0</v>
      </c>
      <c r="D4253" s="31" t="s">
        <v>45</v>
      </c>
      <c r="E4253" s="31" t="s">
        <v>83</v>
      </c>
      <c r="F4253" s="26" t="s">
        <v>62</v>
      </c>
      <c r="G4253" s="24">
        <v>0</v>
      </c>
      <c r="H4253" s="24">
        <v>0</v>
      </c>
      <c r="I4253" s="22"/>
      <c r="J4253" s="22"/>
      <c r="K4253" s="22"/>
      <c r="L4253" s="22"/>
      <c r="M4253" s="22"/>
      <c r="N4253" s="22"/>
      <c r="O4253" s="22"/>
      <c r="P4253" s="22"/>
      <c r="Q4253" s="6">
        <f t="shared" si="74"/>
        <v>0</v>
      </c>
      <c r="R4253" s="31" t="s">
        <v>9508</v>
      </c>
    </row>
    <row r="4254" spans="1:18" ht="52.5" x14ac:dyDescent="0.3">
      <c r="A4254" s="39" t="s">
        <v>57</v>
      </c>
      <c r="B4254" s="32"/>
      <c r="C4254" s="32"/>
      <c r="D4254" s="32" t="s">
        <v>45</v>
      </c>
      <c r="E4254" s="32"/>
      <c r="F4254" s="22" t="s">
        <v>3316</v>
      </c>
      <c r="G4254" s="24">
        <v>5.5956999999999999</v>
      </c>
      <c r="H4254" s="24">
        <v>0</v>
      </c>
      <c r="I4254" s="22"/>
      <c r="J4254" s="22"/>
      <c r="K4254" s="22"/>
      <c r="L4254" s="22"/>
      <c r="M4254" s="22"/>
      <c r="N4254" s="22"/>
      <c r="O4254" s="22"/>
      <c r="P4254" s="22"/>
      <c r="Q4254" s="6">
        <f t="shared" si="74"/>
        <v>5.5956999999999999</v>
      </c>
      <c r="R4254" s="32"/>
    </row>
    <row r="4255" spans="1:18" ht="21" x14ac:dyDescent="0.3">
      <c r="A4255" s="38" t="s">
        <v>3823</v>
      </c>
      <c r="B4255" s="31" t="s">
        <v>2602</v>
      </c>
      <c r="C4255" s="31">
        <v>0</v>
      </c>
      <c r="D4255" s="31" t="s">
        <v>45</v>
      </c>
      <c r="E4255" s="31" t="s">
        <v>83</v>
      </c>
      <c r="F4255" s="26" t="s">
        <v>62</v>
      </c>
      <c r="G4255" s="24">
        <v>0</v>
      </c>
      <c r="H4255" s="24">
        <v>0</v>
      </c>
      <c r="I4255" s="22"/>
      <c r="J4255" s="22"/>
      <c r="K4255" s="22"/>
      <c r="L4255" s="22"/>
      <c r="M4255" s="22"/>
      <c r="N4255" s="22"/>
      <c r="O4255" s="22"/>
      <c r="P4255" s="22"/>
      <c r="Q4255" s="6">
        <f t="shared" si="74"/>
        <v>0</v>
      </c>
      <c r="R4255" s="31" t="s">
        <v>9509</v>
      </c>
    </row>
    <row r="4256" spans="1:18" ht="52.5" x14ac:dyDescent="0.3">
      <c r="A4256" s="39" t="s">
        <v>57</v>
      </c>
      <c r="B4256" s="32"/>
      <c r="C4256" s="32"/>
      <c r="D4256" s="32" t="s">
        <v>45</v>
      </c>
      <c r="E4256" s="32"/>
      <c r="F4256" s="22" t="s">
        <v>3316</v>
      </c>
      <c r="G4256" s="24">
        <v>5.5956999999999999</v>
      </c>
      <c r="H4256" s="24">
        <v>0</v>
      </c>
      <c r="I4256" s="22"/>
      <c r="J4256" s="22"/>
      <c r="K4256" s="22"/>
      <c r="L4256" s="22"/>
      <c r="M4256" s="22"/>
      <c r="N4256" s="22"/>
      <c r="O4256" s="22"/>
      <c r="P4256" s="22"/>
      <c r="Q4256" s="6">
        <f t="shared" si="74"/>
        <v>5.5956999999999999</v>
      </c>
      <c r="R4256" s="32"/>
    </row>
    <row r="4257" spans="1:18" ht="21" x14ac:dyDescent="0.3">
      <c r="A4257" s="38" t="s">
        <v>3824</v>
      </c>
      <c r="B4257" s="31" t="s">
        <v>2603</v>
      </c>
      <c r="C4257" s="31">
        <v>0</v>
      </c>
      <c r="D4257" s="31" t="s">
        <v>45</v>
      </c>
      <c r="E4257" s="31" t="s">
        <v>74</v>
      </c>
      <c r="F4257" s="26" t="s">
        <v>62</v>
      </c>
      <c r="G4257" s="24">
        <v>0</v>
      </c>
      <c r="H4257" s="24">
        <v>0</v>
      </c>
      <c r="I4257" s="22"/>
      <c r="J4257" s="22"/>
      <c r="K4257" s="22"/>
      <c r="L4257" s="22"/>
      <c r="M4257" s="22"/>
      <c r="N4257" s="22"/>
      <c r="O4257" s="22"/>
      <c r="P4257" s="22"/>
      <c r="Q4257" s="6">
        <f t="shared" si="74"/>
        <v>0</v>
      </c>
      <c r="R4257" s="31" t="s">
        <v>9510</v>
      </c>
    </row>
    <row r="4258" spans="1:18" ht="52.5" x14ac:dyDescent="0.3">
      <c r="A4258" s="39" t="s">
        <v>57</v>
      </c>
      <c r="B4258" s="32"/>
      <c r="C4258" s="32"/>
      <c r="D4258" s="32" t="s">
        <v>45</v>
      </c>
      <c r="E4258" s="32"/>
      <c r="F4258" s="22" t="s">
        <v>3316</v>
      </c>
      <c r="G4258" s="24">
        <v>5.5956999999999999</v>
      </c>
      <c r="H4258" s="24">
        <v>0</v>
      </c>
      <c r="I4258" s="22"/>
      <c r="J4258" s="22"/>
      <c r="K4258" s="22"/>
      <c r="L4258" s="22"/>
      <c r="M4258" s="22"/>
      <c r="N4258" s="22"/>
      <c r="O4258" s="22"/>
      <c r="P4258" s="22"/>
      <c r="Q4258" s="6">
        <f t="shared" si="74"/>
        <v>5.5956999999999999</v>
      </c>
      <c r="R4258" s="32"/>
    </row>
    <row r="4259" spans="1:18" ht="21" x14ac:dyDescent="0.3">
      <c r="A4259" s="38" t="s">
        <v>3825</v>
      </c>
      <c r="B4259" s="31" t="s">
        <v>2604</v>
      </c>
      <c r="C4259" s="31">
        <v>0</v>
      </c>
      <c r="D4259" s="31" t="s">
        <v>45</v>
      </c>
      <c r="E4259" s="31" t="s">
        <v>74</v>
      </c>
      <c r="F4259" s="26" t="s">
        <v>62</v>
      </c>
      <c r="G4259" s="24">
        <v>0</v>
      </c>
      <c r="H4259" s="24">
        <v>0</v>
      </c>
      <c r="I4259" s="22"/>
      <c r="J4259" s="22"/>
      <c r="K4259" s="22"/>
      <c r="L4259" s="22"/>
      <c r="M4259" s="22"/>
      <c r="N4259" s="22"/>
      <c r="O4259" s="22"/>
      <c r="P4259" s="22"/>
      <c r="Q4259" s="6">
        <f t="shared" si="74"/>
        <v>0</v>
      </c>
      <c r="R4259" s="31" t="s">
        <v>9511</v>
      </c>
    </row>
    <row r="4260" spans="1:18" ht="52.5" x14ac:dyDescent="0.3">
      <c r="A4260" s="39" t="s">
        <v>57</v>
      </c>
      <c r="B4260" s="32"/>
      <c r="C4260" s="32"/>
      <c r="D4260" s="32" t="s">
        <v>45</v>
      </c>
      <c r="E4260" s="32"/>
      <c r="F4260" s="22" t="s">
        <v>3316</v>
      </c>
      <c r="G4260" s="24">
        <v>5.5956999999999999</v>
      </c>
      <c r="H4260" s="24">
        <v>0</v>
      </c>
      <c r="I4260" s="22"/>
      <c r="J4260" s="22"/>
      <c r="K4260" s="22"/>
      <c r="L4260" s="22"/>
      <c r="M4260" s="22"/>
      <c r="N4260" s="22"/>
      <c r="O4260" s="22"/>
      <c r="P4260" s="22"/>
      <c r="Q4260" s="6">
        <f t="shared" si="74"/>
        <v>5.5956999999999999</v>
      </c>
      <c r="R4260" s="32"/>
    </row>
    <row r="4261" spans="1:18" ht="21" x14ac:dyDescent="0.3">
      <c r="A4261" s="38" t="s">
        <v>3826</v>
      </c>
      <c r="B4261" s="31" t="s">
        <v>2605</v>
      </c>
      <c r="C4261" s="31">
        <v>0</v>
      </c>
      <c r="D4261" s="31" t="s">
        <v>45</v>
      </c>
      <c r="E4261" s="31" t="s">
        <v>74</v>
      </c>
      <c r="F4261" s="26" t="s">
        <v>62</v>
      </c>
      <c r="G4261" s="24">
        <v>0</v>
      </c>
      <c r="H4261" s="24">
        <v>0</v>
      </c>
      <c r="I4261" s="22"/>
      <c r="J4261" s="22"/>
      <c r="K4261" s="22"/>
      <c r="L4261" s="22"/>
      <c r="M4261" s="22"/>
      <c r="N4261" s="22"/>
      <c r="O4261" s="22"/>
      <c r="P4261" s="22"/>
      <c r="Q4261" s="6">
        <f t="shared" si="74"/>
        <v>0</v>
      </c>
      <c r="R4261" s="31" t="s">
        <v>9512</v>
      </c>
    </row>
    <row r="4262" spans="1:18" ht="52.5" x14ac:dyDescent="0.3">
      <c r="A4262" s="39" t="s">
        <v>57</v>
      </c>
      <c r="B4262" s="32"/>
      <c r="C4262" s="32"/>
      <c r="D4262" s="32" t="s">
        <v>45</v>
      </c>
      <c r="E4262" s="32"/>
      <c r="F4262" s="22" t="s">
        <v>3316</v>
      </c>
      <c r="G4262" s="24">
        <v>5.5956999999999999</v>
      </c>
      <c r="H4262" s="24">
        <v>0</v>
      </c>
      <c r="I4262" s="22"/>
      <c r="J4262" s="22"/>
      <c r="K4262" s="22"/>
      <c r="L4262" s="22"/>
      <c r="M4262" s="22"/>
      <c r="N4262" s="22"/>
      <c r="O4262" s="22"/>
      <c r="P4262" s="22"/>
      <c r="Q4262" s="6">
        <f t="shared" si="74"/>
        <v>5.5956999999999999</v>
      </c>
      <c r="R4262" s="32"/>
    </row>
    <row r="4263" spans="1:18" ht="21" x14ac:dyDescent="0.3">
      <c r="A4263" s="38" t="s">
        <v>3827</v>
      </c>
      <c r="B4263" s="31" t="s">
        <v>2606</v>
      </c>
      <c r="C4263" s="31">
        <v>0</v>
      </c>
      <c r="D4263" s="31" t="s">
        <v>45</v>
      </c>
      <c r="E4263" s="31" t="s">
        <v>74</v>
      </c>
      <c r="F4263" s="26" t="s">
        <v>62</v>
      </c>
      <c r="G4263" s="24">
        <v>0</v>
      </c>
      <c r="H4263" s="24">
        <v>0</v>
      </c>
      <c r="I4263" s="22"/>
      <c r="J4263" s="22"/>
      <c r="K4263" s="22"/>
      <c r="L4263" s="22"/>
      <c r="M4263" s="22"/>
      <c r="N4263" s="22"/>
      <c r="O4263" s="22"/>
      <c r="P4263" s="22"/>
      <c r="Q4263" s="6">
        <f t="shared" si="74"/>
        <v>0</v>
      </c>
      <c r="R4263" s="31" t="s">
        <v>9513</v>
      </c>
    </row>
    <row r="4264" spans="1:18" ht="52.5" x14ac:dyDescent="0.3">
      <c r="A4264" s="39" t="s">
        <v>57</v>
      </c>
      <c r="B4264" s="32"/>
      <c r="C4264" s="32"/>
      <c r="D4264" s="32" t="s">
        <v>45</v>
      </c>
      <c r="E4264" s="32"/>
      <c r="F4264" s="22" t="s">
        <v>3316</v>
      </c>
      <c r="G4264" s="24">
        <v>5.5956999999999999</v>
      </c>
      <c r="H4264" s="24">
        <v>0</v>
      </c>
      <c r="I4264" s="22"/>
      <c r="J4264" s="22"/>
      <c r="K4264" s="22"/>
      <c r="L4264" s="22"/>
      <c r="M4264" s="22"/>
      <c r="N4264" s="22"/>
      <c r="O4264" s="22"/>
      <c r="P4264" s="22"/>
      <c r="Q4264" s="6">
        <f t="shared" si="74"/>
        <v>5.5956999999999999</v>
      </c>
      <c r="R4264" s="32"/>
    </row>
    <row r="4265" spans="1:18" ht="21" x14ac:dyDescent="0.3">
      <c r="A4265" s="38" t="s">
        <v>3828</v>
      </c>
      <c r="B4265" s="31" t="s">
        <v>2607</v>
      </c>
      <c r="C4265" s="31">
        <v>0</v>
      </c>
      <c r="D4265" s="31" t="s">
        <v>45</v>
      </c>
      <c r="E4265" s="31" t="s">
        <v>83</v>
      </c>
      <c r="F4265" s="26" t="s">
        <v>62</v>
      </c>
      <c r="G4265" s="24">
        <v>0</v>
      </c>
      <c r="H4265" s="24">
        <v>0</v>
      </c>
      <c r="I4265" s="22"/>
      <c r="J4265" s="22"/>
      <c r="K4265" s="22"/>
      <c r="L4265" s="22"/>
      <c r="M4265" s="22"/>
      <c r="N4265" s="22"/>
      <c r="O4265" s="22"/>
      <c r="P4265" s="22"/>
      <c r="Q4265" s="6">
        <f t="shared" si="74"/>
        <v>0</v>
      </c>
      <c r="R4265" s="31" t="s">
        <v>9514</v>
      </c>
    </row>
    <row r="4266" spans="1:18" ht="52.5" x14ac:dyDescent="0.3">
      <c r="A4266" s="39" t="s">
        <v>57</v>
      </c>
      <c r="B4266" s="32"/>
      <c r="C4266" s="32"/>
      <c r="D4266" s="32" t="s">
        <v>45</v>
      </c>
      <c r="E4266" s="32"/>
      <c r="F4266" s="22" t="s">
        <v>3316</v>
      </c>
      <c r="G4266" s="24">
        <v>5.5956999999999999</v>
      </c>
      <c r="H4266" s="24">
        <v>0</v>
      </c>
      <c r="I4266" s="22"/>
      <c r="J4266" s="22"/>
      <c r="K4266" s="22"/>
      <c r="L4266" s="22"/>
      <c r="M4266" s="22"/>
      <c r="N4266" s="22"/>
      <c r="O4266" s="22"/>
      <c r="P4266" s="22"/>
      <c r="Q4266" s="6">
        <f t="shared" si="74"/>
        <v>5.5956999999999999</v>
      </c>
      <c r="R4266" s="32"/>
    </row>
    <row r="4267" spans="1:18" ht="21" x14ac:dyDescent="0.3">
      <c r="A4267" s="38" t="s">
        <v>3829</v>
      </c>
      <c r="B4267" s="31" t="s">
        <v>7349</v>
      </c>
      <c r="C4267" s="31">
        <v>1.4999999999999999E-2</v>
      </c>
      <c r="D4267" s="31" t="s">
        <v>45</v>
      </c>
      <c r="E4267" s="31" t="s">
        <v>80</v>
      </c>
      <c r="F4267" s="26" t="s">
        <v>62</v>
      </c>
      <c r="G4267" s="24">
        <v>139.19571999999999</v>
      </c>
      <c r="H4267" s="24">
        <v>0</v>
      </c>
      <c r="I4267" s="22"/>
      <c r="J4267" s="22"/>
      <c r="K4267" s="22"/>
      <c r="L4267" s="22"/>
      <c r="M4267" s="22"/>
      <c r="N4267" s="22"/>
      <c r="O4267" s="22"/>
      <c r="P4267" s="22"/>
      <c r="Q4267" s="6">
        <f t="shared" si="74"/>
        <v>139.19571999999999</v>
      </c>
      <c r="R4267" s="31" t="s">
        <v>11725</v>
      </c>
    </row>
    <row r="4268" spans="1:18" ht="52.5" x14ac:dyDescent="0.3">
      <c r="A4268" s="39" t="s">
        <v>57</v>
      </c>
      <c r="B4268" s="32"/>
      <c r="C4268" s="32"/>
      <c r="D4268" s="32" t="s">
        <v>45</v>
      </c>
      <c r="E4268" s="32"/>
      <c r="F4268" s="22" t="s">
        <v>3316</v>
      </c>
      <c r="G4268" s="24">
        <v>13.982959999999999</v>
      </c>
      <c r="H4268" s="24">
        <v>0</v>
      </c>
      <c r="I4268" s="22"/>
      <c r="J4268" s="22"/>
      <c r="K4268" s="22"/>
      <c r="L4268" s="22"/>
      <c r="M4268" s="22"/>
      <c r="N4268" s="22"/>
      <c r="O4268" s="22"/>
      <c r="P4268" s="22"/>
      <c r="Q4268" s="6">
        <f t="shared" si="74"/>
        <v>13.982959999999999</v>
      </c>
      <c r="R4268" s="32"/>
    </row>
    <row r="4269" spans="1:18" ht="21" x14ac:dyDescent="0.3">
      <c r="A4269" s="38" t="s">
        <v>3830</v>
      </c>
      <c r="B4269" s="31" t="s">
        <v>7350</v>
      </c>
      <c r="C4269" s="31">
        <v>1.4999999999999999E-2</v>
      </c>
      <c r="D4269" s="31" t="s">
        <v>45</v>
      </c>
      <c r="E4269" s="31" t="s">
        <v>80</v>
      </c>
      <c r="F4269" s="26" t="s">
        <v>62</v>
      </c>
      <c r="G4269" s="24">
        <v>139.19571999999999</v>
      </c>
      <c r="H4269" s="24">
        <v>0</v>
      </c>
      <c r="I4269" s="22"/>
      <c r="J4269" s="22"/>
      <c r="K4269" s="22"/>
      <c r="L4269" s="22"/>
      <c r="M4269" s="22"/>
      <c r="N4269" s="22"/>
      <c r="O4269" s="22"/>
      <c r="P4269" s="22"/>
      <c r="Q4269" s="6">
        <f t="shared" si="74"/>
        <v>139.19571999999999</v>
      </c>
      <c r="R4269" s="31" t="s">
        <v>11726</v>
      </c>
    </row>
    <row r="4270" spans="1:18" ht="52.5" x14ac:dyDescent="0.3">
      <c r="A4270" s="39" t="s">
        <v>57</v>
      </c>
      <c r="B4270" s="32"/>
      <c r="C4270" s="32"/>
      <c r="D4270" s="32" t="s">
        <v>45</v>
      </c>
      <c r="E4270" s="32"/>
      <c r="F4270" s="22" t="s">
        <v>3316</v>
      </c>
      <c r="G4270" s="24">
        <v>13.982959999999999</v>
      </c>
      <c r="H4270" s="24">
        <v>0</v>
      </c>
      <c r="I4270" s="22"/>
      <c r="J4270" s="22"/>
      <c r="K4270" s="22"/>
      <c r="L4270" s="22"/>
      <c r="M4270" s="22"/>
      <c r="N4270" s="22"/>
      <c r="O4270" s="22"/>
      <c r="P4270" s="22"/>
      <c r="Q4270" s="6">
        <f t="shared" si="74"/>
        <v>13.982959999999999</v>
      </c>
      <c r="R4270" s="32"/>
    </row>
    <row r="4271" spans="1:18" ht="21" x14ac:dyDescent="0.3">
      <c r="A4271" s="38" t="s">
        <v>3831</v>
      </c>
      <c r="B4271" s="31" t="s">
        <v>7351</v>
      </c>
      <c r="C4271" s="31">
        <v>1.4999999999999999E-2</v>
      </c>
      <c r="D4271" s="31" t="s">
        <v>45</v>
      </c>
      <c r="E4271" s="31" t="s">
        <v>80</v>
      </c>
      <c r="F4271" s="26" t="s">
        <v>62</v>
      </c>
      <c r="G4271" s="24">
        <v>139.19571999999999</v>
      </c>
      <c r="H4271" s="24">
        <v>0</v>
      </c>
      <c r="I4271" s="22"/>
      <c r="J4271" s="22"/>
      <c r="K4271" s="22"/>
      <c r="L4271" s="22"/>
      <c r="M4271" s="22"/>
      <c r="N4271" s="22"/>
      <c r="O4271" s="22"/>
      <c r="P4271" s="22"/>
      <c r="Q4271" s="6">
        <f t="shared" si="74"/>
        <v>139.19571999999999</v>
      </c>
      <c r="R4271" s="31" t="s">
        <v>11727</v>
      </c>
    </row>
    <row r="4272" spans="1:18" ht="52.5" x14ac:dyDescent="0.3">
      <c r="A4272" s="39" t="s">
        <v>57</v>
      </c>
      <c r="B4272" s="32"/>
      <c r="C4272" s="32"/>
      <c r="D4272" s="32" t="s">
        <v>45</v>
      </c>
      <c r="E4272" s="32"/>
      <c r="F4272" s="22" t="s">
        <v>3316</v>
      </c>
      <c r="G4272" s="24">
        <v>13.982959999999999</v>
      </c>
      <c r="H4272" s="24">
        <v>0</v>
      </c>
      <c r="I4272" s="22"/>
      <c r="J4272" s="22"/>
      <c r="K4272" s="22"/>
      <c r="L4272" s="22"/>
      <c r="M4272" s="22"/>
      <c r="N4272" s="22"/>
      <c r="O4272" s="22"/>
      <c r="P4272" s="22"/>
      <c r="Q4272" s="6">
        <f t="shared" si="74"/>
        <v>13.982959999999999</v>
      </c>
      <c r="R4272" s="32"/>
    </row>
    <row r="4273" spans="1:18" ht="21" x14ac:dyDescent="0.3">
      <c r="A4273" s="38" t="s">
        <v>3832</v>
      </c>
      <c r="B4273" s="31" t="s">
        <v>7352</v>
      </c>
      <c r="C4273" s="31">
        <v>1.4999999999999999E-2</v>
      </c>
      <c r="D4273" s="31" t="s">
        <v>45</v>
      </c>
      <c r="E4273" s="31" t="s">
        <v>80</v>
      </c>
      <c r="F4273" s="26" t="s">
        <v>62</v>
      </c>
      <c r="G4273" s="24">
        <v>139.19571999999999</v>
      </c>
      <c r="H4273" s="24">
        <v>0</v>
      </c>
      <c r="I4273" s="22"/>
      <c r="J4273" s="22"/>
      <c r="K4273" s="22"/>
      <c r="L4273" s="22"/>
      <c r="M4273" s="22"/>
      <c r="N4273" s="22"/>
      <c r="O4273" s="22"/>
      <c r="P4273" s="22"/>
      <c r="Q4273" s="6">
        <f t="shared" si="74"/>
        <v>139.19571999999999</v>
      </c>
      <c r="R4273" s="31" t="s">
        <v>11728</v>
      </c>
    </row>
    <row r="4274" spans="1:18" ht="52.5" x14ac:dyDescent="0.3">
      <c r="A4274" s="39" t="s">
        <v>57</v>
      </c>
      <c r="B4274" s="32"/>
      <c r="C4274" s="32"/>
      <c r="D4274" s="32" t="s">
        <v>45</v>
      </c>
      <c r="E4274" s="32"/>
      <c r="F4274" s="22" t="s">
        <v>3316</v>
      </c>
      <c r="G4274" s="24">
        <v>13.982959999999999</v>
      </c>
      <c r="H4274" s="24">
        <v>0</v>
      </c>
      <c r="I4274" s="22"/>
      <c r="J4274" s="22"/>
      <c r="K4274" s="22"/>
      <c r="L4274" s="22"/>
      <c r="M4274" s="22"/>
      <c r="N4274" s="22"/>
      <c r="O4274" s="22"/>
      <c r="P4274" s="22"/>
      <c r="Q4274" s="6">
        <f t="shared" si="74"/>
        <v>13.982959999999999</v>
      </c>
      <c r="R4274" s="32"/>
    </row>
    <row r="4275" spans="1:18" ht="21" x14ac:dyDescent="0.3">
      <c r="A4275" s="38" t="s">
        <v>3833</v>
      </c>
      <c r="B4275" s="31" t="s">
        <v>7353</v>
      </c>
      <c r="C4275" s="31">
        <v>1.4999999999999999E-2</v>
      </c>
      <c r="D4275" s="31" t="s">
        <v>45</v>
      </c>
      <c r="E4275" s="31" t="s">
        <v>80</v>
      </c>
      <c r="F4275" s="26" t="s">
        <v>62</v>
      </c>
      <c r="G4275" s="24">
        <v>139.19571999999999</v>
      </c>
      <c r="H4275" s="24">
        <v>0</v>
      </c>
      <c r="I4275" s="22"/>
      <c r="J4275" s="22"/>
      <c r="K4275" s="22"/>
      <c r="L4275" s="22"/>
      <c r="M4275" s="22"/>
      <c r="N4275" s="22"/>
      <c r="O4275" s="22"/>
      <c r="P4275" s="22"/>
      <c r="Q4275" s="6">
        <f t="shared" si="74"/>
        <v>139.19571999999999</v>
      </c>
      <c r="R4275" s="31" t="s">
        <v>11729</v>
      </c>
    </row>
    <row r="4276" spans="1:18" ht="52.5" x14ac:dyDescent="0.3">
      <c r="A4276" s="39" t="s">
        <v>57</v>
      </c>
      <c r="B4276" s="32"/>
      <c r="C4276" s="32"/>
      <c r="D4276" s="32" t="s">
        <v>45</v>
      </c>
      <c r="E4276" s="32"/>
      <c r="F4276" s="22" t="s">
        <v>3316</v>
      </c>
      <c r="G4276" s="24">
        <v>13.982959999999999</v>
      </c>
      <c r="H4276" s="24">
        <v>0</v>
      </c>
      <c r="I4276" s="22"/>
      <c r="J4276" s="22"/>
      <c r="K4276" s="22"/>
      <c r="L4276" s="22"/>
      <c r="M4276" s="22"/>
      <c r="N4276" s="22"/>
      <c r="O4276" s="22"/>
      <c r="P4276" s="22"/>
      <c r="Q4276" s="6">
        <f t="shared" si="74"/>
        <v>13.982959999999999</v>
      </c>
      <c r="R4276" s="32"/>
    </row>
    <row r="4277" spans="1:18" ht="21" x14ac:dyDescent="0.3">
      <c r="A4277" s="38" t="s">
        <v>3834</v>
      </c>
      <c r="B4277" s="31" t="s">
        <v>7354</v>
      </c>
      <c r="C4277" s="31">
        <v>1.4999999999999999E-2</v>
      </c>
      <c r="D4277" s="31" t="s">
        <v>45</v>
      </c>
      <c r="E4277" s="31" t="s">
        <v>80</v>
      </c>
      <c r="F4277" s="26" t="s">
        <v>62</v>
      </c>
      <c r="G4277" s="24">
        <v>139.19571999999999</v>
      </c>
      <c r="H4277" s="24">
        <v>0</v>
      </c>
      <c r="I4277" s="22"/>
      <c r="J4277" s="22"/>
      <c r="K4277" s="22"/>
      <c r="L4277" s="22"/>
      <c r="M4277" s="22"/>
      <c r="N4277" s="22"/>
      <c r="O4277" s="22"/>
      <c r="P4277" s="22"/>
      <c r="Q4277" s="6">
        <f t="shared" si="74"/>
        <v>139.19571999999999</v>
      </c>
      <c r="R4277" s="31" t="s">
        <v>11730</v>
      </c>
    </row>
    <row r="4278" spans="1:18" ht="52.5" x14ac:dyDescent="0.3">
      <c r="A4278" s="39" t="s">
        <v>57</v>
      </c>
      <c r="B4278" s="32"/>
      <c r="C4278" s="32"/>
      <c r="D4278" s="32" t="s">
        <v>45</v>
      </c>
      <c r="E4278" s="32"/>
      <c r="F4278" s="22" t="s">
        <v>3316</v>
      </c>
      <c r="G4278" s="24">
        <v>13.982959999999999</v>
      </c>
      <c r="H4278" s="24">
        <v>0</v>
      </c>
      <c r="I4278" s="22"/>
      <c r="J4278" s="22"/>
      <c r="K4278" s="22"/>
      <c r="L4278" s="22"/>
      <c r="M4278" s="22"/>
      <c r="N4278" s="22"/>
      <c r="O4278" s="22"/>
      <c r="P4278" s="22"/>
      <c r="Q4278" s="6">
        <f t="shared" si="74"/>
        <v>13.982959999999999</v>
      </c>
      <c r="R4278" s="32"/>
    </row>
    <row r="4279" spans="1:18" ht="21" x14ac:dyDescent="0.3">
      <c r="A4279" s="38" t="s">
        <v>3835</v>
      </c>
      <c r="B4279" s="31" t="s">
        <v>7355</v>
      </c>
      <c r="C4279" s="31">
        <v>1.4999999999999999E-2</v>
      </c>
      <c r="D4279" s="31" t="s">
        <v>45</v>
      </c>
      <c r="E4279" s="31" t="s">
        <v>80</v>
      </c>
      <c r="F4279" s="26" t="s">
        <v>62</v>
      </c>
      <c r="G4279" s="24">
        <v>139.19571999999999</v>
      </c>
      <c r="H4279" s="24">
        <v>0</v>
      </c>
      <c r="I4279" s="22"/>
      <c r="J4279" s="22"/>
      <c r="K4279" s="22"/>
      <c r="L4279" s="22"/>
      <c r="M4279" s="22"/>
      <c r="N4279" s="22"/>
      <c r="O4279" s="22"/>
      <c r="P4279" s="22"/>
      <c r="Q4279" s="6">
        <f t="shared" si="74"/>
        <v>139.19571999999999</v>
      </c>
      <c r="R4279" s="31" t="s">
        <v>11731</v>
      </c>
    </row>
    <row r="4280" spans="1:18" ht="52.5" x14ac:dyDescent="0.3">
      <c r="A4280" s="39" t="s">
        <v>57</v>
      </c>
      <c r="B4280" s="32"/>
      <c r="C4280" s="32"/>
      <c r="D4280" s="32" t="s">
        <v>45</v>
      </c>
      <c r="E4280" s="32"/>
      <c r="F4280" s="22" t="s">
        <v>3316</v>
      </c>
      <c r="G4280" s="24">
        <v>13.982959999999999</v>
      </c>
      <c r="H4280" s="24">
        <v>0</v>
      </c>
      <c r="I4280" s="22"/>
      <c r="J4280" s="22"/>
      <c r="K4280" s="22"/>
      <c r="L4280" s="22"/>
      <c r="M4280" s="22"/>
      <c r="N4280" s="22"/>
      <c r="O4280" s="22"/>
      <c r="P4280" s="22"/>
      <c r="Q4280" s="6">
        <f t="shared" si="74"/>
        <v>13.982959999999999</v>
      </c>
      <c r="R4280" s="32"/>
    </row>
    <row r="4281" spans="1:18" ht="21" x14ac:dyDescent="0.3">
      <c r="A4281" s="38" t="s">
        <v>3836</v>
      </c>
      <c r="B4281" s="31" t="s">
        <v>7356</v>
      </c>
      <c r="C4281" s="31">
        <v>1.4999999999999999E-2</v>
      </c>
      <c r="D4281" s="31" t="s">
        <v>45</v>
      </c>
      <c r="E4281" s="31" t="s">
        <v>80</v>
      </c>
      <c r="F4281" s="26" t="s">
        <v>62</v>
      </c>
      <c r="G4281" s="24">
        <v>139.19571999999999</v>
      </c>
      <c r="H4281" s="24">
        <v>0</v>
      </c>
      <c r="I4281" s="22"/>
      <c r="J4281" s="22"/>
      <c r="K4281" s="22"/>
      <c r="L4281" s="22"/>
      <c r="M4281" s="22"/>
      <c r="N4281" s="22"/>
      <c r="O4281" s="22"/>
      <c r="P4281" s="22"/>
      <c r="Q4281" s="6">
        <f t="shared" ref="Q4281:Q4344" si="75">SUM(G4281:P4281)</f>
        <v>139.19571999999999</v>
      </c>
      <c r="R4281" s="31" t="s">
        <v>11732</v>
      </c>
    </row>
    <row r="4282" spans="1:18" ht="52.5" x14ac:dyDescent="0.3">
      <c r="A4282" s="39" t="s">
        <v>57</v>
      </c>
      <c r="B4282" s="32"/>
      <c r="C4282" s="32"/>
      <c r="D4282" s="32" t="s">
        <v>45</v>
      </c>
      <c r="E4282" s="32"/>
      <c r="F4282" s="22" t="s">
        <v>3316</v>
      </c>
      <c r="G4282" s="24">
        <v>13.982959999999999</v>
      </c>
      <c r="H4282" s="24">
        <v>0</v>
      </c>
      <c r="I4282" s="22"/>
      <c r="J4282" s="22"/>
      <c r="K4282" s="22"/>
      <c r="L4282" s="22"/>
      <c r="M4282" s="22"/>
      <c r="N4282" s="22"/>
      <c r="O4282" s="22"/>
      <c r="P4282" s="22"/>
      <c r="Q4282" s="6">
        <f t="shared" si="75"/>
        <v>13.982959999999999</v>
      </c>
      <c r="R4282" s="32"/>
    </row>
    <row r="4283" spans="1:18" ht="21" x14ac:dyDescent="0.3">
      <c r="A4283" s="38" t="s">
        <v>3837</v>
      </c>
      <c r="B4283" s="31" t="s">
        <v>7357</v>
      </c>
      <c r="C4283" s="31">
        <v>1.4999999999999999E-2</v>
      </c>
      <c r="D4283" s="31" t="s">
        <v>45</v>
      </c>
      <c r="E4283" s="31" t="s">
        <v>80</v>
      </c>
      <c r="F4283" s="26" t="s">
        <v>62</v>
      </c>
      <c r="G4283" s="24">
        <v>139.19571999999999</v>
      </c>
      <c r="H4283" s="24">
        <v>0</v>
      </c>
      <c r="I4283" s="22"/>
      <c r="J4283" s="22"/>
      <c r="K4283" s="22"/>
      <c r="L4283" s="22"/>
      <c r="M4283" s="22"/>
      <c r="N4283" s="22"/>
      <c r="O4283" s="22"/>
      <c r="P4283" s="22"/>
      <c r="Q4283" s="6">
        <f t="shared" si="75"/>
        <v>139.19571999999999</v>
      </c>
      <c r="R4283" s="31" t="s">
        <v>11733</v>
      </c>
    </row>
    <row r="4284" spans="1:18" ht="52.5" x14ac:dyDescent="0.3">
      <c r="A4284" s="39" t="s">
        <v>57</v>
      </c>
      <c r="B4284" s="32"/>
      <c r="C4284" s="32"/>
      <c r="D4284" s="32" t="s">
        <v>45</v>
      </c>
      <c r="E4284" s="32"/>
      <c r="F4284" s="22" t="s">
        <v>3316</v>
      </c>
      <c r="G4284" s="24">
        <v>13.982959999999999</v>
      </c>
      <c r="H4284" s="24">
        <v>0</v>
      </c>
      <c r="I4284" s="22"/>
      <c r="J4284" s="22"/>
      <c r="K4284" s="22"/>
      <c r="L4284" s="22"/>
      <c r="M4284" s="22"/>
      <c r="N4284" s="22"/>
      <c r="O4284" s="22"/>
      <c r="P4284" s="22"/>
      <c r="Q4284" s="6">
        <f t="shared" si="75"/>
        <v>13.982959999999999</v>
      </c>
      <c r="R4284" s="32"/>
    </row>
    <row r="4285" spans="1:18" ht="21" x14ac:dyDescent="0.3">
      <c r="A4285" s="38" t="s">
        <v>3838</v>
      </c>
      <c r="B4285" s="31" t="s">
        <v>7358</v>
      </c>
      <c r="C4285" s="31">
        <v>1.4999999999999999E-2</v>
      </c>
      <c r="D4285" s="31" t="s">
        <v>45</v>
      </c>
      <c r="E4285" s="31" t="s">
        <v>80</v>
      </c>
      <c r="F4285" s="26" t="s">
        <v>62</v>
      </c>
      <c r="G4285" s="24">
        <v>139.19571999999999</v>
      </c>
      <c r="H4285" s="24">
        <v>0</v>
      </c>
      <c r="I4285" s="22"/>
      <c r="J4285" s="22"/>
      <c r="K4285" s="22"/>
      <c r="L4285" s="22"/>
      <c r="M4285" s="22"/>
      <c r="N4285" s="22"/>
      <c r="O4285" s="22"/>
      <c r="P4285" s="22"/>
      <c r="Q4285" s="6">
        <f t="shared" si="75"/>
        <v>139.19571999999999</v>
      </c>
      <c r="R4285" s="31" t="s">
        <v>11734</v>
      </c>
    </row>
    <row r="4286" spans="1:18" ht="52.5" x14ac:dyDescent="0.3">
      <c r="A4286" s="39" t="s">
        <v>57</v>
      </c>
      <c r="B4286" s="32"/>
      <c r="C4286" s="32"/>
      <c r="D4286" s="32" t="s">
        <v>45</v>
      </c>
      <c r="E4286" s="32"/>
      <c r="F4286" s="22" t="s">
        <v>3316</v>
      </c>
      <c r="G4286" s="24">
        <v>13.982959999999999</v>
      </c>
      <c r="H4286" s="24">
        <v>0</v>
      </c>
      <c r="I4286" s="22"/>
      <c r="J4286" s="22"/>
      <c r="K4286" s="22"/>
      <c r="L4286" s="22"/>
      <c r="M4286" s="22"/>
      <c r="N4286" s="22"/>
      <c r="O4286" s="22"/>
      <c r="P4286" s="22"/>
      <c r="Q4286" s="6">
        <f t="shared" si="75"/>
        <v>13.982959999999999</v>
      </c>
      <c r="R4286" s="32"/>
    </row>
    <row r="4287" spans="1:18" ht="21" x14ac:dyDescent="0.3">
      <c r="A4287" s="38" t="s">
        <v>3839</v>
      </c>
      <c r="B4287" s="31" t="s">
        <v>7359</v>
      </c>
      <c r="C4287" s="31">
        <v>1.4999999999999999E-2</v>
      </c>
      <c r="D4287" s="31" t="s">
        <v>45</v>
      </c>
      <c r="E4287" s="31" t="s">
        <v>80</v>
      </c>
      <c r="F4287" s="26" t="s">
        <v>62</v>
      </c>
      <c r="G4287" s="24">
        <v>139.19571999999999</v>
      </c>
      <c r="H4287" s="24">
        <v>0</v>
      </c>
      <c r="I4287" s="22"/>
      <c r="J4287" s="22"/>
      <c r="K4287" s="22"/>
      <c r="L4287" s="22"/>
      <c r="M4287" s="22"/>
      <c r="N4287" s="22"/>
      <c r="O4287" s="22"/>
      <c r="P4287" s="22"/>
      <c r="Q4287" s="6">
        <f t="shared" si="75"/>
        <v>139.19571999999999</v>
      </c>
      <c r="R4287" s="31" t="s">
        <v>11735</v>
      </c>
    </row>
    <row r="4288" spans="1:18" ht="52.5" x14ac:dyDescent="0.3">
      <c r="A4288" s="39" t="s">
        <v>57</v>
      </c>
      <c r="B4288" s="32"/>
      <c r="C4288" s="32"/>
      <c r="D4288" s="32" t="s">
        <v>45</v>
      </c>
      <c r="E4288" s="32"/>
      <c r="F4288" s="22" t="s">
        <v>3316</v>
      </c>
      <c r="G4288" s="24">
        <v>13.982959999999999</v>
      </c>
      <c r="H4288" s="24">
        <v>0</v>
      </c>
      <c r="I4288" s="22"/>
      <c r="J4288" s="22"/>
      <c r="K4288" s="22"/>
      <c r="L4288" s="22"/>
      <c r="M4288" s="22"/>
      <c r="N4288" s="22"/>
      <c r="O4288" s="22"/>
      <c r="P4288" s="22"/>
      <c r="Q4288" s="6">
        <f t="shared" si="75"/>
        <v>13.982959999999999</v>
      </c>
      <c r="R4288" s="32"/>
    </row>
    <row r="4289" spans="1:18" ht="21" x14ac:dyDescent="0.3">
      <c r="A4289" s="38" t="s">
        <v>3840</v>
      </c>
      <c r="B4289" s="31" t="s">
        <v>7360</v>
      </c>
      <c r="C4289" s="31">
        <v>1.4999999999999999E-2</v>
      </c>
      <c r="D4289" s="31" t="s">
        <v>45</v>
      </c>
      <c r="E4289" s="31" t="s">
        <v>80</v>
      </c>
      <c r="F4289" s="26" t="s">
        <v>62</v>
      </c>
      <c r="G4289" s="24">
        <v>139.19571999999999</v>
      </c>
      <c r="H4289" s="24">
        <v>0</v>
      </c>
      <c r="I4289" s="22"/>
      <c r="J4289" s="22"/>
      <c r="K4289" s="22"/>
      <c r="L4289" s="22"/>
      <c r="M4289" s="22"/>
      <c r="N4289" s="22"/>
      <c r="O4289" s="22"/>
      <c r="P4289" s="22"/>
      <c r="Q4289" s="6">
        <f t="shared" si="75"/>
        <v>139.19571999999999</v>
      </c>
      <c r="R4289" s="31" t="s">
        <v>11736</v>
      </c>
    </row>
    <row r="4290" spans="1:18" ht="52.5" x14ac:dyDescent="0.3">
      <c r="A4290" s="39" t="s">
        <v>57</v>
      </c>
      <c r="B4290" s="32"/>
      <c r="C4290" s="32"/>
      <c r="D4290" s="32" t="s">
        <v>45</v>
      </c>
      <c r="E4290" s="32"/>
      <c r="F4290" s="22" t="s">
        <v>3316</v>
      </c>
      <c r="G4290" s="24">
        <v>13.982959999999999</v>
      </c>
      <c r="H4290" s="24">
        <v>0</v>
      </c>
      <c r="I4290" s="22"/>
      <c r="J4290" s="22"/>
      <c r="K4290" s="22"/>
      <c r="L4290" s="22"/>
      <c r="M4290" s="22"/>
      <c r="N4290" s="22"/>
      <c r="O4290" s="22"/>
      <c r="P4290" s="22"/>
      <c r="Q4290" s="6">
        <f t="shared" si="75"/>
        <v>13.982959999999999</v>
      </c>
      <c r="R4290" s="32"/>
    </row>
    <row r="4291" spans="1:18" ht="21" x14ac:dyDescent="0.3">
      <c r="A4291" s="38" t="s">
        <v>3841</v>
      </c>
      <c r="B4291" s="31" t="s">
        <v>7361</v>
      </c>
      <c r="C4291" s="31">
        <v>1.4999999999999999E-2</v>
      </c>
      <c r="D4291" s="31" t="s">
        <v>45</v>
      </c>
      <c r="E4291" s="31" t="s">
        <v>80</v>
      </c>
      <c r="F4291" s="26" t="s">
        <v>62</v>
      </c>
      <c r="G4291" s="24">
        <v>139.19571999999999</v>
      </c>
      <c r="H4291" s="24">
        <v>0</v>
      </c>
      <c r="I4291" s="22"/>
      <c r="J4291" s="22"/>
      <c r="K4291" s="22"/>
      <c r="L4291" s="22"/>
      <c r="M4291" s="22"/>
      <c r="N4291" s="22"/>
      <c r="O4291" s="22"/>
      <c r="P4291" s="22"/>
      <c r="Q4291" s="6">
        <f t="shared" si="75"/>
        <v>139.19571999999999</v>
      </c>
      <c r="R4291" s="31" t="s">
        <v>11737</v>
      </c>
    </row>
    <row r="4292" spans="1:18" ht="52.5" x14ac:dyDescent="0.3">
      <c r="A4292" s="39" t="s">
        <v>57</v>
      </c>
      <c r="B4292" s="32"/>
      <c r="C4292" s="32"/>
      <c r="D4292" s="32" t="s">
        <v>45</v>
      </c>
      <c r="E4292" s="32"/>
      <c r="F4292" s="22" t="s">
        <v>3316</v>
      </c>
      <c r="G4292" s="24">
        <v>13.982959999999999</v>
      </c>
      <c r="H4292" s="24">
        <v>0</v>
      </c>
      <c r="I4292" s="22"/>
      <c r="J4292" s="22"/>
      <c r="K4292" s="22"/>
      <c r="L4292" s="22"/>
      <c r="M4292" s="22"/>
      <c r="N4292" s="22"/>
      <c r="O4292" s="22"/>
      <c r="P4292" s="22"/>
      <c r="Q4292" s="6">
        <f t="shared" si="75"/>
        <v>13.982959999999999</v>
      </c>
      <c r="R4292" s="32"/>
    </row>
    <row r="4293" spans="1:18" ht="21" x14ac:dyDescent="0.3">
      <c r="A4293" s="38" t="s">
        <v>3842</v>
      </c>
      <c r="B4293" s="31" t="s">
        <v>7362</v>
      </c>
      <c r="C4293" s="31">
        <v>1.4999999999999999E-2</v>
      </c>
      <c r="D4293" s="31" t="s">
        <v>45</v>
      </c>
      <c r="E4293" s="31" t="s">
        <v>80</v>
      </c>
      <c r="F4293" s="26" t="s">
        <v>62</v>
      </c>
      <c r="G4293" s="24">
        <v>139.19571999999999</v>
      </c>
      <c r="H4293" s="24">
        <v>0</v>
      </c>
      <c r="I4293" s="22"/>
      <c r="J4293" s="22"/>
      <c r="K4293" s="22"/>
      <c r="L4293" s="22"/>
      <c r="M4293" s="22"/>
      <c r="N4293" s="22"/>
      <c r="O4293" s="22"/>
      <c r="P4293" s="22"/>
      <c r="Q4293" s="6">
        <f t="shared" si="75"/>
        <v>139.19571999999999</v>
      </c>
      <c r="R4293" s="31" t="s">
        <v>11738</v>
      </c>
    </row>
    <row r="4294" spans="1:18" ht="52.5" x14ac:dyDescent="0.3">
      <c r="A4294" s="39" t="s">
        <v>57</v>
      </c>
      <c r="B4294" s="32"/>
      <c r="C4294" s="32"/>
      <c r="D4294" s="32" t="s">
        <v>45</v>
      </c>
      <c r="E4294" s="32"/>
      <c r="F4294" s="22" t="s">
        <v>3316</v>
      </c>
      <c r="G4294" s="24">
        <v>13.982959999999999</v>
      </c>
      <c r="H4294" s="24">
        <v>0</v>
      </c>
      <c r="I4294" s="22"/>
      <c r="J4294" s="22"/>
      <c r="K4294" s="22"/>
      <c r="L4294" s="22"/>
      <c r="M4294" s="22"/>
      <c r="N4294" s="22"/>
      <c r="O4294" s="22"/>
      <c r="P4294" s="22"/>
      <c r="Q4294" s="6">
        <f t="shared" si="75"/>
        <v>13.982959999999999</v>
      </c>
      <c r="R4294" s="32"/>
    </row>
    <row r="4295" spans="1:18" ht="21" x14ac:dyDescent="0.3">
      <c r="A4295" s="38" t="s">
        <v>3843</v>
      </c>
      <c r="B4295" s="31" t="s">
        <v>7363</v>
      </c>
      <c r="C4295" s="31">
        <v>1.4999999999999999E-2</v>
      </c>
      <c r="D4295" s="31" t="s">
        <v>45</v>
      </c>
      <c r="E4295" s="31" t="s">
        <v>80</v>
      </c>
      <c r="F4295" s="26" t="s">
        <v>62</v>
      </c>
      <c r="G4295" s="24">
        <v>139.19571999999999</v>
      </c>
      <c r="H4295" s="24">
        <v>0</v>
      </c>
      <c r="I4295" s="22"/>
      <c r="J4295" s="22"/>
      <c r="K4295" s="22"/>
      <c r="L4295" s="22"/>
      <c r="M4295" s="22"/>
      <c r="N4295" s="22"/>
      <c r="O4295" s="22"/>
      <c r="P4295" s="22"/>
      <c r="Q4295" s="6">
        <f t="shared" si="75"/>
        <v>139.19571999999999</v>
      </c>
      <c r="R4295" s="31" t="s">
        <v>11739</v>
      </c>
    </row>
    <row r="4296" spans="1:18" ht="52.5" x14ac:dyDescent="0.3">
      <c r="A4296" s="39" t="s">
        <v>57</v>
      </c>
      <c r="B4296" s="32"/>
      <c r="C4296" s="32"/>
      <c r="D4296" s="32" t="s">
        <v>45</v>
      </c>
      <c r="E4296" s="32"/>
      <c r="F4296" s="22" t="s">
        <v>3316</v>
      </c>
      <c r="G4296" s="24">
        <v>13.982959999999999</v>
      </c>
      <c r="H4296" s="24">
        <v>0</v>
      </c>
      <c r="I4296" s="22"/>
      <c r="J4296" s="22"/>
      <c r="K4296" s="22"/>
      <c r="L4296" s="22"/>
      <c r="M4296" s="22"/>
      <c r="N4296" s="22"/>
      <c r="O4296" s="22"/>
      <c r="P4296" s="22"/>
      <c r="Q4296" s="6">
        <f t="shared" si="75"/>
        <v>13.982959999999999</v>
      </c>
      <c r="R4296" s="32"/>
    </row>
    <row r="4297" spans="1:18" ht="21" x14ac:dyDescent="0.3">
      <c r="A4297" s="38" t="s">
        <v>3844</v>
      </c>
      <c r="B4297" s="31" t="s">
        <v>7364</v>
      </c>
      <c r="C4297" s="31">
        <v>1.4999999999999999E-2</v>
      </c>
      <c r="D4297" s="31" t="s">
        <v>45</v>
      </c>
      <c r="E4297" s="31" t="s">
        <v>80</v>
      </c>
      <c r="F4297" s="26" t="s">
        <v>62</v>
      </c>
      <c r="G4297" s="24">
        <v>139.19571999999999</v>
      </c>
      <c r="H4297" s="24">
        <v>0</v>
      </c>
      <c r="I4297" s="22"/>
      <c r="J4297" s="22"/>
      <c r="K4297" s="22"/>
      <c r="L4297" s="22"/>
      <c r="M4297" s="22"/>
      <c r="N4297" s="22"/>
      <c r="O4297" s="22"/>
      <c r="P4297" s="22"/>
      <c r="Q4297" s="6">
        <f t="shared" si="75"/>
        <v>139.19571999999999</v>
      </c>
      <c r="R4297" s="31" t="s">
        <v>11740</v>
      </c>
    </row>
    <row r="4298" spans="1:18" ht="52.5" x14ac:dyDescent="0.3">
      <c r="A4298" s="39" t="s">
        <v>57</v>
      </c>
      <c r="B4298" s="32"/>
      <c r="C4298" s="32"/>
      <c r="D4298" s="32" t="s">
        <v>45</v>
      </c>
      <c r="E4298" s="32"/>
      <c r="F4298" s="22" t="s">
        <v>3316</v>
      </c>
      <c r="G4298" s="24">
        <v>13.982959999999999</v>
      </c>
      <c r="H4298" s="24">
        <v>0</v>
      </c>
      <c r="I4298" s="22"/>
      <c r="J4298" s="22"/>
      <c r="K4298" s="22"/>
      <c r="L4298" s="22"/>
      <c r="M4298" s="22"/>
      <c r="N4298" s="22"/>
      <c r="O4298" s="22"/>
      <c r="P4298" s="22"/>
      <c r="Q4298" s="6">
        <f t="shared" si="75"/>
        <v>13.982959999999999</v>
      </c>
      <c r="R4298" s="32"/>
    </row>
    <row r="4299" spans="1:18" ht="21" x14ac:dyDescent="0.3">
      <c r="A4299" s="38" t="s">
        <v>3845</v>
      </c>
      <c r="B4299" s="31" t="s">
        <v>7365</v>
      </c>
      <c r="C4299" s="31">
        <v>1.4999999999999999E-2</v>
      </c>
      <c r="D4299" s="31" t="s">
        <v>45</v>
      </c>
      <c r="E4299" s="31" t="s">
        <v>80</v>
      </c>
      <c r="F4299" s="26" t="s">
        <v>62</v>
      </c>
      <c r="G4299" s="24">
        <v>139.19571999999999</v>
      </c>
      <c r="H4299" s="24">
        <v>0</v>
      </c>
      <c r="I4299" s="22"/>
      <c r="J4299" s="22"/>
      <c r="K4299" s="22"/>
      <c r="L4299" s="22"/>
      <c r="M4299" s="22"/>
      <c r="N4299" s="22"/>
      <c r="O4299" s="22"/>
      <c r="P4299" s="22"/>
      <c r="Q4299" s="6">
        <f t="shared" si="75"/>
        <v>139.19571999999999</v>
      </c>
      <c r="R4299" s="31" t="s">
        <v>11741</v>
      </c>
    </row>
    <row r="4300" spans="1:18" ht="52.5" x14ac:dyDescent="0.3">
      <c r="A4300" s="39" t="s">
        <v>57</v>
      </c>
      <c r="B4300" s="32"/>
      <c r="C4300" s="32"/>
      <c r="D4300" s="32" t="s">
        <v>45</v>
      </c>
      <c r="E4300" s="32"/>
      <c r="F4300" s="22" t="s">
        <v>3316</v>
      </c>
      <c r="G4300" s="24">
        <v>13.982959999999999</v>
      </c>
      <c r="H4300" s="24">
        <v>0</v>
      </c>
      <c r="I4300" s="22"/>
      <c r="J4300" s="22"/>
      <c r="K4300" s="22"/>
      <c r="L4300" s="22"/>
      <c r="M4300" s="22"/>
      <c r="N4300" s="22"/>
      <c r="O4300" s="22"/>
      <c r="P4300" s="22"/>
      <c r="Q4300" s="6">
        <f t="shared" si="75"/>
        <v>13.982959999999999</v>
      </c>
      <c r="R4300" s="32"/>
    </row>
    <row r="4301" spans="1:18" ht="21" x14ac:dyDescent="0.3">
      <c r="A4301" s="38" t="s">
        <v>3846</v>
      </c>
      <c r="B4301" s="31" t="s">
        <v>7366</v>
      </c>
      <c r="C4301" s="31">
        <v>1.4999999999999999E-2</v>
      </c>
      <c r="D4301" s="31" t="s">
        <v>45</v>
      </c>
      <c r="E4301" s="31" t="s">
        <v>80</v>
      </c>
      <c r="F4301" s="26" t="s">
        <v>62</v>
      </c>
      <c r="G4301" s="24">
        <v>139.19571999999999</v>
      </c>
      <c r="H4301" s="24">
        <v>0</v>
      </c>
      <c r="I4301" s="22"/>
      <c r="J4301" s="22"/>
      <c r="K4301" s="22"/>
      <c r="L4301" s="22"/>
      <c r="M4301" s="22"/>
      <c r="N4301" s="22"/>
      <c r="O4301" s="22"/>
      <c r="P4301" s="22"/>
      <c r="Q4301" s="6">
        <f t="shared" si="75"/>
        <v>139.19571999999999</v>
      </c>
      <c r="R4301" s="31" t="s">
        <v>11742</v>
      </c>
    </row>
    <row r="4302" spans="1:18" ht="52.5" x14ac:dyDescent="0.3">
      <c r="A4302" s="39" t="s">
        <v>57</v>
      </c>
      <c r="B4302" s="32"/>
      <c r="C4302" s="32"/>
      <c r="D4302" s="32" t="s">
        <v>45</v>
      </c>
      <c r="E4302" s="32"/>
      <c r="F4302" s="22" t="s">
        <v>3316</v>
      </c>
      <c r="G4302" s="24">
        <v>13.982959999999999</v>
      </c>
      <c r="H4302" s="24">
        <v>0</v>
      </c>
      <c r="I4302" s="22"/>
      <c r="J4302" s="22"/>
      <c r="K4302" s="22"/>
      <c r="L4302" s="22"/>
      <c r="M4302" s="22"/>
      <c r="N4302" s="22"/>
      <c r="O4302" s="22"/>
      <c r="P4302" s="22"/>
      <c r="Q4302" s="6">
        <f t="shared" si="75"/>
        <v>13.982959999999999</v>
      </c>
      <c r="R4302" s="32"/>
    </row>
    <row r="4303" spans="1:18" ht="21" x14ac:dyDescent="0.3">
      <c r="A4303" s="38" t="s">
        <v>3847</v>
      </c>
      <c r="B4303" s="31" t="s">
        <v>7367</v>
      </c>
      <c r="C4303" s="31">
        <v>1.4999999999999999E-2</v>
      </c>
      <c r="D4303" s="31" t="s">
        <v>45</v>
      </c>
      <c r="E4303" s="31" t="s">
        <v>80</v>
      </c>
      <c r="F4303" s="26" t="s">
        <v>62</v>
      </c>
      <c r="G4303" s="24">
        <v>139.19571999999999</v>
      </c>
      <c r="H4303" s="24">
        <v>0</v>
      </c>
      <c r="I4303" s="22"/>
      <c r="J4303" s="22"/>
      <c r="K4303" s="22"/>
      <c r="L4303" s="22"/>
      <c r="M4303" s="22"/>
      <c r="N4303" s="22"/>
      <c r="O4303" s="22"/>
      <c r="P4303" s="22"/>
      <c r="Q4303" s="6">
        <f t="shared" si="75"/>
        <v>139.19571999999999</v>
      </c>
      <c r="R4303" s="31" t="s">
        <v>11743</v>
      </c>
    </row>
    <row r="4304" spans="1:18" ht="52.5" x14ac:dyDescent="0.3">
      <c r="A4304" s="39" t="s">
        <v>57</v>
      </c>
      <c r="B4304" s="32"/>
      <c r="C4304" s="32"/>
      <c r="D4304" s="32" t="s">
        <v>45</v>
      </c>
      <c r="E4304" s="32"/>
      <c r="F4304" s="22" t="s">
        <v>3316</v>
      </c>
      <c r="G4304" s="24">
        <v>13.982959999999999</v>
      </c>
      <c r="H4304" s="24">
        <v>0</v>
      </c>
      <c r="I4304" s="22"/>
      <c r="J4304" s="22"/>
      <c r="K4304" s="22"/>
      <c r="L4304" s="22"/>
      <c r="M4304" s="22"/>
      <c r="N4304" s="22"/>
      <c r="O4304" s="22"/>
      <c r="P4304" s="22"/>
      <c r="Q4304" s="6">
        <f t="shared" si="75"/>
        <v>13.982959999999999</v>
      </c>
      <c r="R4304" s="32"/>
    </row>
    <row r="4305" spans="1:18" ht="21" x14ac:dyDescent="0.3">
      <c r="A4305" s="38" t="s">
        <v>3848</v>
      </c>
      <c r="B4305" s="31" t="s">
        <v>7368</v>
      </c>
      <c r="C4305" s="31">
        <v>1.4999999999999999E-2</v>
      </c>
      <c r="D4305" s="31" t="s">
        <v>45</v>
      </c>
      <c r="E4305" s="31" t="s">
        <v>80</v>
      </c>
      <c r="F4305" s="26" t="s">
        <v>62</v>
      </c>
      <c r="G4305" s="24">
        <v>139.19571999999999</v>
      </c>
      <c r="H4305" s="24">
        <v>0</v>
      </c>
      <c r="I4305" s="22"/>
      <c r="J4305" s="22"/>
      <c r="K4305" s="22"/>
      <c r="L4305" s="22"/>
      <c r="M4305" s="22"/>
      <c r="N4305" s="22"/>
      <c r="O4305" s="22"/>
      <c r="P4305" s="22"/>
      <c r="Q4305" s="6">
        <f t="shared" si="75"/>
        <v>139.19571999999999</v>
      </c>
      <c r="R4305" s="31" t="s">
        <v>11744</v>
      </c>
    </row>
    <row r="4306" spans="1:18" ht="52.5" x14ac:dyDescent="0.3">
      <c r="A4306" s="39" t="s">
        <v>57</v>
      </c>
      <c r="B4306" s="32"/>
      <c r="C4306" s="32"/>
      <c r="D4306" s="32" t="s">
        <v>45</v>
      </c>
      <c r="E4306" s="32"/>
      <c r="F4306" s="22" t="s">
        <v>3316</v>
      </c>
      <c r="G4306" s="24">
        <v>13.982959999999999</v>
      </c>
      <c r="H4306" s="24">
        <v>0</v>
      </c>
      <c r="I4306" s="22"/>
      <c r="J4306" s="22"/>
      <c r="K4306" s="22"/>
      <c r="L4306" s="22"/>
      <c r="M4306" s="22"/>
      <c r="N4306" s="22"/>
      <c r="O4306" s="22"/>
      <c r="P4306" s="22"/>
      <c r="Q4306" s="6">
        <f t="shared" si="75"/>
        <v>13.982959999999999</v>
      </c>
      <c r="R4306" s="32"/>
    </row>
    <row r="4307" spans="1:18" ht="21" x14ac:dyDescent="0.3">
      <c r="A4307" s="38" t="s">
        <v>3849</v>
      </c>
      <c r="B4307" s="31" t="s">
        <v>7369</v>
      </c>
      <c r="C4307" s="31">
        <v>1.4999999999999999E-2</v>
      </c>
      <c r="D4307" s="31" t="s">
        <v>45</v>
      </c>
      <c r="E4307" s="31" t="s">
        <v>80</v>
      </c>
      <c r="F4307" s="26" t="s">
        <v>62</v>
      </c>
      <c r="G4307" s="24">
        <v>139.19571999999999</v>
      </c>
      <c r="H4307" s="24">
        <v>0</v>
      </c>
      <c r="I4307" s="22"/>
      <c r="J4307" s="22"/>
      <c r="K4307" s="22"/>
      <c r="L4307" s="22"/>
      <c r="M4307" s="22"/>
      <c r="N4307" s="22"/>
      <c r="O4307" s="22"/>
      <c r="P4307" s="22"/>
      <c r="Q4307" s="6">
        <f t="shared" si="75"/>
        <v>139.19571999999999</v>
      </c>
      <c r="R4307" s="31" t="s">
        <v>11745</v>
      </c>
    </row>
    <row r="4308" spans="1:18" ht="52.5" x14ac:dyDescent="0.3">
      <c r="A4308" s="39" t="s">
        <v>57</v>
      </c>
      <c r="B4308" s="32"/>
      <c r="C4308" s="32"/>
      <c r="D4308" s="32" t="s">
        <v>45</v>
      </c>
      <c r="E4308" s="32"/>
      <c r="F4308" s="22" t="s">
        <v>3316</v>
      </c>
      <c r="G4308" s="24">
        <v>13.982959999999999</v>
      </c>
      <c r="H4308" s="24">
        <v>0</v>
      </c>
      <c r="I4308" s="22"/>
      <c r="J4308" s="22"/>
      <c r="K4308" s="22"/>
      <c r="L4308" s="22"/>
      <c r="M4308" s="22"/>
      <c r="N4308" s="22"/>
      <c r="O4308" s="22"/>
      <c r="P4308" s="22"/>
      <c r="Q4308" s="6">
        <f t="shared" si="75"/>
        <v>13.982959999999999</v>
      </c>
      <c r="R4308" s="32"/>
    </row>
    <row r="4309" spans="1:18" ht="21" x14ac:dyDescent="0.3">
      <c r="A4309" s="38" t="s">
        <v>3850</v>
      </c>
      <c r="B4309" s="31" t="s">
        <v>7370</v>
      </c>
      <c r="C4309" s="31">
        <v>1.4999999999999999E-2</v>
      </c>
      <c r="D4309" s="31" t="s">
        <v>45</v>
      </c>
      <c r="E4309" s="31" t="s">
        <v>80</v>
      </c>
      <c r="F4309" s="26" t="s">
        <v>62</v>
      </c>
      <c r="G4309" s="24">
        <v>139.19571999999999</v>
      </c>
      <c r="H4309" s="24">
        <v>0</v>
      </c>
      <c r="I4309" s="22"/>
      <c r="J4309" s="22"/>
      <c r="K4309" s="22"/>
      <c r="L4309" s="22"/>
      <c r="M4309" s="22"/>
      <c r="N4309" s="22"/>
      <c r="O4309" s="22"/>
      <c r="P4309" s="22"/>
      <c r="Q4309" s="6">
        <f t="shared" si="75"/>
        <v>139.19571999999999</v>
      </c>
      <c r="R4309" s="31" t="s">
        <v>11746</v>
      </c>
    </row>
    <row r="4310" spans="1:18" ht="52.5" x14ac:dyDescent="0.3">
      <c r="A4310" s="39" t="s">
        <v>57</v>
      </c>
      <c r="B4310" s="32"/>
      <c r="C4310" s="32"/>
      <c r="D4310" s="32" t="s">
        <v>45</v>
      </c>
      <c r="E4310" s="32"/>
      <c r="F4310" s="22" t="s">
        <v>3316</v>
      </c>
      <c r="G4310" s="24">
        <v>13.982959999999999</v>
      </c>
      <c r="H4310" s="24">
        <v>0</v>
      </c>
      <c r="I4310" s="22"/>
      <c r="J4310" s="22"/>
      <c r="K4310" s="22"/>
      <c r="L4310" s="22"/>
      <c r="M4310" s="22"/>
      <c r="N4310" s="22"/>
      <c r="O4310" s="22"/>
      <c r="P4310" s="22"/>
      <c r="Q4310" s="6">
        <f t="shared" si="75"/>
        <v>13.982959999999999</v>
      </c>
      <c r="R4310" s="32"/>
    </row>
    <row r="4311" spans="1:18" ht="21" x14ac:dyDescent="0.3">
      <c r="A4311" s="38" t="s">
        <v>3851</v>
      </c>
      <c r="B4311" s="31" t="s">
        <v>7371</v>
      </c>
      <c r="C4311" s="31">
        <v>1.4999999999999999E-2</v>
      </c>
      <c r="D4311" s="31" t="s">
        <v>45</v>
      </c>
      <c r="E4311" s="31" t="s">
        <v>80</v>
      </c>
      <c r="F4311" s="26" t="s">
        <v>62</v>
      </c>
      <c r="G4311" s="24">
        <v>139.19571999999999</v>
      </c>
      <c r="H4311" s="24">
        <v>0</v>
      </c>
      <c r="I4311" s="22"/>
      <c r="J4311" s="22"/>
      <c r="K4311" s="22"/>
      <c r="L4311" s="22"/>
      <c r="M4311" s="22"/>
      <c r="N4311" s="22"/>
      <c r="O4311" s="22"/>
      <c r="P4311" s="22"/>
      <c r="Q4311" s="6">
        <f t="shared" si="75"/>
        <v>139.19571999999999</v>
      </c>
      <c r="R4311" s="31" t="s">
        <v>11747</v>
      </c>
    </row>
    <row r="4312" spans="1:18" ht="52.5" x14ac:dyDescent="0.3">
      <c r="A4312" s="39" t="s">
        <v>57</v>
      </c>
      <c r="B4312" s="32"/>
      <c r="C4312" s="32"/>
      <c r="D4312" s="32" t="s">
        <v>45</v>
      </c>
      <c r="E4312" s="32"/>
      <c r="F4312" s="22" t="s">
        <v>3316</v>
      </c>
      <c r="G4312" s="24">
        <v>13.982959999999999</v>
      </c>
      <c r="H4312" s="24">
        <v>0</v>
      </c>
      <c r="I4312" s="22"/>
      <c r="J4312" s="22"/>
      <c r="K4312" s="22"/>
      <c r="L4312" s="22"/>
      <c r="M4312" s="22"/>
      <c r="N4312" s="22"/>
      <c r="O4312" s="22"/>
      <c r="P4312" s="22"/>
      <c r="Q4312" s="6">
        <f t="shared" si="75"/>
        <v>13.982959999999999</v>
      </c>
      <c r="R4312" s="32"/>
    </row>
    <row r="4313" spans="1:18" ht="21" x14ac:dyDescent="0.3">
      <c r="A4313" s="38" t="s">
        <v>3852</v>
      </c>
      <c r="B4313" s="31" t="s">
        <v>7372</v>
      </c>
      <c r="C4313" s="31">
        <v>1.4999999999999999E-2</v>
      </c>
      <c r="D4313" s="31" t="s">
        <v>45</v>
      </c>
      <c r="E4313" s="31" t="s">
        <v>80</v>
      </c>
      <c r="F4313" s="26" t="s">
        <v>62</v>
      </c>
      <c r="G4313" s="24">
        <v>139.19571999999999</v>
      </c>
      <c r="H4313" s="24">
        <v>0</v>
      </c>
      <c r="I4313" s="22"/>
      <c r="J4313" s="22"/>
      <c r="K4313" s="22"/>
      <c r="L4313" s="22"/>
      <c r="M4313" s="22"/>
      <c r="N4313" s="22"/>
      <c r="O4313" s="22"/>
      <c r="P4313" s="22"/>
      <c r="Q4313" s="6">
        <f t="shared" si="75"/>
        <v>139.19571999999999</v>
      </c>
      <c r="R4313" s="31" t="s">
        <v>11748</v>
      </c>
    </row>
    <row r="4314" spans="1:18" ht="52.5" x14ac:dyDescent="0.3">
      <c r="A4314" s="39" t="s">
        <v>57</v>
      </c>
      <c r="B4314" s="32"/>
      <c r="C4314" s="32"/>
      <c r="D4314" s="32" t="s">
        <v>45</v>
      </c>
      <c r="E4314" s="32"/>
      <c r="F4314" s="22" t="s">
        <v>3316</v>
      </c>
      <c r="G4314" s="24">
        <v>13.982959999999999</v>
      </c>
      <c r="H4314" s="24">
        <v>0</v>
      </c>
      <c r="I4314" s="22"/>
      <c r="J4314" s="22"/>
      <c r="K4314" s="22"/>
      <c r="L4314" s="22"/>
      <c r="M4314" s="22"/>
      <c r="N4314" s="22"/>
      <c r="O4314" s="22"/>
      <c r="P4314" s="22"/>
      <c r="Q4314" s="6">
        <f t="shared" si="75"/>
        <v>13.982959999999999</v>
      </c>
      <c r="R4314" s="32"/>
    </row>
    <row r="4315" spans="1:18" ht="21" x14ac:dyDescent="0.3">
      <c r="A4315" s="38" t="s">
        <v>3853</v>
      </c>
      <c r="B4315" s="31" t="s">
        <v>7373</v>
      </c>
      <c r="C4315" s="31">
        <v>1.4999999999999999E-2</v>
      </c>
      <c r="D4315" s="31" t="s">
        <v>45</v>
      </c>
      <c r="E4315" s="31" t="s">
        <v>80</v>
      </c>
      <c r="F4315" s="26" t="s">
        <v>62</v>
      </c>
      <c r="G4315" s="24">
        <v>139.19571999999999</v>
      </c>
      <c r="H4315" s="24">
        <v>0</v>
      </c>
      <c r="I4315" s="22"/>
      <c r="J4315" s="22"/>
      <c r="K4315" s="22"/>
      <c r="L4315" s="22"/>
      <c r="M4315" s="22"/>
      <c r="N4315" s="22"/>
      <c r="O4315" s="22"/>
      <c r="P4315" s="22"/>
      <c r="Q4315" s="6">
        <f t="shared" si="75"/>
        <v>139.19571999999999</v>
      </c>
      <c r="R4315" s="31" t="s">
        <v>11749</v>
      </c>
    </row>
    <row r="4316" spans="1:18" ht="52.5" x14ac:dyDescent="0.3">
      <c r="A4316" s="39" t="s">
        <v>57</v>
      </c>
      <c r="B4316" s="32"/>
      <c r="C4316" s="32"/>
      <c r="D4316" s="32" t="s">
        <v>45</v>
      </c>
      <c r="E4316" s="32"/>
      <c r="F4316" s="22" t="s">
        <v>3316</v>
      </c>
      <c r="G4316" s="24">
        <v>13.982959999999999</v>
      </c>
      <c r="H4316" s="24">
        <v>0</v>
      </c>
      <c r="I4316" s="22"/>
      <c r="J4316" s="22"/>
      <c r="K4316" s="22"/>
      <c r="L4316" s="22"/>
      <c r="M4316" s="22"/>
      <c r="N4316" s="22"/>
      <c r="O4316" s="22"/>
      <c r="P4316" s="22"/>
      <c r="Q4316" s="6">
        <f t="shared" si="75"/>
        <v>13.982959999999999</v>
      </c>
      <c r="R4316" s="32"/>
    </row>
    <row r="4317" spans="1:18" ht="21" x14ac:dyDescent="0.3">
      <c r="A4317" s="38" t="s">
        <v>3854</v>
      </c>
      <c r="B4317" s="31" t="s">
        <v>7374</v>
      </c>
      <c r="C4317" s="31">
        <v>1.4999999999999999E-2</v>
      </c>
      <c r="D4317" s="31" t="s">
        <v>45</v>
      </c>
      <c r="E4317" s="31" t="s">
        <v>80</v>
      </c>
      <c r="F4317" s="26" t="s">
        <v>62</v>
      </c>
      <c r="G4317" s="24">
        <v>139.19571999999999</v>
      </c>
      <c r="H4317" s="24">
        <v>0</v>
      </c>
      <c r="I4317" s="22"/>
      <c r="J4317" s="22"/>
      <c r="K4317" s="22"/>
      <c r="L4317" s="22"/>
      <c r="M4317" s="22"/>
      <c r="N4317" s="22"/>
      <c r="O4317" s="22"/>
      <c r="P4317" s="22"/>
      <c r="Q4317" s="6">
        <f t="shared" si="75"/>
        <v>139.19571999999999</v>
      </c>
      <c r="R4317" s="31" t="s">
        <v>11750</v>
      </c>
    </row>
    <row r="4318" spans="1:18" ht="52.5" x14ac:dyDescent="0.3">
      <c r="A4318" s="39" t="s">
        <v>57</v>
      </c>
      <c r="B4318" s="32"/>
      <c r="C4318" s="32"/>
      <c r="D4318" s="32" t="s">
        <v>45</v>
      </c>
      <c r="E4318" s="32"/>
      <c r="F4318" s="22" t="s">
        <v>3316</v>
      </c>
      <c r="G4318" s="24">
        <v>13.982959999999999</v>
      </c>
      <c r="H4318" s="24">
        <v>0</v>
      </c>
      <c r="I4318" s="22"/>
      <c r="J4318" s="22"/>
      <c r="K4318" s="22"/>
      <c r="L4318" s="22"/>
      <c r="M4318" s="22"/>
      <c r="N4318" s="22"/>
      <c r="O4318" s="22"/>
      <c r="P4318" s="22"/>
      <c r="Q4318" s="6">
        <f t="shared" si="75"/>
        <v>13.982959999999999</v>
      </c>
      <c r="R4318" s="32"/>
    </row>
    <row r="4319" spans="1:18" ht="21" x14ac:dyDescent="0.3">
      <c r="A4319" s="38" t="s">
        <v>3855</v>
      </c>
      <c r="B4319" s="31" t="s">
        <v>7375</v>
      </c>
      <c r="C4319" s="31">
        <v>1.4999999999999999E-2</v>
      </c>
      <c r="D4319" s="31" t="s">
        <v>45</v>
      </c>
      <c r="E4319" s="31" t="s">
        <v>80</v>
      </c>
      <c r="F4319" s="26" t="s">
        <v>62</v>
      </c>
      <c r="G4319" s="24">
        <v>139.19571999999999</v>
      </c>
      <c r="H4319" s="24">
        <v>0</v>
      </c>
      <c r="I4319" s="22"/>
      <c r="J4319" s="22"/>
      <c r="K4319" s="22"/>
      <c r="L4319" s="22"/>
      <c r="M4319" s="22"/>
      <c r="N4319" s="22"/>
      <c r="O4319" s="22"/>
      <c r="P4319" s="22"/>
      <c r="Q4319" s="6">
        <f t="shared" si="75"/>
        <v>139.19571999999999</v>
      </c>
      <c r="R4319" s="31" t="s">
        <v>11751</v>
      </c>
    </row>
    <row r="4320" spans="1:18" ht="52.5" x14ac:dyDescent="0.3">
      <c r="A4320" s="39" t="s">
        <v>57</v>
      </c>
      <c r="B4320" s="32"/>
      <c r="C4320" s="32"/>
      <c r="D4320" s="32" t="s">
        <v>45</v>
      </c>
      <c r="E4320" s="32"/>
      <c r="F4320" s="22" t="s">
        <v>3316</v>
      </c>
      <c r="G4320" s="24">
        <v>13.982959999999999</v>
      </c>
      <c r="H4320" s="24">
        <v>0</v>
      </c>
      <c r="I4320" s="22"/>
      <c r="J4320" s="22"/>
      <c r="K4320" s="22"/>
      <c r="L4320" s="22"/>
      <c r="M4320" s="22"/>
      <c r="N4320" s="22"/>
      <c r="O4320" s="22"/>
      <c r="P4320" s="22"/>
      <c r="Q4320" s="6">
        <f t="shared" si="75"/>
        <v>13.982959999999999</v>
      </c>
      <c r="R4320" s="32"/>
    </row>
    <row r="4321" spans="1:18" ht="21" x14ac:dyDescent="0.3">
      <c r="A4321" s="38" t="s">
        <v>3856</v>
      </c>
      <c r="B4321" s="31" t="s">
        <v>7376</v>
      </c>
      <c r="C4321" s="31">
        <v>1.4999999999999999E-2</v>
      </c>
      <c r="D4321" s="31" t="s">
        <v>45</v>
      </c>
      <c r="E4321" s="31" t="s">
        <v>80</v>
      </c>
      <c r="F4321" s="26" t="s">
        <v>62</v>
      </c>
      <c r="G4321" s="24">
        <v>139.19571999999999</v>
      </c>
      <c r="H4321" s="24">
        <v>0</v>
      </c>
      <c r="I4321" s="22"/>
      <c r="J4321" s="22"/>
      <c r="K4321" s="22"/>
      <c r="L4321" s="22"/>
      <c r="M4321" s="22"/>
      <c r="N4321" s="22"/>
      <c r="O4321" s="22"/>
      <c r="P4321" s="22"/>
      <c r="Q4321" s="6">
        <f t="shared" si="75"/>
        <v>139.19571999999999</v>
      </c>
      <c r="R4321" s="31" t="s">
        <v>11752</v>
      </c>
    </row>
    <row r="4322" spans="1:18" ht="52.5" x14ac:dyDescent="0.3">
      <c r="A4322" s="39" t="s">
        <v>57</v>
      </c>
      <c r="B4322" s="32"/>
      <c r="C4322" s="32"/>
      <c r="D4322" s="32" t="s">
        <v>45</v>
      </c>
      <c r="E4322" s="32"/>
      <c r="F4322" s="22" t="s">
        <v>3316</v>
      </c>
      <c r="G4322" s="24">
        <v>13.982959999999999</v>
      </c>
      <c r="H4322" s="24">
        <v>0</v>
      </c>
      <c r="I4322" s="22"/>
      <c r="J4322" s="22"/>
      <c r="K4322" s="22"/>
      <c r="L4322" s="22"/>
      <c r="M4322" s="22"/>
      <c r="N4322" s="22"/>
      <c r="O4322" s="22"/>
      <c r="P4322" s="22"/>
      <c r="Q4322" s="6">
        <f t="shared" si="75"/>
        <v>13.982959999999999</v>
      </c>
      <c r="R4322" s="32"/>
    </row>
    <row r="4323" spans="1:18" ht="21" x14ac:dyDescent="0.3">
      <c r="A4323" s="38" t="s">
        <v>3857</v>
      </c>
      <c r="B4323" s="31" t="s">
        <v>7377</v>
      </c>
      <c r="C4323" s="31">
        <v>1.4999999999999999E-2</v>
      </c>
      <c r="D4323" s="31" t="s">
        <v>45</v>
      </c>
      <c r="E4323" s="31" t="s">
        <v>80</v>
      </c>
      <c r="F4323" s="26" t="s">
        <v>62</v>
      </c>
      <c r="G4323" s="24">
        <v>139.19571999999999</v>
      </c>
      <c r="H4323" s="24">
        <v>0</v>
      </c>
      <c r="I4323" s="22"/>
      <c r="J4323" s="22"/>
      <c r="K4323" s="22"/>
      <c r="L4323" s="22"/>
      <c r="M4323" s="22"/>
      <c r="N4323" s="22"/>
      <c r="O4323" s="22"/>
      <c r="P4323" s="22"/>
      <c r="Q4323" s="6">
        <f t="shared" si="75"/>
        <v>139.19571999999999</v>
      </c>
      <c r="R4323" s="31" t="s">
        <v>11753</v>
      </c>
    </row>
    <row r="4324" spans="1:18" ht="52.5" x14ac:dyDescent="0.3">
      <c r="A4324" s="39" t="s">
        <v>57</v>
      </c>
      <c r="B4324" s="32"/>
      <c r="C4324" s="32"/>
      <c r="D4324" s="32" t="s">
        <v>45</v>
      </c>
      <c r="E4324" s="32"/>
      <c r="F4324" s="22" t="s">
        <v>3316</v>
      </c>
      <c r="G4324" s="24">
        <v>13.982959999999999</v>
      </c>
      <c r="H4324" s="24">
        <v>0</v>
      </c>
      <c r="I4324" s="22"/>
      <c r="J4324" s="22"/>
      <c r="K4324" s="22"/>
      <c r="L4324" s="22"/>
      <c r="M4324" s="22"/>
      <c r="N4324" s="22"/>
      <c r="O4324" s="22"/>
      <c r="P4324" s="22"/>
      <c r="Q4324" s="6">
        <f t="shared" si="75"/>
        <v>13.982959999999999</v>
      </c>
      <c r="R4324" s="32"/>
    </row>
    <row r="4325" spans="1:18" ht="21" x14ac:dyDescent="0.3">
      <c r="A4325" s="38" t="s">
        <v>3858</v>
      </c>
      <c r="B4325" s="31" t="s">
        <v>7378</v>
      </c>
      <c r="C4325" s="31">
        <v>1.4999999999999999E-2</v>
      </c>
      <c r="D4325" s="31" t="s">
        <v>45</v>
      </c>
      <c r="E4325" s="31" t="s">
        <v>80</v>
      </c>
      <c r="F4325" s="26" t="s">
        <v>62</v>
      </c>
      <c r="G4325" s="24">
        <v>139.19571999999999</v>
      </c>
      <c r="H4325" s="24">
        <v>0</v>
      </c>
      <c r="I4325" s="22"/>
      <c r="J4325" s="22"/>
      <c r="K4325" s="22"/>
      <c r="L4325" s="22"/>
      <c r="M4325" s="22"/>
      <c r="N4325" s="22"/>
      <c r="O4325" s="22"/>
      <c r="P4325" s="22"/>
      <c r="Q4325" s="6">
        <f t="shared" si="75"/>
        <v>139.19571999999999</v>
      </c>
      <c r="R4325" s="31" t="s">
        <v>11754</v>
      </c>
    </row>
    <row r="4326" spans="1:18" ht="52.5" x14ac:dyDescent="0.3">
      <c r="A4326" s="39" t="s">
        <v>57</v>
      </c>
      <c r="B4326" s="32"/>
      <c r="C4326" s="32"/>
      <c r="D4326" s="32" t="s">
        <v>45</v>
      </c>
      <c r="E4326" s="32"/>
      <c r="F4326" s="22" t="s">
        <v>3316</v>
      </c>
      <c r="G4326" s="24">
        <v>13.982959999999999</v>
      </c>
      <c r="H4326" s="24">
        <v>0</v>
      </c>
      <c r="I4326" s="22"/>
      <c r="J4326" s="22"/>
      <c r="K4326" s="22"/>
      <c r="L4326" s="22"/>
      <c r="M4326" s="22"/>
      <c r="N4326" s="22"/>
      <c r="O4326" s="22"/>
      <c r="P4326" s="22"/>
      <c r="Q4326" s="6">
        <f t="shared" si="75"/>
        <v>13.982959999999999</v>
      </c>
      <c r="R4326" s="32"/>
    </row>
    <row r="4327" spans="1:18" ht="21" x14ac:dyDescent="0.3">
      <c r="A4327" s="38" t="s">
        <v>3859</v>
      </c>
      <c r="B4327" s="31" t="s">
        <v>7379</v>
      </c>
      <c r="C4327" s="31">
        <v>1.4999999999999999E-2</v>
      </c>
      <c r="D4327" s="31" t="s">
        <v>45</v>
      </c>
      <c r="E4327" s="31" t="s">
        <v>80</v>
      </c>
      <c r="F4327" s="26" t="s">
        <v>62</v>
      </c>
      <c r="G4327" s="24">
        <v>139.19571999999999</v>
      </c>
      <c r="H4327" s="24">
        <v>0</v>
      </c>
      <c r="I4327" s="22"/>
      <c r="J4327" s="22"/>
      <c r="K4327" s="22"/>
      <c r="L4327" s="22"/>
      <c r="M4327" s="22"/>
      <c r="N4327" s="22"/>
      <c r="O4327" s="22"/>
      <c r="P4327" s="22"/>
      <c r="Q4327" s="6">
        <f t="shared" si="75"/>
        <v>139.19571999999999</v>
      </c>
      <c r="R4327" s="31" t="s">
        <v>11755</v>
      </c>
    </row>
    <row r="4328" spans="1:18" ht="52.5" x14ac:dyDescent="0.3">
      <c r="A4328" s="39" t="s">
        <v>57</v>
      </c>
      <c r="B4328" s="32"/>
      <c r="C4328" s="32"/>
      <c r="D4328" s="32" t="s">
        <v>45</v>
      </c>
      <c r="E4328" s="32"/>
      <c r="F4328" s="22" t="s">
        <v>3316</v>
      </c>
      <c r="G4328" s="24">
        <v>13.982959999999999</v>
      </c>
      <c r="H4328" s="24">
        <v>0</v>
      </c>
      <c r="I4328" s="22"/>
      <c r="J4328" s="22"/>
      <c r="K4328" s="22"/>
      <c r="L4328" s="22"/>
      <c r="M4328" s="22"/>
      <c r="N4328" s="22"/>
      <c r="O4328" s="22"/>
      <c r="P4328" s="22"/>
      <c r="Q4328" s="6">
        <f t="shared" si="75"/>
        <v>13.982959999999999</v>
      </c>
      <c r="R4328" s="32"/>
    </row>
    <row r="4329" spans="1:18" ht="21" x14ac:dyDescent="0.3">
      <c r="A4329" s="38" t="s">
        <v>3860</v>
      </c>
      <c r="B4329" s="31" t="s">
        <v>7380</v>
      </c>
      <c r="C4329" s="31">
        <v>1.4999999999999999E-2</v>
      </c>
      <c r="D4329" s="31" t="s">
        <v>45</v>
      </c>
      <c r="E4329" s="31" t="s">
        <v>80</v>
      </c>
      <c r="F4329" s="26" t="s">
        <v>62</v>
      </c>
      <c r="G4329" s="24">
        <v>139.19571999999999</v>
      </c>
      <c r="H4329" s="24">
        <v>0</v>
      </c>
      <c r="I4329" s="22"/>
      <c r="J4329" s="22"/>
      <c r="K4329" s="22"/>
      <c r="L4329" s="22"/>
      <c r="M4329" s="22"/>
      <c r="N4329" s="22"/>
      <c r="O4329" s="22"/>
      <c r="P4329" s="22"/>
      <c r="Q4329" s="6">
        <f t="shared" si="75"/>
        <v>139.19571999999999</v>
      </c>
      <c r="R4329" s="31" t="s">
        <v>11756</v>
      </c>
    </row>
    <row r="4330" spans="1:18" ht="52.5" x14ac:dyDescent="0.3">
      <c r="A4330" s="39" t="s">
        <v>57</v>
      </c>
      <c r="B4330" s="32"/>
      <c r="C4330" s="32"/>
      <c r="D4330" s="32" t="s">
        <v>45</v>
      </c>
      <c r="E4330" s="32"/>
      <c r="F4330" s="22" t="s">
        <v>3316</v>
      </c>
      <c r="G4330" s="24">
        <v>13.982959999999999</v>
      </c>
      <c r="H4330" s="24">
        <v>0</v>
      </c>
      <c r="I4330" s="22"/>
      <c r="J4330" s="22"/>
      <c r="K4330" s="22"/>
      <c r="L4330" s="22"/>
      <c r="M4330" s="22"/>
      <c r="N4330" s="22"/>
      <c r="O4330" s="22"/>
      <c r="P4330" s="22"/>
      <c r="Q4330" s="6">
        <f t="shared" si="75"/>
        <v>13.982959999999999</v>
      </c>
      <c r="R4330" s="32"/>
    </row>
    <row r="4331" spans="1:18" ht="21" x14ac:dyDescent="0.3">
      <c r="A4331" s="38" t="s">
        <v>3861</v>
      </c>
      <c r="B4331" s="31" t="s">
        <v>7381</v>
      </c>
      <c r="C4331" s="31">
        <v>1.4999999999999999E-2</v>
      </c>
      <c r="D4331" s="31" t="s">
        <v>45</v>
      </c>
      <c r="E4331" s="31" t="s">
        <v>80</v>
      </c>
      <c r="F4331" s="26" t="s">
        <v>62</v>
      </c>
      <c r="G4331" s="24">
        <v>139.19571999999999</v>
      </c>
      <c r="H4331" s="24">
        <v>0</v>
      </c>
      <c r="I4331" s="22"/>
      <c r="J4331" s="22"/>
      <c r="K4331" s="22"/>
      <c r="L4331" s="22"/>
      <c r="M4331" s="22"/>
      <c r="N4331" s="22"/>
      <c r="O4331" s="22"/>
      <c r="P4331" s="22"/>
      <c r="Q4331" s="6">
        <f t="shared" si="75"/>
        <v>139.19571999999999</v>
      </c>
      <c r="R4331" s="31" t="s">
        <v>11757</v>
      </c>
    </row>
    <row r="4332" spans="1:18" ht="52.5" x14ac:dyDescent="0.3">
      <c r="A4332" s="39" t="s">
        <v>57</v>
      </c>
      <c r="B4332" s="32"/>
      <c r="C4332" s="32"/>
      <c r="D4332" s="32" t="s">
        <v>45</v>
      </c>
      <c r="E4332" s="32"/>
      <c r="F4332" s="22" t="s">
        <v>3316</v>
      </c>
      <c r="G4332" s="24">
        <v>13.982959999999999</v>
      </c>
      <c r="H4332" s="24">
        <v>0</v>
      </c>
      <c r="I4332" s="22"/>
      <c r="J4332" s="22"/>
      <c r="K4332" s="22"/>
      <c r="L4332" s="22"/>
      <c r="M4332" s="22"/>
      <c r="N4332" s="22"/>
      <c r="O4332" s="22"/>
      <c r="P4332" s="22"/>
      <c r="Q4332" s="6">
        <f t="shared" si="75"/>
        <v>13.982959999999999</v>
      </c>
      <c r="R4332" s="32"/>
    </row>
    <row r="4333" spans="1:18" ht="21" x14ac:dyDescent="0.3">
      <c r="A4333" s="38" t="s">
        <v>3862</v>
      </c>
      <c r="B4333" s="31" t="s">
        <v>7382</v>
      </c>
      <c r="C4333" s="31">
        <v>1.4999999999999999E-2</v>
      </c>
      <c r="D4333" s="31" t="s">
        <v>45</v>
      </c>
      <c r="E4333" s="31" t="s">
        <v>80</v>
      </c>
      <c r="F4333" s="26" t="s">
        <v>62</v>
      </c>
      <c r="G4333" s="24">
        <v>139.19571999999999</v>
      </c>
      <c r="H4333" s="24">
        <v>0</v>
      </c>
      <c r="I4333" s="22"/>
      <c r="J4333" s="22"/>
      <c r="K4333" s="22"/>
      <c r="L4333" s="22"/>
      <c r="M4333" s="22"/>
      <c r="N4333" s="22"/>
      <c r="O4333" s="22"/>
      <c r="P4333" s="22"/>
      <c r="Q4333" s="6">
        <f t="shared" si="75"/>
        <v>139.19571999999999</v>
      </c>
      <c r="R4333" s="31" t="s">
        <v>11758</v>
      </c>
    </row>
    <row r="4334" spans="1:18" ht="52.5" x14ac:dyDescent="0.3">
      <c r="A4334" s="39" t="s">
        <v>57</v>
      </c>
      <c r="B4334" s="32"/>
      <c r="C4334" s="32"/>
      <c r="D4334" s="32" t="s">
        <v>45</v>
      </c>
      <c r="E4334" s="32"/>
      <c r="F4334" s="22" t="s">
        <v>3316</v>
      </c>
      <c r="G4334" s="24">
        <v>13.982959999999999</v>
      </c>
      <c r="H4334" s="24">
        <v>0</v>
      </c>
      <c r="I4334" s="22"/>
      <c r="J4334" s="22"/>
      <c r="K4334" s="22"/>
      <c r="L4334" s="22"/>
      <c r="M4334" s="22"/>
      <c r="N4334" s="22"/>
      <c r="O4334" s="22"/>
      <c r="P4334" s="22"/>
      <c r="Q4334" s="6">
        <f t="shared" si="75"/>
        <v>13.982959999999999</v>
      </c>
      <c r="R4334" s="32"/>
    </row>
    <row r="4335" spans="1:18" ht="21" x14ac:dyDescent="0.3">
      <c r="A4335" s="38" t="s">
        <v>3863</v>
      </c>
      <c r="B4335" s="31" t="s">
        <v>7383</v>
      </c>
      <c r="C4335" s="31">
        <v>1.4999999999999999E-2</v>
      </c>
      <c r="D4335" s="31" t="s">
        <v>45</v>
      </c>
      <c r="E4335" s="31" t="s">
        <v>80</v>
      </c>
      <c r="F4335" s="26" t="s">
        <v>62</v>
      </c>
      <c r="G4335" s="24">
        <v>139.19571999999999</v>
      </c>
      <c r="H4335" s="24">
        <v>0</v>
      </c>
      <c r="I4335" s="22"/>
      <c r="J4335" s="22"/>
      <c r="K4335" s="22"/>
      <c r="L4335" s="22"/>
      <c r="M4335" s="22"/>
      <c r="N4335" s="22"/>
      <c r="O4335" s="22"/>
      <c r="P4335" s="22"/>
      <c r="Q4335" s="6">
        <f t="shared" si="75"/>
        <v>139.19571999999999</v>
      </c>
      <c r="R4335" s="31" t="s">
        <v>11759</v>
      </c>
    </row>
    <row r="4336" spans="1:18" ht="52.5" x14ac:dyDescent="0.3">
      <c r="A4336" s="39" t="s">
        <v>57</v>
      </c>
      <c r="B4336" s="32"/>
      <c r="C4336" s="32"/>
      <c r="D4336" s="32" t="s">
        <v>45</v>
      </c>
      <c r="E4336" s="32"/>
      <c r="F4336" s="22" t="s">
        <v>3316</v>
      </c>
      <c r="G4336" s="24">
        <v>13.982959999999999</v>
      </c>
      <c r="H4336" s="24">
        <v>0</v>
      </c>
      <c r="I4336" s="22"/>
      <c r="J4336" s="22"/>
      <c r="K4336" s="22"/>
      <c r="L4336" s="22"/>
      <c r="M4336" s="22"/>
      <c r="N4336" s="22"/>
      <c r="O4336" s="22"/>
      <c r="P4336" s="22"/>
      <c r="Q4336" s="6">
        <f t="shared" si="75"/>
        <v>13.982959999999999</v>
      </c>
      <c r="R4336" s="32"/>
    </row>
    <row r="4337" spans="1:18" ht="21" x14ac:dyDescent="0.3">
      <c r="A4337" s="38" t="s">
        <v>3864</v>
      </c>
      <c r="B4337" s="31" t="s">
        <v>7384</v>
      </c>
      <c r="C4337" s="31">
        <v>1.4999999999999999E-2</v>
      </c>
      <c r="D4337" s="31" t="s">
        <v>45</v>
      </c>
      <c r="E4337" s="31" t="s">
        <v>80</v>
      </c>
      <c r="F4337" s="26" t="s">
        <v>62</v>
      </c>
      <c r="G4337" s="24">
        <v>139.19571999999999</v>
      </c>
      <c r="H4337" s="24">
        <v>0</v>
      </c>
      <c r="I4337" s="22"/>
      <c r="J4337" s="22"/>
      <c r="K4337" s="22"/>
      <c r="L4337" s="22"/>
      <c r="M4337" s="22"/>
      <c r="N4337" s="22"/>
      <c r="O4337" s="22"/>
      <c r="P4337" s="22"/>
      <c r="Q4337" s="6">
        <f t="shared" si="75"/>
        <v>139.19571999999999</v>
      </c>
      <c r="R4337" s="31" t="s">
        <v>11760</v>
      </c>
    </row>
    <row r="4338" spans="1:18" ht="52.5" x14ac:dyDescent="0.3">
      <c r="A4338" s="39" t="s">
        <v>57</v>
      </c>
      <c r="B4338" s="32"/>
      <c r="C4338" s="32"/>
      <c r="D4338" s="32" t="s">
        <v>45</v>
      </c>
      <c r="E4338" s="32"/>
      <c r="F4338" s="22" t="s">
        <v>3316</v>
      </c>
      <c r="G4338" s="24">
        <v>13.982959999999999</v>
      </c>
      <c r="H4338" s="24">
        <v>0</v>
      </c>
      <c r="I4338" s="22"/>
      <c r="J4338" s="22"/>
      <c r="K4338" s="22"/>
      <c r="L4338" s="22"/>
      <c r="M4338" s="22"/>
      <c r="N4338" s="22"/>
      <c r="O4338" s="22"/>
      <c r="P4338" s="22"/>
      <c r="Q4338" s="6">
        <f t="shared" si="75"/>
        <v>13.982959999999999</v>
      </c>
      <c r="R4338" s="32"/>
    </row>
    <row r="4339" spans="1:18" ht="21" x14ac:dyDescent="0.3">
      <c r="A4339" s="38" t="s">
        <v>3865</v>
      </c>
      <c r="B4339" s="31" t="s">
        <v>7385</v>
      </c>
      <c r="C4339" s="31">
        <v>1.4999999999999999E-2</v>
      </c>
      <c r="D4339" s="31" t="s">
        <v>45</v>
      </c>
      <c r="E4339" s="31" t="s">
        <v>80</v>
      </c>
      <c r="F4339" s="26" t="s">
        <v>62</v>
      </c>
      <c r="G4339" s="24">
        <v>139.19571999999999</v>
      </c>
      <c r="H4339" s="24">
        <v>0</v>
      </c>
      <c r="I4339" s="22"/>
      <c r="J4339" s="22"/>
      <c r="K4339" s="22"/>
      <c r="L4339" s="22"/>
      <c r="M4339" s="22"/>
      <c r="N4339" s="22"/>
      <c r="O4339" s="22"/>
      <c r="P4339" s="22"/>
      <c r="Q4339" s="6">
        <f t="shared" si="75"/>
        <v>139.19571999999999</v>
      </c>
      <c r="R4339" s="31" t="s">
        <v>11761</v>
      </c>
    </row>
    <row r="4340" spans="1:18" ht="52.5" x14ac:dyDescent="0.3">
      <c r="A4340" s="39" t="s">
        <v>57</v>
      </c>
      <c r="B4340" s="32"/>
      <c r="C4340" s="32"/>
      <c r="D4340" s="32" t="s">
        <v>45</v>
      </c>
      <c r="E4340" s="32"/>
      <c r="F4340" s="22" t="s">
        <v>3316</v>
      </c>
      <c r="G4340" s="24">
        <v>13.982959999999999</v>
      </c>
      <c r="H4340" s="24">
        <v>0</v>
      </c>
      <c r="I4340" s="22"/>
      <c r="J4340" s="22"/>
      <c r="K4340" s="22"/>
      <c r="L4340" s="22"/>
      <c r="M4340" s="22"/>
      <c r="N4340" s="22"/>
      <c r="O4340" s="22"/>
      <c r="P4340" s="22"/>
      <c r="Q4340" s="6">
        <f t="shared" si="75"/>
        <v>13.982959999999999</v>
      </c>
      <c r="R4340" s="32"/>
    </row>
    <row r="4341" spans="1:18" ht="21" x14ac:dyDescent="0.3">
      <c r="A4341" s="38" t="s">
        <v>3866</v>
      </c>
      <c r="B4341" s="31" t="s">
        <v>7386</v>
      </c>
      <c r="C4341" s="31">
        <v>0.01</v>
      </c>
      <c r="D4341" s="31" t="s">
        <v>45</v>
      </c>
      <c r="E4341" s="31" t="s">
        <v>80</v>
      </c>
      <c r="F4341" s="26" t="s">
        <v>62</v>
      </c>
      <c r="G4341" s="24">
        <v>114.04563</v>
      </c>
      <c r="H4341" s="24">
        <v>0</v>
      </c>
      <c r="I4341" s="22"/>
      <c r="J4341" s="22"/>
      <c r="K4341" s="22"/>
      <c r="L4341" s="22"/>
      <c r="M4341" s="22"/>
      <c r="N4341" s="22"/>
      <c r="O4341" s="22"/>
      <c r="P4341" s="22"/>
      <c r="Q4341" s="6">
        <f t="shared" si="75"/>
        <v>114.04563</v>
      </c>
      <c r="R4341" s="31" t="s">
        <v>11762</v>
      </c>
    </row>
    <row r="4342" spans="1:18" ht="52.5" x14ac:dyDescent="0.3">
      <c r="A4342" s="39" t="s">
        <v>57</v>
      </c>
      <c r="B4342" s="32"/>
      <c r="C4342" s="32"/>
      <c r="D4342" s="32" t="s">
        <v>45</v>
      </c>
      <c r="E4342" s="32"/>
      <c r="F4342" s="22" t="s">
        <v>3316</v>
      </c>
      <c r="G4342" s="24">
        <v>13.982959999999999</v>
      </c>
      <c r="H4342" s="24">
        <v>0</v>
      </c>
      <c r="I4342" s="22"/>
      <c r="J4342" s="22"/>
      <c r="K4342" s="22"/>
      <c r="L4342" s="22"/>
      <c r="M4342" s="22"/>
      <c r="N4342" s="22"/>
      <c r="O4342" s="22"/>
      <c r="P4342" s="22"/>
      <c r="Q4342" s="6">
        <f t="shared" si="75"/>
        <v>13.982959999999999</v>
      </c>
      <c r="R4342" s="32"/>
    </row>
    <row r="4343" spans="1:18" ht="21" x14ac:dyDescent="0.3">
      <c r="A4343" s="38" t="s">
        <v>3867</v>
      </c>
      <c r="B4343" s="31" t="s">
        <v>7387</v>
      </c>
      <c r="C4343" s="31">
        <v>8.0000000000000002E-3</v>
      </c>
      <c r="D4343" s="31" t="s">
        <v>45</v>
      </c>
      <c r="E4343" s="31" t="s">
        <v>80</v>
      </c>
      <c r="F4343" s="26" t="s">
        <v>62</v>
      </c>
      <c r="G4343" s="24">
        <v>103.98560000000001</v>
      </c>
      <c r="H4343" s="24">
        <v>0</v>
      </c>
      <c r="I4343" s="22"/>
      <c r="J4343" s="22"/>
      <c r="K4343" s="22"/>
      <c r="L4343" s="22"/>
      <c r="M4343" s="22"/>
      <c r="N4343" s="22"/>
      <c r="O4343" s="22"/>
      <c r="P4343" s="22"/>
      <c r="Q4343" s="6">
        <f t="shared" si="75"/>
        <v>103.98560000000001</v>
      </c>
      <c r="R4343" s="31" t="s">
        <v>11763</v>
      </c>
    </row>
    <row r="4344" spans="1:18" ht="52.5" x14ac:dyDescent="0.3">
      <c r="A4344" s="39" t="s">
        <v>57</v>
      </c>
      <c r="B4344" s="32"/>
      <c r="C4344" s="32"/>
      <c r="D4344" s="32" t="s">
        <v>45</v>
      </c>
      <c r="E4344" s="32"/>
      <c r="F4344" s="22" t="s">
        <v>3316</v>
      </c>
      <c r="G4344" s="24">
        <v>13.982959999999999</v>
      </c>
      <c r="H4344" s="24">
        <v>0</v>
      </c>
      <c r="I4344" s="22"/>
      <c r="J4344" s="22"/>
      <c r="K4344" s="22"/>
      <c r="L4344" s="22"/>
      <c r="M4344" s="22"/>
      <c r="N4344" s="22"/>
      <c r="O4344" s="22"/>
      <c r="P4344" s="22"/>
      <c r="Q4344" s="6">
        <f t="shared" si="75"/>
        <v>13.982959999999999</v>
      </c>
      <c r="R4344" s="32"/>
    </row>
    <row r="4345" spans="1:18" ht="21" x14ac:dyDescent="0.3">
      <c r="A4345" s="38" t="s">
        <v>3868</v>
      </c>
      <c r="B4345" s="31" t="s">
        <v>7388</v>
      </c>
      <c r="C4345" s="31">
        <v>1.4999999999999999E-2</v>
      </c>
      <c r="D4345" s="31" t="s">
        <v>45</v>
      </c>
      <c r="E4345" s="31" t="s">
        <v>80</v>
      </c>
      <c r="F4345" s="26" t="s">
        <v>62</v>
      </c>
      <c r="G4345" s="24">
        <v>139.19571999999999</v>
      </c>
      <c r="H4345" s="24">
        <v>0</v>
      </c>
      <c r="I4345" s="22"/>
      <c r="J4345" s="22"/>
      <c r="K4345" s="22"/>
      <c r="L4345" s="22"/>
      <c r="M4345" s="22"/>
      <c r="N4345" s="22"/>
      <c r="O4345" s="22"/>
      <c r="P4345" s="22"/>
      <c r="Q4345" s="6">
        <f t="shared" ref="Q4345:Q4408" si="76">SUM(G4345:P4345)</f>
        <v>139.19571999999999</v>
      </c>
      <c r="R4345" s="31" t="s">
        <v>11764</v>
      </c>
    </row>
    <row r="4346" spans="1:18" ht="52.5" x14ac:dyDescent="0.3">
      <c r="A4346" s="39" t="s">
        <v>57</v>
      </c>
      <c r="B4346" s="32"/>
      <c r="C4346" s="32"/>
      <c r="D4346" s="32" t="s">
        <v>45</v>
      </c>
      <c r="E4346" s="32"/>
      <c r="F4346" s="22" t="s">
        <v>3316</v>
      </c>
      <c r="G4346" s="24">
        <v>13.982959999999999</v>
      </c>
      <c r="H4346" s="24">
        <v>0</v>
      </c>
      <c r="I4346" s="22"/>
      <c r="J4346" s="22"/>
      <c r="K4346" s="22"/>
      <c r="L4346" s="22"/>
      <c r="M4346" s="22"/>
      <c r="N4346" s="22"/>
      <c r="O4346" s="22"/>
      <c r="P4346" s="22"/>
      <c r="Q4346" s="6">
        <f t="shared" si="76"/>
        <v>13.982959999999999</v>
      </c>
      <c r="R4346" s="32"/>
    </row>
    <row r="4347" spans="1:18" ht="21" x14ac:dyDescent="0.3">
      <c r="A4347" s="38" t="s">
        <v>3869</v>
      </c>
      <c r="B4347" s="31" t="s">
        <v>7389</v>
      </c>
      <c r="C4347" s="31">
        <v>0.01</v>
      </c>
      <c r="D4347" s="31" t="s">
        <v>45</v>
      </c>
      <c r="E4347" s="31" t="s">
        <v>80</v>
      </c>
      <c r="F4347" s="26" t="s">
        <v>62</v>
      </c>
      <c r="G4347" s="24">
        <v>114.04563</v>
      </c>
      <c r="H4347" s="24">
        <v>0</v>
      </c>
      <c r="I4347" s="22"/>
      <c r="J4347" s="22"/>
      <c r="K4347" s="22"/>
      <c r="L4347" s="22"/>
      <c r="M4347" s="22"/>
      <c r="N4347" s="22"/>
      <c r="O4347" s="22"/>
      <c r="P4347" s="22"/>
      <c r="Q4347" s="6">
        <f t="shared" si="76"/>
        <v>114.04563</v>
      </c>
      <c r="R4347" s="31" t="s">
        <v>11765</v>
      </c>
    </row>
    <row r="4348" spans="1:18" ht="52.5" x14ac:dyDescent="0.3">
      <c r="A4348" s="39" t="s">
        <v>57</v>
      </c>
      <c r="B4348" s="32"/>
      <c r="C4348" s="32"/>
      <c r="D4348" s="32" t="s">
        <v>45</v>
      </c>
      <c r="E4348" s="32"/>
      <c r="F4348" s="22" t="s">
        <v>3316</v>
      </c>
      <c r="G4348" s="24">
        <v>13.982959999999999</v>
      </c>
      <c r="H4348" s="24">
        <v>0</v>
      </c>
      <c r="I4348" s="22"/>
      <c r="J4348" s="22"/>
      <c r="K4348" s="22"/>
      <c r="L4348" s="22"/>
      <c r="M4348" s="22"/>
      <c r="N4348" s="22"/>
      <c r="O4348" s="22"/>
      <c r="P4348" s="22"/>
      <c r="Q4348" s="6">
        <f t="shared" si="76"/>
        <v>13.982959999999999</v>
      </c>
      <c r="R4348" s="32"/>
    </row>
    <row r="4349" spans="1:18" ht="21" x14ac:dyDescent="0.3">
      <c r="A4349" s="38" t="s">
        <v>3870</v>
      </c>
      <c r="B4349" s="31" t="s">
        <v>2608</v>
      </c>
      <c r="C4349" s="31">
        <v>0</v>
      </c>
      <c r="D4349" s="31" t="s">
        <v>45</v>
      </c>
      <c r="E4349" s="31" t="s">
        <v>74</v>
      </c>
      <c r="F4349" s="26" t="s">
        <v>62</v>
      </c>
      <c r="G4349" s="24">
        <v>0</v>
      </c>
      <c r="H4349" s="24">
        <v>0</v>
      </c>
      <c r="I4349" s="22"/>
      <c r="J4349" s="22"/>
      <c r="K4349" s="22"/>
      <c r="L4349" s="22"/>
      <c r="M4349" s="22"/>
      <c r="N4349" s="22"/>
      <c r="O4349" s="22"/>
      <c r="P4349" s="22"/>
      <c r="Q4349" s="6">
        <f t="shared" si="76"/>
        <v>0</v>
      </c>
      <c r="R4349" s="31" t="s">
        <v>9515</v>
      </c>
    </row>
    <row r="4350" spans="1:18" ht="52.5" x14ac:dyDescent="0.3">
      <c r="A4350" s="39" t="s">
        <v>57</v>
      </c>
      <c r="B4350" s="32"/>
      <c r="C4350" s="32"/>
      <c r="D4350" s="32" t="s">
        <v>45</v>
      </c>
      <c r="E4350" s="32"/>
      <c r="F4350" s="22" t="s">
        <v>3316</v>
      </c>
      <c r="G4350" s="24">
        <v>5.5956999999999999</v>
      </c>
      <c r="H4350" s="24">
        <v>0</v>
      </c>
      <c r="I4350" s="22"/>
      <c r="J4350" s="22"/>
      <c r="K4350" s="22"/>
      <c r="L4350" s="22"/>
      <c r="M4350" s="22"/>
      <c r="N4350" s="22"/>
      <c r="O4350" s="22"/>
      <c r="P4350" s="22"/>
      <c r="Q4350" s="6">
        <f t="shared" si="76"/>
        <v>5.5956999999999999</v>
      </c>
      <c r="R4350" s="32"/>
    </row>
    <row r="4351" spans="1:18" ht="21" x14ac:dyDescent="0.3">
      <c r="A4351" s="38" t="s">
        <v>3871</v>
      </c>
      <c r="B4351" s="31" t="s">
        <v>2609</v>
      </c>
      <c r="C4351" s="31">
        <v>0</v>
      </c>
      <c r="D4351" s="31" t="s">
        <v>45</v>
      </c>
      <c r="E4351" s="31" t="s">
        <v>80</v>
      </c>
      <c r="F4351" s="26" t="s">
        <v>62</v>
      </c>
      <c r="G4351" s="24">
        <v>0</v>
      </c>
      <c r="H4351" s="24">
        <v>0</v>
      </c>
      <c r="I4351" s="22"/>
      <c r="J4351" s="22"/>
      <c r="K4351" s="22"/>
      <c r="L4351" s="22"/>
      <c r="M4351" s="22"/>
      <c r="N4351" s="22"/>
      <c r="O4351" s="22"/>
      <c r="P4351" s="22"/>
      <c r="Q4351" s="6">
        <f t="shared" si="76"/>
        <v>0</v>
      </c>
      <c r="R4351" s="31" t="s">
        <v>9516</v>
      </c>
    </row>
    <row r="4352" spans="1:18" ht="52.5" x14ac:dyDescent="0.3">
      <c r="A4352" s="39" t="s">
        <v>57</v>
      </c>
      <c r="B4352" s="32"/>
      <c r="C4352" s="32"/>
      <c r="D4352" s="32" t="s">
        <v>45</v>
      </c>
      <c r="E4352" s="32"/>
      <c r="F4352" s="22" t="s">
        <v>3316</v>
      </c>
      <c r="G4352" s="24">
        <v>5.5956999999999999</v>
      </c>
      <c r="H4352" s="24">
        <v>0</v>
      </c>
      <c r="I4352" s="22"/>
      <c r="J4352" s="22"/>
      <c r="K4352" s="22"/>
      <c r="L4352" s="22"/>
      <c r="M4352" s="22"/>
      <c r="N4352" s="22"/>
      <c r="O4352" s="22"/>
      <c r="P4352" s="22"/>
      <c r="Q4352" s="6">
        <f t="shared" si="76"/>
        <v>5.5956999999999999</v>
      </c>
      <c r="R4352" s="32"/>
    </row>
    <row r="4353" spans="1:18" ht="21" x14ac:dyDescent="0.3">
      <c r="A4353" s="38" t="s">
        <v>3872</v>
      </c>
      <c r="B4353" s="31" t="s">
        <v>7390</v>
      </c>
      <c r="C4353" s="31">
        <v>0.01</v>
      </c>
      <c r="D4353" s="31" t="s">
        <v>45</v>
      </c>
      <c r="E4353" s="31" t="s">
        <v>80</v>
      </c>
      <c r="F4353" s="26" t="s">
        <v>62</v>
      </c>
      <c r="G4353" s="24">
        <v>114.04563</v>
      </c>
      <c r="H4353" s="24">
        <v>0</v>
      </c>
      <c r="I4353" s="22"/>
      <c r="J4353" s="22"/>
      <c r="K4353" s="22"/>
      <c r="L4353" s="22"/>
      <c r="M4353" s="22"/>
      <c r="N4353" s="22"/>
      <c r="O4353" s="22"/>
      <c r="P4353" s="22"/>
      <c r="Q4353" s="6">
        <f t="shared" si="76"/>
        <v>114.04563</v>
      </c>
      <c r="R4353" s="31" t="s">
        <v>11766</v>
      </c>
    </row>
    <row r="4354" spans="1:18" ht="52.5" x14ac:dyDescent="0.3">
      <c r="A4354" s="39" t="s">
        <v>57</v>
      </c>
      <c r="B4354" s="32"/>
      <c r="C4354" s="32"/>
      <c r="D4354" s="32" t="s">
        <v>45</v>
      </c>
      <c r="E4354" s="32"/>
      <c r="F4354" s="22" t="s">
        <v>3316</v>
      </c>
      <c r="G4354" s="24">
        <v>13.982959999999999</v>
      </c>
      <c r="H4354" s="24">
        <v>0</v>
      </c>
      <c r="I4354" s="22"/>
      <c r="J4354" s="22"/>
      <c r="K4354" s="22"/>
      <c r="L4354" s="22"/>
      <c r="M4354" s="22"/>
      <c r="N4354" s="22"/>
      <c r="O4354" s="22"/>
      <c r="P4354" s="22"/>
      <c r="Q4354" s="6">
        <f t="shared" si="76"/>
        <v>13.982959999999999</v>
      </c>
      <c r="R4354" s="32"/>
    </row>
    <row r="4355" spans="1:18" ht="21" x14ac:dyDescent="0.3">
      <c r="A4355" s="38" t="s">
        <v>3873</v>
      </c>
      <c r="B4355" s="31" t="s">
        <v>7391</v>
      </c>
      <c r="C4355" s="31">
        <v>0.01</v>
      </c>
      <c r="D4355" s="31" t="s">
        <v>45</v>
      </c>
      <c r="E4355" s="31" t="s">
        <v>80</v>
      </c>
      <c r="F4355" s="26" t="s">
        <v>62</v>
      </c>
      <c r="G4355" s="24">
        <v>114.04563</v>
      </c>
      <c r="H4355" s="24">
        <v>0</v>
      </c>
      <c r="I4355" s="22"/>
      <c r="J4355" s="22"/>
      <c r="K4355" s="22"/>
      <c r="L4355" s="22"/>
      <c r="M4355" s="22"/>
      <c r="N4355" s="22"/>
      <c r="O4355" s="22"/>
      <c r="P4355" s="22"/>
      <c r="Q4355" s="6">
        <f t="shared" si="76"/>
        <v>114.04563</v>
      </c>
      <c r="R4355" s="31" t="s">
        <v>11767</v>
      </c>
    </row>
    <row r="4356" spans="1:18" ht="52.5" x14ac:dyDescent="0.3">
      <c r="A4356" s="39" t="s">
        <v>57</v>
      </c>
      <c r="B4356" s="32"/>
      <c r="C4356" s="32"/>
      <c r="D4356" s="32" t="s">
        <v>45</v>
      </c>
      <c r="E4356" s="32"/>
      <c r="F4356" s="22" t="s">
        <v>3316</v>
      </c>
      <c r="G4356" s="24">
        <v>13.982959999999999</v>
      </c>
      <c r="H4356" s="24">
        <v>0</v>
      </c>
      <c r="I4356" s="22"/>
      <c r="J4356" s="22"/>
      <c r="K4356" s="22"/>
      <c r="L4356" s="22"/>
      <c r="M4356" s="22"/>
      <c r="N4356" s="22"/>
      <c r="O4356" s="22"/>
      <c r="P4356" s="22"/>
      <c r="Q4356" s="6">
        <f t="shared" si="76"/>
        <v>13.982959999999999</v>
      </c>
      <c r="R4356" s="32"/>
    </row>
    <row r="4357" spans="1:18" ht="21" x14ac:dyDescent="0.3">
      <c r="A4357" s="38" t="s">
        <v>3874</v>
      </c>
      <c r="B4357" s="31" t="s">
        <v>7392</v>
      </c>
      <c r="C4357" s="31">
        <v>0.01</v>
      </c>
      <c r="D4357" s="31" t="s">
        <v>45</v>
      </c>
      <c r="E4357" s="31" t="s">
        <v>80</v>
      </c>
      <c r="F4357" s="26" t="s">
        <v>62</v>
      </c>
      <c r="G4357" s="24">
        <v>114.04563</v>
      </c>
      <c r="H4357" s="24">
        <v>0</v>
      </c>
      <c r="I4357" s="22"/>
      <c r="J4357" s="22"/>
      <c r="K4357" s="22"/>
      <c r="L4357" s="22"/>
      <c r="M4357" s="22"/>
      <c r="N4357" s="22"/>
      <c r="O4357" s="22"/>
      <c r="P4357" s="22"/>
      <c r="Q4357" s="6">
        <f t="shared" si="76"/>
        <v>114.04563</v>
      </c>
      <c r="R4357" s="31" t="s">
        <v>11768</v>
      </c>
    </row>
    <row r="4358" spans="1:18" ht="52.5" x14ac:dyDescent="0.3">
      <c r="A4358" s="39" t="s">
        <v>57</v>
      </c>
      <c r="B4358" s="32"/>
      <c r="C4358" s="32"/>
      <c r="D4358" s="32" t="s">
        <v>45</v>
      </c>
      <c r="E4358" s="32"/>
      <c r="F4358" s="22" t="s">
        <v>3316</v>
      </c>
      <c r="G4358" s="24">
        <v>13.982959999999999</v>
      </c>
      <c r="H4358" s="24">
        <v>0</v>
      </c>
      <c r="I4358" s="22"/>
      <c r="J4358" s="22"/>
      <c r="K4358" s="22"/>
      <c r="L4358" s="22"/>
      <c r="M4358" s="22"/>
      <c r="N4358" s="22"/>
      <c r="O4358" s="22"/>
      <c r="P4358" s="22"/>
      <c r="Q4358" s="6">
        <f t="shared" si="76"/>
        <v>13.982959999999999</v>
      </c>
      <c r="R4358" s="32"/>
    </row>
    <row r="4359" spans="1:18" ht="21" x14ac:dyDescent="0.3">
      <c r="A4359" s="38" t="s">
        <v>3875</v>
      </c>
      <c r="B4359" s="31" t="s">
        <v>7393</v>
      </c>
      <c r="C4359" s="31">
        <v>0.01</v>
      </c>
      <c r="D4359" s="31" t="s">
        <v>45</v>
      </c>
      <c r="E4359" s="31" t="s">
        <v>80</v>
      </c>
      <c r="F4359" s="26" t="s">
        <v>62</v>
      </c>
      <c r="G4359" s="24">
        <v>114.04563</v>
      </c>
      <c r="H4359" s="24">
        <v>0</v>
      </c>
      <c r="I4359" s="22"/>
      <c r="J4359" s="22"/>
      <c r="K4359" s="22"/>
      <c r="L4359" s="22"/>
      <c r="M4359" s="22"/>
      <c r="N4359" s="22"/>
      <c r="O4359" s="22"/>
      <c r="P4359" s="22"/>
      <c r="Q4359" s="6">
        <f t="shared" si="76"/>
        <v>114.04563</v>
      </c>
      <c r="R4359" s="31" t="s">
        <v>11769</v>
      </c>
    </row>
    <row r="4360" spans="1:18" ht="52.5" x14ac:dyDescent="0.3">
      <c r="A4360" s="39" t="s">
        <v>57</v>
      </c>
      <c r="B4360" s="32"/>
      <c r="C4360" s="32"/>
      <c r="D4360" s="32" t="s">
        <v>45</v>
      </c>
      <c r="E4360" s="32"/>
      <c r="F4360" s="22" t="s">
        <v>3316</v>
      </c>
      <c r="G4360" s="24">
        <v>13.982959999999999</v>
      </c>
      <c r="H4360" s="24">
        <v>0</v>
      </c>
      <c r="I4360" s="22"/>
      <c r="J4360" s="22"/>
      <c r="K4360" s="22"/>
      <c r="L4360" s="22"/>
      <c r="M4360" s="22"/>
      <c r="N4360" s="22"/>
      <c r="O4360" s="22"/>
      <c r="P4360" s="22"/>
      <c r="Q4360" s="6">
        <f t="shared" si="76"/>
        <v>13.982959999999999</v>
      </c>
      <c r="R4360" s="32"/>
    </row>
    <row r="4361" spans="1:18" ht="21" x14ac:dyDescent="0.3">
      <c r="A4361" s="38" t="s">
        <v>3876</v>
      </c>
      <c r="B4361" s="31" t="s">
        <v>7394</v>
      </c>
      <c r="C4361" s="31">
        <v>1.4999999999999999E-2</v>
      </c>
      <c r="D4361" s="31" t="s">
        <v>45</v>
      </c>
      <c r="E4361" s="31" t="s">
        <v>80</v>
      </c>
      <c r="F4361" s="26" t="s">
        <v>62</v>
      </c>
      <c r="G4361" s="24">
        <v>139.19571999999999</v>
      </c>
      <c r="H4361" s="24">
        <v>0</v>
      </c>
      <c r="I4361" s="22"/>
      <c r="J4361" s="22"/>
      <c r="K4361" s="22"/>
      <c r="L4361" s="22"/>
      <c r="M4361" s="22"/>
      <c r="N4361" s="22"/>
      <c r="O4361" s="22"/>
      <c r="P4361" s="22"/>
      <c r="Q4361" s="6">
        <f t="shared" si="76"/>
        <v>139.19571999999999</v>
      </c>
      <c r="R4361" s="31" t="s">
        <v>11770</v>
      </c>
    </row>
    <row r="4362" spans="1:18" ht="52.5" x14ac:dyDescent="0.3">
      <c r="A4362" s="39" t="s">
        <v>57</v>
      </c>
      <c r="B4362" s="32"/>
      <c r="C4362" s="32"/>
      <c r="D4362" s="32" t="s">
        <v>45</v>
      </c>
      <c r="E4362" s="32"/>
      <c r="F4362" s="22" t="s">
        <v>3316</v>
      </c>
      <c r="G4362" s="24">
        <v>13.982959999999999</v>
      </c>
      <c r="H4362" s="24">
        <v>0</v>
      </c>
      <c r="I4362" s="22"/>
      <c r="J4362" s="22"/>
      <c r="K4362" s="22"/>
      <c r="L4362" s="22"/>
      <c r="M4362" s="22"/>
      <c r="N4362" s="22"/>
      <c r="O4362" s="22"/>
      <c r="P4362" s="22"/>
      <c r="Q4362" s="6">
        <f t="shared" si="76"/>
        <v>13.982959999999999</v>
      </c>
      <c r="R4362" s="32"/>
    </row>
    <row r="4363" spans="1:18" ht="21" x14ac:dyDescent="0.3">
      <c r="A4363" s="38" t="s">
        <v>3877</v>
      </c>
      <c r="B4363" s="31" t="s">
        <v>7395</v>
      </c>
      <c r="C4363" s="31">
        <v>1.4999999999999999E-2</v>
      </c>
      <c r="D4363" s="31" t="s">
        <v>45</v>
      </c>
      <c r="E4363" s="31" t="s">
        <v>80</v>
      </c>
      <c r="F4363" s="26" t="s">
        <v>62</v>
      </c>
      <c r="G4363" s="24">
        <v>139.19571999999999</v>
      </c>
      <c r="H4363" s="24">
        <v>0</v>
      </c>
      <c r="I4363" s="22"/>
      <c r="J4363" s="22"/>
      <c r="K4363" s="22"/>
      <c r="L4363" s="22"/>
      <c r="M4363" s="22"/>
      <c r="N4363" s="22"/>
      <c r="O4363" s="22"/>
      <c r="P4363" s="22"/>
      <c r="Q4363" s="6">
        <f t="shared" si="76"/>
        <v>139.19571999999999</v>
      </c>
      <c r="R4363" s="31" t="s">
        <v>11771</v>
      </c>
    </row>
    <row r="4364" spans="1:18" ht="52.5" x14ac:dyDescent="0.3">
      <c r="A4364" s="39" t="s">
        <v>57</v>
      </c>
      <c r="B4364" s="32"/>
      <c r="C4364" s="32"/>
      <c r="D4364" s="32" t="s">
        <v>45</v>
      </c>
      <c r="E4364" s="32"/>
      <c r="F4364" s="22" t="s">
        <v>3316</v>
      </c>
      <c r="G4364" s="24">
        <v>13.982959999999999</v>
      </c>
      <c r="H4364" s="24">
        <v>0</v>
      </c>
      <c r="I4364" s="22"/>
      <c r="J4364" s="22"/>
      <c r="K4364" s="22"/>
      <c r="L4364" s="22"/>
      <c r="M4364" s="22"/>
      <c r="N4364" s="22"/>
      <c r="O4364" s="22"/>
      <c r="P4364" s="22"/>
      <c r="Q4364" s="6">
        <f t="shared" si="76"/>
        <v>13.982959999999999</v>
      </c>
      <c r="R4364" s="32"/>
    </row>
    <row r="4365" spans="1:18" ht="21" x14ac:dyDescent="0.3">
      <c r="A4365" s="38" t="s">
        <v>3878</v>
      </c>
      <c r="B4365" s="31" t="s">
        <v>7396</v>
      </c>
      <c r="C4365" s="31">
        <v>1.4999999999999999E-2</v>
      </c>
      <c r="D4365" s="31" t="s">
        <v>45</v>
      </c>
      <c r="E4365" s="31" t="s">
        <v>80</v>
      </c>
      <c r="F4365" s="26" t="s">
        <v>62</v>
      </c>
      <c r="G4365" s="24">
        <v>139.19571999999999</v>
      </c>
      <c r="H4365" s="24">
        <v>0</v>
      </c>
      <c r="I4365" s="22"/>
      <c r="J4365" s="22"/>
      <c r="K4365" s="22"/>
      <c r="L4365" s="22"/>
      <c r="M4365" s="22"/>
      <c r="N4365" s="22"/>
      <c r="O4365" s="22"/>
      <c r="P4365" s="22"/>
      <c r="Q4365" s="6">
        <f t="shared" si="76"/>
        <v>139.19571999999999</v>
      </c>
      <c r="R4365" s="31" t="s">
        <v>11772</v>
      </c>
    </row>
    <row r="4366" spans="1:18" ht="52.5" x14ac:dyDescent="0.3">
      <c r="A4366" s="39" t="s">
        <v>57</v>
      </c>
      <c r="B4366" s="32"/>
      <c r="C4366" s="32"/>
      <c r="D4366" s="32" t="s">
        <v>45</v>
      </c>
      <c r="E4366" s="32"/>
      <c r="F4366" s="22" t="s">
        <v>3316</v>
      </c>
      <c r="G4366" s="24">
        <v>13.982959999999999</v>
      </c>
      <c r="H4366" s="24">
        <v>0</v>
      </c>
      <c r="I4366" s="22"/>
      <c r="J4366" s="22"/>
      <c r="K4366" s="22"/>
      <c r="L4366" s="22"/>
      <c r="M4366" s="22"/>
      <c r="N4366" s="22"/>
      <c r="O4366" s="22"/>
      <c r="P4366" s="22"/>
      <c r="Q4366" s="6">
        <f t="shared" si="76"/>
        <v>13.982959999999999</v>
      </c>
      <c r="R4366" s="32"/>
    </row>
    <row r="4367" spans="1:18" ht="21" x14ac:dyDescent="0.3">
      <c r="A4367" s="38" t="s">
        <v>3879</v>
      </c>
      <c r="B4367" s="31" t="s">
        <v>7397</v>
      </c>
      <c r="C4367" s="31">
        <v>1.4999999999999999E-2</v>
      </c>
      <c r="D4367" s="31" t="s">
        <v>45</v>
      </c>
      <c r="E4367" s="31" t="s">
        <v>80</v>
      </c>
      <c r="F4367" s="26" t="s">
        <v>62</v>
      </c>
      <c r="G4367" s="24">
        <v>139.19571999999999</v>
      </c>
      <c r="H4367" s="24">
        <v>0</v>
      </c>
      <c r="I4367" s="22"/>
      <c r="J4367" s="22"/>
      <c r="K4367" s="22"/>
      <c r="L4367" s="22"/>
      <c r="M4367" s="22"/>
      <c r="N4367" s="22"/>
      <c r="O4367" s="22"/>
      <c r="P4367" s="22"/>
      <c r="Q4367" s="6">
        <f t="shared" si="76"/>
        <v>139.19571999999999</v>
      </c>
      <c r="R4367" s="31" t="s">
        <v>11773</v>
      </c>
    </row>
    <row r="4368" spans="1:18" ht="52.5" x14ac:dyDescent="0.3">
      <c r="A4368" s="39" t="s">
        <v>57</v>
      </c>
      <c r="B4368" s="32"/>
      <c r="C4368" s="32"/>
      <c r="D4368" s="32" t="s">
        <v>45</v>
      </c>
      <c r="E4368" s="32"/>
      <c r="F4368" s="22" t="s">
        <v>3316</v>
      </c>
      <c r="G4368" s="24">
        <v>13.982959999999999</v>
      </c>
      <c r="H4368" s="24">
        <v>0</v>
      </c>
      <c r="I4368" s="22"/>
      <c r="J4368" s="22"/>
      <c r="K4368" s="22"/>
      <c r="L4368" s="22"/>
      <c r="M4368" s="22"/>
      <c r="N4368" s="22"/>
      <c r="O4368" s="22"/>
      <c r="P4368" s="22"/>
      <c r="Q4368" s="6">
        <f t="shared" si="76"/>
        <v>13.982959999999999</v>
      </c>
      <c r="R4368" s="32"/>
    </row>
    <row r="4369" spans="1:18" ht="21" x14ac:dyDescent="0.3">
      <c r="A4369" s="38" t="s">
        <v>3880</v>
      </c>
      <c r="B4369" s="31" t="s">
        <v>7398</v>
      </c>
      <c r="C4369" s="31">
        <v>1.4999999999999999E-2</v>
      </c>
      <c r="D4369" s="31" t="s">
        <v>45</v>
      </c>
      <c r="E4369" s="31" t="s">
        <v>80</v>
      </c>
      <c r="F4369" s="26" t="s">
        <v>62</v>
      </c>
      <c r="G4369" s="24">
        <v>139.19571999999999</v>
      </c>
      <c r="H4369" s="24">
        <v>0</v>
      </c>
      <c r="I4369" s="22"/>
      <c r="J4369" s="22"/>
      <c r="K4369" s="22"/>
      <c r="L4369" s="22"/>
      <c r="M4369" s="22"/>
      <c r="N4369" s="22"/>
      <c r="O4369" s="22"/>
      <c r="P4369" s="22"/>
      <c r="Q4369" s="6">
        <f t="shared" si="76"/>
        <v>139.19571999999999</v>
      </c>
      <c r="R4369" s="31" t="s">
        <v>11774</v>
      </c>
    </row>
    <row r="4370" spans="1:18" ht="52.5" x14ac:dyDescent="0.3">
      <c r="A4370" s="39" t="s">
        <v>57</v>
      </c>
      <c r="B4370" s="32"/>
      <c r="C4370" s="32"/>
      <c r="D4370" s="32" t="s">
        <v>45</v>
      </c>
      <c r="E4370" s="32"/>
      <c r="F4370" s="22" t="s">
        <v>3316</v>
      </c>
      <c r="G4370" s="24">
        <v>13.982959999999999</v>
      </c>
      <c r="H4370" s="24">
        <v>0</v>
      </c>
      <c r="I4370" s="22"/>
      <c r="J4370" s="22"/>
      <c r="K4370" s="22"/>
      <c r="L4370" s="22"/>
      <c r="M4370" s="22"/>
      <c r="N4370" s="22"/>
      <c r="O4370" s="22"/>
      <c r="P4370" s="22"/>
      <c r="Q4370" s="6">
        <f t="shared" si="76"/>
        <v>13.982959999999999</v>
      </c>
      <c r="R4370" s="32"/>
    </row>
    <row r="4371" spans="1:18" ht="21" x14ac:dyDescent="0.3">
      <c r="A4371" s="38" t="s">
        <v>3881</v>
      </c>
      <c r="B4371" s="31" t="s">
        <v>7399</v>
      </c>
      <c r="C4371" s="31">
        <v>1.4999999999999999E-2</v>
      </c>
      <c r="D4371" s="31" t="s">
        <v>45</v>
      </c>
      <c r="E4371" s="31" t="s">
        <v>80</v>
      </c>
      <c r="F4371" s="26" t="s">
        <v>62</v>
      </c>
      <c r="G4371" s="24">
        <v>139.19571999999999</v>
      </c>
      <c r="H4371" s="24">
        <v>0</v>
      </c>
      <c r="I4371" s="22"/>
      <c r="J4371" s="22"/>
      <c r="K4371" s="22"/>
      <c r="L4371" s="22"/>
      <c r="M4371" s="22"/>
      <c r="N4371" s="22"/>
      <c r="O4371" s="22"/>
      <c r="P4371" s="22"/>
      <c r="Q4371" s="6">
        <f t="shared" si="76"/>
        <v>139.19571999999999</v>
      </c>
      <c r="R4371" s="31" t="s">
        <v>11775</v>
      </c>
    </row>
    <row r="4372" spans="1:18" ht="52.5" x14ac:dyDescent="0.3">
      <c r="A4372" s="39" t="s">
        <v>57</v>
      </c>
      <c r="B4372" s="32"/>
      <c r="C4372" s="32"/>
      <c r="D4372" s="32" t="s">
        <v>45</v>
      </c>
      <c r="E4372" s="32"/>
      <c r="F4372" s="22" t="s">
        <v>3316</v>
      </c>
      <c r="G4372" s="24">
        <v>13.982959999999999</v>
      </c>
      <c r="H4372" s="24">
        <v>0</v>
      </c>
      <c r="I4372" s="22"/>
      <c r="J4372" s="22"/>
      <c r="K4372" s="22"/>
      <c r="L4372" s="22"/>
      <c r="M4372" s="22"/>
      <c r="N4372" s="22"/>
      <c r="O4372" s="22"/>
      <c r="P4372" s="22"/>
      <c r="Q4372" s="6">
        <f t="shared" si="76"/>
        <v>13.982959999999999</v>
      </c>
      <c r="R4372" s="32"/>
    </row>
    <row r="4373" spans="1:18" ht="21" x14ac:dyDescent="0.3">
      <c r="A4373" s="38" t="s">
        <v>3882</v>
      </c>
      <c r="B4373" s="31" t="s">
        <v>7400</v>
      </c>
      <c r="C4373" s="31">
        <v>0.01</v>
      </c>
      <c r="D4373" s="31" t="s">
        <v>45</v>
      </c>
      <c r="E4373" s="31" t="s">
        <v>80</v>
      </c>
      <c r="F4373" s="26" t="s">
        <v>62</v>
      </c>
      <c r="G4373" s="24">
        <v>114.04563</v>
      </c>
      <c r="H4373" s="24">
        <v>0</v>
      </c>
      <c r="I4373" s="22"/>
      <c r="J4373" s="22"/>
      <c r="K4373" s="22"/>
      <c r="L4373" s="22"/>
      <c r="M4373" s="22"/>
      <c r="N4373" s="22"/>
      <c r="O4373" s="22"/>
      <c r="P4373" s="22"/>
      <c r="Q4373" s="6">
        <f t="shared" si="76"/>
        <v>114.04563</v>
      </c>
      <c r="R4373" s="31" t="s">
        <v>11776</v>
      </c>
    </row>
    <row r="4374" spans="1:18" ht="52.5" x14ac:dyDescent="0.3">
      <c r="A4374" s="39" t="s">
        <v>57</v>
      </c>
      <c r="B4374" s="32"/>
      <c r="C4374" s="32"/>
      <c r="D4374" s="32" t="s">
        <v>45</v>
      </c>
      <c r="E4374" s="32"/>
      <c r="F4374" s="22" t="s">
        <v>3316</v>
      </c>
      <c r="G4374" s="24">
        <v>13.982959999999999</v>
      </c>
      <c r="H4374" s="24">
        <v>0</v>
      </c>
      <c r="I4374" s="22"/>
      <c r="J4374" s="22"/>
      <c r="K4374" s="22"/>
      <c r="L4374" s="22"/>
      <c r="M4374" s="22"/>
      <c r="N4374" s="22"/>
      <c r="O4374" s="22"/>
      <c r="P4374" s="22"/>
      <c r="Q4374" s="6">
        <f t="shared" si="76"/>
        <v>13.982959999999999</v>
      </c>
      <c r="R4374" s="32"/>
    </row>
    <row r="4375" spans="1:18" ht="21" x14ac:dyDescent="0.3">
      <c r="A4375" s="38" t="s">
        <v>3883</v>
      </c>
      <c r="B4375" s="31" t="s">
        <v>7401</v>
      </c>
      <c r="C4375" s="31">
        <v>8.0000000000000002E-3</v>
      </c>
      <c r="D4375" s="31" t="s">
        <v>45</v>
      </c>
      <c r="E4375" s="31" t="s">
        <v>80</v>
      </c>
      <c r="F4375" s="26" t="s">
        <v>62</v>
      </c>
      <c r="G4375" s="24">
        <v>103.98560000000001</v>
      </c>
      <c r="H4375" s="24">
        <v>0</v>
      </c>
      <c r="I4375" s="22"/>
      <c r="J4375" s="22"/>
      <c r="K4375" s="22"/>
      <c r="L4375" s="22"/>
      <c r="M4375" s="22"/>
      <c r="N4375" s="22"/>
      <c r="O4375" s="22"/>
      <c r="P4375" s="22"/>
      <c r="Q4375" s="6">
        <f t="shared" si="76"/>
        <v>103.98560000000001</v>
      </c>
      <c r="R4375" s="31" t="s">
        <v>11777</v>
      </c>
    </row>
    <row r="4376" spans="1:18" ht="52.5" x14ac:dyDescent="0.3">
      <c r="A4376" s="39" t="s">
        <v>57</v>
      </c>
      <c r="B4376" s="32"/>
      <c r="C4376" s="32"/>
      <c r="D4376" s="32" t="s">
        <v>45</v>
      </c>
      <c r="E4376" s="32"/>
      <c r="F4376" s="22" t="s">
        <v>3316</v>
      </c>
      <c r="G4376" s="24">
        <v>13.982959999999999</v>
      </c>
      <c r="H4376" s="24">
        <v>0</v>
      </c>
      <c r="I4376" s="22"/>
      <c r="J4376" s="22"/>
      <c r="K4376" s="22"/>
      <c r="L4376" s="22"/>
      <c r="M4376" s="22"/>
      <c r="N4376" s="22"/>
      <c r="O4376" s="22"/>
      <c r="P4376" s="22"/>
      <c r="Q4376" s="6">
        <f t="shared" si="76"/>
        <v>13.982959999999999</v>
      </c>
      <c r="R4376" s="32"/>
    </row>
    <row r="4377" spans="1:18" ht="21" x14ac:dyDescent="0.3">
      <c r="A4377" s="38" t="s">
        <v>3884</v>
      </c>
      <c r="B4377" s="31" t="s">
        <v>7402</v>
      </c>
      <c r="C4377" s="31">
        <v>0.01</v>
      </c>
      <c r="D4377" s="31" t="s">
        <v>45</v>
      </c>
      <c r="E4377" s="31" t="s">
        <v>80</v>
      </c>
      <c r="F4377" s="26" t="s">
        <v>62</v>
      </c>
      <c r="G4377" s="24">
        <v>114.04563</v>
      </c>
      <c r="H4377" s="24">
        <v>0</v>
      </c>
      <c r="I4377" s="22"/>
      <c r="J4377" s="22"/>
      <c r="K4377" s="22"/>
      <c r="L4377" s="22"/>
      <c r="M4377" s="22"/>
      <c r="N4377" s="22"/>
      <c r="O4377" s="22"/>
      <c r="P4377" s="22"/>
      <c r="Q4377" s="6">
        <f t="shared" si="76"/>
        <v>114.04563</v>
      </c>
      <c r="R4377" s="31" t="s">
        <v>11778</v>
      </c>
    </row>
    <row r="4378" spans="1:18" ht="52.5" x14ac:dyDescent="0.3">
      <c r="A4378" s="39" t="s">
        <v>57</v>
      </c>
      <c r="B4378" s="32"/>
      <c r="C4378" s="32"/>
      <c r="D4378" s="32" t="s">
        <v>45</v>
      </c>
      <c r="E4378" s="32"/>
      <c r="F4378" s="22" t="s">
        <v>3316</v>
      </c>
      <c r="G4378" s="24">
        <v>13.982959999999999</v>
      </c>
      <c r="H4378" s="24">
        <v>0</v>
      </c>
      <c r="I4378" s="22"/>
      <c r="J4378" s="22"/>
      <c r="K4378" s="22"/>
      <c r="L4378" s="22"/>
      <c r="M4378" s="22"/>
      <c r="N4378" s="22"/>
      <c r="O4378" s="22"/>
      <c r="P4378" s="22"/>
      <c r="Q4378" s="6">
        <f t="shared" si="76"/>
        <v>13.982959999999999</v>
      </c>
      <c r="R4378" s="32"/>
    </row>
    <row r="4379" spans="1:18" ht="21" x14ac:dyDescent="0.3">
      <c r="A4379" s="38" t="s">
        <v>3885</v>
      </c>
      <c r="B4379" s="31" t="s">
        <v>7403</v>
      </c>
      <c r="C4379" s="31">
        <v>0.01</v>
      </c>
      <c r="D4379" s="31" t="s">
        <v>45</v>
      </c>
      <c r="E4379" s="31" t="s">
        <v>80</v>
      </c>
      <c r="F4379" s="26" t="s">
        <v>62</v>
      </c>
      <c r="G4379" s="24">
        <v>114.04563</v>
      </c>
      <c r="H4379" s="24">
        <v>0</v>
      </c>
      <c r="I4379" s="22"/>
      <c r="J4379" s="22"/>
      <c r="K4379" s="22"/>
      <c r="L4379" s="22"/>
      <c r="M4379" s="22"/>
      <c r="N4379" s="22"/>
      <c r="O4379" s="22"/>
      <c r="P4379" s="22"/>
      <c r="Q4379" s="6">
        <f t="shared" si="76"/>
        <v>114.04563</v>
      </c>
      <c r="R4379" s="31" t="s">
        <v>11779</v>
      </c>
    </row>
    <row r="4380" spans="1:18" ht="52.5" x14ac:dyDescent="0.3">
      <c r="A4380" s="39" t="s">
        <v>57</v>
      </c>
      <c r="B4380" s="32"/>
      <c r="C4380" s="32"/>
      <c r="D4380" s="32" t="s">
        <v>45</v>
      </c>
      <c r="E4380" s="32"/>
      <c r="F4380" s="22" t="s">
        <v>3316</v>
      </c>
      <c r="G4380" s="24">
        <v>13.982959999999999</v>
      </c>
      <c r="H4380" s="24">
        <v>0</v>
      </c>
      <c r="I4380" s="22"/>
      <c r="J4380" s="22"/>
      <c r="K4380" s="22"/>
      <c r="L4380" s="22"/>
      <c r="M4380" s="22"/>
      <c r="N4380" s="22"/>
      <c r="O4380" s="22"/>
      <c r="P4380" s="22"/>
      <c r="Q4380" s="6">
        <f t="shared" si="76"/>
        <v>13.982959999999999</v>
      </c>
      <c r="R4380" s="32"/>
    </row>
    <row r="4381" spans="1:18" ht="21" x14ac:dyDescent="0.3">
      <c r="A4381" s="38" t="s">
        <v>3886</v>
      </c>
      <c r="B4381" s="31" t="s">
        <v>7404</v>
      </c>
      <c r="C4381" s="31">
        <v>1.4999999999999999E-2</v>
      </c>
      <c r="D4381" s="31" t="s">
        <v>45</v>
      </c>
      <c r="E4381" s="31" t="s">
        <v>80</v>
      </c>
      <c r="F4381" s="26" t="s">
        <v>62</v>
      </c>
      <c r="G4381" s="24">
        <v>139.19571999999999</v>
      </c>
      <c r="H4381" s="24">
        <v>0</v>
      </c>
      <c r="I4381" s="22"/>
      <c r="J4381" s="22"/>
      <c r="K4381" s="22"/>
      <c r="L4381" s="22"/>
      <c r="M4381" s="22"/>
      <c r="N4381" s="22"/>
      <c r="O4381" s="22"/>
      <c r="P4381" s="22"/>
      <c r="Q4381" s="6">
        <f t="shared" si="76"/>
        <v>139.19571999999999</v>
      </c>
      <c r="R4381" s="31" t="s">
        <v>11780</v>
      </c>
    </row>
    <row r="4382" spans="1:18" ht="52.5" x14ac:dyDescent="0.3">
      <c r="A4382" s="39" t="s">
        <v>57</v>
      </c>
      <c r="B4382" s="32"/>
      <c r="C4382" s="32"/>
      <c r="D4382" s="32" t="s">
        <v>45</v>
      </c>
      <c r="E4382" s="32"/>
      <c r="F4382" s="22" t="s">
        <v>3316</v>
      </c>
      <c r="G4382" s="24">
        <v>13.982959999999999</v>
      </c>
      <c r="H4382" s="24">
        <v>0</v>
      </c>
      <c r="I4382" s="22"/>
      <c r="J4382" s="22"/>
      <c r="K4382" s="22"/>
      <c r="L4382" s="22"/>
      <c r="M4382" s="22"/>
      <c r="N4382" s="22"/>
      <c r="O4382" s="22"/>
      <c r="P4382" s="22"/>
      <c r="Q4382" s="6">
        <f t="shared" si="76"/>
        <v>13.982959999999999</v>
      </c>
      <c r="R4382" s="32"/>
    </row>
    <row r="4383" spans="1:18" ht="21" x14ac:dyDescent="0.3">
      <c r="A4383" s="38" t="s">
        <v>3887</v>
      </c>
      <c r="B4383" s="31" t="s">
        <v>2610</v>
      </c>
      <c r="C4383" s="31">
        <v>0</v>
      </c>
      <c r="D4383" s="31" t="s">
        <v>45</v>
      </c>
      <c r="E4383" s="31" t="s">
        <v>74</v>
      </c>
      <c r="F4383" s="26" t="s">
        <v>62</v>
      </c>
      <c r="G4383" s="24">
        <v>0</v>
      </c>
      <c r="H4383" s="24">
        <v>0</v>
      </c>
      <c r="I4383" s="22"/>
      <c r="J4383" s="22"/>
      <c r="K4383" s="22"/>
      <c r="L4383" s="22"/>
      <c r="M4383" s="22"/>
      <c r="N4383" s="22"/>
      <c r="O4383" s="22"/>
      <c r="P4383" s="22"/>
      <c r="Q4383" s="6">
        <f t="shared" si="76"/>
        <v>0</v>
      </c>
      <c r="R4383" s="31" t="s">
        <v>9517</v>
      </c>
    </row>
    <row r="4384" spans="1:18" ht="52.5" x14ac:dyDescent="0.3">
      <c r="A4384" s="39" t="s">
        <v>57</v>
      </c>
      <c r="B4384" s="32"/>
      <c r="C4384" s="32"/>
      <c r="D4384" s="32" t="s">
        <v>45</v>
      </c>
      <c r="E4384" s="32"/>
      <c r="F4384" s="22" t="s">
        <v>3316</v>
      </c>
      <c r="G4384" s="24">
        <v>5.5956999999999999</v>
      </c>
      <c r="H4384" s="24">
        <v>0</v>
      </c>
      <c r="I4384" s="22"/>
      <c r="J4384" s="22"/>
      <c r="K4384" s="22"/>
      <c r="L4384" s="22"/>
      <c r="M4384" s="22"/>
      <c r="N4384" s="22"/>
      <c r="O4384" s="22"/>
      <c r="P4384" s="22"/>
      <c r="Q4384" s="6">
        <f t="shared" si="76"/>
        <v>5.5956999999999999</v>
      </c>
      <c r="R4384" s="32"/>
    </row>
    <row r="4385" spans="1:18" ht="21" x14ac:dyDescent="0.3">
      <c r="A4385" s="38" t="s">
        <v>3888</v>
      </c>
      <c r="B4385" s="31" t="s">
        <v>7405</v>
      </c>
      <c r="C4385" s="31">
        <v>1.4999999999999999E-2</v>
      </c>
      <c r="D4385" s="31" t="s">
        <v>45</v>
      </c>
      <c r="E4385" s="31" t="s">
        <v>80</v>
      </c>
      <c r="F4385" s="26" t="s">
        <v>62</v>
      </c>
      <c r="G4385" s="24">
        <v>139.19571999999999</v>
      </c>
      <c r="H4385" s="24">
        <v>0</v>
      </c>
      <c r="I4385" s="22"/>
      <c r="J4385" s="22"/>
      <c r="K4385" s="22"/>
      <c r="L4385" s="22"/>
      <c r="M4385" s="22"/>
      <c r="N4385" s="22"/>
      <c r="O4385" s="22"/>
      <c r="P4385" s="22"/>
      <c r="Q4385" s="6">
        <f t="shared" si="76"/>
        <v>139.19571999999999</v>
      </c>
      <c r="R4385" s="31" t="s">
        <v>11781</v>
      </c>
    </row>
    <row r="4386" spans="1:18" ht="52.5" x14ac:dyDescent="0.3">
      <c r="A4386" s="39" t="s">
        <v>57</v>
      </c>
      <c r="B4386" s="32"/>
      <c r="C4386" s="32"/>
      <c r="D4386" s="32" t="s">
        <v>45</v>
      </c>
      <c r="E4386" s="32"/>
      <c r="F4386" s="22" t="s">
        <v>3316</v>
      </c>
      <c r="G4386" s="24">
        <v>13.982959999999999</v>
      </c>
      <c r="H4386" s="24">
        <v>0</v>
      </c>
      <c r="I4386" s="22"/>
      <c r="J4386" s="22"/>
      <c r="K4386" s="22"/>
      <c r="L4386" s="22"/>
      <c r="M4386" s="22"/>
      <c r="N4386" s="22"/>
      <c r="O4386" s="22"/>
      <c r="P4386" s="22"/>
      <c r="Q4386" s="6">
        <f t="shared" si="76"/>
        <v>13.982959999999999</v>
      </c>
      <c r="R4386" s="32"/>
    </row>
    <row r="4387" spans="1:18" ht="21" x14ac:dyDescent="0.3">
      <c r="A4387" s="38" t="s">
        <v>3889</v>
      </c>
      <c r="B4387" s="31" t="s">
        <v>7406</v>
      </c>
      <c r="C4387" s="31">
        <v>1.4999999999999999E-2</v>
      </c>
      <c r="D4387" s="31" t="s">
        <v>45</v>
      </c>
      <c r="E4387" s="31" t="s">
        <v>80</v>
      </c>
      <c r="F4387" s="26" t="s">
        <v>62</v>
      </c>
      <c r="G4387" s="24">
        <v>139.19571999999999</v>
      </c>
      <c r="H4387" s="24">
        <v>0</v>
      </c>
      <c r="I4387" s="22"/>
      <c r="J4387" s="22"/>
      <c r="K4387" s="22"/>
      <c r="L4387" s="22"/>
      <c r="M4387" s="22"/>
      <c r="N4387" s="22"/>
      <c r="O4387" s="22"/>
      <c r="P4387" s="22"/>
      <c r="Q4387" s="6">
        <f t="shared" si="76"/>
        <v>139.19571999999999</v>
      </c>
      <c r="R4387" s="31" t="s">
        <v>11782</v>
      </c>
    </row>
    <row r="4388" spans="1:18" ht="52.5" x14ac:dyDescent="0.3">
      <c r="A4388" s="39" t="s">
        <v>57</v>
      </c>
      <c r="B4388" s="32"/>
      <c r="C4388" s="32"/>
      <c r="D4388" s="32" t="s">
        <v>45</v>
      </c>
      <c r="E4388" s="32"/>
      <c r="F4388" s="22" t="s">
        <v>3316</v>
      </c>
      <c r="G4388" s="24">
        <v>13.982959999999999</v>
      </c>
      <c r="H4388" s="24">
        <v>0</v>
      </c>
      <c r="I4388" s="22"/>
      <c r="J4388" s="22"/>
      <c r="K4388" s="22"/>
      <c r="L4388" s="22"/>
      <c r="M4388" s="22"/>
      <c r="N4388" s="22"/>
      <c r="O4388" s="22"/>
      <c r="P4388" s="22"/>
      <c r="Q4388" s="6">
        <f t="shared" si="76"/>
        <v>13.982959999999999</v>
      </c>
      <c r="R4388" s="32"/>
    </row>
    <row r="4389" spans="1:18" ht="21" x14ac:dyDescent="0.3">
      <c r="A4389" s="38" t="s">
        <v>3890</v>
      </c>
      <c r="B4389" s="31" t="s">
        <v>7407</v>
      </c>
      <c r="C4389" s="31">
        <v>1.4999999999999999E-2</v>
      </c>
      <c r="D4389" s="31" t="s">
        <v>45</v>
      </c>
      <c r="E4389" s="31" t="s">
        <v>80</v>
      </c>
      <c r="F4389" s="26" t="s">
        <v>62</v>
      </c>
      <c r="G4389" s="24">
        <v>139.19571999999999</v>
      </c>
      <c r="H4389" s="24">
        <v>0</v>
      </c>
      <c r="I4389" s="22"/>
      <c r="J4389" s="22"/>
      <c r="K4389" s="22"/>
      <c r="L4389" s="22"/>
      <c r="M4389" s="22"/>
      <c r="N4389" s="22"/>
      <c r="O4389" s="22"/>
      <c r="P4389" s="22"/>
      <c r="Q4389" s="6">
        <f t="shared" si="76"/>
        <v>139.19571999999999</v>
      </c>
      <c r="R4389" s="31" t="s">
        <v>11783</v>
      </c>
    </row>
    <row r="4390" spans="1:18" ht="52.5" x14ac:dyDescent="0.3">
      <c r="A4390" s="39" t="s">
        <v>57</v>
      </c>
      <c r="B4390" s="32"/>
      <c r="C4390" s="32"/>
      <c r="D4390" s="32" t="s">
        <v>45</v>
      </c>
      <c r="E4390" s="32"/>
      <c r="F4390" s="22" t="s">
        <v>3316</v>
      </c>
      <c r="G4390" s="24">
        <v>13.982959999999999</v>
      </c>
      <c r="H4390" s="24">
        <v>0</v>
      </c>
      <c r="I4390" s="22"/>
      <c r="J4390" s="22"/>
      <c r="K4390" s="22"/>
      <c r="L4390" s="22"/>
      <c r="M4390" s="22"/>
      <c r="N4390" s="22"/>
      <c r="O4390" s="22"/>
      <c r="P4390" s="22"/>
      <c r="Q4390" s="6">
        <f t="shared" si="76"/>
        <v>13.982959999999999</v>
      </c>
      <c r="R4390" s="32"/>
    </row>
    <row r="4391" spans="1:18" ht="21" x14ac:dyDescent="0.3">
      <c r="A4391" s="38" t="s">
        <v>3891</v>
      </c>
      <c r="B4391" s="31" t="s">
        <v>7408</v>
      </c>
      <c r="C4391" s="31">
        <v>1.4999999999999999E-2</v>
      </c>
      <c r="D4391" s="31" t="s">
        <v>45</v>
      </c>
      <c r="E4391" s="31" t="s">
        <v>80</v>
      </c>
      <c r="F4391" s="26" t="s">
        <v>62</v>
      </c>
      <c r="G4391" s="24">
        <v>139.19571999999999</v>
      </c>
      <c r="H4391" s="24">
        <v>0</v>
      </c>
      <c r="I4391" s="22"/>
      <c r="J4391" s="22"/>
      <c r="K4391" s="22"/>
      <c r="L4391" s="22"/>
      <c r="M4391" s="22"/>
      <c r="N4391" s="22"/>
      <c r="O4391" s="22"/>
      <c r="P4391" s="22"/>
      <c r="Q4391" s="6">
        <f t="shared" si="76"/>
        <v>139.19571999999999</v>
      </c>
      <c r="R4391" s="31" t="s">
        <v>11784</v>
      </c>
    </row>
    <row r="4392" spans="1:18" ht="52.5" x14ac:dyDescent="0.3">
      <c r="A4392" s="39" t="s">
        <v>57</v>
      </c>
      <c r="B4392" s="32"/>
      <c r="C4392" s="32"/>
      <c r="D4392" s="32" t="s">
        <v>45</v>
      </c>
      <c r="E4392" s="32"/>
      <c r="F4392" s="22" t="s">
        <v>3316</v>
      </c>
      <c r="G4392" s="24">
        <v>13.982959999999999</v>
      </c>
      <c r="H4392" s="24">
        <v>0</v>
      </c>
      <c r="I4392" s="22"/>
      <c r="J4392" s="22"/>
      <c r="K4392" s="22"/>
      <c r="L4392" s="22"/>
      <c r="M4392" s="22"/>
      <c r="N4392" s="22"/>
      <c r="O4392" s="22"/>
      <c r="P4392" s="22"/>
      <c r="Q4392" s="6">
        <f t="shared" si="76"/>
        <v>13.982959999999999</v>
      </c>
      <c r="R4392" s="32"/>
    </row>
    <row r="4393" spans="1:18" ht="21" x14ac:dyDescent="0.3">
      <c r="A4393" s="38" t="s">
        <v>3892</v>
      </c>
      <c r="B4393" s="31" t="s">
        <v>7409</v>
      </c>
      <c r="C4393" s="31">
        <v>0.01</v>
      </c>
      <c r="D4393" s="31" t="s">
        <v>45</v>
      </c>
      <c r="E4393" s="31" t="s">
        <v>80</v>
      </c>
      <c r="F4393" s="26" t="s">
        <v>62</v>
      </c>
      <c r="G4393" s="24">
        <v>114.04563</v>
      </c>
      <c r="H4393" s="24">
        <v>0</v>
      </c>
      <c r="I4393" s="22"/>
      <c r="J4393" s="22"/>
      <c r="K4393" s="22"/>
      <c r="L4393" s="22"/>
      <c r="M4393" s="22"/>
      <c r="N4393" s="22"/>
      <c r="O4393" s="22"/>
      <c r="P4393" s="22"/>
      <c r="Q4393" s="6">
        <f t="shared" si="76"/>
        <v>114.04563</v>
      </c>
      <c r="R4393" s="31" t="s">
        <v>11785</v>
      </c>
    </row>
    <row r="4394" spans="1:18" ht="52.5" x14ac:dyDescent="0.3">
      <c r="A4394" s="39" t="s">
        <v>57</v>
      </c>
      <c r="B4394" s="32"/>
      <c r="C4394" s="32"/>
      <c r="D4394" s="32" t="s">
        <v>45</v>
      </c>
      <c r="E4394" s="32"/>
      <c r="F4394" s="22" t="s">
        <v>3316</v>
      </c>
      <c r="G4394" s="24">
        <v>13.982959999999999</v>
      </c>
      <c r="H4394" s="24">
        <v>0</v>
      </c>
      <c r="I4394" s="22"/>
      <c r="J4394" s="22"/>
      <c r="K4394" s="22"/>
      <c r="L4394" s="22"/>
      <c r="M4394" s="22"/>
      <c r="N4394" s="22"/>
      <c r="O4394" s="22"/>
      <c r="P4394" s="22"/>
      <c r="Q4394" s="6">
        <f t="shared" si="76"/>
        <v>13.982959999999999</v>
      </c>
      <c r="R4394" s="32"/>
    </row>
    <row r="4395" spans="1:18" ht="21" x14ac:dyDescent="0.3">
      <c r="A4395" s="38" t="s">
        <v>3893</v>
      </c>
      <c r="B4395" s="31" t="s">
        <v>7410</v>
      </c>
      <c r="C4395" s="31">
        <v>1.4999999999999999E-2</v>
      </c>
      <c r="D4395" s="31" t="s">
        <v>45</v>
      </c>
      <c r="E4395" s="31" t="s">
        <v>80</v>
      </c>
      <c r="F4395" s="26" t="s">
        <v>62</v>
      </c>
      <c r="G4395" s="24">
        <v>139.19571999999999</v>
      </c>
      <c r="H4395" s="24">
        <v>0</v>
      </c>
      <c r="I4395" s="22"/>
      <c r="J4395" s="22"/>
      <c r="K4395" s="22"/>
      <c r="L4395" s="22"/>
      <c r="M4395" s="22"/>
      <c r="N4395" s="22"/>
      <c r="O4395" s="22"/>
      <c r="P4395" s="22"/>
      <c r="Q4395" s="6">
        <f t="shared" si="76"/>
        <v>139.19571999999999</v>
      </c>
      <c r="R4395" s="31" t="s">
        <v>11786</v>
      </c>
    </row>
    <row r="4396" spans="1:18" ht="52.5" x14ac:dyDescent="0.3">
      <c r="A4396" s="39" t="s">
        <v>57</v>
      </c>
      <c r="B4396" s="32"/>
      <c r="C4396" s="32"/>
      <c r="D4396" s="32" t="s">
        <v>45</v>
      </c>
      <c r="E4396" s="32"/>
      <c r="F4396" s="22" t="s">
        <v>3316</v>
      </c>
      <c r="G4396" s="24">
        <v>13.982959999999999</v>
      </c>
      <c r="H4396" s="24">
        <v>0</v>
      </c>
      <c r="I4396" s="22"/>
      <c r="J4396" s="22"/>
      <c r="K4396" s="22"/>
      <c r="L4396" s="22"/>
      <c r="M4396" s="22"/>
      <c r="N4396" s="22"/>
      <c r="O4396" s="22"/>
      <c r="P4396" s="22"/>
      <c r="Q4396" s="6">
        <f t="shared" si="76"/>
        <v>13.982959999999999</v>
      </c>
      <c r="R4396" s="32"/>
    </row>
    <row r="4397" spans="1:18" ht="21" x14ac:dyDescent="0.3">
      <c r="A4397" s="38" t="s">
        <v>3894</v>
      </c>
      <c r="B4397" s="31" t="s">
        <v>7411</v>
      </c>
      <c r="C4397" s="31">
        <v>1.4999999999999999E-2</v>
      </c>
      <c r="D4397" s="31" t="s">
        <v>45</v>
      </c>
      <c r="E4397" s="31" t="s">
        <v>80</v>
      </c>
      <c r="F4397" s="26" t="s">
        <v>62</v>
      </c>
      <c r="G4397" s="24">
        <v>139.19571999999999</v>
      </c>
      <c r="H4397" s="24">
        <v>0</v>
      </c>
      <c r="I4397" s="22"/>
      <c r="J4397" s="22"/>
      <c r="K4397" s="22"/>
      <c r="L4397" s="22"/>
      <c r="M4397" s="22"/>
      <c r="N4397" s="22"/>
      <c r="O4397" s="22"/>
      <c r="P4397" s="22"/>
      <c r="Q4397" s="6">
        <f t="shared" si="76"/>
        <v>139.19571999999999</v>
      </c>
      <c r="R4397" s="31" t="s">
        <v>11787</v>
      </c>
    </row>
    <row r="4398" spans="1:18" ht="52.5" x14ac:dyDescent="0.3">
      <c r="A4398" s="39" t="s">
        <v>57</v>
      </c>
      <c r="B4398" s="32"/>
      <c r="C4398" s="32"/>
      <c r="D4398" s="32" t="s">
        <v>45</v>
      </c>
      <c r="E4398" s="32"/>
      <c r="F4398" s="22" t="s">
        <v>3316</v>
      </c>
      <c r="G4398" s="24">
        <v>13.982959999999999</v>
      </c>
      <c r="H4398" s="24">
        <v>0</v>
      </c>
      <c r="I4398" s="22"/>
      <c r="J4398" s="22"/>
      <c r="K4398" s="22"/>
      <c r="L4398" s="22"/>
      <c r="M4398" s="22"/>
      <c r="N4398" s="22"/>
      <c r="O4398" s="22"/>
      <c r="P4398" s="22"/>
      <c r="Q4398" s="6">
        <f t="shared" si="76"/>
        <v>13.982959999999999</v>
      </c>
      <c r="R4398" s="32"/>
    </row>
    <row r="4399" spans="1:18" ht="21" x14ac:dyDescent="0.3">
      <c r="A4399" s="38" t="s">
        <v>3895</v>
      </c>
      <c r="B4399" s="31" t="s">
        <v>7412</v>
      </c>
      <c r="C4399" s="31">
        <v>1.4999999999999999E-2</v>
      </c>
      <c r="D4399" s="31" t="s">
        <v>45</v>
      </c>
      <c r="E4399" s="31" t="s">
        <v>80</v>
      </c>
      <c r="F4399" s="26" t="s">
        <v>62</v>
      </c>
      <c r="G4399" s="24">
        <v>139.19571999999999</v>
      </c>
      <c r="H4399" s="24">
        <v>0</v>
      </c>
      <c r="I4399" s="22"/>
      <c r="J4399" s="22"/>
      <c r="K4399" s="22"/>
      <c r="L4399" s="22"/>
      <c r="M4399" s="22"/>
      <c r="N4399" s="22"/>
      <c r="O4399" s="22"/>
      <c r="P4399" s="22"/>
      <c r="Q4399" s="6">
        <f t="shared" si="76"/>
        <v>139.19571999999999</v>
      </c>
      <c r="R4399" s="31" t="s">
        <v>11788</v>
      </c>
    </row>
    <row r="4400" spans="1:18" ht="52.5" x14ac:dyDescent="0.3">
      <c r="A4400" s="39" t="s">
        <v>57</v>
      </c>
      <c r="B4400" s="32"/>
      <c r="C4400" s="32"/>
      <c r="D4400" s="32" t="s">
        <v>45</v>
      </c>
      <c r="E4400" s="32"/>
      <c r="F4400" s="22" t="s">
        <v>3316</v>
      </c>
      <c r="G4400" s="24">
        <v>13.982959999999999</v>
      </c>
      <c r="H4400" s="24">
        <v>0</v>
      </c>
      <c r="I4400" s="22"/>
      <c r="J4400" s="22"/>
      <c r="K4400" s="22"/>
      <c r="L4400" s="22"/>
      <c r="M4400" s="22"/>
      <c r="N4400" s="22"/>
      <c r="O4400" s="22"/>
      <c r="P4400" s="22"/>
      <c r="Q4400" s="6">
        <f t="shared" si="76"/>
        <v>13.982959999999999</v>
      </c>
      <c r="R4400" s="32"/>
    </row>
    <row r="4401" spans="1:18" ht="21" x14ac:dyDescent="0.3">
      <c r="A4401" s="38" t="s">
        <v>3896</v>
      </c>
      <c r="B4401" s="31" t="s">
        <v>2611</v>
      </c>
      <c r="C4401" s="31">
        <v>0</v>
      </c>
      <c r="D4401" s="31" t="s">
        <v>45</v>
      </c>
      <c r="E4401" s="31" t="s">
        <v>83</v>
      </c>
      <c r="F4401" s="26" t="s">
        <v>62</v>
      </c>
      <c r="G4401" s="24">
        <v>0</v>
      </c>
      <c r="H4401" s="24">
        <v>0</v>
      </c>
      <c r="I4401" s="22"/>
      <c r="J4401" s="22"/>
      <c r="K4401" s="22"/>
      <c r="L4401" s="22"/>
      <c r="M4401" s="22"/>
      <c r="N4401" s="22"/>
      <c r="O4401" s="22"/>
      <c r="P4401" s="22"/>
      <c r="Q4401" s="6">
        <f t="shared" si="76"/>
        <v>0</v>
      </c>
      <c r="R4401" s="31" t="s">
        <v>9518</v>
      </c>
    </row>
    <row r="4402" spans="1:18" ht="52.5" x14ac:dyDescent="0.3">
      <c r="A4402" s="39" t="s">
        <v>57</v>
      </c>
      <c r="B4402" s="32"/>
      <c r="C4402" s="32"/>
      <c r="D4402" s="32" t="s">
        <v>45</v>
      </c>
      <c r="E4402" s="32"/>
      <c r="F4402" s="22" t="s">
        <v>3316</v>
      </c>
      <c r="G4402" s="24">
        <v>5.5956999999999999</v>
      </c>
      <c r="H4402" s="24">
        <v>0</v>
      </c>
      <c r="I4402" s="22"/>
      <c r="J4402" s="22"/>
      <c r="K4402" s="22"/>
      <c r="L4402" s="22"/>
      <c r="M4402" s="22"/>
      <c r="N4402" s="22"/>
      <c r="O4402" s="22"/>
      <c r="P4402" s="22"/>
      <c r="Q4402" s="6">
        <f t="shared" si="76"/>
        <v>5.5956999999999999</v>
      </c>
      <c r="R4402" s="32"/>
    </row>
    <row r="4403" spans="1:18" ht="21" x14ac:dyDescent="0.3">
      <c r="A4403" s="38" t="s">
        <v>3897</v>
      </c>
      <c r="B4403" s="31" t="s">
        <v>7413</v>
      </c>
      <c r="C4403" s="31">
        <v>0.01</v>
      </c>
      <c r="D4403" s="31" t="s">
        <v>45</v>
      </c>
      <c r="E4403" s="31" t="s">
        <v>80</v>
      </c>
      <c r="F4403" s="26" t="s">
        <v>62</v>
      </c>
      <c r="G4403" s="24">
        <v>114.04563</v>
      </c>
      <c r="H4403" s="24">
        <v>0</v>
      </c>
      <c r="I4403" s="22"/>
      <c r="J4403" s="22"/>
      <c r="K4403" s="22"/>
      <c r="L4403" s="22"/>
      <c r="M4403" s="22"/>
      <c r="N4403" s="22"/>
      <c r="O4403" s="22"/>
      <c r="P4403" s="22"/>
      <c r="Q4403" s="6">
        <f t="shared" si="76"/>
        <v>114.04563</v>
      </c>
      <c r="R4403" s="31" t="s">
        <v>11789</v>
      </c>
    </row>
    <row r="4404" spans="1:18" ht="52.5" x14ac:dyDescent="0.3">
      <c r="A4404" s="39" t="s">
        <v>57</v>
      </c>
      <c r="B4404" s="32"/>
      <c r="C4404" s="32"/>
      <c r="D4404" s="32" t="s">
        <v>45</v>
      </c>
      <c r="E4404" s="32"/>
      <c r="F4404" s="22" t="s">
        <v>3316</v>
      </c>
      <c r="G4404" s="24">
        <v>13.982959999999999</v>
      </c>
      <c r="H4404" s="24">
        <v>0</v>
      </c>
      <c r="I4404" s="22"/>
      <c r="J4404" s="22"/>
      <c r="K4404" s="22"/>
      <c r="L4404" s="22"/>
      <c r="M4404" s="22"/>
      <c r="N4404" s="22"/>
      <c r="O4404" s="22"/>
      <c r="P4404" s="22"/>
      <c r="Q4404" s="6">
        <f t="shared" si="76"/>
        <v>13.982959999999999</v>
      </c>
      <c r="R4404" s="32"/>
    </row>
    <row r="4405" spans="1:18" ht="21" x14ac:dyDescent="0.3">
      <c r="A4405" s="38" t="s">
        <v>3898</v>
      </c>
      <c r="B4405" s="31" t="s">
        <v>7414</v>
      </c>
      <c r="C4405" s="31">
        <v>0.01</v>
      </c>
      <c r="D4405" s="31" t="s">
        <v>45</v>
      </c>
      <c r="E4405" s="31" t="s">
        <v>80</v>
      </c>
      <c r="F4405" s="26" t="s">
        <v>62</v>
      </c>
      <c r="G4405" s="24">
        <v>114.04563</v>
      </c>
      <c r="H4405" s="24">
        <v>0</v>
      </c>
      <c r="I4405" s="22"/>
      <c r="J4405" s="22"/>
      <c r="K4405" s="22"/>
      <c r="L4405" s="22"/>
      <c r="M4405" s="22"/>
      <c r="N4405" s="22"/>
      <c r="O4405" s="22"/>
      <c r="P4405" s="22"/>
      <c r="Q4405" s="6">
        <f t="shared" si="76"/>
        <v>114.04563</v>
      </c>
      <c r="R4405" s="31" t="s">
        <v>11790</v>
      </c>
    </row>
    <row r="4406" spans="1:18" ht="52.5" x14ac:dyDescent="0.3">
      <c r="A4406" s="39" t="s">
        <v>57</v>
      </c>
      <c r="B4406" s="32"/>
      <c r="C4406" s="32"/>
      <c r="D4406" s="32" t="s">
        <v>45</v>
      </c>
      <c r="E4406" s="32"/>
      <c r="F4406" s="22" t="s">
        <v>3316</v>
      </c>
      <c r="G4406" s="24">
        <v>13.982959999999999</v>
      </c>
      <c r="H4406" s="24">
        <v>0</v>
      </c>
      <c r="I4406" s="22"/>
      <c r="J4406" s="22"/>
      <c r="K4406" s="22"/>
      <c r="L4406" s="22"/>
      <c r="M4406" s="22"/>
      <c r="N4406" s="22"/>
      <c r="O4406" s="22"/>
      <c r="P4406" s="22"/>
      <c r="Q4406" s="6">
        <f t="shared" si="76"/>
        <v>13.982959999999999</v>
      </c>
      <c r="R4406" s="32"/>
    </row>
    <row r="4407" spans="1:18" ht="21" x14ac:dyDescent="0.3">
      <c r="A4407" s="38" t="s">
        <v>3899</v>
      </c>
      <c r="B4407" s="31" t="s">
        <v>7415</v>
      </c>
      <c r="C4407" s="31">
        <v>0.01</v>
      </c>
      <c r="D4407" s="31" t="s">
        <v>45</v>
      </c>
      <c r="E4407" s="31" t="s">
        <v>80</v>
      </c>
      <c r="F4407" s="26" t="s">
        <v>62</v>
      </c>
      <c r="G4407" s="24">
        <v>114.04563</v>
      </c>
      <c r="H4407" s="24">
        <v>0</v>
      </c>
      <c r="I4407" s="22"/>
      <c r="J4407" s="22"/>
      <c r="K4407" s="22"/>
      <c r="L4407" s="22"/>
      <c r="M4407" s="22"/>
      <c r="N4407" s="22"/>
      <c r="O4407" s="22"/>
      <c r="P4407" s="22"/>
      <c r="Q4407" s="6">
        <f t="shared" si="76"/>
        <v>114.04563</v>
      </c>
      <c r="R4407" s="31" t="s">
        <v>11791</v>
      </c>
    </row>
    <row r="4408" spans="1:18" ht="52.5" x14ac:dyDescent="0.3">
      <c r="A4408" s="39" t="s">
        <v>57</v>
      </c>
      <c r="B4408" s="32"/>
      <c r="C4408" s="32"/>
      <c r="D4408" s="32" t="s">
        <v>45</v>
      </c>
      <c r="E4408" s="32"/>
      <c r="F4408" s="22" t="s">
        <v>3316</v>
      </c>
      <c r="G4408" s="24">
        <v>13.982959999999999</v>
      </c>
      <c r="H4408" s="24">
        <v>0</v>
      </c>
      <c r="I4408" s="22"/>
      <c r="J4408" s="22"/>
      <c r="K4408" s="22"/>
      <c r="L4408" s="22"/>
      <c r="M4408" s="22"/>
      <c r="N4408" s="22"/>
      <c r="O4408" s="22"/>
      <c r="P4408" s="22"/>
      <c r="Q4408" s="6">
        <f t="shared" si="76"/>
        <v>13.982959999999999</v>
      </c>
      <c r="R4408" s="32"/>
    </row>
    <row r="4409" spans="1:18" ht="21" x14ac:dyDescent="0.3">
      <c r="A4409" s="38" t="s">
        <v>3900</v>
      </c>
      <c r="B4409" s="31" t="s">
        <v>2612</v>
      </c>
      <c r="C4409" s="31">
        <v>0</v>
      </c>
      <c r="D4409" s="31" t="s">
        <v>45</v>
      </c>
      <c r="E4409" s="31" t="s">
        <v>74</v>
      </c>
      <c r="F4409" s="26" t="s">
        <v>62</v>
      </c>
      <c r="G4409" s="24">
        <v>0</v>
      </c>
      <c r="H4409" s="24">
        <v>0</v>
      </c>
      <c r="I4409" s="22"/>
      <c r="J4409" s="22"/>
      <c r="K4409" s="22"/>
      <c r="L4409" s="22"/>
      <c r="M4409" s="22"/>
      <c r="N4409" s="22"/>
      <c r="O4409" s="22"/>
      <c r="P4409" s="22"/>
      <c r="Q4409" s="6">
        <f t="shared" ref="Q4409:Q4472" si="77">SUM(G4409:P4409)</f>
        <v>0</v>
      </c>
      <c r="R4409" s="31" t="s">
        <v>9519</v>
      </c>
    </row>
    <row r="4410" spans="1:18" ht="52.5" x14ac:dyDescent="0.3">
      <c r="A4410" s="39" t="s">
        <v>57</v>
      </c>
      <c r="B4410" s="32"/>
      <c r="C4410" s="32"/>
      <c r="D4410" s="32" t="s">
        <v>45</v>
      </c>
      <c r="E4410" s="32"/>
      <c r="F4410" s="22" t="s">
        <v>3316</v>
      </c>
      <c r="G4410" s="24">
        <v>5.5956999999999999</v>
      </c>
      <c r="H4410" s="24">
        <v>0</v>
      </c>
      <c r="I4410" s="22"/>
      <c r="J4410" s="22"/>
      <c r="K4410" s="22"/>
      <c r="L4410" s="22"/>
      <c r="M4410" s="22"/>
      <c r="N4410" s="22"/>
      <c r="O4410" s="22"/>
      <c r="P4410" s="22"/>
      <c r="Q4410" s="6">
        <f t="shared" si="77"/>
        <v>5.5956999999999999</v>
      </c>
      <c r="R4410" s="32"/>
    </row>
    <row r="4411" spans="1:18" ht="21" x14ac:dyDescent="0.3">
      <c r="A4411" s="38" t="s">
        <v>3901</v>
      </c>
      <c r="B4411" s="31" t="s">
        <v>7416</v>
      </c>
      <c r="C4411" s="31">
        <v>0.01</v>
      </c>
      <c r="D4411" s="31" t="s">
        <v>45</v>
      </c>
      <c r="E4411" s="31" t="s">
        <v>80</v>
      </c>
      <c r="F4411" s="26" t="s">
        <v>62</v>
      </c>
      <c r="G4411" s="24">
        <v>114.04563</v>
      </c>
      <c r="H4411" s="24">
        <v>0</v>
      </c>
      <c r="I4411" s="22"/>
      <c r="J4411" s="22"/>
      <c r="K4411" s="22"/>
      <c r="L4411" s="22"/>
      <c r="M4411" s="22"/>
      <c r="N4411" s="22"/>
      <c r="O4411" s="22"/>
      <c r="P4411" s="22"/>
      <c r="Q4411" s="6">
        <f t="shared" si="77"/>
        <v>114.04563</v>
      </c>
      <c r="R4411" s="31" t="s">
        <v>11792</v>
      </c>
    </row>
    <row r="4412" spans="1:18" ht="52.5" x14ac:dyDescent="0.3">
      <c r="A4412" s="39" t="s">
        <v>57</v>
      </c>
      <c r="B4412" s="32"/>
      <c r="C4412" s="32"/>
      <c r="D4412" s="32" t="s">
        <v>45</v>
      </c>
      <c r="E4412" s="32"/>
      <c r="F4412" s="22" t="s">
        <v>3316</v>
      </c>
      <c r="G4412" s="24">
        <v>13.982959999999999</v>
      </c>
      <c r="H4412" s="24">
        <v>0</v>
      </c>
      <c r="I4412" s="22"/>
      <c r="J4412" s="22"/>
      <c r="K4412" s="22"/>
      <c r="L4412" s="22"/>
      <c r="M4412" s="22"/>
      <c r="N4412" s="22"/>
      <c r="O4412" s="22"/>
      <c r="P4412" s="22"/>
      <c r="Q4412" s="6">
        <f t="shared" si="77"/>
        <v>13.982959999999999</v>
      </c>
      <c r="R4412" s="32"/>
    </row>
    <row r="4413" spans="1:18" ht="21" x14ac:dyDescent="0.3">
      <c r="A4413" s="38" t="s">
        <v>3902</v>
      </c>
      <c r="B4413" s="31" t="s">
        <v>7417</v>
      </c>
      <c r="C4413" s="31">
        <v>0.01</v>
      </c>
      <c r="D4413" s="31" t="s">
        <v>45</v>
      </c>
      <c r="E4413" s="31" t="s">
        <v>80</v>
      </c>
      <c r="F4413" s="26" t="s">
        <v>62</v>
      </c>
      <c r="G4413" s="24">
        <v>114.04563</v>
      </c>
      <c r="H4413" s="24">
        <v>0</v>
      </c>
      <c r="I4413" s="22"/>
      <c r="J4413" s="22"/>
      <c r="K4413" s="22"/>
      <c r="L4413" s="22"/>
      <c r="M4413" s="22"/>
      <c r="N4413" s="22"/>
      <c r="O4413" s="22"/>
      <c r="P4413" s="22"/>
      <c r="Q4413" s="6">
        <f t="shared" si="77"/>
        <v>114.04563</v>
      </c>
      <c r="R4413" s="31" t="s">
        <v>11793</v>
      </c>
    </row>
    <row r="4414" spans="1:18" ht="52.5" x14ac:dyDescent="0.3">
      <c r="A4414" s="39" t="s">
        <v>57</v>
      </c>
      <c r="B4414" s="32"/>
      <c r="C4414" s="32"/>
      <c r="D4414" s="32" t="s">
        <v>45</v>
      </c>
      <c r="E4414" s="32"/>
      <c r="F4414" s="22" t="s">
        <v>3316</v>
      </c>
      <c r="G4414" s="24">
        <v>13.982959999999999</v>
      </c>
      <c r="H4414" s="24">
        <v>0</v>
      </c>
      <c r="I4414" s="22"/>
      <c r="J4414" s="22"/>
      <c r="K4414" s="22"/>
      <c r="L4414" s="22"/>
      <c r="M4414" s="22"/>
      <c r="N4414" s="22"/>
      <c r="O4414" s="22"/>
      <c r="P4414" s="22"/>
      <c r="Q4414" s="6">
        <f t="shared" si="77"/>
        <v>13.982959999999999</v>
      </c>
      <c r="R4414" s="32"/>
    </row>
    <row r="4415" spans="1:18" ht="21" x14ac:dyDescent="0.3">
      <c r="A4415" s="38" t="s">
        <v>3903</v>
      </c>
      <c r="B4415" s="31" t="s">
        <v>7418</v>
      </c>
      <c r="C4415" s="31">
        <v>0.01</v>
      </c>
      <c r="D4415" s="31" t="s">
        <v>45</v>
      </c>
      <c r="E4415" s="31" t="s">
        <v>80</v>
      </c>
      <c r="F4415" s="26" t="s">
        <v>62</v>
      </c>
      <c r="G4415" s="24">
        <v>114.04563</v>
      </c>
      <c r="H4415" s="24">
        <v>0</v>
      </c>
      <c r="I4415" s="22"/>
      <c r="J4415" s="22"/>
      <c r="K4415" s="22"/>
      <c r="L4415" s="22"/>
      <c r="M4415" s="22"/>
      <c r="N4415" s="22"/>
      <c r="O4415" s="22"/>
      <c r="P4415" s="22"/>
      <c r="Q4415" s="6">
        <f t="shared" si="77"/>
        <v>114.04563</v>
      </c>
      <c r="R4415" s="31" t="s">
        <v>11794</v>
      </c>
    </row>
    <row r="4416" spans="1:18" ht="52.5" x14ac:dyDescent="0.3">
      <c r="A4416" s="39" t="s">
        <v>57</v>
      </c>
      <c r="B4416" s="32"/>
      <c r="C4416" s="32"/>
      <c r="D4416" s="32" t="s">
        <v>45</v>
      </c>
      <c r="E4416" s="32"/>
      <c r="F4416" s="22" t="s">
        <v>3316</v>
      </c>
      <c r="G4416" s="24">
        <v>13.982959999999999</v>
      </c>
      <c r="H4416" s="24">
        <v>0</v>
      </c>
      <c r="I4416" s="22"/>
      <c r="J4416" s="22"/>
      <c r="K4416" s="22"/>
      <c r="L4416" s="22"/>
      <c r="M4416" s="22"/>
      <c r="N4416" s="22"/>
      <c r="O4416" s="22"/>
      <c r="P4416" s="22"/>
      <c r="Q4416" s="6">
        <f t="shared" si="77"/>
        <v>13.982959999999999</v>
      </c>
      <c r="R4416" s="32"/>
    </row>
    <row r="4417" spans="1:18" ht="21" x14ac:dyDescent="0.3">
      <c r="A4417" s="38" t="s">
        <v>3904</v>
      </c>
      <c r="B4417" s="31" t="s">
        <v>7419</v>
      </c>
      <c r="C4417" s="31">
        <v>0.01</v>
      </c>
      <c r="D4417" s="31" t="s">
        <v>45</v>
      </c>
      <c r="E4417" s="31" t="s">
        <v>80</v>
      </c>
      <c r="F4417" s="26" t="s">
        <v>62</v>
      </c>
      <c r="G4417" s="24">
        <v>114.04563</v>
      </c>
      <c r="H4417" s="24">
        <v>0</v>
      </c>
      <c r="I4417" s="22"/>
      <c r="J4417" s="22"/>
      <c r="K4417" s="22"/>
      <c r="L4417" s="22"/>
      <c r="M4417" s="22"/>
      <c r="N4417" s="22"/>
      <c r="O4417" s="22"/>
      <c r="P4417" s="22"/>
      <c r="Q4417" s="6">
        <f t="shared" si="77"/>
        <v>114.04563</v>
      </c>
      <c r="R4417" s="31" t="s">
        <v>11795</v>
      </c>
    </row>
    <row r="4418" spans="1:18" ht="52.5" x14ac:dyDescent="0.3">
      <c r="A4418" s="39" t="s">
        <v>57</v>
      </c>
      <c r="B4418" s="32"/>
      <c r="C4418" s="32"/>
      <c r="D4418" s="32" t="s">
        <v>45</v>
      </c>
      <c r="E4418" s="32"/>
      <c r="F4418" s="22" t="s">
        <v>3316</v>
      </c>
      <c r="G4418" s="24">
        <v>13.982959999999999</v>
      </c>
      <c r="H4418" s="24">
        <v>0</v>
      </c>
      <c r="I4418" s="22"/>
      <c r="J4418" s="22"/>
      <c r="K4418" s="22"/>
      <c r="L4418" s="22"/>
      <c r="M4418" s="22"/>
      <c r="N4418" s="22"/>
      <c r="O4418" s="22"/>
      <c r="P4418" s="22"/>
      <c r="Q4418" s="6">
        <f t="shared" si="77"/>
        <v>13.982959999999999</v>
      </c>
      <c r="R4418" s="32"/>
    </row>
    <row r="4419" spans="1:18" ht="21" x14ac:dyDescent="0.3">
      <c r="A4419" s="38" t="s">
        <v>3905</v>
      </c>
      <c r="B4419" s="31" t="s">
        <v>7420</v>
      </c>
      <c r="C4419" s="31">
        <v>0.01</v>
      </c>
      <c r="D4419" s="31" t="s">
        <v>45</v>
      </c>
      <c r="E4419" s="31" t="s">
        <v>80</v>
      </c>
      <c r="F4419" s="26" t="s">
        <v>62</v>
      </c>
      <c r="G4419" s="24">
        <v>114.04563</v>
      </c>
      <c r="H4419" s="24">
        <v>0</v>
      </c>
      <c r="I4419" s="22"/>
      <c r="J4419" s="22"/>
      <c r="K4419" s="22"/>
      <c r="L4419" s="22"/>
      <c r="M4419" s="22"/>
      <c r="N4419" s="22"/>
      <c r="O4419" s="22"/>
      <c r="P4419" s="22"/>
      <c r="Q4419" s="6">
        <f t="shared" si="77"/>
        <v>114.04563</v>
      </c>
      <c r="R4419" s="31" t="s">
        <v>11796</v>
      </c>
    </row>
    <row r="4420" spans="1:18" ht="52.5" x14ac:dyDescent="0.3">
      <c r="A4420" s="39" t="s">
        <v>57</v>
      </c>
      <c r="B4420" s="32"/>
      <c r="C4420" s="32"/>
      <c r="D4420" s="32" t="s">
        <v>45</v>
      </c>
      <c r="E4420" s="32"/>
      <c r="F4420" s="22" t="s">
        <v>3316</v>
      </c>
      <c r="G4420" s="24">
        <v>13.982959999999999</v>
      </c>
      <c r="H4420" s="24">
        <v>0</v>
      </c>
      <c r="I4420" s="22"/>
      <c r="J4420" s="22"/>
      <c r="K4420" s="22"/>
      <c r="L4420" s="22"/>
      <c r="M4420" s="22"/>
      <c r="N4420" s="22"/>
      <c r="O4420" s="22"/>
      <c r="P4420" s="22"/>
      <c r="Q4420" s="6">
        <f t="shared" si="77"/>
        <v>13.982959999999999</v>
      </c>
      <c r="R4420" s="32"/>
    </row>
    <row r="4421" spans="1:18" ht="21" x14ac:dyDescent="0.3">
      <c r="A4421" s="38" t="s">
        <v>3906</v>
      </c>
      <c r="B4421" s="31" t="s">
        <v>7421</v>
      </c>
      <c r="C4421" s="31">
        <v>0.03</v>
      </c>
      <c r="D4421" s="31" t="s">
        <v>45</v>
      </c>
      <c r="E4421" s="31" t="s">
        <v>80</v>
      </c>
      <c r="F4421" s="26" t="s">
        <v>62</v>
      </c>
      <c r="G4421" s="24">
        <v>214.64597999999998</v>
      </c>
      <c r="H4421" s="24">
        <v>0</v>
      </c>
      <c r="I4421" s="22"/>
      <c r="J4421" s="22"/>
      <c r="K4421" s="22"/>
      <c r="L4421" s="22"/>
      <c r="M4421" s="22"/>
      <c r="N4421" s="22"/>
      <c r="O4421" s="22"/>
      <c r="P4421" s="22"/>
      <c r="Q4421" s="6">
        <f t="shared" si="77"/>
        <v>214.64597999999998</v>
      </c>
      <c r="R4421" s="31" t="s">
        <v>11797</v>
      </c>
    </row>
    <row r="4422" spans="1:18" ht="52.5" x14ac:dyDescent="0.3">
      <c r="A4422" s="39" t="s">
        <v>57</v>
      </c>
      <c r="B4422" s="32"/>
      <c r="C4422" s="32"/>
      <c r="D4422" s="32" t="s">
        <v>45</v>
      </c>
      <c r="E4422" s="32"/>
      <c r="F4422" s="22" t="s">
        <v>3316</v>
      </c>
      <c r="G4422" s="24">
        <v>13.982959999999999</v>
      </c>
      <c r="H4422" s="24">
        <v>0</v>
      </c>
      <c r="I4422" s="22"/>
      <c r="J4422" s="22"/>
      <c r="K4422" s="22"/>
      <c r="L4422" s="22"/>
      <c r="M4422" s="22"/>
      <c r="N4422" s="22"/>
      <c r="O4422" s="22"/>
      <c r="P4422" s="22"/>
      <c r="Q4422" s="6">
        <f t="shared" si="77"/>
        <v>13.982959999999999</v>
      </c>
      <c r="R4422" s="32"/>
    </row>
    <row r="4423" spans="1:18" ht="21" x14ac:dyDescent="0.3">
      <c r="A4423" s="38" t="s">
        <v>3907</v>
      </c>
      <c r="B4423" s="31" t="s">
        <v>2613</v>
      </c>
      <c r="C4423" s="31">
        <v>0</v>
      </c>
      <c r="D4423" s="31" t="s">
        <v>45</v>
      </c>
      <c r="E4423" s="31" t="s">
        <v>82</v>
      </c>
      <c r="F4423" s="26" t="s">
        <v>62</v>
      </c>
      <c r="G4423" s="24">
        <v>0</v>
      </c>
      <c r="H4423" s="24">
        <v>0</v>
      </c>
      <c r="I4423" s="22"/>
      <c r="J4423" s="22"/>
      <c r="K4423" s="22"/>
      <c r="L4423" s="22"/>
      <c r="M4423" s="22"/>
      <c r="N4423" s="22"/>
      <c r="O4423" s="22"/>
      <c r="P4423" s="22"/>
      <c r="Q4423" s="6">
        <f t="shared" si="77"/>
        <v>0</v>
      </c>
      <c r="R4423" s="31" t="s">
        <v>9520</v>
      </c>
    </row>
    <row r="4424" spans="1:18" ht="52.5" x14ac:dyDescent="0.3">
      <c r="A4424" s="39" t="s">
        <v>57</v>
      </c>
      <c r="B4424" s="32"/>
      <c r="C4424" s="32"/>
      <c r="D4424" s="32" t="s">
        <v>45</v>
      </c>
      <c r="E4424" s="32"/>
      <c r="F4424" s="22" t="s">
        <v>3316</v>
      </c>
      <c r="G4424" s="24">
        <v>5.5956999999999999</v>
      </c>
      <c r="H4424" s="24">
        <v>0</v>
      </c>
      <c r="I4424" s="22"/>
      <c r="J4424" s="22"/>
      <c r="K4424" s="22"/>
      <c r="L4424" s="22"/>
      <c r="M4424" s="22"/>
      <c r="N4424" s="22"/>
      <c r="O4424" s="22"/>
      <c r="P4424" s="22"/>
      <c r="Q4424" s="6">
        <f t="shared" si="77"/>
        <v>5.5956999999999999</v>
      </c>
      <c r="R4424" s="32"/>
    </row>
    <row r="4425" spans="1:18" ht="21" x14ac:dyDescent="0.3">
      <c r="A4425" s="38" t="s">
        <v>3908</v>
      </c>
      <c r="B4425" s="31" t="s">
        <v>7422</v>
      </c>
      <c r="C4425" s="31">
        <v>1.4999999999999999E-2</v>
      </c>
      <c r="D4425" s="31" t="s">
        <v>45</v>
      </c>
      <c r="E4425" s="31" t="s">
        <v>80</v>
      </c>
      <c r="F4425" s="26" t="s">
        <v>62</v>
      </c>
      <c r="G4425" s="24">
        <v>139.19571999999999</v>
      </c>
      <c r="H4425" s="24">
        <v>0</v>
      </c>
      <c r="I4425" s="22"/>
      <c r="J4425" s="22"/>
      <c r="K4425" s="22"/>
      <c r="L4425" s="22"/>
      <c r="M4425" s="22"/>
      <c r="N4425" s="22"/>
      <c r="O4425" s="22"/>
      <c r="P4425" s="22"/>
      <c r="Q4425" s="6">
        <f t="shared" si="77"/>
        <v>139.19571999999999</v>
      </c>
      <c r="R4425" s="31" t="s">
        <v>11798</v>
      </c>
    </row>
    <row r="4426" spans="1:18" ht="52.5" x14ac:dyDescent="0.3">
      <c r="A4426" s="39" t="s">
        <v>57</v>
      </c>
      <c r="B4426" s="32"/>
      <c r="C4426" s="32"/>
      <c r="D4426" s="32" t="s">
        <v>45</v>
      </c>
      <c r="E4426" s="32"/>
      <c r="F4426" s="22" t="s">
        <v>3316</v>
      </c>
      <c r="G4426" s="24">
        <v>13.982959999999999</v>
      </c>
      <c r="H4426" s="24">
        <v>0</v>
      </c>
      <c r="I4426" s="22"/>
      <c r="J4426" s="22"/>
      <c r="K4426" s="22"/>
      <c r="L4426" s="22"/>
      <c r="M4426" s="22"/>
      <c r="N4426" s="22"/>
      <c r="O4426" s="22"/>
      <c r="P4426" s="22"/>
      <c r="Q4426" s="6">
        <f t="shared" si="77"/>
        <v>13.982959999999999</v>
      </c>
      <c r="R4426" s="32"/>
    </row>
    <row r="4427" spans="1:18" ht="21" x14ac:dyDescent="0.3">
      <c r="A4427" s="38" t="s">
        <v>3909</v>
      </c>
      <c r="B4427" s="31" t="s">
        <v>7423</v>
      </c>
      <c r="C4427" s="31">
        <v>1.4999999999999999E-2</v>
      </c>
      <c r="D4427" s="31" t="s">
        <v>45</v>
      </c>
      <c r="E4427" s="31" t="s">
        <v>80</v>
      </c>
      <c r="F4427" s="26" t="s">
        <v>62</v>
      </c>
      <c r="G4427" s="24">
        <v>139.19571999999999</v>
      </c>
      <c r="H4427" s="24">
        <v>0</v>
      </c>
      <c r="I4427" s="22"/>
      <c r="J4427" s="22"/>
      <c r="K4427" s="22"/>
      <c r="L4427" s="22"/>
      <c r="M4427" s="22"/>
      <c r="N4427" s="22"/>
      <c r="O4427" s="22"/>
      <c r="P4427" s="22"/>
      <c r="Q4427" s="6">
        <f t="shared" si="77"/>
        <v>139.19571999999999</v>
      </c>
      <c r="R4427" s="31" t="s">
        <v>11799</v>
      </c>
    </row>
    <row r="4428" spans="1:18" ht="52.5" x14ac:dyDescent="0.3">
      <c r="A4428" s="39" t="s">
        <v>57</v>
      </c>
      <c r="B4428" s="32"/>
      <c r="C4428" s="32"/>
      <c r="D4428" s="32" t="s">
        <v>45</v>
      </c>
      <c r="E4428" s="32"/>
      <c r="F4428" s="22" t="s">
        <v>3316</v>
      </c>
      <c r="G4428" s="24">
        <v>13.982959999999999</v>
      </c>
      <c r="H4428" s="24">
        <v>0</v>
      </c>
      <c r="I4428" s="22"/>
      <c r="J4428" s="22"/>
      <c r="K4428" s="22"/>
      <c r="L4428" s="22"/>
      <c r="M4428" s="22"/>
      <c r="N4428" s="22"/>
      <c r="O4428" s="22"/>
      <c r="P4428" s="22"/>
      <c r="Q4428" s="6">
        <f t="shared" si="77"/>
        <v>13.982959999999999</v>
      </c>
      <c r="R4428" s="32"/>
    </row>
    <row r="4429" spans="1:18" ht="21" x14ac:dyDescent="0.3">
      <c r="A4429" s="38" t="s">
        <v>3910</v>
      </c>
      <c r="B4429" s="31" t="s">
        <v>7424</v>
      </c>
      <c r="C4429" s="31">
        <v>1.4999999999999999E-2</v>
      </c>
      <c r="D4429" s="31" t="s">
        <v>45</v>
      </c>
      <c r="E4429" s="31" t="s">
        <v>80</v>
      </c>
      <c r="F4429" s="26" t="s">
        <v>62</v>
      </c>
      <c r="G4429" s="24">
        <v>139.19571999999999</v>
      </c>
      <c r="H4429" s="24">
        <v>0</v>
      </c>
      <c r="I4429" s="22"/>
      <c r="J4429" s="22"/>
      <c r="K4429" s="22"/>
      <c r="L4429" s="22"/>
      <c r="M4429" s="22"/>
      <c r="N4429" s="22"/>
      <c r="O4429" s="22"/>
      <c r="P4429" s="22"/>
      <c r="Q4429" s="6">
        <f t="shared" si="77"/>
        <v>139.19571999999999</v>
      </c>
      <c r="R4429" s="31" t="s">
        <v>11800</v>
      </c>
    </row>
    <row r="4430" spans="1:18" ht="52.5" x14ac:dyDescent="0.3">
      <c r="A4430" s="39" t="s">
        <v>57</v>
      </c>
      <c r="B4430" s="32"/>
      <c r="C4430" s="32"/>
      <c r="D4430" s="32" t="s">
        <v>45</v>
      </c>
      <c r="E4430" s="32"/>
      <c r="F4430" s="22" t="s">
        <v>3316</v>
      </c>
      <c r="G4430" s="24">
        <v>13.982959999999999</v>
      </c>
      <c r="H4430" s="24">
        <v>0</v>
      </c>
      <c r="I4430" s="22"/>
      <c r="J4430" s="22"/>
      <c r="K4430" s="22"/>
      <c r="L4430" s="22"/>
      <c r="M4430" s="22"/>
      <c r="N4430" s="22"/>
      <c r="O4430" s="22"/>
      <c r="P4430" s="22"/>
      <c r="Q4430" s="6">
        <f t="shared" si="77"/>
        <v>13.982959999999999</v>
      </c>
      <c r="R4430" s="32"/>
    </row>
    <row r="4431" spans="1:18" ht="21" x14ac:dyDescent="0.3">
      <c r="A4431" s="38" t="s">
        <v>3911</v>
      </c>
      <c r="B4431" s="31" t="s">
        <v>7425</v>
      </c>
      <c r="C4431" s="31">
        <v>6.0000000000000001E-3</v>
      </c>
      <c r="D4431" s="31" t="s">
        <v>45</v>
      </c>
      <c r="E4431" s="31" t="s">
        <v>80</v>
      </c>
      <c r="F4431" s="26" t="s">
        <v>62</v>
      </c>
      <c r="G4431" s="24">
        <v>93.925560000000004</v>
      </c>
      <c r="H4431" s="24">
        <v>0</v>
      </c>
      <c r="I4431" s="22"/>
      <c r="J4431" s="22"/>
      <c r="K4431" s="22"/>
      <c r="L4431" s="22"/>
      <c r="M4431" s="22"/>
      <c r="N4431" s="22"/>
      <c r="O4431" s="22"/>
      <c r="P4431" s="22"/>
      <c r="Q4431" s="6">
        <f t="shared" si="77"/>
        <v>93.925560000000004</v>
      </c>
      <c r="R4431" s="31" t="s">
        <v>11801</v>
      </c>
    </row>
    <row r="4432" spans="1:18" ht="52.5" x14ac:dyDescent="0.3">
      <c r="A4432" s="39" t="s">
        <v>57</v>
      </c>
      <c r="B4432" s="32"/>
      <c r="C4432" s="32"/>
      <c r="D4432" s="32" t="s">
        <v>45</v>
      </c>
      <c r="E4432" s="32"/>
      <c r="F4432" s="22" t="s">
        <v>3316</v>
      </c>
      <c r="G4432" s="24">
        <v>13.982959999999999</v>
      </c>
      <c r="H4432" s="24">
        <v>0</v>
      </c>
      <c r="I4432" s="22"/>
      <c r="J4432" s="22"/>
      <c r="K4432" s="22"/>
      <c r="L4432" s="22"/>
      <c r="M4432" s="22"/>
      <c r="N4432" s="22"/>
      <c r="O4432" s="22"/>
      <c r="P4432" s="22"/>
      <c r="Q4432" s="6">
        <f t="shared" si="77"/>
        <v>13.982959999999999</v>
      </c>
      <c r="R4432" s="32"/>
    </row>
    <row r="4433" spans="1:18" ht="21" x14ac:dyDescent="0.3">
      <c r="A4433" s="38" t="s">
        <v>3912</v>
      </c>
      <c r="B4433" s="31" t="s">
        <v>7426</v>
      </c>
      <c r="C4433" s="31">
        <v>1.2E-2</v>
      </c>
      <c r="D4433" s="31" t="s">
        <v>45</v>
      </c>
      <c r="E4433" s="31" t="s">
        <v>80</v>
      </c>
      <c r="F4433" s="26" t="s">
        <v>62</v>
      </c>
      <c r="G4433" s="24">
        <v>124.10567</v>
      </c>
      <c r="H4433" s="24">
        <v>0</v>
      </c>
      <c r="I4433" s="22"/>
      <c r="J4433" s="22"/>
      <c r="K4433" s="22"/>
      <c r="L4433" s="22"/>
      <c r="M4433" s="22"/>
      <c r="N4433" s="22"/>
      <c r="O4433" s="22"/>
      <c r="P4433" s="22"/>
      <c r="Q4433" s="6">
        <f t="shared" si="77"/>
        <v>124.10567</v>
      </c>
      <c r="R4433" s="31" t="s">
        <v>11802</v>
      </c>
    </row>
    <row r="4434" spans="1:18" ht="52.5" x14ac:dyDescent="0.3">
      <c r="A4434" s="39" t="s">
        <v>57</v>
      </c>
      <c r="B4434" s="32"/>
      <c r="C4434" s="32"/>
      <c r="D4434" s="32" t="s">
        <v>45</v>
      </c>
      <c r="E4434" s="32"/>
      <c r="F4434" s="22" t="s">
        <v>3316</v>
      </c>
      <c r="G4434" s="24">
        <v>13.982959999999999</v>
      </c>
      <c r="H4434" s="24">
        <v>0</v>
      </c>
      <c r="I4434" s="22"/>
      <c r="J4434" s="22"/>
      <c r="K4434" s="22"/>
      <c r="L4434" s="22"/>
      <c r="M4434" s="22"/>
      <c r="N4434" s="22"/>
      <c r="O4434" s="22"/>
      <c r="P4434" s="22"/>
      <c r="Q4434" s="6">
        <f t="shared" si="77"/>
        <v>13.982959999999999</v>
      </c>
      <c r="R4434" s="32"/>
    </row>
    <row r="4435" spans="1:18" ht="21" x14ac:dyDescent="0.3">
      <c r="A4435" s="38" t="s">
        <v>3913</v>
      </c>
      <c r="B4435" s="31" t="s">
        <v>7427</v>
      </c>
      <c r="C4435" s="31">
        <v>0.01</v>
      </c>
      <c r="D4435" s="31" t="s">
        <v>45</v>
      </c>
      <c r="E4435" s="31" t="s">
        <v>80</v>
      </c>
      <c r="F4435" s="26" t="s">
        <v>62</v>
      </c>
      <c r="G4435" s="24">
        <v>114.04563</v>
      </c>
      <c r="H4435" s="24">
        <v>0</v>
      </c>
      <c r="I4435" s="22"/>
      <c r="J4435" s="22"/>
      <c r="K4435" s="22"/>
      <c r="L4435" s="22"/>
      <c r="M4435" s="22"/>
      <c r="N4435" s="22"/>
      <c r="O4435" s="22"/>
      <c r="P4435" s="22"/>
      <c r="Q4435" s="6">
        <f t="shared" si="77"/>
        <v>114.04563</v>
      </c>
      <c r="R4435" s="31" t="s">
        <v>11803</v>
      </c>
    </row>
    <row r="4436" spans="1:18" ht="52.5" x14ac:dyDescent="0.3">
      <c r="A4436" s="39" t="s">
        <v>57</v>
      </c>
      <c r="B4436" s="32"/>
      <c r="C4436" s="32"/>
      <c r="D4436" s="32" t="s">
        <v>45</v>
      </c>
      <c r="E4436" s="32"/>
      <c r="F4436" s="22" t="s">
        <v>3316</v>
      </c>
      <c r="G4436" s="24">
        <v>13.982959999999999</v>
      </c>
      <c r="H4436" s="24">
        <v>0</v>
      </c>
      <c r="I4436" s="22"/>
      <c r="J4436" s="22"/>
      <c r="K4436" s="22"/>
      <c r="L4436" s="22"/>
      <c r="M4436" s="22"/>
      <c r="N4436" s="22"/>
      <c r="O4436" s="22"/>
      <c r="P4436" s="22"/>
      <c r="Q4436" s="6">
        <f t="shared" si="77"/>
        <v>13.982959999999999</v>
      </c>
      <c r="R4436" s="32"/>
    </row>
    <row r="4437" spans="1:18" ht="21" x14ac:dyDescent="0.3">
      <c r="A4437" s="38" t="s">
        <v>3914</v>
      </c>
      <c r="B4437" s="31" t="s">
        <v>7428</v>
      </c>
      <c r="C4437" s="31">
        <v>5.0000000000000001E-3</v>
      </c>
      <c r="D4437" s="31" t="s">
        <v>45</v>
      </c>
      <c r="E4437" s="31" t="s">
        <v>80</v>
      </c>
      <c r="F4437" s="26" t="s">
        <v>62</v>
      </c>
      <c r="G4437" s="24">
        <v>88.89555</v>
      </c>
      <c r="H4437" s="24">
        <v>0</v>
      </c>
      <c r="I4437" s="22"/>
      <c r="J4437" s="22"/>
      <c r="K4437" s="22"/>
      <c r="L4437" s="22"/>
      <c r="M4437" s="22"/>
      <c r="N4437" s="22"/>
      <c r="O4437" s="22"/>
      <c r="P4437" s="22"/>
      <c r="Q4437" s="6">
        <f t="shared" si="77"/>
        <v>88.89555</v>
      </c>
      <c r="R4437" s="31" t="s">
        <v>11804</v>
      </c>
    </row>
    <row r="4438" spans="1:18" ht="52.5" x14ac:dyDescent="0.3">
      <c r="A4438" s="39" t="s">
        <v>57</v>
      </c>
      <c r="B4438" s="32"/>
      <c r="C4438" s="32"/>
      <c r="D4438" s="32" t="s">
        <v>45</v>
      </c>
      <c r="E4438" s="32"/>
      <c r="F4438" s="22" t="s">
        <v>3316</v>
      </c>
      <c r="G4438" s="24">
        <v>13.982959999999999</v>
      </c>
      <c r="H4438" s="24">
        <v>0</v>
      </c>
      <c r="I4438" s="22"/>
      <c r="J4438" s="22"/>
      <c r="K4438" s="22"/>
      <c r="L4438" s="22"/>
      <c r="M4438" s="22"/>
      <c r="N4438" s="22"/>
      <c r="O4438" s="22"/>
      <c r="P4438" s="22"/>
      <c r="Q4438" s="6">
        <f t="shared" si="77"/>
        <v>13.982959999999999</v>
      </c>
      <c r="R4438" s="32"/>
    </row>
    <row r="4439" spans="1:18" ht="21" x14ac:dyDescent="0.3">
      <c r="A4439" s="38" t="s">
        <v>3915</v>
      </c>
      <c r="B4439" s="31" t="s">
        <v>7429</v>
      </c>
      <c r="C4439" s="31">
        <v>0.01</v>
      </c>
      <c r="D4439" s="31" t="s">
        <v>45</v>
      </c>
      <c r="E4439" s="31" t="s">
        <v>80</v>
      </c>
      <c r="F4439" s="26" t="s">
        <v>62</v>
      </c>
      <c r="G4439" s="24">
        <v>114.04563</v>
      </c>
      <c r="H4439" s="24">
        <v>0</v>
      </c>
      <c r="I4439" s="22"/>
      <c r="J4439" s="22"/>
      <c r="K4439" s="22"/>
      <c r="L4439" s="22"/>
      <c r="M4439" s="22"/>
      <c r="N4439" s="22"/>
      <c r="O4439" s="22"/>
      <c r="P4439" s="22"/>
      <c r="Q4439" s="6">
        <f t="shared" si="77"/>
        <v>114.04563</v>
      </c>
      <c r="R4439" s="31" t="s">
        <v>11805</v>
      </c>
    </row>
    <row r="4440" spans="1:18" ht="52.5" x14ac:dyDescent="0.3">
      <c r="A4440" s="39" t="s">
        <v>57</v>
      </c>
      <c r="B4440" s="32"/>
      <c r="C4440" s="32"/>
      <c r="D4440" s="32" t="s">
        <v>45</v>
      </c>
      <c r="E4440" s="32"/>
      <c r="F4440" s="22" t="s">
        <v>3316</v>
      </c>
      <c r="G4440" s="24">
        <v>13.982959999999999</v>
      </c>
      <c r="H4440" s="24">
        <v>0</v>
      </c>
      <c r="I4440" s="22"/>
      <c r="J4440" s="22"/>
      <c r="K4440" s="22"/>
      <c r="L4440" s="22"/>
      <c r="M4440" s="22"/>
      <c r="N4440" s="22"/>
      <c r="O4440" s="22"/>
      <c r="P4440" s="22"/>
      <c r="Q4440" s="6">
        <f t="shared" si="77"/>
        <v>13.982959999999999</v>
      </c>
      <c r="R4440" s="32"/>
    </row>
    <row r="4441" spans="1:18" ht="21" x14ac:dyDescent="0.3">
      <c r="A4441" s="38" t="s">
        <v>3916</v>
      </c>
      <c r="B4441" s="31" t="s">
        <v>7430</v>
      </c>
      <c r="C4441" s="31">
        <v>1.2E-2</v>
      </c>
      <c r="D4441" s="31" t="s">
        <v>45</v>
      </c>
      <c r="E4441" s="31" t="s">
        <v>80</v>
      </c>
      <c r="F4441" s="26" t="s">
        <v>62</v>
      </c>
      <c r="G4441" s="24">
        <v>124.10567</v>
      </c>
      <c r="H4441" s="24">
        <v>0</v>
      </c>
      <c r="I4441" s="22"/>
      <c r="J4441" s="22"/>
      <c r="K4441" s="22"/>
      <c r="L4441" s="22"/>
      <c r="M4441" s="22"/>
      <c r="N4441" s="22"/>
      <c r="O4441" s="22"/>
      <c r="P4441" s="22"/>
      <c r="Q4441" s="6">
        <f t="shared" si="77"/>
        <v>124.10567</v>
      </c>
      <c r="R4441" s="31" t="s">
        <v>11806</v>
      </c>
    </row>
    <row r="4442" spans="1:18" ht="52.5" x14ac:dyDescent="0.3">
      <c r="A4442" s="39" t="s">
        <v>57</v>
      </c>
      <c r="B4442" s="32"/>
      <c r="C4442" s="32"/>
      <c r="D4442" s="32" t="s">
        <v>45</v>
      </c>
      <c r="E4442" s="32"/>
      <c r="F4442" s="22" t="s">
        <v>3316</v>
      </c>
      <c r="G4442" s="24">
        <v>13.982959999999999</v>
      </c>
      <c r="H4442" s="24">
        <v>0</v>
      </c>
      <c r="I4442" s="22"/>
      <c r="J4442" s="22"/>
      <c r="K4442" s="22"/>
      <c r="L4442" s="22"/>
      <c r="M4442" s="22"/>
      <c r="N4442" s="22"/>
      <c r="O4442" s="22"/>
      <c r="P4442" s="22"/>
      <c r="Q4442" s="6">
        <f t="shared" si="77"/>
        <v>13.982959999999999</v>
      </c>
      <c r="R4442" s="32"/>
    </row>
    <row r="4443" spans="1:18" ht="21" x14ac:dyDescent="0.3">
      <c r="A4443" s="38" t="s">
        <v>3917</v>
      </c>
      <c r="B4443" s="31" t="s">
        <v>7431</v>
      </c>
      <c r="C4443" s="31">
        <v>0.01</v>
      </c>
      <c r="D4443" s="31" t="s">
        <v>45</v>
      </c>
      <c r="E4443" s="31" t="s">
        <v>80</v>
      </c>
      <c r="F4443" s="26" t="s">
        <v>62</v>
      </c>
      <c r="G4443" s="24">
        <v>114.04563</v>
      </c>
      <c r="H4443" s="24">
        <v>0</v>
      </c>
      <c r="I4443" s="22"/>
      <c r="J4443" s="22"/>
      <c r="K4443" s="22"/>
      <c r="L4443" s="22"/>
      <c r="M4443" s="22"/>
      <c r="N4443" s="22"/>
      <c r="O4443" s="22"/>
      <c r="P4443" s="22"/>
      <c r="Q4443" s="6">
        <f t="shared" si="77"/>
        <v>114.04563</v>
      </c>
      <c r="R4443" s="31" t="s">
        <v>11807</v>
      </c>
    </row>
    <row r="4444" spans="1:18" ht="52.5" x14ac:dyDescent="0.3">
      <c r="A4444" s="39" t="s">
        <v>57</v>
      </c>
      <c r="B4444" s="32"/>
      <c r="C4444" s="32"/>
      <c r="D4444" s="32" t="s">
        <v>45</v>
      </c>
      <c r="E4444" s="32"/>
      <c r="F4444" s="22" t="s">
        <v>3316</v>
      </c>
      <c r="G4444" s="24">
        <v>13.982959999999999</v>
      </c>
      <c r="H4444" s="24">
        <v>0</v>
      </c>
      <c r="I4444" s="22"/>
      <c r="J4444" s="22"/>
      <c r="K4444" s="22"/>
      <c r="L4444" s="22"/>
      <c r="M4444" s="22"/>
      <c r="N4444" s="22"/>
      <c r="O4444" s="22"/>
      <c r="P4444" s="22"/>
      <c r="Q4444" s="6">
        <f t="shared" si="77"/>
        <v>13.982959999999999</v>
      </c>
      <c r="R4444" s="32"/>
    </row>
    <row r="4445" spans="1:18" ht="21" x14ac:dyDescent="0.3">
      <c r="A4445" s="38" t="s">
        <v>3918</v>
      </c>
      <c r="B4445" s="31" t="s">
        <v>7432</v>
      </c>
      <c r="C4445" s="31">
        <v>0.01</v>
      </c>
      <c r="D4445" s="31" t="s">
        <v>45</v>
      </c>
      <c r="E4445" s="31" t="s">
        <v>80</v>
      </c>
      <c r="F4445" s="26" t="s">
        <v>62</v>
      </c>
      <c r="G4445" s="24">
        <v>114.04563</v>
      </c>
      <c r="H4445" s="24">
        <v>0</v>
      </c>
      <c r="I4445" s="22"/>
      <c r="J4445" s="22"/>
      <c r="K4445" s="22"/>
      <c r="L4445" s="22"/>
      <c r="M4445" s="22"/>
      <c r="N4445" s="22"/>
      <c r="O4445" s="22"/>
      <c r="P4445" s="22"/>
      <c r="Q4445" s="6">
        <f t="shared" si="77"/>
        <v>114.04563</v>
      </c>
      <c r="R4445" s="31" t="s">
        <v>11808</v>
      </c>
    </row>
    <row r="4446" spans="1:18" ht="52.5" x14ac:dyDescent="0.3">
      <c r="A4446" s="39" t="s">
        <v>57</v>
      </c>
      <c r="B4446" s="32"/>
      <c r="C4446" s="32"/>
      <c r="D4446" s="32" t="s">
        <v>45</v>
      </c>
      <c r="E4446" s="32"/>
      <c r="F4446" s="22" t="s">
        <v>3316</v>
      </c>
      <c r="G4446" s="24">
        <v>13.982959999999999</v>
      </c>
      <c r="H4446" s="24">
        <v>0</v>
      </c>
      <c r="I4446" s="22"/>
      <c r="J4446" s="22"/>
      <c r="K4446" s="22"/>
      <c r="L4446" s="22"/>
      <c r="M4446" s="22"/>
      <c r="N4446" s="22"/>
      <c r="O4446" s="22"/>
      <c r="P4446" s="22"/>
      <c r="Q4446" s="6">
        <f t="shared" si="77"/>
        <v>13.982959999999999</v>
      </c>
      <c r="R4446" s="32"/>
    </row>
    <row r="4447" spans="1:18" ht="21" x14ac:dyDescent="0.3">
      <c r="A4447" s="38" t="s">
        <v>3919</v>
      </c>
      <c r="B4447" s="31" t="s">
        <v>7433</v>
      </c>
      <c r="C4447" s="31">
        <v>0.01</v>
      </c>
      <c r="D4447" s="31" t="s">
        <v>45</v>
      </c>
      <c r="E4447" s="31" t="s">
        <v>80</v>
      </c>
      <c r="F4447" s="26" t="s">
        <v>62</v>
      </c>
      <c r="G4447" s="24">
        <v>114.04563</v>
      </c>
      <c r="H4447" s="24">
        <v>0</v>
      </c>
      <c r="I4447" s="22"/>
      <c r="J4447" s="22"/>
      <c r="K4447" s="22"/>
      <c r="L4447" s="22"/>
      <c r="M4447" s="22"/>
      <c r="N4447" s="22"/>
      <c r="O4447" s="22"/>
      <c r="P4447" s="22"/>
      <c r="Q4447" s="6">
        <f t="shared" si="77"/>
        <v>114.04563</v>
      </c>
      <c r="R4447" s="31" t="s">
        <v>11809</v>
      </c>
    </row>
    <row r="4448" spans="1:18" ht="52.5" x14ac:dyDescent="0.3">
      <c r="A4448" s="39" t="s">
        <v>57</v>
      </c>
      <c r="B4448" s="32"/>
      <c r="C4448" s="32"/>
      <c r="D4448" s="32" t="s">
        <v>45</v>
      </c>
      <c r="E4448" s="32"/>
      <c r="F4448" s="22" t="s">
        <v>3316</v>
      </c>
      <c r="G4448" s="24">
        <v>13.982959999999999</v>
      </c>
      <c r="H4448" s="24">
        <v>0</v>
      </c>
      <c r="I4448" s="22"/>
      <c r="J4448" s="22"/>
      <c r="K4448" s="22"/>
      <c r="L4448" s="22"/>
      <c r="M4448" s="22"/>
      <c r="N4448" s="22"/>
      <c r="O4448" s="22"/>
      <c r="P4448" s="22"/>
      <c r="Q4448" s="6">
        <f t="shared" si="77"/>
        <v>13.982959999999999</v>
      </c>
      <c r="R4448" s="32"/>
    </row>
    <row r="4449" spans="1:18" ht="21" x14ac:dyDescent="0.3">
      <c r="A4449" s="38" t="s">
        <v>3920</v>
      </c>
      <c r="B4449" s="31" t="s">
        <v>7434</v>
      </c>
      <c r="C4449" s="31">
        <v>0.01</v>
      </c>
      <c r="D4449" s="31" t="s">
        <v>45</v>
      </c>
      <c r="E4449" s="31" t="s">
        <v>80</v>
      </c>
      <c r="F4449" s="26" t="s">
        <v>62</v>
      </c>
      <c r="G4449" s="24">
        <v>114.04563</v>
      </c>
      <c r="H4449" s="24">
        <v>0</v>
      </c>
      <c r="I4449" s="22"/>
      <c r="J4449" s="22"/>
      <c r="K4449" s="22"/>
      <c r="L4449" s="22"/>
      <c r="M4449" s="22"/>
      <c r="N4449" s="22"/>
      <c r="O4449" s="22"/>
      <c r="P4449" s="22"/>
      <c r="Q4449" s="6">
        <f t="shared" si="77"/>
        <v>114.04563</v>
      </c>
      <c r="R4449" s="31" t="s">
        <v>11810</v>
      </c>
    </row>
    <row r="4450" spans="1:18" ht="52.5" x14ac:dyDescent="0.3">
      <c r="A4450" s="39" t="s">
        <v>57</v>
      </c>
      <c r="B4450" s="32"/>
      <c r="C4450" s="32"/>
      <c r="D4450" s="32" t="s">
        <v>45</v>
      </c>
      <c r="E4450" s="32"/>
      <c r="F4450" s="22" t="s">
        <v>3316</v>
      </c>
      <c r="G4450" s="24">
        <v>13.982959999999999</v>
      </c>
      <c r="H4450" s="24">
        <v>0</v>
      </c>
      <c r="I4450" s="22"/>
      <c r="J4450" s="22"/>
      <c r="K4450" s="22"/>
      <c r="L4450" s="22"/>
      <c r="M4450" s="22"/>
      <c r="N4450" s="22"/>
      <c r="O4450" s="22"/>
      <c r="P4450" s="22"/>
      <c r="Q4450" s="6">
        <f t="shared" si="77"/>
        <v>13.982959999999999</v>
      </c>
      <c r="R4450" s="32"/>
    </row>
    <row r="4451" spans="1:18" ht="21" x14ac:dyDescent="0.3">
      <c r="A4451" s="38" t="s">
        <v>3921</v>
      </c>
      <c r="B4451" s="31" t="s">
        <v>7435</v>
      </c>
      <c r="C4451" s="31">
        <v>0.01</v>
      </c>
      <c r="D4451" s="31" t="s">
        <v>45</v>
      </c>
      <c r="E4451" s="31" t="s">
        <v>80</v>
      </c>
      <c r="F4451" s="26" t="s">
        <v>62</v>
      </c>
      <c r="G4451" s="24">
        <v>114.04563</v>
      </c>
      <c r="H4451" s="24">
        <v>0</v>
      </c>
      <c r="I4451" s="22"/>
      <c r="J4451" s="22"/>
      <c r="K4451" s="22"/>
      <c r="L4451" s="22"/>
      <c r="M4451" s="22"/>
      <c r="N4451" s="22"/>
      <c r="O4451" s="22"/>
      <c r="P4451" s="22"/>
      <c r="Q4451" s="6">
        <f t="shared" si="77"/>
        <v>114.04563</v>
      </c>
      <c r="R4451" s="31" t="s">
        <v>11811</v>
      </c>
    </row>
    <row r="4452" spans="1:18" ht="52.5" x14ac:dyDescent="0.3">
      <c r="A4452" s="39" t="s">
        <v>57</v>
      </c>
      <c r="B4452" s="32"/>
      <c r="C4452" s="32"/>
      <c r="D4452" s="32" t="s">
        <v>45</v>
      </c>
      <c r="E4452" s="32"/>
      <c r="F4452" s="22" t="s">
        <v>3316</v>
      </c>
      <c r="G4452" s="24">
        <v>13.982959999999999</v>
      </c>
      <c r="H4452" s="24">
        <v>0</v>
      </c>
      <c r="I4452" s="22"/>
      <c r="J4452" s="22"/>
      <c r="K4452" s="22"/>
      <c r="L4452" s="22"/>
      <c r="M4452" s="22"/>
      <c r="N4452" s="22"/>
      <c r="O4452" s="22"/>
      <c r="P4452" s="22"/>
      <c r="Q4452" s="6">
        <f t="shared" si="77"/>
        <v>13.982959999999999</v>
      </c>
      <c r="R4452" s="32"/>
    </row>
    <row r="4453" spans="1:18" ht="21" x14ac:dyDescent="0.3">
      <c r="A4453" s="38" t="s">
        <v>3922</v>
      </c>
      <c r="B4453" s="31" t="s">
        <v>7436</v>
      </c>
      <c r="C4453" s="31">
        <v>0.01</v>
      </c>
      <c r="D4453" s="31" t="s">
        <v>45</v>
      </c>
      <c r="E4453" s="31" t="s">
        <v>80</v>
      </c>
      <c r="F4453" s="26" t="s">
        <v>62</v>
      </c>
      <c r="G4453" s="24">
        <v>114.04563</v>
      </c>
      <c r="H4453" s="24">
        <v>0</v>
      </c>
      <c r="I4453" s="22"/>
      <c r="J4453" s="22"/>
      <c r="K4453" s="22"/>
      <c r="L4453" s="22"/>
      <c r="M4453" s="22"/>
      <c r="N4453" s="22"/>
      <c r="O4453" s="22"/>
      <c r="P4453" s="22"/>
      <c r="Q4453" s="6">
        <f t="shared" si="77"/>
        <v>114.04563</v>
      </c>
      <c r="R4453" s="31" t="s">
        <v>11812</v>
      </c>
    </row>
    <row r="4454" spans="1:18" ht="52.5" x14ac:dyDescent="0.3">
      <c r="A4454" s="39" t="s">
        <v>57</v>
      </c>
      <c r="B4454" s="32"/>
      <c r="C4454" s="32"/>
      <c r="D4454" s="32" t="s">
        <v>45</v>
      </c>
      <c r="E4454" s="32"/>
      <c r="F4454" s="22" t="s">
        <v>3316</v>
      </c>
      <c r="G4454" s="24">
        <v>13.982959999999999</v>
      </c>
      <c r="H4454" s="24">
        <v>0</v>
      </c>
      <c r="I4454" s="22"/>
      <c r="J4454" s="22"/>
      <c r="K4454" s="22"/>
      <c r="L4454" s="22"/>
      <c r="M4454" s="22"/>
      <c r="N4454" s="22"/>
      <c r="O4454" s="22"/>
      <c r="P4454" s="22"/>
      <c r="Q4454" s="6">
        <f t="shared" si="77"/>
        <v>13.982959999999999</v>
      </c>
      <c r="R4454" s="32"/>
    </row>
    <row r="4455" spans="1:18" ht="21" x14ac:dyDescent="0.3">
      <c r="A4455" s="38" t="s">
        <v>3923</v>
      </c>
      <c r="B4455" s="31" t="s">
        <v>7437</v>
      </c>
      <c r="C4455" s="31">
        <v>1.4999999999999999E-2</v>
      </c>
      <c r="D4455" s="31" t="s">
        <v>45</v>
      </c>
      <c r="E4455" s="31" t="s">
        <v>80</v>
      </c>
      <c r="F4455" s="26" t="s">
        <v>62</v>
      </c>
      <c r="G4455" s="24">
        <v>139.19571999999999</v>
      </c>
      <c r="H4455" s="24">
        <v>0</v>
      </c>
      <c r="I4455" s="22"/>
      <c r="J4455" s="22"/>
      <c r="K4455" s="22"/>
      <c r="L4455" s="22"/>
      <c r="M4455" s="22"/>
      <c r="N4455" s="22"/>
      <c r="O4455" s="22"/>
      <c r="P4455" s="22"/>
      <c r="Q4455" s="6">
        <f t="shared" si="77"/>
        <v>139.19571999999999</v>
      </c>
      <c r="R4455" s="31" t="s">
        <v>11813</v>
      </c>
    </row>
    <row r="4456" spans="1:18" ht="52.5" x14ac:dyDescent="0.3">
      <c r="A4456" s="39" t="s">
        <v>57</v>
      </c>
      <c r="B4456" s="32"/>
      <c r="C4456" s="32"/>
      <c r="D4456" s="32" t="s">
        <v>45</v>
      </c>
      <c r="E4456" s="32"/>
      <c r="F4456" s="22" t="s">
        <v>3316</v>
      </c>
      <c r="G4456" s="24">
        <v>13.982959999999999</v>
      </c>
      <c r="H4456" s="24">
        <v>0</v>
      </c>
      <c r="I4456" s="22"/>
      <c r="J4456" s="22"/>
      <c r="K4456" s="22"/>
      <c r="L4456" s="22"/>
      <c r="M4456" s="22"/>
      <c r="N4456" s="22"/>
      <c r="O4456" s="22"/>
      <c r="P4456" s="22"/>
      <c r="Q4456" s="6">
        <f t="shared" si="77"/>
        <v>13.982959999999999</v>
      </c>
      <c r="R4456" s="32"/>
    </row>
    <row r="4457" spans="1:18" ht="21" x14ac:dyDescent="0.3">
      <c r="A4457" s="38" t="s">
        <v>3924</v>
      </c>
      <c r="B4457" s="31" t="s">
        <v>7438</v>
      </c>
      <c r="C4457" s="31">
        <v>0.01</v>
      </c>
      <c r="D4457" s="31" t="s">
        <v>45</v>
      </c>
      <c r="E4457" s="31" t="s">
        <v>80</v>
      </c>
      <c r="F4457" s="26" t="s">
        <v>62</v>
      </c>
      <c r="G4457" s="24">
        <v>114.04563</v>
      </c>
      <c r="H4457" s="24">
        <v>0</v>
      </c>
      <c r="I4457" s="22"/>
      <c r="J4457" s="22"/>
      <c r="K4457" s="22"/>
      <c r="L4457" s="22"/>
      <c r="M4457" s="22"/>
      <c r="N4457" s="22"/>
      <c r="O4457" s="22"/>
      <c r="P4457" s="22"/>
      <c r="Q4457" s="6">
        <f t="shared" si="77"/>
        <v>114.04563</v>
      </c>
      <c r="R4457" s="31" t="s">
        <v>11814</v>
      </c>
    </row>
    <row r="4458" spans="1:18" ht="52.5" x14ac:dyDescent="0.3">
      <c r="A4458" s="39" t="s">
        <v>57</v>
      </c>
      <c r="B4458" s="32"/>
      <c r="C4458" s="32"/>
      <c r="D4458" s="32" t="s">
        <v>45</v>
      </c>
      <c r="E4458" s="32"/>
      <c r="F4458" s="22" t="s">
        <v>3316</v>
      </c>
      <c r="G4458" s="24">
        <v>13.982959999999999</v>
      </c>
      <c r="H4458" s="24">
        <v>0</v>
      </c>
      <c r="I4458" s="22"/>
      <c r="J4458" s="22"/>
      <c r="K4458" s="22"/>
      <c r="L4458" s="22"/>
      <c r="M4458" s="22"/>
      <c r="N4458" s="22"/>
      <c r="O4458" s="22"/>
      <c r="P4458" s="22"/>
      <c r="Q4458" s="6">
        <f t="shared" si="77"/>
        <v>13.982959999999999</v>
      </c>
      <c r="R4458" s="32"/>
    </row>
    <row r="4459" spans="1:18" ht="21" x14ac:dyDescent="0.3">
      <c r="A4459" s="38" t="s">
        <v>3925</v>
      </c>
      <c r="B4459" s="31" t="s">
        <v>7439</v>
      </c>
      <c r="C4459" s="31">
        <v>1.4999999999999999E-2</v>
      </c>
      <c r="D4459" s="31" t="s">
        <v>45</v>
      </c>
      <c r="E4459" s="31" t="s">
        <v>80</v>
      </c>
      <c r="F4459" s="26" t="s">
        <v>62</v>
      </c>
      <c r="G4459" s="24">
        <v>139.19571999999999</v>
      </c>
      <c r="H4459" s="24">
        <v>0</v>
      </c>
      <c r="I4459" s="22"/>
      <c r="J4459" s="22"/>
      <c r="K4459" s="22"/>
      <c r="L4459" s="22"/>
      <c r="M4459" s="22"/>
      <c r="N4459" s="22"/>
      <c r="O4459" s="22"/>
      <c r="P4459" s="22"/>
      <c r="Q4459" s="6">
        <f t="shared" si="77"/>
        <v>139.19571999999999</v>
      </c>
      <c r="R4459" s="31" t="s">
        <v>11815</v>
      </c>
    </row>
    <row r="4460" spans="1:18" ht="52.5" x14ac:dyDescent="0.3">
      <c r="A4460" s="39" t="s">
        <v>57</v>
      </c>
      <c r="B4460" s="32"/>
      <c r="C4460" s="32"/>
      <c r="D4460" s="32" t="s">
        <v>45</v>
      </c>
      <c r="E4460" s="32"/>
      <c r="F4460" s="22" t="s">
        <v>3316</v>
      </c>
      <c r="G4460" s="24">
        <v>13.982959999999999</v>
      </c>
      <c r="H4460" s="24">
        <v>0</v>
      </c>
      <c r="I4460" s="22"/>
      <c r="J4460" s="22"/>
      <c r="K4460" s="22"/>
      <c r="L4460" s="22"/>
      <c r="M4460" s="22"/>
      <c r="N4460" s="22"/>
      <c r="O4460" s="22"/>
      <c r="P4460" s="22"/>
      <c r="Q4460" s="6">
        <f t="shared" si="77"/>
        <v>13.982959999999999</v>
      </c>
      <c r="R4460" s="32"/>
    </row>
    <row r="4461" spans="1:18" ht="21" x14ac:dyDescent="0.3">
      <c r="A4461" s="38" t="s">
        <v>3926</v>
      </c>
      <c r="B4461" s="31" t="s">
        <v>7440</v>
      </c>
      <c r="C4461" s="31">
        <v>1.4999999999999999E-2</v>
      </c>
      <c r="D4461" s="31" t="s">
        <v>45</v>
      </c>
      <c r="E4461" s="31" t="s">
        <v>80</v>
      </c>
      <c r="F4461" s="26" t="s">
        <v>62</v>
      </c>
      <c r="G4461" s="24">
        <v>139.19571999999999</v>
      </c>
      <c r="H4461" s="24">
        <v>0</v>
      </c>
      <c r="I4461" s="22"/>
      <c r="J4461" s="22"/>
      <c r="K4461" s="22"/>
      <c r="L4461" s="22"/>
      <c r="M4461" s="22"/>
      <c r="N4461" s="22"/>
      <c r="O4461" s="22"/>
      <c r="P4461" s="22"/>
      <c r="Q4461" s="6">
        <f t="shared" si="77"/>
        <v>139.19571999999999</v>
      </c>
      <c r="R4461" s="31" t="s">
        <v>11816</v>
      </c>
    </row>
    <row r="4462" spans="1:18" ht="52.5" x14ac:dyDescent="0.3">
      <c r="A4462" s="39" t="s">
        <v>57</v>
      </c>
      <c r="B4462" s="32"/>
      <c r="C4462" s="32"/>
      <c r="D4462" s="32" t="s">
        <v>45</v>
      </c>
      <c r="E4462" s="32"/>
      <c r="F4462" s="22" t="s">
        <v>3316</v>
      </c>
      <c r="G4462" s="24">
        <v>13.982959999999999</v>
      </c>
      <c r="H4462" s="24">
        <v>0</v>
      </c>
      <c r="I4462" s="22"/>
      <c r="J4462" s="22"/>
      <c r="K4462" s="22"/>
      <c r="L4462" s="22"/>
      <c r="M4462" s="22"/>
      <c r="N4462" s="22"/>
      <c r="O4462" s="22"/>
      <c r="P4462" s="22"/>
      <c r="Q4462" s="6">
        <f t="shared" si="77"/>
        <v>13.982959999999999</v>
      </c>
      <c r="R4462" s="32"/>
    </row>
    <row r="4463" spans="1:18" ht="21" x14ac:dyDescent="0.3">
      <c r="A4463" s="38" t="s">
        <v>3927</v>
      </c>
      <c r="B4463" s="31" t="s">
        <v>7441</v>
      </c>
      <c r="C4463" s="31">
        <v>0.01</v>
      </c>
      <c r="D4463" s="31" t="s">
        <v>45</v>
      </c>
      <c r="E4463" s="31" t="s">
        <v>80</v>
      </c>
      <c r="F4463" s="26" t="s">
        <v>62</v>
      </c>
      <c r="G4463" s="24">
        <v>114.04563</v>
      </c>
      <c r="H4463" s="24">
        <v>0</v>
      </c>
      <c r="I4463" s="22"/>
      <c r="J4463" s="22"/>
      <c r="K4463" s="22"/>
      <c r="L4463" s="22"/>
      <c r="M4463" s="22"/>
      <c r="N4463" s="22"/>
      <c r="O4463" s="22"/>
      <c r="P4463" s="22"/>
      <c r="Q4463" s="6">
        <f t="shared" si="77"/>
        <v>114.04563</v>
      </c>
      <c r="R4463" s="31" t="s">
        <v>11817</v>
      </c>
    </row>
    <row r="4464" spans="1:18" ht="52.5" x14ac:dyDescent="0.3">
      <c r="A4464" s="39" t="s">
        <v>57</v>
      </c>
      <c r="B4464" s="32"/>
      <c r="C4464" s="32"/>
      <c r="D4464" s="32" t="s">
        <v>45</v>
      </c>
      <c r="E4464" s="32"/>
      <c r="F4464" s="22" t="s">
        <v>3316</v>
      </c>
      <c r="G4464" s="24">
        <v>13.982959999999999</v>
      </c>
      <c r="H4464" s="24">
        <v>0</v>
      </c>
      <c r="I4464" s="22"/>
      <c r="J4464" s="22"/>
      <c r="K4464" s="22"/>
      <c r="L4464" s="22"/>
      <c r="M4464" s="22"/>
      <c r="N4464" s="22"/>
      <c r="O4464" s="22"/>
      <c r="P4464" s="22"/>
      <c r="Q4464" s="6">
        <f t="shared" si="77"/>
        <v>13.982959999999999</v>
      </c>
      <c r="R4464" s="32"/>
    </row>
    <row r="4465" spans="1:18" ht="21" x14ac:dyDescent="0.3">
      <c r="A4465" s="38" t="s">
        <v>3928</v>
      </c>
      <c r="B4465" s="31" t="s">
        <v>7442</v>
      </c>
      <c r="C4465" s="31">
        <v>0.01</v>
      </c>
      <c r="D4465" s="31" t="s">
        <v>45</v>
      </c>
      <c r="E4465" s="31" t="s">
        <v>80</v>
      </c>
      <c r="F4465" s="26" t="s">
        <v>62</v>
      </c>
      <c r="G4465" s="24">
        <v>114.04563</v>
      </c>
      <c r="H4465" s="24">
        <v>0</v>
      </c>
      <c r="I4465" s="22"/>
      <c r="J4465" s="22"/>
      <c r="K4465" s="22"/>
      <c r="L4465" s="22"/>
      <c r="M4465" s="22"/>
      <c r="N4465" s="22"/>
      <c r="O4465" s="22"/>
      <c r="P4465" s="22"/>
      <c r="Q4465" s="6">
        <f t="shared" si="77"/>
        <v>114.04563</v>
      </c>
      <c r="R4465" s="31" t="s">
        <v>11818</v>
      </c>
    </row>
    <row r="4466" spans="1:18" ht="52.5" x14ac:dyDescent="0.3">
      <c r="A4466" s="39" t="s">
        <v>57</v>
      </c>
      <c r="B4466" s="32"/>
      <c r="C4466" s="32"/>
      <c r="D4466" s="32" t="s">
        <v>45</v>
      </c>
      <c r="E4466" s="32"/>
      <c r="F4466" s="22" t="s">
        <v>3316</v>
      </c>
      <c r="G4466" s="24">
        <v>13.982959999999999</v>
      </c>
      <c r="H4466" s="24">
        <v>0</v>
      </c>
      <c r="I4466" s="22"/>
      <c r="J4466" s="22"/>
      <c r="K4466" s="22"/>
      <c r="L4466" s="22"/>
      <c r="M4466" s="22"/>
      <c r="N4466" s="22"/>
      <c r="O4466" s="22"/>
      <c r="P4466" s="22"/>
      <c r="Q4466" s="6">
        <f t="shared" si="77"/>
        <v>13.982959999999999</v>
      </c>
      <c r="R4466" s="32"/>
    </row>
    <row r="4467" spans="1:18" ht="21" x14ac:dyDescent="0.3">
      <c r="A4467" s="38" t="s">
        <v>3929</v>
      </c>
      <c r="B4467" s="31" t="s">
        <v>7443</v>
      </c>
      <c r="C4467" s="31">
        <v>0.01</v>
      </c>
      <c r="D4467" s="31" t="s">
        <v>45</v>
      </c>
      <c r="E4467" s="31" t="s">
        <v>80</v>
      </c>
      <c r="F4467" s="26" t="s">
        <v>62</v>
      </c>
      <c r="G4467" s="24">
        <v>114.04563</v>
      </c>
      <c r="H4467" s="24">
        <v>0</v>
      </c>
      <c r="I4467" s="22"/>
      <c r="J4467" s="22"/>
      <c r="K4467" s="22"/>
      <c r="L4467" s="22"/>
      <c r="M4467" s="22"/>
      <c r="N4467" s="22"/>
      <c r="O4467" s="22"/>
      <c r="P4467" s="22"/>
      <c r="Q4467" s="6">
        <f t="shared" si="77"/>
        <v>114.04563</v>
      </c>
      <c r="R4467" s="31" t="s">
        <v>11819</v>
      </c>
    </row>
    <row r="4468" spans="1:18" ht="52.5" x14ac:dyDescent="0.3">
      <c r="A4468" s="39" t="s">
        <v>57</v>
      </c>
      <c r="B4468" s="32"/>
      <c r="C4468" s="32"/>
      <c r="D4468" s="32" t="s">
        <v>45</v>
      </c>
      <c r="E4468" s="32"/>
      <c r="F4468" s="22" t="s">
        <v>3316</v>
      </c>
      <c r="G4468" s="24">
        <v>13.982959999999999</v>
      </c>
      <c r="H4468" s="24">
        <v>0</v>
      </c>
      <c r="I4468" s="22"/>
      <c r="J4468" s="22"/>
      <c r="K4468" s="22"/>
      <c r="L4468" s="22"/>
      <c r="M4468" s="22"/>
      <c r="N4468" s="22"/>
      <c r="O4468" s="22"/>
      <c r="P4468" s="22"/>
      <c r="Q4468" s="6">
        <f t="shared" si="77"/>
        <v>13.982959999999999</v>
      </c>
      <c r="R4468" s="32"/>
    </row>
    <row r="4469" spans="1:18" ht="21" x14ac:dyDescent="0.3">
      <c r="A4469" s="38" t="s">
        <v>3930</v>
      </c>
      <c r="B4469" s="31" t="s">
        <v>7444</v>
      </c>
      <c r="C4469" s="31">
        <v>4.0000000000000001E-3</v>
      </c>
      <c r="D4469" s="31" t="s">
        <v>45</v>
      </c>
      <c r="E4469" s="31" t="s">
        <v>80</v>
      </c>
      <c r="F4469" s="26" t="s">
        <v>62</v>
      </c>
      <c r="G4469" s="24">
        <v>83.865529999999993</v>
      </c>
      <c r="H4469" s="24">
        <v>0</v>
      </c>
      <c r="I4469" s="22"/>
      <c r="J4469" s="22"/>
      <c r="K4469" s="22"/>
      <c r="L4469" s="22"/>
      <c r="M4469" s="22"/>
      <c r="N4469" s="22"/>
      <c r="O4469" s="22"/>
      <c r="P4469" s="22"/>
      <c r="Q4469" s="6">
        <f t="shared" si="77"/>
        <v>83.865529999999993</v>
      </c>
      <c r="R4469" s="31" t="s">
        <v>11820</v>
      </c>
    </row>
    <row r="4470" spans="1:18" ht="52.5" x14ac:dyDescent="0.3">
      <c r="A4470" s="39" t="s">
        <v>57</v>
      </c>
      <c r="B4470" s="32"/>
      <c r="C4470" s="32"/>
      <c r="D4470" s="32" t="s">
        <v>45</v>
      </c>
      <c r="E4470" s="32"/>
      <c r="F4470" s="22" t="s">
        <v>3316</v>
      </c>
      <c r="G4470" s="24">
        <v>13.982959999999999</v>
      </c>
      <c r="H4470" s="24">
        <v>0</v>
      </c>
      <c r="I4470" s="22"/>
      <c r="J4470" s="22"/>
      <c r="K4470" s="22"/>
      <c r="L4470" s="22"/>
      <c r="M4470" s="22"/>
      <c r="N4470" s="22"/>
      <c r="O4470" s="22"/>
      <c r="P4470" s="22"/>
      <c r="Q4470" s="6">
        <f t="shared" si="77"/>
        <v>13.982959999999999</v>
      </c>
      <c r="R4470" s="32"/>
    </row>
    <row r="4471" spans="1:18" ht="21" x14ac:dyDescent="0.3">
      <c r="A4471" s="38" t="s">
        <v>3931</v>
      </c>
      <c r="B4471" s="31" t="s">
        <v>2614</v>
      </c>
      <c r="C4471" s="31">
        <v>0</v>
      </c>
      <c r="D4471" s="31" t="s">
        <v>45</v>
      </c>
      <c r="E4471" s="31" t="s">
        <v>74</v>
      </c>
      <c r="F4471" s="26" t="s">
        <v>62</v>
      </c>
      <c r="G4471" s="24">
        <v>0</v>
      </c>
      <c r="H4471" s="24">
        <v>0</v>
      </c>
      <c r="I4471" s="22"/>
      <c r="J4471" s="22"/>
      <c r="K4471" s="22"/>
      <c r="L4471" s="22"/>
      <c r="M4471" s="22"/>
      <c r="N4471" s="22"/>
      <c r="O4471" s="22"/>
      <c r="P4471" s="22"/>
      <c r="Q4471" s="6">
        <f t="shared" si="77"/>
        <v>0</v>
      </c>
      <c r="R4471" s="31" t="s">
        <v>9521</v>
      </c>
    </row>
    <row r="4472" spans="1:18" ht="52.5" x14ac:dyDescent="0.3">
      <c r="A4472" s="39" t="s">
        <v>57</v>
      </c>
      <c r="B4472" s="32"/>
      <c r="C4472" s="32"/>
      <c r="D4472" s="32" t="s">
        <v>45</v>
      </c>
      <c r="E4472" s="32"/>
      <c r="F4472" s="22" t="s">
        <v>3316</v>
      </c>
      <c r="G4472" s="24">
        <v>5.5956999999999999</v>
      </c>
      <c r="H4472" s="24">
        <v>0</v>
      </c>
      <c r="I4472" s="22"/>
      <c r="J4472" s="22"/>
      <c r="K4472" s="22"/>
      <c r="L4472" s="22"/>
      <c r="M4472" s="22"/>
      <c r="N4472" s="22"/>
      <c r="O4472" s="22"/>
      <c r="P4472" s="22"/>
      <c r="Q4472" s="6">
        <f t="shared" si="77"/>
        <v>5.5956999999999999</v>
      </c>
      <c r="R4472" s="32"/>
    </row>
    <row r="4473" spans="1:18" ht="21" x14ac:dyDescent="0.3">
      <c r="A4473" s="38" t="s">
        <v>3932</v>
      </c>
      <c r="B4473" s="31" t="s">
        <v>2615</v>
      </c>
      <c r="C4473" s="31">
        <v>0</v>
      </c>
      <c r="D4473" s="31" t="s">
        <v>45</v>
      </c>
      <c r="E4473" s="31" t="s">
        <v>83</v>
      </c>
      <c r="F4473" s="26" t="s">
        <v>62</v>
      </c>
      <c r="G4473" s="24">
        <v>0</v>
      </c>
      <c r="H4473" s="24">
        <v>0</v>
      </c>
      <c r="I4473" s="22"/>
      <c r="J4473" s="22"/>
      <c r="K4473" s="22"/>
      <c r="L4473" s="22"/>
      <c r="M4473" s="22"/>
      <c r="N4473" s="22"/>
      <c r="O4473" s="22"/>
      <c r="P4473" s="22"/>
      <c r="Q4473" s="6">
        <f t="shared" ref="Q4473:Q4536" si="78">SUM(G4473:P4473)</f>
        <v>0</v>
      </c>
      <c r="R4473" s="31" t="s">
        <v>9522</v>
      </c>
    </row>
    <row r="4474" spans="1:18" ht="52.5" x14ac:dyDescent="0.3">
      <c r="A4474" s="39" t="s">
        <v>57</v>
      </c>
      <c r="B4474" s="32"/>
      <c r="C4474" s="32"/>
      <c r="D4474" s="32" t="s">
        <v>45</v>
      </c>
      <c r="E4474" s="32"/>
      <c r="F4474" s="22" t="s">
        <v>3316</v>
      </c>
      <c r="G4474" s="24">
        <v>5.5956999999999999</v>
      </c>
      <c r="H4474" s="24">
        <v>0</v>
      </c>
      <c r="I4474" s="22"/>
      <c r="J4474" s="22"/>
      <c r="K4474" s="22"/>
      <c r="L4474" s="22"/>
      <c r="M4474" s="22"/>
      <c r="N4474" s="22"/>
      <c r="O4474" s="22"/>
      <c r="P4474" s="22"/>
      <c r="Q4474" s="6">
        <f t="shared" si="78"/>
        <v>5.5956999999999999</v>
      </c>
      <c r="R4474" s="32"/>
    </row>
    <row r="4475" spans="1:18" ht="21" x14ac:dyDescent="0.3">
      <c r="A4475" s="38" t="s">
        <v>3933</v>
      </c>
      <c r="B4475" s="31" t="s">
        <v>7445</v>
      </c>
      <c r="C4475" s="31">
        <v>1.4999999999999999E-2</v>
      </c>
      <c r="D4475" s="31" t="s">
        <v>45</v>
      </c>
      <c r="E4475" s="31" t="s">
        <v>80</v>
      </c>
      <c r="F4475" s="26" t="s">
        <v>62</v>
      </c>
      <c r="G4475" s="24">
        <v>139.19571999999999</v>
      </c>
      <c r="H4475" s="24">
        <v>0</v>
      </c>
      <c r="I4475" s="22"/>
      <c r="J4475" s="22"/>
      <c r="K4475" s="22"/>
      <c r="L4475" s="22"/>
      <c r="M4475" s="22"/>
      <c r="N4475" s="22"/>
      <c r="O4475" s="22"/>
      <c r="P4475" s="22"/>
      <c r="Q4475" s="6">
        <f t="shared" si="78"/>
        <v>139.19571999999999</v>
      </c>
      <c r="R4475" s="31" t="s">
        <v>11821</v>
      </c>
    </row>
    <row r="4476" spans="1:18" ht="52.5" x14ac:dyDescent="0.3">
      <c r="A4476" s="39" t="s">
        <v>57</v>
      </c>
      <c r="B4476" s="32"/>
      <c r="C4476" s="32"/>
      <c r="D4476" s="32" t="s">
        <v>45</v>
      </c>
      <c r="E4476" s="32"/>
      <c r="F4476" s="22" t="s">
        <v>3316</v>
      </c>
      <c r="G4476" s="24">
        <v>13.982959999999999</v>
      </c>
      <c r="H4476" s="24">
        <v>0</v>
      </c>
      <c r="I4476" s="22"/>
      <c r="J4476" s="22"/>
      <c r="K4476" s="22"/>
      <c r="L4476" s="22"/>
      <c r="M4476" s="22"/>
      <c r="N4476" s="22"/>
      <c r="O4476" s="22"/>
      <c r="P4476" s="22"/>
      <c r="Q4476" s="6">
        <f t="shared" si="78"/>
        <v>13.982959999999999</v>
      </c>
      <c r="R4476" s="32"/>
    </row>
    <row r="4477" spans="1:18" ht="21" x14ac:dyDescent="0.3">
      <c r="A4477" s="38" t="s">
        <v>3934</v>
      </c>
      <c r="B4477" s="31" t="s">
        <v>7446</v>
      </c>
      <c r="C4477" s="31">
        <v>1.4999999999999999E-2</v>
      </c>
      <c r="D4477" s="31" t="s">
        <v>45</v>
      </c>
      <c r="E4477" s="31" t="s">
        <v>80</v>
      </c>
      <c r="F4477" s="26" t="s">
        <v>62</v>
      </c>
      <c r="G4477" s="24">
        <v>139.19571999999999</v>
      </c>
      <c r="H4477" s="24">
        <v>0</v>
      </c>
      <c r="I4477" s="22"/>
      <c r="J4477" s="22"/>
      <c r="K4477" s="22"/>
      <c r="L4477" s="22"/>
      <c r="M4477" s="22"/>
      <c r="N4477" s="22"/>
      <c r="O4477" s="22"/>
      <c r="P4477" s="22"/>
      <c r="Q4477" s="6">
        <f t="shared" si="78"/>
        <v>139.19571999999999</v>
      </c>
      <c r="R4477" s="31" t="s">
        <v>11822</v>
      </c>
    </row>
    <row r="4478" spans="1:18" ht="52.5" x14ac:dyDescent="0.3">
      <c r="A4478" s="39" t="s">
        <v>57</v>
      </c>
      <c r="B4478" s="32"/>
      <c r="C4478" s="32"/>
      <c r="D4478" s="32" t="s">
        <v>45</v>
      </c>
      <c r="E4478" s="32"/>
      <c r="F4478" s="22" t="s">
        <v>3316</v>
      </c>
      <c r="G4478" s="24">
        <v>13.982959999999999</v>
      </c>
      <c r="H4478" s="24">
        <v>0</v>
      </c>
      <c r="I4478" s="22"/>
      <c r="J4478" s="22"/>
      <c r="K4478" s="22"/>
      <c r="L4478" s="22"/>
      <c r="M4478" s="22"/>
      <c r="N4478" s="22"/>
      <c r="O4478" s="22"/>
      <c r="P4478" s="22"/>
      <c r="Q4478" s="6">
        <f t="shared" si="78"/>
        <v>13.982959999999999</v>
      </c>
      <c r="R4478" s="32"/>
    </row>
    <row r="4479" spans="1:18" ht="21" x14ac:dyDescent="0.3">
      <c r="A4479" s="38" t="s">
        <v>3935</v>
      </c>
      <c r="B4479" s="31" t="s">
        <v>2616</v>
      </c>
      <c r="C4479" s="31">
        <v>0</v>
      </c>
      <c r="D4479" s="31" t="s">
        <v>45</v>
      </c>
      <c r="E4479" s="31" t="s">
        <v>74</v>
      </c>
      <c r="F4479" s="26" t="s">
        <v>62</v>
      </c>
      <c r="G4479" s="24">
        <v>0</v>
      </c>
      <c r="H4479" s="24">
        <v>0</v>
      </c>
      <c r="I4479" s="22"/>
      <c r="J4479" s="22"/>
      <c r="K4479" s="22"/>
      <c r="L4479" s="22"/>
      <c r="M4479" s="22"/>
      <c r="N4479" s="22"/>
      <c r="O4479" s="22"/>
      <c r="P4479" s="22"/>
      <c r="Q4479" s="6">
        <f t="shared" si="78"/>
        <v>0</v>
      </c>
      <c r="R4479" s="31" t="s">
        <v>9523</v>
      </c>
    </row>
    <row r="4480" spans="1:18" ht="52.5" x14ac:dyDescent="0.3">
      <c r="A4480" s="39" t="s">
        <v>57</v>
      </c>
      <c r="B4480" s="32"/>
      <c r="C4480" s="32"/>
      <c r="D4480" s="32" t="s">
        <v>45</v>
      </c>
      <c r="E4480" s="32"/>
      <c r="F4480" s="22" t="s">
        <v>3316</v>
      </c>
      <c r="G4480" s="24">
        <v>5.5956999999999999</v>
      </c>
      <c r="H4480" s="24">
        <v>0</v>
      </c>
      <c r="I4480" s="22"/>
      <c r="J4480" s="22"/>
      <c r="K4480" s="22"/>
      <c r="L4480" s="22"/>
      <c r="M4480" s="22"/>
      <c r="N4480" s="22"/>
      <c r="O4480" s="22"/>
      <c r="P4480" s="22"/>
      <c r="Q4480" s="6">
        <f t="shared" si="78"/>
        <v>5.5956999999999999</v>
      </c>
      <c r="R4480" s="32"/>
    </row>
    <row r="4481" spans="1:18" ht="21" x14ac:dyDescent="0.3">
      <c r="A4481" s="38" t="s">
        <v>3936</v>
      </c>
      <c r="B4481" s="31" t="s">
        <v>7447</v>
      </c>
      <c r="C4481" s="31">
        <v>0.01</v>
      </c>
      <c r="D4481" s="31" t="s">
        <v>45</v>
      </c>
      <c r="E4481" s="31" t="s">
        <v>80</v>
      </c>
      <c r="F4481" s="26" t="s">
        <v>62</v>
      </c>
      <c r="G4481" s="24">
        <v>114.04563</v>
      </c>
      <c r="H4481" s="24">
        <v>0</v>
      </c>
      <c r="I4481" s="22"/>
      <c r="J4481" s="22"/>
      <c r="K4481" s="22"/>
      <c r="L4481" s="22"/>
      <c r="M4481" s="22"/>
      <c r="N4481" s="22"/>
      <c r="O4481" s="22"/>
      <c r="P4481" s="22"/>
      <c r="Q4481" s="6">
        <f t="shared" si="78"/>
        <v>114.04563</v>
      </c>
      <c r="R4481" s="31" t="s">
        <v>11823</v>
      </c>
    </row>
    <row r="4482" spans="1:18" ht="52.5" x14ac:dyDescent="0.3">
      <c r="A4482" s="39" t="s">
        <v>57</v>
      </c>
      <c r="B4482" s="32"/>
      <c r="C4482" s="32"/>
      <c r="D4482" s="32" t="s">
        <v>45</v>
      </c>
      <c r="E4482" s="32"/>
      <c r="F4482" s="22" t="s">
        <v>3316</v>
      </c>
      <c r="G4482" s="24">
        <v>13.982959999999999</v>
      </c>
      <c r="H4482" s="24">
        <v>0</v>
      </c>
      <c r="I4482" s="22"/>
      <c r="J4482" s="22"/>
      <c r="K4482" s="22"/>
      <c r="L4482" s="22"/>
      <c r="M4482" s="22"/>
      <c r="N4482" s="22"/>
      <c r="O4482" s="22"/>
      <c r="P4482" s="22"/>
      <c r="Q4482" s="6">
        <f t="shared" si="78"/>
        <v>13.982959999999999</v>
      </c>
      <c r="R4482" s="32"/>
    </row>
    <row r="4483" spans="1:18" ht="21" x14ac:dyDescent="0.3">
      <c r="A4483" s="38" t="s">
        <v>3937</v>
      </c>
      <c r="B4483" s="31" t="s">
        <v>7448</v>
      </c>
      <c r="C4483" s="31">
        <v>0.01</v>
      </c>
      <c r="D4483" s="31" t="s">
        <v>45</v>
      </c>
      <c r="E4483" s="31" t="s">
        <v>80</v>
      </c>
      <c r="F4483" s="26" t="s">
        <v>62</v>
      </c>
      <c r="G4483" s="24">
        <v>114.04563</v>
      </c>
      <c r="H4483" s="24">
        <v>0</v>
      </c>
      <c r="I4483" s="22"/>
      <c r="J4483" s="22"/>
      <c r="K4483" s="22"/>
      <c r="L4483" s="22"/>
      <c r="M4483" s="22"/>
      <c r="N4483" s="22"/>
      <c r="O4483" s="22"/>
      <c r="P4483" s="22"/>
      <c r="Q4483" s="6">
        <f t="shared" si="78"/>
        <v>114.04563</v>
      </c>
      <c r="R4483" s="31" t="s">
        <v>11824</v>
      </c>
    </row>
    <row r="4484" spans="1:18" ht="52.5" x14ac:dyDescent="0.3">
      <c r="A4484" s="39" t="s">
        <v>57</v>
      </c>
      <c r="B4484" s="32"/>
      <c r="C4484" s="32"/>
      <c r="D4484" s="32" t="s">
        <v>45</v>
      </c>
      <c r="E4484" s="32"/>
      <c r="F4484" s="22" t="s">
        <v>3316</v>
      </c>
      <c r="G4484" s="24">
        <v>13.982959999999999</v>
      </c>
      <c r="H4484" s="24">
        <v>0</v>
      </c>
      <c r="I4484" s="22"/>
      <c r="J4484" s="22"/>
      <c r="K4484" s="22"/>
      <c r="L4484" s="22"/>
      <c r="M4484" s="22"/>
      <c r="N4484" s="22"/>
      <c r="O4484" s="22"/>
      <c r="P4484" s="22"/>
      <c r="Q4484" s="6">
        <f t="shared" si="78"/>
        <v>13.982959999999999</v>
      </c>
      <c r="R4484" s="32"/>
    </row>
    <row r="4485" spans="1:18" ht="21" x14ac:dyDescent="0.3">
      <c r="A4485" s="38" t="s">
        <v>3938</v>
      </c>
      <c r="B4485" s="31" t="s">
        <v>7449</v>
      </c>
      <c r="C4485" s="31">
        <v>0.01</v>
      </c>
      <c r="D4485" s="31" t="s">
        <v>45</v>
      </c>
      <c r="E4485" s="31" t="s">
        <v>80</v>
      </c>
      <c r="F4485" s="26" t="s">
        <v>62</v>
      </c>
      <c r="G4485" s="24">
        <v>114.04563</v>
      </c>
      <c r="H4485" s="24">
        <v>0</v>
      </c>
      <c r="I4485" s="22"/>
      <c r="J4485" s="22"/>
      <c r="K4485" s="22"/>
      <c r="L4485" s="22"/>
      <c r="M4485" s="22"/>
      <c r="N4485" s="22"/>
      <c r="O4485" s="22"/>
      <c r="P4485" s="22"/>
      <c r="Q4485" s="6">
        <f t="shared" si="78"/>
        <v>114.04563</v>
      </c>
      <c r="R4485" s="31" t="s">
        <v>11825</v>
      </c>
    </row>
    <row r="4486" spans="1:18" ht="52.5" x14ac:dyDescent="0.3">
      <c r="A4486" s="39" t="s">
        <v>57</v>
      </c>
      <c r="B4486" s="32"/>
      <c r="C4486" s="32"/>
      <c r="D4486" s="32" t="s">
        <v>45</v>
      </c>
      <c r="E4486" s="32"/>
      <c r="F4486" s="22" t="s">
        <v>3316</v>
      </c>
      <c r="G4486" s="24">
        <v>13.982959999999999</v>
      </c>
      <c r="H4486" s="24">
        <v>0</v>
      </c>
      <c r="I4486" s="22"/>
      <c r="J4486" s="22"/>
      <c r="K4486" s="22"/>
      <c r="L4486" s="22"/>
      <c r="M4486" s="22"/>
      <c r="N4486" s="22"/>
      <c r="O4486" s="22"/>
      <c r="P4486" s="22"/>
      <c r="Q4486" s="6">
        <f t="shared" si="78"/>
        <v>13.982959999999999</v>
      </c>
      <c r="R4486" s="32"/>
    </row>
    <row r="4487" spans="1:18" ht="21" x14ac:dyDescent="0.3">
      <c r="A4487" s="38" t="s">
        <v>3939</v>
      </c>
      <c r="B4487" s="31" t="s">
        <v>7450</v>
      </c>
      <c r="C4487" s="31">
        <v>1.4999999999999999E-2</v>
      </c>
      <c r="D4487" s="31" t="s">
        <v>45</v>
      </c>
      <c r="E4487" s="31" t="s">
        <v>80</v>
      </c>
      <c r="F4487" s="26" t="s">
        <v>62</v>
      </c>
      <c r="G4487" s="24">
        <v>139.19571999999999</v>
      </c>
      <c r="H4487" s="24">
        <v>0</v>
      </c>
      <c r="I4487" s="22"/>
      <c r="J4487" s="22"/>
      <c r="K4487" s="22"/>
      <c r="L4487" s="22"/>
      <c r="M4487" s="22"/>
      <c r="N4487" s="22"/>
      <c r="O4487" s="22"/>
      <c r="P4487" s="22"/>
      <c r="Q4487" s="6">
        <f t="shared" si="78"/>
        <v>139.19571999999999</v>
      </c>
      <c r="R4487" s="31" t="s">
        <v>11826</v>
      </c>
    </row>
    <row r="4488" spans="1:18" ht="52.5" x14ac:dyDescent="0.3">
      <c r="A4488" s="39" t="s">
        <v>57</v>
      </c>
      <c r="B4488" s="32"/>
      <c r="C4488" s="32"/>
      <c r="D4488" s="32" t="s">
        <v>45</v>
      </c>
      <c r="E4488" s="32"/>
      <c r="F4488" s="22" t="s">
        <v>3316</v>
      </c>
      <c r="G4488" s="24">
        <v>13.982959999999999</v>
      </c>
      <c r="H4488" s="24">
        <v>0</v>
      </c>
      <c r="I4488" s="22"/>
      <c r="J4488" s="22"/>
      <c r="K4488" s="22"/>
      <c r="L4488" s="22"/>
      <c r="M4488" s="22"/>
      <c r="N4488" s="22"/>
      <c r="O4488" s="22"/>
      <c r="P4488" s="22"/>
      <c r="Q4488" s="6">
        <f t="shared" si="78"/>
        <v>13.982959999999999</v>
      </c>
      <c r="R4488" s="32"/>
    </row>
    <row r="4489" spans="1:18" ht="21" x14ac:dyDescent="0.3">
      <c r="A4489" s="38" t="s">
        <v>3940</v>
      </c>
      <c r="B4489" s="31" t="s">
        <v>7451</v>
      </c>
      <c r="C4489" s="31">
        <v>1.4999999999999999E-2</v>
      </c>
      <c r="D4489" s="31" t="s">
        <v>45</v>
      </c>
      <c r="E4489" s="31" t="s">
        <v>80</v>
      </c>
      <c r="F4489" s="26" t="s">
        <v>62</v>
      </c>
      <c r="G4489" s="24">
        <v>139.19571999999999</v>
      </c>
      <c r="H4489" s="24">
        <v>0</v>
      </c>
      <c r="I4489" s="22"/>
      <c r="J4489" s="22"/>
      <c r="K4489" s="22"/>
      <c r="L4489" s="22"/>
      <c r="M4489" s="22"/>
      <c r="N4489" s="22"/>
      <c r="O4489" s="22"/>
      <c r="P4489" s="22"/>
      <c r="Q4489" s="6">
        <f t="shared" si="78"/>
        <v>139.19571999999999</v>
      </c>
      <c r="R4489" s="31" t="s">
        <v>11827</v>
      </c>
    </row>
    <row r="4490" spans="1:18" ht="52.5" x14ac:dyDescent="0.3">
      <c r="A4490" s="39" t="s">
        <v>57</v>
      </c>
      <c r="B4490" s="32"/>
      <c r="C4490" s="32"/>
      <c r="D4490" s="32" t="s">
        <v>45</v>
      </c>
      <c r="E4490" s="32"/>
      <c r="F4490" s="22" t="s">
        <v>3316</v>
      </c>
      <c r="G4490" s="24">
        <v>13.982959999999999</v>
      </c>
      <c r="H4490" s="24">
        <v>0</v>
      </c>
      <c r="I4490" s="22"/>
      <c r="J4490" s="22"/>
      <c r="K4490" s="22"/>
      <c r="L4490" s="22"/>
      <c r="M4490" s="22"/>
      <c r="N4490" s="22"/>
      <c r="O4490" s="22"/>
      <c r="P4490" s="22"/>
      <c r="Q4490" s="6">
        <f t="shared" si="78"/>
        <v>13.982959999999999</v>
      </c>
      <c r="R4490" s="32"/>
    </row>
    <row r="4491" spans="1:18" ht="21" x14ac:dyDescent="0.3">
      <c r="A4491" s="38" t="s">
        <v>3941</v>
      </c>
      <c r="B4491" s="31" t="s">
        <v>2617</v>
      </c>
      <c r="C4491" s="31">
        <v>0</v>
      </c>
      <c r="D4491" s="31" t="s">
        <v>45</v>
      </c>
      <c r="E4491" s="31" t="s">
        <v>74</v>
      </c>
      <c r="F4491" s="26" t="s">
        <v>62</v>
      </c>
      <c r="G4491" s="24">
        <v>0</v>
      </c>
      <c r="H4491" s="24">
        <v>0</v>
      </c>
      <c r="I4491" s="22"/>
      <c r="J4491" s="22"/>
      <c r="K4491" s="22"/>
      <c r="L4491" s="22"/>
      <c r="M4491" s="22"/>
      <c r="N4491" s="22"/>
      <c r="O4491" s="22"/>
      <c r="P4491" s="22"/>
      <c r="Q4491" s="6">
        <f t="shared" si="78"/>
        <v>0</v>
      </c>
      <c r="R4491" s="31" t="s">
        <v>9524</v>
      </c>
    </row>
    <row r="4492" spans="1:18" ht="52.5" x14ac:dyDescent="0.3">
      <c r="A4492" s="39" t="s">
        <v>57</v>
      </c>
      <c r="B4492" s="32"/>
      <c r="C4492" s="32"/>
      <c r="D4492" s="32" t="s">
        <v>45</v>
      </c>
      <c r="E4492" s="32"/>
      <c r="F4492" s="22" t="s">
        <v>3316</v>
      </c>
      <c r="G4492" s="24">
        <v>5.5956999999999999</v>
      </c>
      <c r="H4492" s="24">
        <v>0</v>
      </c>
      <c r="I4492" s="22"/>
      <c r="J4492" s="22"/>
      <c r="K4492" s="22"/>
      <c r="L4492" s="22"/>
      <c r="M4492" s="22"/>
      <c r="N4492" s="22"/>
      <c r="O4492" s="22"/>
      <c r="P4492" s="22"/>
      <c r="Q4492" s="6">
        <f t="shared" si="78"/>
        <v>5.5956999999999999</v>
      </c>
      <c r="R4492" s="32"/>
    </row>
    <row r="4493" spans="1:18" ht="21" x14ac:dyDescent="0.3">
      <c r="A4493" s="38" t="s">
        <v>3942</v>
      </c>
      <c r="B4493" s="31" t="s">
        <v>2618</v>
      </c>
      <c r="C4493" s="31">
        <v>0</v>
      </c>
      <c r="D4493" s="31" t="s">
        <v>45</v>
      </c>
      <c r="E4493" s="31" t="s">
        <v>74</v>
      </c>
      <c r="F4493" s="26" t="s">
        <v>62</v>
      </c>
      <c r="G4493" s="24">
        <v>0</v>
      </c>
      <c r="H4493" s="24">
        <v>0</v>
      </c>
      <c r="I4493" s="22"/>
      <c r="J4493" s="22"/>
      <c r="K4493" s="22"/>
      <c r="L4493" s="22"/>
      <c r="M4493" s="22"/>
      <c r="N4493" s="22"/>
      <c r="O4493" s="22"/>
      <c r="P4493" s="22"/>
      <c r="Q4493" s="6">
        <f t="shared" si="78"/>
        <v>0</v>
      </c>
      <c r="R4493" s="31" t="s">
        <v>9525</v>
      </c>
    </row>
    <row r="4494" spans="1:18" ht="52.5" x14ac:dyDescent="0.3">
      <c r="A4494" s="39" t="s">
        <v>57</v>
      </c>
      <c r="B4494" s="32"/>
      <c r="C4494" s="32"/>
      <c r="D4494" s="32" t="s">
        <v>45</v>
      </c>
      <c r="E4494" s="32"/>
      <c r="F4494" s="22" t="s">
        <v>3316</v>
      </c>
      <c r="G4494" s="24">
        <v>5.5956999999999999</v>
      </c>
      <c r="H4494" s="24">
        <v>0</v>
      </c>
      <c r="I4494" s="22"/>
      <c r="J4494" s="22"/>
      <c r="K4494" s="22"/>
      <c r="L4494" s="22"/>
      <c r="M4494" s="22"/>
      <c r="N4494" s="22"/>
      <c r="O4494" s="22"/>
      <c r="P4494" s="22"/>
      <c r="Q4494" s="6">
        <f t="shared" si="78"/>
        <v>5.5956999999999999</v>
      </c>
      <c r="R4494" s="32"/>
    </row>
    <row r="4495" spans="1:18" ht="21" x14ac:dyDescent="0.3">
      <c r="A4495" s="38" t="s">
        <v>3943</v>
      </c>
      <c r="B4495" s="31" t="s">
        <v>2619</v>
      </c>
      <c r="C4495" s="31">
        <v>0</v>
      </c>
      <c r="D4495" s="31" t="s">
        <v>45</v>
      </c>
      <c r="E4495" s="31" t="s">
        <v>74</v>
      </c>
      <c r="F4495" s="26" t="s">
        <v>62</v>
      </c>
      <c r="G4495" s="24">
        <v>0</v>
      </c>
      <c r="H4495" s="24">
        <v>0</v>
      </c>
      <c r="I4495" s="22"/>
      <c r="J4495" s="22"/>
      <c r="K4495" s="22"/>
      <c r="L4495" s="22"/>
      <c r="M4495" s="22"/>
      <c r="N4495" s="22"/>
      <c r="O4495" s="22"/>
      <c r="P4495" s="22"/>
      <c r="Q4495" s="6">
        <f t="shared" si="78"/>
        <v>0</v>
      </c>
      <c r="R4495" s="31" t="s">
        <v>9526</v>
      </c>
    </row>
    <row r="4496" spans="1:18" ht="52.5" x14ac:dyDescent="0.3">
      <c r="A4496" s="39" t="s">
        <v>57</v>
      </c>
      <c r="B4496" s="32"/>
      <c r="C4496" s="32"/>
      <c r="D4496" s="32" t="s">
        <v>45</v>
      </c>
      <c r="E4496" s="32"/>
      <c r="F4496" s="22" t="s">
        <v>3316</v>
      </c>
      <c r="G4496" s="24">
        <v>5.5956999999999999</v>
      </c>
      <c r="H4496" s="24">
        <v>0</v>
      </c>
      <c r="I4496" s="22"/>
      <c r="J4496" s="22"/>
      <c r="K4496" s="22"/>
      <c r="L4496" s="22"/>
      <c r="M4496" s="22"/>
      <c r="N4496" s="22"/>
      <c r="O4496" s="22"/>
      <c r="P4496" s="22"/>
      <c r="Q4496" s="6">
        <f t="shared" si="78"/>
        <v>5.5956999999999999</v>
      </c>
      <c r="R4496" s="32"/>
    </row>
    <row r="4497" spans="1:18" ht="21" x14ac:dyDescent="0.3">
      <c r="A4497" s="38" t="s">
        <v>3944</v>
      </c>
      <c r="B4497" s="31" t="s">
        <v>2620</v>
      </c>
      <c r="C4497" s="31">
        <v>0</v>
      </c>
      <c r="D4497" s="31" t="s">
        <v>45</v>
      </c>
      <c r="E4497" s="31" t="s">
        <v>74</v>
      </c>
      <c r="F4497" s="26" t="s">
        <v>62</v>
      </c>
      <c r="G4497" s="24">
        <v>0</v>
      </c>
      <c r="H4497" s="24">
        <v>0</v>
      </c>
      <c r="I4497" s="22"/>
      <c r="J4497" s="22"/>
      <c r="K4497" s="22"/>
      <c r="L4497" s="22"/>
      <c r="M4497" s="22"/>
      <c r="N4497" s="22"/>
      <c r="O4497" s="22"/>
      <c r="P4497" s="22"/>
      <c r="Q4497" s="6">
        <f t="shared" si="78"/>
        <v>0</v>
      </c>
      <c r="R4497" s="31" t="s">
        <v>9527</v>
      </c>
    </row>
    <row r="4498" spans="1:18" ht="52.5" x14ac:dyDescent="0.3">
      <c r="A4498" s="39" t="s">
        <v>57</v>
      </c>
      <c r="B4498" s="32"/>
      <c r="C4498" s="32"/>
      <c r="D4498" s="32" t="s">
        <v>45</v>
      </c>
      <c r="E4498" s="32"/>
      <c r="F4498" s="22" t="s">
        <v>3316</v>
      </c>
      <c r="G4498" s="24">
        <v>5.5956999999999999</v>
      </c>
      <c r="H4498" s="24">
        <v>0</v>
      </c>
      <c r="I4498" s="22"/>
      <c r="J4498" s="22"/>
      <c r="K4498" s="22"/>
      <c r="L4498" s="22"/>
      <c r="M4498" s="22"/>
      <c r="N4498" s="22"/>
      <c r="O4498" s="22"/>
      <c r="P4498" s="22"/>
      <c r="Q4498" s="6">
        <f t="shared" si="78"/>
        <v>5.5956999999999999</v>
      </c>
      <c r="R4498" s="32"/>
    </row>
    <row r="4499" spans="1:18" ht="21" x14ac:dyDescent="0.3">
      <c r="A4499" s="38" t="s">
        <v>3945</v>
      </c>
      <c r="B4499" s="31" t="s">
        <v>2621</v>
      </c>
      <c r="C4499" s="31">
        <v>0</v>
      </c>
      <c r="D4499" s="31" t="s">
        <v>45</v>
      </c>
      <c r="E4499" s="31" t="s">
        <v>74</v>
      </c>
      <c r="F4499" s="26" t="s">
        <v>62</v>
      </c>
      <c r="G4499" s="24">
        <v>0</v>
      </c>
      <c r="H4499" s="24">
        <v>0</v>
      </c>
      <c r="I4499" s="22"/>
      <c r="J4499" s="22"/>
      <c r="K4499" s="22"/>
      <c r="L4499" s="22"/>
      <c r="M4499" s="22"/>
      <c r="N4499" s="22"/>
      <c r="O4499" s="22"/>
      <c r="P4499" s="22"/>
      <c r="Q4499" s="6">
        <f t="shared" si="78"/>
        <v>0</v>
      </c>
      <c r="R4499" s="31" t="s">
        <v>9528</v>
      </c>
    </row>
    <row r="4500" spans="1:18" ht="52.5" x14ac:dyDescent="0.3">
      <c r="A4500" s="39" t="s">
        <v>57</v>
      </c>
      <c r="B4500" s="32"/>
      <c r="C4500" s="32"/>
      <c r="D4500" s="32" t="s">
        <v>45</v>
      </c>
      <c r="E4500" s="32"/>
      <c r="F4500" s="22" t="s">
        <v>3316</v>
      </c>
      <c r="G4500" s="24">
        <v>5.5956999999999999</v>
      </c>
      <c r="H4500" s="24">
        <v>0</v>
      </c>
      <c r="I4500" s="22"/>
      <c r="J4500" s="22"/>
      <c r="K4500" s="22"/>
      <c r="L4500" s="22"/>
      <c r="M4500" s="22"/>
      <c r="N4500" s="22"/>
      <c r="O4500" s="22"/>
      <c r="P4500" s="22"/>
      <c r="Q4500" s="6">
        <f t="shared" si="78"/>
        <v>5.5956999999999999</v>
      </c>
      <c r="R4500" s="32"/>
    </row>
    <row r="4501" spans="1:18" ht="21" x14ac:dyDescent="0.3">
      <c r="A4501" s="38" t="s">
        <v>3946</v>
      </c>
      <c r="B4501" s="31" t="s">
        <v>2622</v>
      </c>
      <c r="C4501" s="31">
        <v>0</v>
      </c>
      <c r="D4501" s="31" t="s">
        <v>45</v>
      </c>
      <c r="E4501" s="31" t="s">
        <v>83</v>
      </c>
      <c r="F4501" s="26" t="s">
        <v>62</v>
      </c>
      <c r="G4501" s="24">
        <v>0</v>
      </c>
      <c r="H4501" s="24">
        <v>0</v>
      </c>
      <c r="I4501" s="22"/>
      <c r="J4501" s="22"/>
      <c r="K4501" s="22"/>
      <c r="L4501" s="22"/>
      <c r="M4501" s="22"/>
      <c r="N4501" s="22"/>
      <c r="O4501" s="22"/>
      <c r="P4501" s="22"/>
      <c r="Q4501" s="6">
        <f t="shared" si="78"/>
        <v>0</v>
      </c>
      <c r="R4501" s="31" t="s">
        <v>9529</v>
      </c>
    </row>
    <row r="4502" spans="1:18" ht="52.5" x14ac:dyDescent="0.3">
      <c r="A4502" s="39" t="s">
        <v>57</v>
      </c>
      <c r="B4502" s="32"/>
      <c r="C4502" s="32"/>
      <c r="D4502" s="32" t="s">
        <v>45</v>
      </c>
      <c r="E4502" s="32"/>
      <c r="F4502" s="22" t="s">
        <v>3316</v>
      </c>
      <c r="G4502" s="24">
        <v>5.5956999999999999</v>
      </c>
      <c r="H4502" s="24">
        <v>0</v>
      </c>
      <c r="I4502" s="22"/>
      <c r="J4502" s="22"/>
      <c r="K4502" s="22"/>
      <c r="L4502" s="22"/>
      <c r="M4502" s="22"/>
      <c r="N4502" s="22"/>
      <c r="O4502" s="22"/>
      <c r="P4502" s="22"/>
      <c r="Q4502" s="6">
        <f t="shared" si="78"/>
        <v>5.5956999999999999</v>
      </c>
      <c r="R4502" s="32"/>
    </row>
    <row r="4503" spans="1:18" ht="21" x14ac:dyDescent="0.3">
      <c r="A4503" s="38" t="s">
        <v>3947</v>
      </c>
      <c r="B4503" s="31" t="s">
        <v>2623</v>
      </c>
      <c r="C4503" s="31">
        <v>0</v>
      </c>
      <c r="D4503" s="31" t="s">
        <v>45</v>
      </c>
      <c r="E4503" s="31" t="s">
        <v>74</v>
      </c>
      <c r="F4503" s="26" t="s">
        <v>62</v>
      </c>
      <c r="G4503" s="24">
        <v>0</v>
      </c>
      <c r="H4503" s="24">
        <v>0</v>
      </c>
      <c r="I4503" s="22"/>
      <c r="J4503" s="22"/>
      <c r="K4503" s="22"/>
      <c r="L4503" s="22"/>
      <c r="M4503" s="22"/>
      <c r="N4503" s="22"/>
      <c r="O4503" s="22"/>
      <c r="P4503" s="22"/>
      <c r="Q4503" s="6">
        <f t="shared" si="78"/>
        <v>0</v>
      </c>
      <c r="R4503" s="31" t="s">
        <v>9530</v>
      </c>
    </row>
    <row r="4504" spans="1:18" ht="52.5" x14ac:dyDescent="0.3">
      <c r="A4504" s="39" t="s">
        <v>57</v>
      </c>
      <c r="B4504" s="32"/>
      <c r="C4504" s="32"/>
      <c r="D4504" s="32" t="s">
        <v>45</v>
      </c>
      <c r="E4504" s="32"/>
      <c r="F4504" s="22" t="s">
        <v>3316</v>
      </c>
      <c r="G4504" s="24">
        <v>5.5956999999999999</v>
      </c>
      <c r="H4504" s="24">
        <v>0</v>
      </c>
      <c r="I4504" s="22"/>
      <c r="J4504" s="22"/>
      <c r="K4504" s="22"/>
      <c r="L4504" s="22"/>
      <c r="M4504" s="22"/>
      <c r="N4504" s="22"/>
      <c r="O4504" s="22"/>
      <c r="P4504" s="22"/>
      <c r="Q4504" s="6">
        <f t="shared" si="78"/>
        <v>5.5956999999999999</v>
      </c>
      <c r="R4504" s="32"/>
    </row>
    <row r="4505" spans="1:18" ht="21" x14ac:dyDescent="0.3">
      <c r="A4505" s="38" t="s">
        <v>3948</v>
      </c>
      <c r="B4505" s="31" t="s">
        <v>2624</v>
      </c>
      <c r="C4505" s="31">
        <v>0</v>
      </c>
      <c r="D4505" s="31" t="s">
        <v>45</v>
      </c>
      <c r="E4505" s="31" t="s">
        <v>74</v>
      </c>
      <c r="F4505" s="26" t="s">
        <v>62</v>
      </c>
      <c r="G4505" s="24">
        <v>0</v>
      </c>
      <c r="H4505" s="24">
        <v>0</v>
      </c>
      <c r="I4505" s="22"/>
      <c r="J4505" s="22"/>
      <c r="K4505" s="22"/>
      <c r="L4505" s="22"/>
      <c r="M4505" s="22"/>
      <c r="N4505" s="22"/>
      <c r="O4505" s="22"/>
      <c r="P4505" s="22"/>
      <c r="Q4505" s="6">
        <f t="shared" si="78"/>
        <v>0</v>
      </c>
      <c r="R4505" s="31" t="s">
        <v>9531</v>
      </c>
    </row>
    <row r="4506" spans="1:18" ht="52.5" x14ac:dyDescent="0.3">
      <c r="A4506" s="39" t="s">
        <v>57</v>
      </c>
      <c r="B4506" s="32"/>
      <c r="C4506" s="32"/>
      <c r="D4506" s="32" t="s">
        <v>45</v>
      </c>
      <c r="E4506" s="32"/>
      <c r="F4506" s="22" t="s">
        <v>3316</v>
      </c>
      <c r="G4506" s="24">
        <v>5.5956999999999999</v>
      </c>
      <c r="H4506" s="24">
        <v>0</v>
      </c>
      <c r="I4506" s="22"/>
      <c r="J4506" s="22"/>
      <c r="K4506" s="22"/>
      <c r="L4506" s="22"/>
      <c r="M4506" s="22"/>
      <c r="N4506" s="22"/>
      <c r="O4506" s="22"/>
      <c r="P4506" s="22"/>
      <c r="Q4506" s="6">
        <f t="shared" si="78"/>
        <v>5.5956999999999999</v>
      </c>
      <c r="R4506" s="32"/>
    </row>
    <row r="4507" spans="1:18" ht="21" x14ac:dyDescent="0.3">
      <c r="A4507" s="38" t="s">
        <v>3949</v>
      </c>
      <c r="B4507" s="31" t="s">
        <v>2625</v>
      </c>
      <c r="C4507" s="31">
        <v>0</v>
      </c>
      <c r="D4507" s="31" t="s">
        <v>45</v>
      </c>
      <c r="E4507" s="31" t="s">
        <v>80</v>
      </c>
      <c r="F4507" s="26" t="s">
        <v>62</v>
      </c>
      <c r="G4507" s="24">
        <v>0</v>
      </c>
      <c r="H4507" s="24">
        <v>0</v>
      </c>
      <c r="I4507" s="22"/>
      <c r="J4507" s="22"/>
      <c r="K4507" s="22"/>
      <c r="L4507" s="22"/>
      <c r="M4507" s="22"/>
      <c r="N4507" s="22"/>
      <c r="O4507" s="22"/>
      <c r="P4507" s="22"/>
      <c r="Q4507" s="6">
        <f t="shared" si="78"/>
        <v>0</v>
      </c>
      <c r="R4507" s="31" t="s">
        <v>9532</v>
      </c>
    </row>
    <row r="4508" spans="1:18" ht="52.5" x14ac:dyDescent="0.3">
      <c r="A4508" s="39" t="s">
        <v>57</v>
      </c>
      <c r="B4508" s="32"/>
      <c r="C4508" s="32"/>
      <c r="D4508" s="32" t="s">
        <v>45</v>
      </c>
      <c r="E4508" s="32"/>
      <c r="F4508" s="22" t="s">
        <v>3316</v>
      </c>
      <c r="G4508" s="24">
        <v>5.5956999999999999</v>
      </c>
      <c r="H4508" s="24">
        <v>0</v>
      </c>
      <c r="I4508" s="22"/>
      <c r="J4508" s="22"/>
      <c r="K4508" s="22"/>
      <c r="L4508" s="22"/>
      <c r="M4508" s="22"/>
      <c r="N4508" s="22"/>
      <c r="O4508" s="22"/>
      <c r="P4508" s="22"/>
      <c r="Q4508" s="6">
        <f t="shared" si="78"/>
        <v>5.5956999999999999</v>
      </c>
      <c r="R4508" s="32"/>
    </row>
    <row r="4509" spans="1:18" ht="21" x14ac:dyDescent="0.3">
      <c r="A4509" s="38" t="s">
        <v>3950</v>
      </c>
      <c r="B4509" s="31" t="s">
        <v>2626</v>
      </c>
      <c r="C4509" s="31">
        <v>0</v>
      </c>
      <c r="D4509" s="31" t="s">
        <v>45</v>
      </c>
      <c r="E4509" s="31" t="s">
        <v>80</v>
      </c>
      <c r="F4509" s="26" t="s">
        <v>62</v>
      </c>
      <c r="G4509" s="24">
        <v>0</v>
      </c>
      <c r="H4509" s="24">
        <v>0</v>
      </c>
      <c r="I4509" s="22"/>
      <c r="J4509" s="22"/>
      <c r="K4509" s="22"/>
      <c r="L4509" s="22"/>
      <c r="M4509" s="22"/>
      <c r="N4509" s="22"/>
      <c r="O4509" s="22"/>
      <c r="P4509" s="22"/>
      <c r="Q4509" s="6">
        <f t="shared" si="78"/>
        <v>0</v>
      </c>
      <c r="R4509" s="31" t="s">
        <v>9533</v>
      </c>
    </row>
    <row r="4510" spans="1:18" ht="52.5" x14ac:dyDescent="0.3">
      <c r="A4510" s="39" t="s">
        <v>57</v>
      </c>
      <c r="B4510" s="32"/>
      <c r="C4510" s="32"/>
      <c r="D4510" s="32" t="s">
        <v>45</v>
      </c>
      <c r="E4510" s="32"/>
      <c r="F4510" s="22" t="s">
        <v>3316</v>
      </c>
      <c r="G4510" s="24">
        <v>5.5956999999999999</v>
      </c>
      <c r="H4510" s="24">
        <v>0</v>
      </c>
      <c r="I4510" s="22"/>
      <c r="J4510" s="22"/>
      <c r="K4510" s="22"/>
      <c r="L4510" s="22"/>
      <c r="M4510" s="22"/>
      <c r="N4510" s="22"/>
      <c r="O4510" s="22"/>
      <c r="P4510" s="22"/>
      <c r="Q4510" s="6">
        <f t="shared" si="78"/>
        <v>5.5956999999999999</v>
      </c>
      <c r="R4510" s="32"/>
    </row>
    <row r="4511" spans="1:18" ht="21" x14ac:dyDescent="0.3">
      <c r="A4511" s="38" t="s">
        <v>3951</v>
      </c>
      <c r="B4511" s="31" t="s">
        <v>2627</v>
      </c>
      <c r="C4511" s="31">
        <v>0</v>
      </c>
      <c r="D4511" s="31" t="s">
        <v>45</v>
      </c>
      <c r="E4511" s="31" t="s">
        <v>80</v>
      </c>
      <c r="F4511" s="26" t="s">
        <v>62</v>
      </c>
      <c r="G4511" s="24">
        <v>0</v>
      </c>
      <c r="H4511" s="24">
        <v>0</v>
      </c>
      <c r="I4511" s="22"/>
      <c r="J4511" s="22"/>
      <c r="K4511" s="22"/>
      <c r="L4511" s="22"/>
      <c r="M4511" s="22"/>
      <c r="N4511" s="22"/>
      <c r="O4511" s="22"/>
      <c r="P4511" s="22"/>
      <c r="Q4511" s="6">
        <f t="shared" si="78"/>
        <v>0</v>
      </c>
      <c r="R4511" s="31" t="s">
        <v>9534</v>
      </c>
    </row>
    <row r="4512" spans="1:18" ht="52.5" x14ac:dyDescent="0.3">
      <c r="A4512" s="39" t="s">
        <v>57</v>
      </c>
      <c r="B4512" s="32"/>
      <c r="C4512" s="32"/>
      <c r="D4512" s="32" t="s">
        <v>45</v>
      </c>
      <c r="E4512" s="32"/>
      <c r="F4512" s="22" t="s">
        <v>3316</v>
      </c>
      <c r="G4512" s="24">
        <v>5.5956999999999999</v>
      </c>
      <c r="H4512" s="24">
        <v>0</v>
      </c>
      <c r="I4512" s="22"/>
      <c r="J4512" s="22"/>
      <c r="K4512" s="22"/>
      <c r="L4512" s="22"/>
      <c r="M4512" s="22"/>
      <c r="N4512" s="22"/>
      <c r="O4512" s="22"/>
      <c r="P4512" s="22"/>
      <c r="Q4512" s="6">
        <f t="shared" si="78"/>
        <v>5.5956999999999999</v>
      </c>
      <c r="R4512" s="32"/>
    </row>
    <row r="4513" spans="1:18" ht="21" x14ac:dyDescent="0.3">
      <c r="A4513" s="38" t="s">
        <v>3952</v>
      </c>
      <c r="B4513" s="31" t="s">
        <v>2628</v>
      </c>
      <c r="C4513" s="31">
        <v>0</v>
      </c>
      <c r="D4513" s="31" t="s">
        <v>45</v>
      </c>
      <c r="E4513" s="31" t="s">
        <v>79</v>
      </c>
      <c r="F4513" s="26" t="s">
        <v>62</v>
      </c>
      <c r="G4513" s="24">
        <v>0</v>
      </c>
      <c r="H4513" s="24">
        <v>0</v>
      </c>
      <c r="I4513" s="22"/>
      <c r="J4513" s="22"/>
      <c r="K4513" s="22"/>
      <c r="L4513" s="22"/>
      <c r="M4513" s="22"/>
      <c r="N4513" s="22"/>
      <c r="O4513" s="22"/>
      <c r="P4513" s="22"/>
      <c r="Q4513" s="6">
        <f t="shared" si="78"/>
        <v>0</v>
      </c>
      <c r="R4513" s="31" t="s">
        <v>9535</v>
      </c>
    </row>
    <row r="4514" spans="1:18" ht="52.5" x14ac:dyDescent="0.3">
      <c r="A4514" s="39" t="s">
        <v>57</v>
      </c>
      <c r="B4514" s="32"/>
      <c r="C4514" s="32"/>
      <c r="D4514" s="32" t="s">
        <v>45</v>
      </c>
      <c r="E4514" s="32"/>
      <c r="F4514" s="22" t="s">
        <v>3316</v>
      </c>
      <c r="G4514" s="24">
        <v>5.5956999999999999</v>
      </c>
      <c r="H4514" s="24">
        <v>0</v>
      </c>
      <c r="I4514" s="22"/>
      <c r="J4514" s="22"/>
      <c r="K4514" s="22"/>
      <c r="L4514" s="22"/>
      <c r="M4514" s="22"/>
      <c r="N4514" s="22"/>
      <c r="O4514" s="22"/>
      <c r="P4514" s="22"/>
      <c r="Q4514" s="6">
        <f t="shared" si="78"/>
        <v>5.5956999999999999</v>
      </c>
      <c r="R4514" s="32"/>
    </row>
    <row r="4515" spans="1:18" ht="21" x14ac:dyDescent="0.3">
      <c r="A4515" s="38" t="s">
        <v>3953</v>
      </c>
      <c r="B4515" s="31" t="s">
        <v>2629</v>
      </c>
      <c r="C4515" s="31">
        <v>0</v>
      </c>
      <c r="D4515" s="31" t="s">
        <v>45</v>
      </c>
      <c r="E4515" s="31" t="s">
        <v>80</v>
      </c>
      <c r="F4515" s="26" t="s">
        <v>62</v>
      </c>
      <c r="G4515" s="24">
        <v>0</v>
      </c>
      <c r="H4515" s="24">
        <v>0</v>
      </c>
      <c r="I4515" s="22"/>
      <c r="J4515" s="22"/>
      <c r="K4515" s="22"/>
      <c r="L4515" s="22"/>
      <c r="M4515" s="22"/>
      <c r="N4515" s="22"/>
      <c r="O4515" s="22"/>
      <c r="P4515" s="22"/>
      <c r="Q4515" s="6">
        <f t="shared" si="78"/>
        <v>0</v>
      </c>
      <c r="R4515" s="31" t="s">
        <v>9536</v>
      </c>
    </row>
    <row r="4516" spans="1:18" ht="52.5" x14ac:dyDescent="0.3">
      <c r="A4516" s="39" t="s">
        <v>57</v>
      </c>
      <c r="B4516" s="32"/>
      <c r="C4516" s="32"/>
      <c r="D4516" s="32" t="s">
        <v>45</v>
      </c>
      <c r="E4516" s="32"/>
      <c r="F4516" s="22" t="s">
        <v>3316</v>
      </c>
      <c r="G4516" s="24">
        <v>5.5956999999999999</v>
      </c>
      <c r="H4516" s="24">
        <v>0</v>
      </c>
      <c r="I4516" s="22"/>
      <c r="J4516" s="22"/>
      <c r="K4516" s="22"/>
      <c r="L4516" s="22"/>
      <c r="M4516" s="22"/>
      <c r="N4516" s="22"/>
      <c r="O4516" s="22"/>
      <c r="P4516" s="22"/>
      <c r="Q4516" s="6">
        <f t="shared" si="78"/>
        <v>5.5956999999999999</v>
      </c>
      <c r="R4516" s="32"/>
    </row>
    <row r="4517" spans="1:18" ht="21" x14ac:dyDescent="0.3">
      <c r="A4517" s="38" t="s">
        <v>3954</v>
      </c>
      <c r="B4517" s="31" t="s">
        <v>2630</v>
      </c>
      <c r="C4517" s="31">
        <v>0</v>
      </c>
      <c r="D4517" s="31" t="s">
        <v>45</v>
      </c>
      <c r="E4517" s="31" t="s">
        <v>80</v>
      </c>
      <c r="F4517" s="26" t="s">
        <v>62</v>
      </c>
      <c r="G4517" s="24">
        <v>0</v>
      </c>
      <c r="H4517" s="24">
        <v>0</v>
      </c>
      <c r="I4517" s="22"/>
      <c r="J4517" s="22"/>
      <c r="K4517" s="22"/>
      <c r="L4517" s="22"/>
      <c r="M4517" s="22"/>
      <c r="N4517" s="22"/>
      <c r="O4517" s="22"/>
      <c r="P4517" s="22"/>
      <c r="Q4517" s="6">
        <f t="shared" si="78"/>
        <v>0</v>
      </c>
      <c r="R4517" s="31" t="s">
        <v>9537</v>
      </c>
    </row>
    <row r="4518" spans="1:18" ht="52.5" x14ac:dyDescent="0.3">
      <c r="A4518" s="39" t="s">
        <v>57</v>
      </c>
      <c r="B4518" s="32"/>
      <c r="C4518" s="32"/>
      <c r="D4518" s="32" t="s">
        <v>45</v>
      </c>
      <c r="E4518" s="32"/>
      <c r="F4518" s="22" t="s">
        <v>3316</v>
      </c>
      <c r="G4518" s="24">
        <v>5.5956999999999999</v>
      </c>
      <c r="H4518" s="24">
        <v>0</v>
      </c>
      <c r="I4518" s="22"/>
      <c r="J4518" s="22"/>
      <c r="K4518" s="22"/>
      <c r="L4518" s="22"/>
      <c r="M4518" s="22"/>
      <c r="N4518" s="22"/>
      <c r="O4518" s="22"/>
      <c r="P4518" s="22"/>
      <c r="Q4518" s="6">
        <f t="shared" si="78"/>
        <v>5.5956999999999999</v>
      </c>
      <c r="R4518" s="32"/>
    </row>
    <row r="4519" spans="1:18" ht="21" x14ac:dyDescent="0.3">
      <c r="A4519" s="38" t="s">
        <v>3955</v>
      </c>
      <c r="B4519" s="31" t="s">
        <v>7452</v>
      </c>
      <c r="C4519" s="31">
        <v>8.8999999999999996E-2</v>
      </c>
      <c r="D4519" s="31" t="s">
        <v>45</v>
      </c>
      <c r="E4519" s="31" t="s">
        <v>80</v>
      </c>
      <c r="F4519" s="26" t="s">
        <v>62</v>
      </c>
      <c r="G4519" s="24">
        <v>589.82474000000002</v>
      </c>
      <c r="H4519" s="24">
        <v>0</v>
      </c>
      <c r="I4519" s="22"/>
      <c r="J4519" s="22"/>
      <c r="K4519" s="22"/>
      <c r="L4519" s="22"/>
      <c r="M4519" s="22"/>
      <c r="N4519" s="22"/>
      <c r="O4519" s="22"/>
      <c r="P4519" s="22"/>
      <c r="Q4519" s="6">
        <f t="shared" si="78"/>
        <v>589.82474000000002</v>
      </c>
      <c r="R4519" s="31" t="s">
        <v>11828</v>
      </c>
    </row>
    <row r="4520" spans="1:18" ht="52.5" x14ac:dyDescent="0.3">
      <c r="A4520" s="39" t="s">
        <v>57</v>
      </c>
      <c r="B4520" s="32"/>
      <c r="C4520" s="32"/>
      <c r="D4520" s="32" t="s">
        <v>45</v>
      </c>
      <c r="E4520" s="32"/>
      <c r="F4520" s="22" t="s">
        <v>3316</v>
      </c>
      <c r="G4520" s="24">
        <v>13.982959999999999</v>
      </c>
      <c r="H4520" s="24">
        <v>0</v>
      </c>
      <c r="I4520" s="22"/>
      <c r="J4520" s="22"/>
      <c r="K4520" s="22"/>
      <c r="L4520" s="22"/>
      <c r="M4520" s="22"/>
      <c r="N4520" s="22"/>
      <c r="O4520" s="22"/>
      <c r="P4520" s="22"/>
      <c r="Q4520" s="6">
        <f t="shared" si="78"/>
        <v>13.982959999999999</v>
      </c>
      <c r="R4520" s="32"/>
    </row>
    <row r="4521" spans="1:18" ht="21" x14ac:dyDescent="0.3">
      <c r="A4521" s="38" t="s">
        <v>3956</v>
      </c>
      <c r="B4521" s="31" t="s">
        <v>2631</v>
      </c>
      <c r="C4521" s="31">
        <v>0</v>
      </c>
      <c r="D4521" s="31" t="s">
        <v>45</v>
      </c>
      <c r="E4521" s="31" t="s">
        <v>74</v>
      </c>
      <c r="F4521" s="26" t="s">
        <v>62</v>
      </c>
      <c r="G4521" s="24">
        <v>0</v>
      </c>
      <c r="H4521" s="24">
        <v>0</v>
      </c>
      <c r="I4521" s="22"/>
      <c r="J4521" s="22"/>
      <c r="K4521" s="22"/>
      <c r="L4521" s="22"/>
      <c r="M4521" s="22"/>
      <c r="N4521" s="22"/>
      <c r="O4521" s="22"/>
      <c r="P4521" s="22"/>
      <c r="Q4521" s="6">
        <f t="shared" si="78"/>
        <v>0</v>
      </c>
      <c r="R4521" s="31" t="s">
        <v>9538</v>
      </c>
    </row>
    <row r="4522" spans="1:18" ht="52.5" x14ac:dyDescent="0.3">
      <c r="A4522" s="39" t="s">
        <v>57</v>
      </c>
      <c r="B4522" s="32"/>
      <c r="C4522" s="32"/>
      <c r="D4522" s="32" t="s">
        <v>45</v>
      </c>
      <c r="E4522" s="32"/>
      <c r="F4522" s="22" t="s">
        <v>3316</v>
      </c>
      <c r="G4522" s="24">
        <v>5.5956999999999999</v>
      </c>
      <c r="H4522" s="24">
        <v>0</v>
      </c>
      <c r="I4522" s="22"/>
      <c r="J4522" s="22"/>
      <c r="K4522" s="22"/>
      <c r="L4522" s="22"/>
      <c r="M4522" s="22"/>
      <c r="N4522" s="22"/>
      <c r="O4522" s="22"/>
      <c r="P4522" s="22"/>
      <c r="Q4522" s="6">
        <f t="shared" si="78"/>
        <v>5.5956999999999999</v>
      </c>
      <c r="R4522" s="32"/>
    </row>
    <row r="4523" spans="1:18" ht="21" x14ac:dyDescent="0.3">
      <c r="A4523" s="38" t="s">
        <v>3957</v>
      </c>
      <c r="B4523" s="31" t="s">
        <v>2632</v>
      </c>
      <c r="C4523" s="31">
        <v>0</v>
      </c>
      <c r="D4523" s="31" t="s">
        <v>45</v>
      </c>
      <c r="E4523" s="31" t="s">
        <v>74</v>
      </c>
      <c r="F4523" s="26" t="s">
        <v>62</v>
      </c>
      <c r="G4523" s="24">
        <v>0</v>
      </c>
      <c r="H4523" s="24">
        <v>0</v>
      </c>
      <c r="I4523" s="22"/>
      <c r="J4523" s="22"/>
      <c r="K4523" s="22"/>
      <c r="L4523" s="22"/>
      <c r="M4523" s="22"/>
      <c r="N4523" s="22"/>
      <c r="O4523" s="22"/>
      <c r="P4523" s="22"/>
      <c r="Q4523" s="6">
        <f t="shared" si="78"/>
        <v>0</v>
      </c>
      <c r="R4523" s="31" t="s">
        <v>9539</v>
      </c>
    </row>
    <row r="4524" spans="1:18" ht="52.5" x14ac:dyDescent="0.3">
      <c r="A4524" s="39" t="s">
        <v>57</v>
      </c>
      <c r="B4524" s="32"/>
      <c r="C4524" s="32"/>
      <c r="D4524" s="32" t="s">
        <v>45</v>
      </c>
      <c r="E4524" s="32"/>
      <c r="F4524" s="22" t="s">
        <v>3316</v>
      </c>
      <c r="G4524" s="24">
        <v>5.5956999999999999</v>
      </c>
      <c r="H4524" s="24">
        <v>0</v>
      </c>
      <c r="I4524" s="22"/>
      <c r="J4524" s="22"/>
      <c r="K4524" s="22"/>
      <c r="L4524" s="22"/>
      <c r="M4524" s="22"/>
      <c r="N4524" s="22"/>
      <c r="O4524" s="22"/>
      <c r="P4524" s="22"/>
      <c r="Q4524" s="6">
        <f t="shared" si="78"/>
        <v>5.5956999999999999</v>
      </c>
      <c r="R4524" s="32"/>
    </row>
    <row r="4525" spans="1:18" ht="21" x14ac:dyDescent="0.3">
      <c r="A4525" s="38" t="s">
        <v>3958</v>
      </c>
      <c r="B4525" s="31" t="s">
        <v>2633</v>
      </c>
      <c r="C4525" s="31">
        <v>0</v>
      </c>
      <c r="D4525" s="31" t="s">
        <v>45</v>
      </c>
      <c r="E4525" s="31" t="s">
        <v>75</v>
      </c>
      <c r="F4525" s="26" t="s">
        <v>62</v>
      </c>
      <c r="G4525" s="24">
        <v>0</v>
      </c>
      <c r="H4525" s="24">
        <v>0</v>
      </c>
      <c r="I4525" s="22"/>
      <c r="J4525" s="22"/>
      <c r="K4525" s="22"/>
      <c r="L4525" s="22"/>
      <c r="M4525" s="22"/>
      <c r="N4525" s="22"/>
      <c r="O4525" s="22"/>
      <c r="P4525" s="22"/>
      <c r="Q4525" s="6">
        <f t="shared" si="78"/>
        <v>0</v>
      </c>
      <c r="R4525" s="31" t="s">
        <v>9540</v>
      </c>
    </row>
    <row r="4526" spans="1:18" ht="52.5" x14ac:dyDescent="0.3">
      <c r="A4526" s="39" t="s">
        <v>57</v>
      </c>
      <c r="B4526" s="32"/>
      <c r="C4526" s="32"/>
      <c r="D4526" s="32" t="s">
        <v>45</v>
      </c>
      <c r="E4526" s="32"/>
      <c r="F4526" s="22" t="s">
        <v>3316</v>
      </c>
      <c r="G4526" s="24">
        <v>5.5956999999999999</v>
      </c>
      <c r="H4526" s="24">
        <v>0</v>
      </c>
      <c r="I4526" s="22"/>
      <c r="J4526" s="22"/>
      <c r="K4526" s="22"/>
      <c r="L4526" s="22"/>
      <c r="M4526" s="22"/>
      <c r="N4526" s="22"/>
      <c r="O4526" s="22"/>
      <c r="P4526" s="22"/>
      <c r="Q4526" s="6">
        <f t="shared" si="78"/>
        <v>5.5956999999999999</v>
      </c>
      <c r="R4526" s="32"/>
    </row>
    <row r="4527" spans="1:18" ht="21" x14ac:dyDescent="0.3">
      <c r="A4527" s="38" t="s">
        <v>3959</v>
      </c>
      <c r="B4527" s="31" t="s">
        <v>2634</v>
      </c>
      <c r="C4527" s="31">
        <v>0</v>
      </c>
      <c r="D4527" s="31" t="s">
        <v>45</v>
      </c>
      <c r="E4527" s="31" t="s">
        <v>74</v>
      </c>
      <c r="F4527" s="26" t="s">
        <v>62</v>
      </c>
      <c r="G4527" s="24">
        <v>0</v>
      </c>
      <c r="H4527" s="24">
        <v>0</v>
      </c>
      <c r="I4527" s="22"/>
      <c r="J4527" s="22"/>
      <c r="K4527" s="22"/>
      <c r="L4527" s="22"/>
      <c r="M4527" s="22"/>
      <c r="N4527" s="22"/>
      <c r="O4527" s="22"/>
      <c r="P4527" s="22"/>
      <c r="Q4527" s="6">
        <f t="shared" si="78"/>
        <v>0</v>
      </c>
      <c r="R4527" s="31" t="s">
        <v>9541</v>
      </c>
    </row>
    <row r="4528" spans="1:18" ht="52.5" x14ac:dyDescent="0.3">
      <c r="A4528" s="39" t="s">
        <v>57</v>
      </c>
      <c r="B4528" s="32"/>
      <c r="C4528" s="32"/>
      <c r="D4528" s="32" t="s">
        <v>45</v>
      </c>
      <c r="E4528" s="32"/>
      <c r="F4528" s="22" t="s">
        <v>3316</v>
      </c>
      <c r="G4528" s="24">
        <v>5.5956999999999999</v>
      </c>
      <c r="H4528" s="24">
        <v>0</v>
      </c>
      <c r="I4528" s="22"/>
      <c r="J4528" s="22"/>
      <c r="K4528" s="22"/>
      <c r="L4528" s="22"/>
      <c r="M4528" s="22"/>
      <c r="N4528" s="22"/>
      <c r="O4528" s="22"/>
      <c r="P4528" s="22"/>
      <c r="Q4528" s="6">
        <f t="shared" si="78"/>
        <v>5.5956999999999999</v>
      </c>
      <c r="R4528" s="32"/>
    </row>
    <row r="4529" spans="1:18" ht="21" x14ac:dyDescent="0.3">
      <c r="A4529" s="38" t="s">
        <v>3960</v>
      </c>
      <c r="B4529" s="31" t="s">
        <v>2635</v>
      </c>
      <c r="C4529" s="31">
        <v>0</v>
      </c>
      <c r="D4529" s="31" t="s">
        <v>45</v>
      </c>
      <c r="E4529" s="31" t="s">
        <v>75</v>
      </c>
      <c r="F4529" s="26" t="s">
        <v>62</v>
      </c>
      <c r="G4529" s="24">
        <v>0</v>
      </c>
      <c r="H4529" s="24">
        <v>0</v>
      </c>
      <c r="I4529" s="22"/>
      <c r="J4529" s="22"/>
      <c r="K4529" s="22"/>
      <c r="L4529" s="22"/>
      <c r="M4529" s="22"/>
      <c r="N4529" s="22"/>
      <c r="O4529" s="22"/>
      <c r="P4529" s="22"/>
      <c r="Q4529" s="6">
        <f t="shared" si="78"/>
        <v>0</v>
      </c>
      <c r="R4529" s="31" t="s">
        <v>9542</v>
      </c>
    </row>
    <row r="4530" spans="1:18" ht="52.5" x14ac:dyDescent="0.3">
      <c r="A4530" s="39" t="s">
        <v>57</v>
      </c>
      <c r="B4530" s="32"/>
      <c r="C4530" s="32"/>
      <c r="D4530" s="32" t="s">
        <v>45</v>
      </c>
      <c r="E4530" s="32"/>
      <c r="F4530" s="22" t="s">
        <v>3316</v>
      </c>
      <c r="G4530" s="24">
        <v>5.5956999999999999</v>
      </c>
      <c r="H4530" s="24">
        <v>0</v>
      </c>
      <c r="I4530" s="22"/>
      <c r="J4530" s="22"/>
      <c r="K4530" s="22"/>
      <c r="L4530" s="22"/>
      <c r="M4530" s="22"/>
      <c r="N4530" s="22"/>
      <c r="O4530" s="22"/>
      <c r="P4530" s="22"/>
      <c r="Q4530" s="6">
        <f t="shared" si="78"/>
        <v>5.5956999999999999</v>
      </c>
      <c r="R4530" s="32"/>
    </row>
    <row r="4531" spans="1:18" ht="21" x14ac:dyDescent="0.3">
      <c r="A4531" s="38" t="s">
        <v>3961</v>
      </c>
      <c r="B4531" s="31" t="s">
        <v>2636</v>
      </c>
      <c r="C4531" s="31">
        <v>0</v>
      </c>
      <c r="D4531" s="31" t="s">
        <v>45</v>
      </c>
      <c r="E4531" s="31" t="s">
        <v>75</v>
      </c>
      <c r="F4531" s="26" t="s">
        <v>62</v>
      </c>
      <c r="G4531" s="24">
        <v>0</v>
      </c>
      <c r="H4531" s="24">
        <v>0</v>
      </c>
      <c r="I4531" s="22"/>
      <c r="J4531" s="22"/>
      <c r="K4531" s="22"/>
      <c r="L4531" s="22"/>
      <c r="M4531" s="22"/>
      <c r="N4531" s="22"/>
      <c r="O4531" s="22"/>
      <c r="P4531" s="22"/>
      <c r="Q4531" s="6">
        <f t="shared" si="78"/>
        <v>0</v>
      </c>
      <c r="R4531" s="31" t="s">
        <v>9543</v>
      </c>
    </row>
    <row r="4532" spans="1:18" ht="52.5" x14ac:dyDescent="0.3">
      <c r="A4532" s="39" t="s">
        <v>57</v>
      </c>
      <c r="B4532" s="32"/>
      <c r="C4532" s="32"/>
      <c r="D4532" s="32" t="s">
        <v>45</v>
      </c>
      <c r="E4532" s="32"/>
      <c r="F4532" s="22" t="s">
        <v>3316</v>
      </c>
      <c r="G4532" s="24">
        <v>5.5956999999999999</v>
      </c>
      <c r="H4532" s="24">
        <v>0</v>
      </c>
      <c r="I4532" s="22"/>
      <c r="J4532" s="22"/>
      <c r="K4532" s="22"/>
      <c r="L4532" s="22"/>
      <c r="M4532" s="22"/>
      <c r="N4532" s="22"/>
      <c r="O4532" s="22"/>
      <c r="P4532" s="22"/>
      <c r="Q4532" s="6">
        <f t="shared" si="78"/>
        <v>5.5956999999999999</v>
      </c>
      <c r="R4532" s="32"/>
    </row>
    <row r="4533" spans="1:18" ht="21" x14ac:dyDescent="0.3">
      <c r="A4533" s="38" t="s">
        <v>3962</v>
      </c>
      <c r="B4533" s="31" t="s">
        <v>2637</v>
      </c>
      <c r="C4533" s="31">
        <v>0</v>
      </c>
      <c r="D4533" s="31" t="s">
        <v>45</v>
      </c>
      <c r="E4533" s="31" t="s">
        <v>74</v>
      </c>
      <c r="F4533" s="26" t="s">
        <v>62</v>
      </c>
      <c r="G4533" s="24">
        <v>0</v>
      </c>
      <c r="H4533" s="24">
        <v>0</v>
      </c>
      <c r="I4533" s="22"/>
      <c r="J4533" s="22"/>
      <c r="K4533" s="22"/>
      <c r="L4533" s="22"/>
      <c r="M4533" s="22"/>
      <c r="N4533" s="22"/>
      <c r="O4533" s="22"/>
      <c r="P4533" s="22"/>
      <c r="Q4533" s="6">
        <f t="shared" si="78"/>
        <v>0</v>
      </c>
      <c r="R4533" s="31" t="s">
        <v>9544</v>
      </c>
    </row>
    <row r="4534" spans="1:18" ht="52.5" x14ac:dyDescent="0.3">
      <c r="A4534" s="39" t="s">
        <v>57</v>
      </c>
      <c r="B4534" s="32"/>
      <c r="C4534" s="32"/>
      <c r="D4534" s="32" t="s">
        <v>45</v>
      </c>
      <c r="E4534" s="32"/>
      <c r="F4534" s="22" t="s">
        <v>3316</v>
      </c>
      <c r="G4534" s="24">
        <v>5.5956999999999999</v>
      </c>
      <c r="H4534" s="24">
        <v>0</v>
      </c>
      <c r="I4534" s="22"/>
      <c r="J4534" s="22"/>
      <c r="K4534" s="22"/>
      <c r="L4534" s="22"/>
      <c r="M4534" s="22"/>
      <c r="N4534" s="22"/>
      <c r="O4534" s="22"/>
      <c r="P4534" s="22"/>
      <c r="Q4534" s="6">
        <f t="shared" si="78"/>
        <v>5.5956999999999999</v>
      </c>
      <c r="R4534" s="32"/>
    </row>
    <row r="4535" spans="1:18" ht="21" x14ac:dyDescent="0.3">
      <c r="A4535" s="38" t="s">
        <v>3963</v>
      </c>
      <c r="B4535" s="31" t="s">
        <v>2638</v>
      </c>
      <c r="C4535" s="31">
        <v>0</v>
      </c>
      <c r="D4535" s="31" t="s">
        <v>45</v>
      </c>
      <c r="E4535" s="31" t="s">
        <v>75</v>
      </c>
      <c r="F4535" s="26" t="s">
        <v>62</v>
      </c>
      <c r="G4535" s="24">
        <v>0</v>
      </c>
      <c r="H4535" s="24">
        <v>0</v>
      </c>
      <c r="I4535" s="22"/>
      <c r="J4535" s="22"/>
      <c r="K4535" s="22"/>
      <c r="L4535" s="22"/>
      <c r="M4535" s="22"/>
      <c r="N4535" s="22"/>
      <c r="O4535" s="22"/>
      <c r="P4535" s="22"/>
      <c r="Q4535" s="6">
        <f t="shared" si="78"/>
        <v>0</v>
      </c>
      <c r="R4535" s="31" t="s">
        <v>9545</v>
      </c>
    </row>
    <row r="4536" spans="1:18" ht="52.5" x14ac:dyDescent="0.3">
      <c r="A4536" s="39" t="s">
        <v>57</v>
      </c>
      <c r="B4536" s="32"/>
      <c r="C4536" s="32"/>
      <c r="D4536" s="32" t="s">
        <v>45</v>
      </c>
      <c r="E4536" s="32"/>
      <c r="F4536" s="22" t="s">
        <v>3316</v>
      </c>
      <c r="G4536" s="24">
        <v>5.5956999999999999</v>
      </c>
      <c r="H4536" s="24">
        <v>0</v>
      </c>
      <c r="I4536" s="22"/>
      <c r="J4536" s="22"/>
      <c r="K4536" s="22"/>
      <c r="L4536" s="22"/>
      <c r="M4536" s="22"/>
      <c r="N4536" s="22"/>
      <c r="O4536" s="22"/>
      <c r="P4536" s="22"/>
      <c r="Q4536" s="6">
        <f t="shared" si="78"/>
        <v>5.5956999999999999</v>
      </c>
      <c r="R4536" s="32"/>
    </row>
    <row r="4537" spans="1:18" ht="21" x14ac:dyDescent="0.3">
      <c r="A4537" s="38" t="s">
        <v>3964</v>
      </c>
      <c r="B4537" s="31" t="s">
        <v>2639</v>
      </c>
      <c r="C4537" s="31">
        <v>0</v>
      </c>
      <c r="D4537" s="31" t="s">
        <v>45</v>
      </c>
      <c r="E4537" s="31" t="s">
        <v>74</v>
      </c>
      <c r="F4537" s="26" t="s">
        <v>62</v>
      </c>
      <c r="G4537" s="24">
        <v>0</v>
      </c>
      <c r="H4537" s="24">
        <v>0</v>
      </c>
      <c r="I4537" s="22"/>
      <c r="J4537" s="22"/>
      <c r="K4537" s="22"/>
      <c r="L4537" s="22"/>
      <c r="M4537" s="22"/>
      <c r="N4537" s="22"/>
      <c r="O4537" s="22"/>
      <c r="P4537" s="22"/>
      <c r="Q4537" s="6">
        <f t="shared" ref="Q4537:Q4600" si="79">SUM(G4537:P4537)</f>
        <v>0</v>
      </c>
      <c r="R4537" s="31" t="s">
        <v>9546</v>
      </c>
    </row>
    <row r="4538" spans="1:18" ht="52.5" x14ac:dyDescent="0.3">
      <c r="A4538" s="39" t="s">
        <v>57</v>
      </c>
      <c r="B4538" s="32"/>
      <c r="C4538" s="32"/>
      <c r="D4538" s="32" t="s">
        <v>45</v>
      </c>
      <c r="E4538" s="32"/>
      <c r="F4538" s="22" t="s">
        <v>3316</v>
      </c>
      <c r="G4538" s="24">
        <v>5.5956999999999999</v>
      </c>
      <c r="H4538" s="24">
        <v>0</v>
      </c>
      <c r="I4538" s="22"/>
      <c r="J4538" s="22"/>
      <c r="K4538" s="22"/>
      <c r="L4538" s="22"/>
      <c r="M4538" s="22"/>
      <c r="N4538" s="22"/>
      <c r="O4538" s="22"/>
      <c r="P4538" s="22"/>
      <c r="Q4538" s="6">
        <f t="shared" si="79"/>
        <v>5.5956999999999999</v>
      </c>
      <c r="R4538" s="32"/>
    </row>
    <row r="4539" spans="1:18" ht="21" x14ac:dyDescent="0.3">
      <c r="A4539" s="38" t="s">
        <v>3965</v>
      </c>
      <c r="B4539" s="31" t="s">
        <v>2640</v>
      </c>
      <c r="C4539" s="31">
        <v>0</v>
      </c>
      <c r="D4539" s="31" t="s">
        <v>45</v>
      </c>
      <c r="E4539" s="31" t="s">
        <v>74</v>
      </c>
      <c r="F4539" s="26" t="s">
        <v>62</v>
      </c>
      <c r="G4539" s="24">
        <v>0</v>
      </c>
      <c r="H4539" s="24">
        <v>0</v>
      </c>
      <c r="I4539" s="22"/>
      <c r="J4539" s="22"/>
      <c r="K4539" s="22"/>
      <c r="L4539" s="22"/>
      <c r="M4539" s="22"/>
      <c r="N4539" s="22"/>
      <c r="O4539" s="22"/>
      <c r="P4539" s="22"/>
      <c r="Q4539" s="6">
        <f t="shared" si="79"/>
        <v>0</v>
      </c>
      <c r="R4539" s="31" t="s">
        <v>9547</v>
      </c>
    </row>
    <row r="4540" spans="1:18" ht="52.5" x14ac:dyDescent="0.3">
      <c r="A4540" s="39" t="s">
        <v>57</v>
      </c>
      <c r="B4540" s="32"/>
      <c r="C4540" s="32"/>
      <c r="D4540" s="32" t="s">
        <v>45</v>
      </c>
      <c r="E4540" s="32"/>
      <c r="F4540" s="22" t="s">
        <v>3316</v>
      </c>
      <c r="G4540" s="24">
        <v>5.5956999999999999</v>
      </c>
      <c r="H4540" s="24">
        <v>0</v>
      </c>
      <c r="I4540" s="22"/>
      <c r="J4540" s="22"/>
      <c r="K4540" s="22"/>
      <c r="L4540" s="22"/>
      <c r="M4540" s="22"/>
      <c r="N4540" s="22"/>
      <c r="O4540" s="22"/>
      <c r="P4540" s="22"/>
      <c r="Q4540" s="6">
        <f t="shared" si="79"/>
        <v>5.5956999999999999</v>
      </c>
      <c r="R4540" s="32"/>
    </row>
    <row r="4541" spans="1:18" ht="21" x14ac:dyDescent="0.3">
      <c r="A4541" s="38" t="s">
        <v>3966</v>
      </c>
      <c r="B4541" s="31" t="s">
        <v>2641</v>
      </c>
      <c r="C4541" s="31">
        <v>0</v>
      </c>
      <c r="D4541" s="31" t="s">
        <v>45</v>
      </c>
      <c r="E4541" s="31" t="s">
        <v>74</v>
      </c>
      <c r="F4541" s="26" t="s">
        <v>62</v>
      </c>
      <c r="G4541" s="24">
        <v>0</v>
      </c>
      <c r="H4541" s="24">
        <v>0</v>
      </c>
      <c r="I4541" s="22"/>
      <c r="J4541" s="22"/>
      <c r="K4541" s="22"/>
      <c r="L4541" s="22"/>
      <c r="M4541" s="22"/>
      <c r="N4541" s="22"/>
      <c r="O4541" s="22"/>
      <c r="P4541" s="22"/>
      <c r="Q4541" s="6">
        <f t="shared" si="79"/>
        <v>0</v>
      </c>
      <c r="R4541" s="31" t="s">
        <v>9548</v>
      </c>
    </row>
    <row r="4542" spans="1:18" ht="52.5" x14ac:dyDescent="0.3">
      <c r="A4542" s="39" t="s">
        <v>57</v>
      </c>
      <c r="B4542" s="32"/>
      <c r="C4542" s="32"/>
      <c r="D4542" s="32" t="s">
        <v>45</v>
      </c>
      <c r="E4542" s="32"/>
      <c r="F4542" s="22" t="s">
        <v>3316</v>
      </c>
      <c r="G4542" s="24">
        <v>5.5956999999999999</v>
      </c>
      <c r="H4542" s="24">
        <v>0</v>
      </c>
      <c r="I4542" s="22"/>
      <c r="J4542" s="22"/>
      <c r="K4542" s="22"/>
      <c r="L4542" s="22"/>
      <c r="M4542" s="22"/>
      <c r="N4542" s="22"/>
      <c r="O4542" s="22"/>
      <c r="P4542" s="22"/>
      <c r="Q4542" s="6">
        <f t="shared" si="79"/>
        <v>5.5956999999999999</v>
      </c>
      <c r="R4542" s="32"/>
    </row>
    <row r="4543" spans="1:18" ht="21" x14ac:dyDescent="0.3">
      <c r="A4543" s="38" t="s">
        <v>3967</v>
      </c>
      <c r="B4543" s="31" t="s">
        <v>2642</v>
      </c>
      <c r="C4543" s="31">
        <v>0</v>
      </c>
      <c r="D4543" s="31" t="s">
        <v>45</v>
      </c>
      <c r="E4543" s="31" t="s">
        <v>74</v>
      </c>
      <c r="F4543" s="26" t="s">
        <v>62</v>
      </c>
      <c r="G4543" s="24">
        <v>0</v>
      </c>
      <c r="H4543" s="24">
        <v>0</v>
      </c>
      <c r="I4543" s="22"/>
      <c r="J4543" s="22"/>
      <c r="K4543" s="22"/>
      <c r="L4543" s="22"/>
      <c r="M4543" s="22"/>
      <c r="N4543" s="22"/>
      <c r="O4543" s="22"/>
      <c r="P4543" s="22"/>
      <c r="Q4543" s="6">
        <f t="shared" si="79"/>
        <v>0</v>
      </c>
      <c r="R4543" s="31" t="s">
        <v>9549</v>
      </c>
    </row>
    <row r="4544" spans="1:18" ht="52.5" x14ac:dyDescent="0.3">
      <c r="A4544" s="39" t="s">
        <v>57</v>
      </c>
      <c r="B4544" s="32"/>
      <c r="C4544" s="32"/>
      <c r="D4544" s="32" t="s">
        <v>45</v>
      </c>
      <c r="E4544" s="32"/>
      <c r="F4544" s="22" t="s">
        <v>3316</v>
      </c>
      <c r="G4544" s="24">
        <v>5.5956999999999999</v>
      </c>
      <c r="H4544" s="24">
        <v>0</v>
      </c>
      <c r="I4544" s="22"/>
      <c r="J4544" s="22"/>
      <c r="K4544" s="22"/>
      <c r="L4544" s="22"/>
      <c r="M4544" s="22"/>
      <c r="N4544" s="22"/>
      <c r="O4544" s="22"/>
      <c r="P4544" s="22"/>
      <c r="Q4544" s="6">
        <f t="shared" si="79"/>
        <v>5.5956999999999999</v>
      </c>
      <c r="R4544" s="32"/>
    </row>
    <row r="4545" spans="1:18" ht="21" x14ac:dyDescent="0.3">
      <c r="A4545" s="38" t="s">
        <v>3968</v>
      </c>
      <c r="B4545" s="31" t="s">
        <v>2643</v>
      </c>
      <c r="C4545" s="31">
        <v>0</v>
      </c>
      <c r="D4545" s="31" t="s">
        <v>45</v>
      </c>
      <c r="E4545" s="31" t="s">
        <v>74</v>
      </c>
      <c r="F4545" s="26" t="s">
        <v>62</v>
      </c>
      <c r="G4545" s="24">
        <v>0</v>
      </c>
      <c r="H4545" s="24">
        <v>0</v>
      </c>
      <c r="I4545" s="22"/>
      <c r="J4545" s="22"/>
      <c r="K4545" s="22"/>
      <c r="L4545" s="22"/>
      <c r="M4545" s="22"/>
      <c r="N4545" s="22"/>
      <c r="O4545" s="22"/>
      <c r="P4545" s="22"/>
      <c r="Q4545" s="6">
        <f t="shared" si="79"/>
        <v>0</v>
      </c>
      <c r="R4545" s="31" t="s">
        <v>9550</v>
      </c>
    </row>
    <row r="4546" spans="1:18" ht="52.5" x14ac:dyDescent="0.3">
      <c r="A4546" s="39" t="s">
        <v>57</v>
      </c>
      <c r="B4546" s="32"/>
      <c r="C4546" s="32"/>
      <c r="D4546" s="32" t="s">
        <v>45</v>
      </c>
      <c r="E4546" s="32"/>
      <c r="F4546" s="22" t="s">
        <v>3316</v>
      </c>
      <c r="G4546" s="24">
        <v>5.5956999999999999</v>
      </c>
      <c r="H4546" s="24">
        <v>0</v>
      </c>
      <c r="I4546" s="22"/>
      <c r="J4546" s="22"/>
      <c r="K4546" s="22"/>
      <c r="L4546" s="22"/>
      <c r="M4546" s="22"/>
      <c r="N4546" s="22"/>
      <c r="O4546" s="22"/>
      <c r="P4546" s="22"/>
      <c r="Q4546" s="6">
        <f t="shared" si="79"/>
        <v>5.5956999999999999</v>
      </c>
      <c r="R4546" s="32"/>
    </row>
    <row r="4547" spans="1:18" ht="21" x14ac:dyDescent="0.3">
      <c r="A4547" s="38" t="s">
        <v>3969</v>
      </c>
      <c r="B4547" s="31" t="s">
        <v>2644</v>
      </c>
      <c r="C4547" s="31">
        <v>0</v>
      </c>
      <c r="D4547" s="31" t="s">
        <v>45</v>
      </c>
      <c r="E4547" s="31" t="s">
        <v>74</v>
      </c>
      <c r="F4547" s="26" t="s">
        <v>62</v>
      </c>
      <c r="G4547" s="24">
        <v>0</v>
      </c>
      <c r="H4547" s="24">
        <v>0</v>
      </c>
      <c r="I4547" s="22"/>
      <c r="J4547" s="22"/>
      <c r="K4547" s="22"/>
      <c r="L4547" s="22"/>
      <c r="M4547" s="22"/>
      <c r="N4547" s="22"/>
      <c r="O4547" s="22"/>
      <c r="P4547" s="22"/>
      <c r="Q4547" s="6">
        <f t="shared" si="79"/>
        <v>0</v>
      </c>
      <c r="R4547" s="31" t="s">
        <v>9551</v>
      </c>
    </row>
    <row r="4548" spans="1:18" ht="52.5" x14ac:dyDescent="0.3">
      <c r="A4548" s="39" t="s">
        <v>57</v>
      </c>
      <c r="B4548" s="32"/>
      <c r="C4548" s="32"/>
      <c r="D4548" s="32" t="s">
        <v>45</v>
      </c>
      <c r="E4548" s="32"/>
      <c r="F4548" s="22" t="s">
        <v>3316</v>
      </c>
      <c r="G4548" s="24">
        <v>5.5956999999999999</v>
      </c>
      <c r="H4548" s="24">
        <v>0</v>
      </c>
      <c r="I4548" s="22"/>
      <c r="J4548" s="22"/>
      <c r="K4548" s="22"/>
      <c r="L4548" s="22"/>
      <c r="M4548" s="22"/>
      <c r="N4548" s="22"/>
      <c r="O4548" s="22"/>
      <c r="P4548" s="22"/>
      <c r="Q4548" s="6">
        <f t="shared" si="79"/>
        <v>5.5956999999999999</v>
      </c>
      <c r="R4548" s="32"/>
    </row>
    <row r="4549" spans="1:18" ht="21" x14ac:dyDescent="0.3">
      <c r="A4549" s="38" t="s">
        <v>3970</v>
      </c>
      <c r="B4549" s="31" t="s">
        <v>2645</v>
      </c>
      <c r="C4549" s="31">
        <v>0</v>
      </c>
      <c r="D4549" s="31" t="s">
        <v>45</v>
      </c>
      <c r="E4549" s="31" t="s">
        <v>74</v>
      </c>
      <c r="F4549" s="26" t="s">
        <v>62</v>
      </c>
      <c r="G4549" s="24">
        <v>0</v>
      </c>
      <c r="H4549" s="24">
        <v>0</v>
      </c>
      <c r="I4549" s="22"/>
      <c r="J4549" s="22"/>
      <c r="K4549" s="22"/>
      <c r="L4549" s="22"/>
      <c r="M4549" s="22"/>
      <c r="N4549" s="22"/>
      <c r="O4549" s="22"/>
      <c r="P4549" s="22"/>
      <c r="Q4549" s="6">
        <f t="shared" si="79"/>
        <v>0</v>
      </c>
      <c r="R4549" s="31" t="s">
        <v>9552</v>
      </c>
    </row>
    <row r="4550" spans="1:18" ht="52.5" x14ac:dyDescent="0.3">
      <c r="A4550" s="39" t="s">
        <v>57</v>
      </c>
      <c r="B4550" s="32"/>
      <c r="C4550" s="32"/>
      <c r="D4550" s="32" t="s">
        <v>45</v>
      </c>
      <c r="E4550" s="32"/>
      <c r="F4550" s="22" t="s">
        <v>3316</v>
      </c>
      <c r="G4550" s="24">
        <v>5.5956999999999999</v>
      </c>
      <c r="H4550" s="24">
        <v>0</v>
      </c>
      <c r="I4550" s="22"/>
      <c r="J4550" s="22"/>
      <c r="K4550" s="22"/>
      <c r="L4550" s="22"/>
      <c r="M4550" s="22"/>
      <c r="N4550" s="22"/>
      <c r="O4550" s="22"/>
      <c r="P4550" s="22"/>
      <c r="Q4550" s="6">
        <f t="shared" si="79"/>
        <v>5.5956999999999999</v>
      </c>
      <c r="R4550" s="32"/>
    </row>
    <row r="4551" spans="1:18" ht="21" x14ac:dyDescent="0.3">
      <c r="A4551" s="38" t="s">
        <v>3971</v>
      </c>
      <c r="B4551" s="31" t="s">
        <v>2646</v>
      </c>
      <c r="C4551" s="31">
        <v>0</v>
      </c>
      <c r="D4551" s="31" t="s">
        <v>45</v>
      </c>
      <c r="E4551" s="31" t="s">
        <v>74</v>
      </c>
      <c r="F4551" s="26" t="s">
        <v>62</v>
      </c>
      <c r="G4551" s="24">
        <v>0</v>
      </c>
      <c r="H4551" s="24">
        <v>0</v>
      </c>
      <c r="I4551" s="22"/>
      <c r="J4551" s="22"/>
      <c r="K4551" s="22"/>
      <c r="L4551" s="22"/>
      <c r="M4551" s="22"/>
      <c r="N4551" s="22"/>
      <c r="O4551" s="22"/>
      <c r="P4551" s="22"/>
      <c r="Q4551" s="6">
        <f t="shared" si="79"/>
        <v>0</v>
      </c>
      <c r="R4551" s="31" t="s">
        <v>9553</v>
      </c>
    </row>
    <row r="4552" spans="1:18" ht="52.5" x14ac:dyDescent="0.3">
      <c r="A4552" s="39" t="s">
        <v>57</v>
      </c>
      <c r="B4552" s="32"/>
      <c r="C4552" s="32"/>
      <c r="D4552" s="32" t="s">
        <v>45</v>
      </c>
      <c r="E4552" s="32"/>
      <c r="F4552" s="22" t="s">
        <v>3316</v>
      </c>
      <c r="G4552" s="24">
        <v>5.5956999999999999</v>
      </c>
      <c r="H4552" s="24">
        <v>0</v>
      </c>
      <c r="I4552" s="22"/>
      <c r="J4552" s="22"/>
      <c r="K4552" s="22"/>
      <c r="L4552" s="22"/>
      <c r="M4552" s="22"/>
      <c r="N4552" s="22"/>
      <c r="O4552" s="22"/>
      <c r="P4552" s="22"/>
      <c r="Q4552" s="6">
        <f t="shared" si="79"/>
        <v>5.5956999999999999</v>
      </c>
      <c r="R4552" s="32"/>
    </row>
    <row r="4553" spans="1:18" ht="21" x14ac:dyDescent="0.3">
      <c r="A4553" s="38" t="s">
        <v>3972</v>
      </c>
      <c r="B4553" s="31" t="s">
        <v>2647</v>
      </c>
      <c r="C4553" s="31">
        <v>0</v>
      </c>
      <c r="D4553" s="31" t="s">
        <v>45</v>
      </c>
      <c r="E4553" s="31" t="s">
        <v>74</v>
      </c>
      <c r="F4553" s="26" t="s">
        <v>62</v>
      </c>
      <c r="G4553" s="24">
        <v>0</v>
      </c>
      <c r="H4553" s="24">
        <v>0</v>
      </c>
      <c r="I4553" s="22"/>
      <c r="J4553" s="22"/>
      <c r="K4553" s="22"/>
      <c r="L4553" s="22"/>
      <c r="M4553" s="22"/>
      <c r="N4553" s="22"/>
      <c r="O4553" s="22"/>
      <c r="P4553" s="22"/>
      <c r="Q4553" s="6">
        <f t="shared" si="79"/>
        <v>0</v>
      </c>
      <c r="R4553" s="31" t="s">
        <v>9554</v>
      </c>
    </row>
    <row r="4554" spans="1:18" ht="52.5" x14ac:dyDescent="0.3">
      <c r="A4554" s="39" t="s">
        <v>57</v>
      </c>
      <c r="B4554" s="32"/>
      <c r="C4554" s="32"/>
      <c r="D4554" s="32" t="s">
        <v>45</v>
      </c>
      <c r="E4554" s="32"/>
      <c r="F4554" s="22" t="s">
        <v>3316</v>
      </c>
      <c r="G4554" s="24">
        <v>5.5956999999999999</v>
      </c>
      <c r="H4554" s="24">
        <v>0</v>
      </c>
      <c r="I4554" s="22"/>
      <c r="J4554" s="22"/>
      <c r="K4554" s="22"/>
      <c r="L4554" s="22"/>
      <c r="M4554" s="22"/>
      <c r="N4554" s="22"/>
      <c r="O4554" s="22"/>
      <c r="P4554" s="22"/>
      <c r="Q4554" s="6">
        <f t="shared" si="79"/>
        <v>5.5956999999999999</v>
      </c>
      <c r="R4554" s="32"/>
    </row>
    <row r="4555" spans="1:18" ht="21" x14ac:dyDescent="0.3">
      <c r="A4555" s="38" t="s">
        <v>3973</v>
      </c>
      <c r="B4555" s="31" t="s">
        <v>2648</v>
      </c>
      <c r="C4555" s="31">
        <v>0</v>
      </c>
      <c r="D4555" s="31" t="s">
        <v>45</v>
      </c>
      <c r="E4555" s="31" t="s">
        <v>74</v>
      </c>
      <c r="F4555" s="26" t="s">
        <v>62</v>
      </c>
      <c r="G4555" s="24">
        <v>0</v>
      </c>
      <c r="H4555" s="24">
        <v>0</v>
      </c>
      <c r="I4555" s="22"/>
      <c r="J4555" s="22"/>
      <c r="K4555" s="22"/>
      <c r="L4555" s="22"/>
      <c r="M4555" s="22"/>
      <c r="N4555" s="22"/>
      <c r="O4555" s="22"/>
      <c r="P4555" s="22"/>
      <c r="Q4555" s="6">
        <f t="shared" si="79"/>
        <v>0</v>
      </c>
      <c r="R4555" s="31" t="s">
        <v>9555</v>
      </c>
    </row>
    <row r="4556" spans="1:18" ht="52.5" x14ac:dyDescent="0.3">
      <c r="A4556" s="39" t="s">
        <v>57</v>
      </c>
      <c r="B4556" s="32"/>
      <c r="C4556" s="32"/>
      <c r="D4556" s="32" t="s">
        <v>45</v>
      </c>
      <c r="E4556" s="32"/>
      <c r="F4556" s="22" t="s">
        <v>3316</v>
      </c>
      <c r="G4556" s="24">
        <v>5.5956999999999999</v>
      </c>
      <c r="H4556" s="24">
        <v>0</v>
      </c>
      <c r="I4556" s="22"/>
      <c r="J4556" s="22"/>
      <c r="K4556" s="22"/>
      <c r="L4556" s="22"/>
      <c r="M4556" s="22"/>
      <c r="N4556" s="22"/>
      <c r="O4556" s="22"/>
      <c r="P4556" s="22"/>
      <c r="Q4556" s="6">
        <f t="shared" si="79"/>
        <v>5.5956999999999999</v>
      </c>
      <c r="R4556" s="32"/>
    </row>
    <row r="4557" spans="1:18" ht="21" x14ac:dyDescent="0.3">
      <c r="A4557" s="38" t="s">
        <v>3974</v>
      </c>
      <c r="B4557" s="31" t="s">
        <v>2649</v>
      </c>
      <c r="C4557" s="31">
        <v>0</v>
      </c>
      <c r="D4557" s="31" t="s">
        <v>45</v>
      </c>
      <c r="E4557" s="31" t="s">
        <v>75</v>
      </c>
      <c r="F4557" s="26" t="s">
        <v>62</v>
      </c>
      <c r="G4557" s="24">
        <v>0</v>
      </c>
      <c r="H4557" s="24">
        <v>0</v>
      </c>
      <c r="I4557" s="22"/>
      <c r="J4557" s="22"/>
      <c r="K4557" s="22"/>
      <c r="L4557" s="22"/>
      <c r="M4557" s="22"/>
      <c r="N4557" s="22"/>
      <c r="O4557" s="22"/>
      <c r="P4557" s="22"/>
      <c r="Q4557" s="6">
        <f t="shared" si="79"/>
        <v>0</v>
      </c>
      <c r="R4557" s="31" t="s">
        <v>9556</v>
      </c>
    </row>
    <row r="4558" spans="1:18" ht="52.5" x14ac:dyDescent="0.3">
      <c r="A4558" s="39" t="s">
        <v>57</v>
      </c>
      <c r="B4558" s="32"/>
      <c r="C4558" s="32"/>
      <c r="D4558" s="32" t="s">
        <v>45</v>
      </c>
      <c r="E4558" s="32"/>
      <c r="F4558" s="22" t="s">
        <v>3316</v>
      </c>
      <c r="G4558" s="24">
        <v>5.5956999999999999</v>
      </c>
      <c r="H4558" s="24">
        <v>0</v>
      </c>
      <c r="I4558" s="22"/>
      <c r="J4558" s="22"/>
      <c r="K4558" s="22"/>
      <c r="L4558" s="22"/>
      <c r="M4558" s="22"/>
      <c r="N4558" s="22"/>
      <c r="O4558" s="22"/>
      <c r="P4558" s="22"/>
      <c r="Q4558" s="6">
        <f t="shared" si="79"/>
        <v>5.5956999999999999</v>
      </c>
      <c r="R4558" s="32"/>
    </row>
    <row r="4559" spans="1:18" ht="21" x14ac:dyDescent="0.3">
      <c r="A4559" s="38" t="s">
        <v>3975</v>
      </c>
      <c r="B4559" s="31" t="s">
        <v>2650</v>
      </c>
      <c r="C4559" s="31">
        <v>0</v>
      </c>
      <c r="D4559" s="31" t="s">
        <v>45</v>
      </c>
      <c r="E4559" s="31" t="s">
        <v>75</v>
      </c>
      <c r="F4559" s="26" t="s">
        <v>62</v>
      </c>
      <c r="G4559" s="24">
        <v>0</v>
      </c>
      <c r="H4559" s="24">
        <v>0</v>
      </c>
      <c r="I4559" s="22"/>
      <c r="J4559" s="22"/>
      <c r="K4559" s="22"/>
      <c r="L4559" s="22"/>
      <c r="M4559" s="22"/>
      <c r="N4559" s="22"/>
      <c r="O4559" s="22"/>
      <c r="P4559" s="22"/>
      <c r="Q4559" s="6">
        <f t="shared" si="79"/>
        <v>0</v>
      </c>
      <c r="R4559" s="31" t="s">
        <v>9557</v>
      </c>
    </row>
    <row r="4560" spans="1:18" ht="52.5" x14ac:dyDescent="0.3">
      <c r="A4560" s="39" t="s">
        <v>57</v>
      </c>
      <c r="B4560" s="32"/>
      <c r="C4560" s="32"/>
      <c r="D4560" s="32" t="s">
        <v>45</v>
      </c>
      <c r="E4560" s="32"/>
      <c r="F4560" s="22" t="s">
        <v>3316</v>
      </c>
      <c r="G4560" s="24">
        <v>5.5956999999999999</v>
      </c>
      <c r="H4560" s="24">
        <v>0</v>
      </c>
      <c r="I4560" s="22"/>
      <c r="J4560" s="22"/>
      <c r="K4560" s="22"/>
      <c r="L4560" s="22"/>
      <c r="M4560" s="22"/>
      <c r="N4560" s="22"/>
      <c r="O4560" s="22"/>
      <c r="P4560" s="22"/>
      <c r="Q4560" s="6">
        <f t="shared" si="79"/>
        <v>5.5956999999999999</v>
      </c>
      <c r="R4560" s="32"/>
    </row>
    <row r="4561" spans="1:18" ht="21" x14ac:dyDescent="0.3">
      <c r="A4561" s="38" t="s">
        <v>3976</v>
      </c>
      <c r="B4561" s="31" t="s">
        <v>2651</v>
      </c>
      <c r="C4561" s="31">
        <v>0</v>
      </c>
      <c r="D4561" s="31" t="s">
        <v>45</v>
      </c>
      <c r="E4561" s="31" t="s">
        <v>74</v>
      </c>
      <c r="F4561" s="26" t="s">
        <v>62</v>
      </c>
      <c r="G4561" s="24">
        <v>0</v>
      </c>
      <c r="H4561" s="24">
        <v>0</v>
      </c>
      <c r="I4561" s="22"/>
      <c r="J4561" s="22"/>
      <c r="K4561" s="22"/>
      <c r="L4561" s="22"/>
      <c r="M4561" s="22"/>
      <c r="N4561" s="22"/>
      <c r="O4561" s="22"/>
      <c r="P4561" s="22"/>
      <c r="Q4561" s="6">
        <f t="shared" si="79"/>
        <v>0</v>
      </c>
      <c r="R4561" s="31" t="s">
        <v>9558</v>
      </c>
    </row>
    <row r="4562" spans="1:18" ht="52.5" x14ac:dyDescent="0.3">
      <c r="A4562" s="39" t="s">
        <v>57</v>
      </c>
      <c r="B4562" s="32"/>
      <c r="C4562" s="32"/>
      <c r="D4562" s="32" t="s">
        <v>45</v>
      </c>
      <c r="E4562" s="32"/>
      <c r="F4562" s="22" t="s">
        <v>3316</v>
      </c>
      <c r="G4562" s="24">
        <v>5.5956999999999999</v>
      </c>
      <c r="H4562" s="24">
        <v>0</v>
      </c>
      <c r="I4562" s="22"/>
      <c r="J4562" s="22"/>
      <c r="K4562" s="22"/>
      <c r="L4562" s="22"/>
      <c r="M4562" s="22"/>
      <c r="N4562" s="22"/>
      <c r="O4562" s="22"/>
      <c r="P4562" s="22"/>
      <c r="Q4562" s="6">
        <f t="shared" si="79"/>
        <v>5.5956999999999999</v>
      </c>
      <c r="R4562" s="32"/>
    </row>
    <row r="4563" spans="1:18" ht="21" x14ac:dyDescent="0.3">
      <c r="A4563" s="38" t="s">
        <v>3977</v>
      </c>
      <c r="B4563" s="31" t="s">
        <v>2652</v>
      </c>
      <c r="C4563" s="31">
        <v>0</v>
      </c>
      <c r="D4563" s="31" t="s">
        <v>45</v>
      </c>
      <c r="E4563" s="31" t="s">
        <v>75</v>
      </c>
      <c r="F4563" s="26" t="s">
        <v>62</v>
      </c>
      <c r="G4563" s="24">
        <v>0</v>
      </c>
      <c r="H4563" s="24">
        <v>0</v>
      </c>
      <c r="I4563" s="22"/>
      <c r="J4563" s="22"/>
      <c r="K4563" s="22"/>
      <c r="L4563" s="22"/>
      <c r="M4563" s="22"/>
      <c r="N4563" s="22"/>
      <c r="O4563" s="22"/>
      <c r="P4563" s="22"/>
      <c r="Q4563" s="6">
        <f t="shared" si="79"/>
        <v>0</v>
      </c>
      <c r="R4563" s="31" t="s">
        <v>9559</v>
      </c>
    </row>
    <row r="4564" spans="1:18" ht="52.5" x14ac:dyDescent="0.3">
      <c r="A4564" s="39" t="s">
        <v>57</v>
      </c>
      <c r="B4564" s="32"/>
      <c r="C4564" s="32"/>
      <c r="D4564" s="32" t="s">
        <v>45</v>
      </c>
      <c r="E4564" s="32"/>
      <c r="F4564" s="22" t="s">
        <v>3316</v>
      </c>
      <c r="G4564" s="24">
        <v>5.5956999999999999</v>
      </c>
      <c r="H4564" s="24">
        <v>0</v>
      </c>
      <c r="I4564" s="22"/>
      <c r="J4564" s="22"/>
      <c r="K4564" s="22"/>
      <c r="L4564" s="22"/>
      <c r="M4564" s="22"/>
      <c r="N4564" s="22"/>
      <c r="O4564" s="22"/>
      <c r="P4564" s="22"/>
      <c r="Q4564" s="6">
        <f t="shared" si="79"/>
        <v>5.5956999999999999</v>
      </c>
      <c r="R4564" s="32"/>
    </row>
    <row r="4565" spans="1:18" ht="21" x14ac:dyDescent="0.3">
      <c r="A4565" s="38" t="s">
        <v>3978</v>
      </c>
      <c r="B4565" s="31" t="s">
        <v>2653</v>
      </c>
      <c r="C4565" s="31">
        <v>0</v>
      </c>
      <c r="D4565" s="31" t="s">
        <v>45</v>
      </c>
      <c r="E4565" s="31" t="s">
        <v>74</v>
      </c>
      <c r="F4565" s="26" t="s">
        <v>62</v>
      </c>
      <c r="G4565" s="24">
        <v>0</v>
      </c>
      <c r="H4565" s="24">
        <v>0</v>
      </c>
      <c r="I4565" s="22"/>
      <c r="J4565" s="22"/>
      <c r="K4565" s="22"/>
      <c r="L4565" s="22"/>
      <c r="M4565" s="22"/>
      <c r="N4565" s="22"/>
      <c r="O4565" s="22"/>
      <c r="P4565" s="22"/>
      <c r="Q4565" s="6">
        <f t="shared" si="79"/>
        <v>0</v>
      </c>
      <c r="R4565" s="31" t="s">
        <v>9560</v>
      </c>
    </row>
    <row r="4566" spans="1:18" ht="52.5" x14ac:dyDescent="0.3">
      <c r="A4566" s="39" t="s">
        <v>57</v>
      </c>
      <c r="B4566" s="32"/>
      <c r="C4566" s="32"/>
      <c r="D4566" s="32" t="s">
        <v>45</v>
      </c>
      <c r="E4566" s="32"/>
      <c r="F4566" s="22" t="s">
        <v>3316</v>
      </c>
      <c r="G4566" s="24">
        <v>5.5956999999999999</v>
      </c>
      <c r="H4566" s="24">
        <v>0</v>
      </c>
      <c r="I4566" s="22"/>
      <c r="J4566" s="22"/>
      <c r="K4566" s="22"/>
      <c r="L4566" s="22"/>
      <c r="M4566" s="22"/>
      <c r="N4566" s="22"/>
      <c r="O4566" s="22"/>
      <c r="P4566" s="22"/>
      <c r="Q4566" s="6">
        <f t="shared" si="79"/>
        <v>5.5956999999999999</v>
      </c>
      <c r="R4566" s="32"/>
    </row>
    <row r="4567" spans="1:18" ht="21" x14ac:dyDescent="0.3">
      <c r="A4567" s="38" t="s">
        <v>3979</v>
      </c>
      <c r="B4567" s="31" t="s">
        <v>2654</v>
      </c>
      <c r="C4567" s="31">
        <v>0</v>
      </c>
      <c r="D4567" s="31" t="s">
        <v>45</v>
      </c>
      <c r="E4567" s="31" t="s">
        <v>75</v>
      </c>
      <c r="F4567" s="26" t="s">
        <v>62</v>
      </c>
      <c r="G4567" s="24">
        <v>0</v>
      </c>
      <c r="H4567" s="24">
        <v>0</v>
      </c>
      <c r="I4567" s="22"/>
      <c r="J4567" s="22"/>
      <c r="K4567" s="22"/>
      <c r="L4567" s="22"/>
      <c r="M4567" s="22"/>
      <c r="N4567" s="22"/>
      <c r="O4567" s="22"/>
      <c r="P4567" s="22"/>
      <c r="Q4567" s="6">
        <f t="shared" si="79"/>
        <v>0</v>
      </c>
      <c r="R4567" s="31" t="s">
        <v>9561</v>
      </c>
    </row>
    <row r="4568" spans="1:18" ht="52.5" x14ac:dyDescent="0.3">
      <c r="A4568" s="39" t="s">
        <v>57</v>
      </c>
      <c r="B4568" s="32"/>
      <c r="C4568" s="32"/>
      <c r="D4568" s="32" t="s">
        <v>45</v>
      </c>
      <c r="E4568" s="32"/>
      <c r="F4568" s="22" t="s">
        <v>3316</v>
      </c>
      <c r="G4568" s="24">
        <v>5.5956999999999999</v>
      </c>
      <c r="H4568" s="24">
        <v>0</v>
      </c>
      <c r="I4568" s="22"/>
      <c r="J4568" s="22"/>
      <c r="K4568" s="22"/>
      <c r="L4568" s="22"/>
      <c r="M4568" s="22"/>
      <c r="N4568" s="22"/>
      <c r="O4568" s="22"/>
      <c r="P4568" s="22"/>
      <c r="Q4568" s="6">
        <f t="shared" si="79"/>
        <v>5.5956999999999999</v>
      </c>
      <c r="R4568" s="32"/>
    </row>
    <row r="4569" spans="1:18" ht="21" x14ac:dyDescent="0.3">
      <c r="A4569" s="38" t="s">
        <v>3980</v>
      </c>
      <c r="B4569" s="31" t="s">
        <v>2655</v>
      </c>
      <c r="C4569" s="31">
        <v>0</v>
      </c>
      <c r="D4569" s="31" t="s">
        <v>45</v>
      </c>
      <c r="E4569" s="31" t="s">
        <v>74</v>
      </c>
      <c r="F4569" s="26" t="s">
        <v>62</v>
      </c>
      <c r="G4569" s="24">
        <v>0</v>
      </c>
      <c r="H4569" s="24">
        <v>0</v>
      </c>
      <c r="I4569" s="22"/>
      <c r="J4569" s="22"/>
      <c r="K4569" s="22"/>
      <c r="L4569" s="22"/>
      <c r="M4569" s="22"/>
      <c r="N4569" s="22"/>
      <c r="O4569" s="22"/>
      <c r="P4569" s="22"/>
      <c r="Q4569" s="6">
        <f t="shared" si="79"/>
        <v>0</v>
      </c>
      <c r="R4569" s="31" t="s">
        <v>9562</v>
      </c>
    </row>
    <row r="4570" spans="1:18" ht="52.5" x14ac:dyDescent="0.3">
      <c r="A4570" s="39" t="s">
        <v>57</v>
      </c>
      <c r="B4570" s="32"/>
      <c r="C4570" s="32"/>
      <c r="D4570" s="32" t="s">
        <v>45</v>
      </c>
      <c r="E4570" s="32"/>
      <c r="F4570" s="22" t="s">
        <v>3316</v>
      </c>
      <c r="G4570" s="24">
        <v>5.5956999999999999</v>
      </c>
      <c r="H4570" s="24">
        <v>0</v>
      </c>
      <c r="I4570" s="22"/>
      <c r="J4570" s="22"/>
      <c r="K4570" s="22"/>
      <c r="L4570" s="22"/>
      <c r="M4570" s="22"/>
      <c r="N4570" s="22"/>
      <c r="O4570" s="22"/>
      <c r="P4570" s="22"/>
      <c r="Q4570" s="6">
        <f t="shared" si="79"/>
        <v>5.5956999999999999</v>
      </c>
      <c r="R4570" s="32"/>
    </row>
    <row r="4571" spans="1:18" ht="21" x14ac:dyDescent="0.3">
      <c r="A4571" s="38" t="s">
        <v>3981</v>
      </c>
      <c r="B4571" s="31" t="s">
        <v>2656</v>
      </c>
      <c r="C4571" s="31">
        <v>0</v>
      </c>
      <c r="D4571" s="31" t="s">
        <v>45</v>
      </c>
      <c r="E4571" s="31" t="s">
        <v>74</v>
      </c>
      <c r="F4571" s="26" t="s">
        <v>62</v>
      </c>
      <c r="G4571" s="24">
        <v>0</v>
      </c>
      <c r="H4571" s="24">
        <v>0</v>
      </c>
      <c r="I4571" s="22"/>
      <c r="J4571" s="22"/>
      <c r="K4571" s="22"/>
      <c r="L4571" s="22"/>
      <c r="M4571" s="22"/>
      <c r="N4571" s="22"/>
      <c r="O4571" s="22"/>
      <c r="P4571" s="22"/>
      <c r="Q4571" s="6">
        <f t="shared" si="79"/>
        <v>0</v>
      </c>
      <c r="R4571" s="31" t="s">
        <v>9563</v>
      </c>
    </row>
    <row r="4572" spans="1:18" ht="52.5" x14ac:dyDescent="0.3">
      <c r="A4572" s="39" t="s">
        <v>57</v>
      </c>
      <c r="B4572" s="32"/>
      <c r="C4572" s="32"/>
      <c r="D4572" s="32" t="s">
        <v>45</v>
      </c>
      <c r="E4572" s="32"/>
      <c r="F4572" s="22" t="s">
        <v>3316</v>
      </c>
      <c r="G4572" s="24">
        <v>5.5956999999999999</v>
      </c>
      <c r="H4572" s="24">
        <v>0</v>
      </c>
      <c r="I4572" s="22"/>
      <c r="J4572" s="22"/>
      <c r="K4572" s="22"/>
      <c r="L4572" s="22"/>
      <c r="M4572" s="22"/>
      <c r="N4572" s="22"/>
      <c r="O4572" s="22"/>
      <c r="P4572" s="22"/>
      <c r="Q4572" s="6">
        <f t="shared" si="79"/>
        <v>5.5956999999999999</v>
      </c>
      <c r="R4572" s="32"/>
    </row>
    <row r="4573" spans="1:18" ht="21" x14ac:dyDescent="0.3">
      <c r="A4573" s="38" t="s">
        <v>3982</v>
      </c>
      <c r="B4573" s="31" t="s">
        <v>2657</v>
      </c>
      <c r="C4573" s="31">
        <v>0</v>
      </c>
      <c r="D4573" s="31" t="s">
        <v>45</v>
      </c>
      <c r="E4573" s="31" t="s">
        <v>74</v>
      </c>
      <c r="F4573" s="26" t="s">
        <v>62</v>
      </c>
      <c r="G4573" s="24">
        <v>0</v>
      </c>
      <c r="H4573" s="24">
        <v>0</v>
      </c>
      <c r="I4573" s="22"/>
      <c r="J4573" s="22"/>
      <c r="K4573" s="22"/>
      <c r="L4573" s="22"/>
      <c r="M4573" s="22"/>
      <c r="N4573" s="22"/>
      <c r="O4573" s="22"/>
      <c r="P4573" s="22"/>
      <c r="Q4573" s="6">
        <f t="shared" si="79"/>
        <v>0</v>
      </c>
      <c r="R4573" s="31" t="s">
        <v>9564</v>
      </c>
    </row>
    <row r="4574" spans="1:18" ht="52.5" x14ac:dyDescent="0.3">
      <c r="A4574" s="39" t="s">
        <v>57</v>
      </c>
      <c r="B4574" s="32"/>
      <c r="C4574" s="32"/>
      <c r="D4574" s="32" t="s">
        <v>45</v>
      </c>
      <c r="E4574" s="32"/>
      <c r="F4574" s="22" t="s">
        <v>3316</v>
      </c>
      <c r="G4574" s="24">
        <v>5.5956999999999999</v>
      </c>
      <c r="H4574" s="24">
        <v>0</v>
      </c>
      <c r="I4574" s="22"/>
      <c r="J4574" s="22"/>
      <c r="K4574" s="22"/>
      <c r="L4574" s="22"/>
      <c r="M4574" s="22"/>
      <c r="N4574" s="22"/>
      <c r="O4574" s="22"/>
      <c r="P4574" s="22"/>
      <c r="Q4574" s="6">
        <f t="shared" si="79"/>
        <v>5.5956999999999999</v>
      </c>
      <c r="R4574" s="32"/>
    </row>
    <row r="4575" spans="1:18" ht="21" x14ac:dyDescent="0.3">
      <c r="A4575" s="38" t="s">
        <v>3983</v>
      </c>
      <c r="B4575" s="31" t="s">
        <v>2658</v>
      </c>
      <c r="C4575" s="31">
        <v>0</v>
      </c>
      <c r="D4575" s="31" t="s">
        <v>45</v>
      </c>
      <c r="E4575" s="31" t="s">
        <v>74</v>
      </c>
      <c r="F4575" s="26" t="s">
        <v>62</v>
      </c>
      <c r="G4575" s="24">
        <v>0</v>
      </c>
      <c r="H4575" s="24">
        <v>0</v>
      </c>
      <c r="I4575" s="22"/>
      <c r="J4575" s="22"/>
      <c r="K4575" s="22"/>
      <c r="L4575" s="22"/>
      <c r="M4575" s="22"/>
      <c r="N4575" s="22"/>
      <c r="O4575" s="22"/>
      <c r="P4575" s="22"/>
      <c r="Q4575" s="6">
        <f t="shared" si="79"/>
        <v>0</v>
      </c>
      <c r="R4575" s="31" t="s">
        <v>9565</v>
      </c>
    </row>
    <row r="4576" spans="1:18" ht="52.5" x14ac:dyDescent="0.3">
      <c r="A4576" s="39" t="s">
        <v>57</v>
      </c>
      <c r="B4576" s="32"/>
      <c r="C4576" s="32"/>
      <c r="D4576" s="32" t="s">
        <v>45</v>
      </c>
      <c r="E4576" s="32"/>
      <c r="F4576" s="22" t="s">
        <v>3316</v>
      </c>
      <c r="G4576" s="24">
        <v>5.5956999999999999</v>
      </c>
      <c r="H4576" s="24">
        <v>0</v>
      </c>
      <c r="I4576" s="22"/>
      <c r="J4576" s="22"/>
      <c r="K4576" s="22"/>
      <c r="L4576" s="22"/>
      <c r="M4576" s="22"/>
      <c r="N4576" s="22"/>
      <c r="O4576" s="22"/>
      <c r="P4576" s="22"/>
      <c r="Q4576" s="6">
        <f t="shared" si="79"/>
        <v>5.5956999999999999</v>
      </c>
      <c r="R4576" s="32"/>
    </row>
    <row r="4577" spans="1:18" ht="21" x14ac:dyDescent="0.3">
      <c r="A4577" s="38" t="s">
        <v>3984</v>
      </c>
      <c r="B4577" s="31" t="s">
        <v>2659</v>
      </c>
      <c r="C4577" s="31">
        <v>0</v>
      </c>
      <c r="D4577" s="31" t="s">
        <v>45</v>
      </c>
      <c r="E4577" s="31" t="s">
        <v>75</v>
      </c>
      <c r="F4577" s="26" t="s">
        <v>62</v>
      </c>
      <c r="G4577" s="24">
        <v>0</v>
      </c>
      <c r="H4577" s="24">
        <v>0</v>
      </c>
      <c r="I4577" s="22"/>
      <c r="J4577" s="22"/>
      <c r="K4577" s="22"/>
      <c r="L4577" s="22"/>
      <c r="M4577" s="22"/>
      <c r="N4577" s="22"/>
      <c r="O4577" s="22"/>
      <c r="P4577" s="22"/>
      <c r="Q4577" s="6">
        <f t="shared" si="79"/>
        <v>0</v>
      </c>
      <c r="R4577" s="31" t="s">
        <v>9566</v>
      </c>
    </row>
    <row r="4578" spans="1:18" ht="52.5" x14ac:dyDescent="0.3">
      <c r="A4578" s="39" t="s">
        <v>57</v>
      </c>
      <c r="B4578" s="32"/>
      <c r="C4578" s="32"/>
      <c r="D4578" s="32" t="s">
        <v>45</v>
      </c>
      <c r="E4578" s="32"/>
      <c r="F4578" s="22" t="s">
        <v>3316</v>
      </c>
      <c r="G4578" s="24">
        <v>5.5956999999999999</v>
      </c>
      <c r="H4578" s="24">
        <v>0</v>
      </c>
      <c r="I4578" s="22"/>
      <c r="J4578" s="22"/>
      <c r="K4578" s="22"/>
      <c r="L4578" s="22"/>
      <c r="M4578" s="22"/>
      <c r="N4578" s="22"/>
      <c r="O4578" s="22"/>
      <c r="P4578" s="22"/>
      <c r="Q4578" s="6">
        <f t="shared" si="79"/>
        <v>5.5956999999999999</v>
      </c>
      <c r="R4578" s="32"/>
    </row>
    <row r="4579" spans="1:18" ht="21" x14ac:dyDescent="0.3">
      <c r="A4579" s="38" t="s">
        <v>3985</v>
      </c>
      <c r="B4579" s="31" t="s">
        <v>2660</v>
      </c>
      <c r="C4579" s="31">
        <v>0</v>
      </c>
      <c r="D4579" s="31" t="s">
        <v>45</v>
      </c>
      <c r="E4579" s="31" t="s">
        <v>75</v>
      </c>
      <c r="F4579" s="26" t="s">
        <v>62</v>
      </c>
      <c r="G4579" s="24">
        <v>0</v>
      </c>
      <c r="H4579" s="24">
        <v>0</v>
      </c>
      <c r="I4579" s="22"/>
      <c r="J4579" s="22"/>
      <c r="K4579" s="22"/>
      <c r="L4579" s="22"/>
      <c r="M4579" s="22"/>
      <c r="N4579" s="22"/>
      <c r="O4579" s="22"/>
      <c r="P4579" s="22"/>
      <c r="Q4579" s="6">
        <f t="shared" si="79"/>
        <v>0</v>
      </c>
      <c r="R4579" s="31" t="s">
        <v>9567</v>
      </c>
    </row>
    <row r="4580" spans="1:18" ht="52.5" x14ac:dyDescent="0.3">
      <c r="A4580" s="39" t="s">
        <v>57</v>
      </c>
      <c r="B4580" s="32"/>
      <c r="C4580" s="32"/>
      <c r="D4580" s="32" t="s">
        <v>45</v>
      </c>
      <c r="E4580" s="32"/>
      <c r="F4580" s="22" t="s">
        <v>3316</v>
      </c>
      <c r="G4580" s="24">
        <v>5.5956999999999999</v>
      </c>
      <c r="H4580" s="24">
        <v>0</v>
      </c>
      <c r="I4580" s="22"/>
      <c r="J4580" s="22"/>
      <c r="K4580" s="22"/>
      <c r="L4580" s="22"/>
      <c r="M4580" s="22"/>
      <c r="N4580" s="22"/>
      <c r="O4580" s="22"/>
      <c r="P4580" s="22"/>
      <c r="Q4580" s="6">
        <f t="shared" si="79"/>
        <v>5.5956999999999999</v>
      </c>
      <c r="R4580" s="32"/>
    </row>
    <row r="4581" spans="1:18" ht="21" x14ac:dyDescent="0.3">
      <c r="A4581" s="38" t="s">
        <v>3986</v>
      </c>
      <c r="B4581" s="31" t="s">
        <v>2661</v>
      </c>
      <c r="C4581" s="31">
        <v>0</v>
      </c>
      <c r="D4581" s="31" t="s">
        <v>45</v>
      </c>
      <c r="E4581" s="31" t="s">
        <v>74</v>
      </c>
      <c r="F4581" s="26" t="s">
        <v>62</v>
      </c>
      <c r="G4581" s="24">
        <v>0</v>
      </c>
      <c r="H4581" s="24">
        <v>0</v>
      </c>
      <c r="I4581" s="22"/>
      <c r="J4581" s="22"/>
      <c r="K4581" s="22"/>
      <c r="L4581" s="22"/>
      <c r="M4581" s="22"/>
      <c r="N4581" s="22"/>
      <c r="O4581" s="22"/>
      <c r="P4581" s="22"/>
      <c r="Q4581" s="6">
        <f t="shared" si="79"/>
        <v>0</v>
      </c>
      <c r="R4581" s="31" t="s">
        <v>9568</v>
      </c>
    </row>
    <row r="4582" spans="1:18" ht="52.5" x14ac:dyDescent="0.3">
      <c r="A4582" s="39" t="s">
        <v>57</v>
      </c>
      <c r="B4582" s="32"/>
      <c r="C4582" s="32"/>
      <c r="D4582" s="32" t="s">
        <v>45</v>
      </c>
      <c r="E4582" s="32"/>
      <c r="F4582" s="22" t="s">
        <v>3316</v>
      </c>
      <c r="G4582" s="24">
        <v>5.5956999999999999</v>
      </c>
      <c r="H4582" s="24">
        <v>0</v>
      </c>
      <c r="I4582" s="22"/>
      <c r="J4582" s="22"/>
      <c r="K4582" s="22"/>
      <c r="L4582" s="22"/>
      <c r="M4582" s="22"/>
      <c r="N4582" s="22"/>
      <c r="O4582" s="22"/>
      <c r="P4582" s="22"/>
      <c r="Q4582" s="6">
        <f t="shared" si="79"/>
        <v>5.5956999999999999</v>
      </c>
      <c r="R4582" s="32"/>
    </row>
    <row r="4583" spans="1:18" ht="21" x14ac:dyDescent="0.3">
      <c r="A4583" s="38" t="s">
        <v>3987</v>
      </c>
      <c r="B4583" s="31" t="s">
        <v>2662</v>
      </c>
      <c r="C4583" s="31">
        <v>0</v>
      </c>
      <c r="D4583" s="31" t="s">
        <v>45</v>
      </c>
      <c r="E4583" s="31" t="s">
        <v>75</v>
      </c>
      <c r="F4583" s="26" t="s">
        <v>62</v>
      </c>
      <c r="G4583" s="24">
        <v>0</v>
      </c>
      <c r="H4583" s="24">
        <v>0</v>
      </c>
      <c r="I4583" s="22"/>
      <c r="J4583" s="22"/>
      <c r="K4583" s="22"/>
      <c r="L4583" s="22"/>
      <c r="M4583" s="22"/>
      <c r="N4583" s="22"/>
      <c r="O4583" s="22"/>
      <c r="P4583" s="22"/>
      <c r="Q4583" s="6">
        <f t="shared" si="79"/>
        <v>0</v>
      </c>
      <c r="R4583" s="31" t="s">
        <v>9569</v>
      </c>
    </row>
    <row r="4584" spans="1:18" ht="52.5" x14ac:dyDescent="0.3">
      <c r="A4584" s="39" t="s">
        <v>57</v>
      </c>
      <c r="B4584" s="32"/>
      <c r="C4584" s="32"/>
      <c r="D4584" s="32" t="s">
        <v>45</v>
      </c>
      <c r="E4584" s="32"/>
      <c r="F4584" s="22" t="s">
        <v>3316</v>
      </c>
      <c r="G4584" s="24">
        <v>5.5956999999999999</v>
      </c>
      <c r="H4584" s="24">
        <v>0</v>
      </c>
      <c r="I4584" s="22"/>
      <c r="J4584" s="22"/>
      <c r="K4584" s="22"/>
      <c r="L4584" s="22"/>
      <c r="M4584" s="22"/>
      <c r="N4584" s="22"/>
      <c r="O4584" s="22"/>
      <c r="P4584" s="22"/>
      <c r="Q4584" s="6">
        <f t="shared" si="79"/>
        <v>5.5956999999999999</v>
      </c>
      <c r="R4584" s="32"/>
    </row>
    <row r="4585" spans="1:18" ht="21" x14ac:dyDescent="0.3">
      <c r="A4585" s="38" t="s">
        <v>3988</v>
      </c>
      <c r="B4585" s="31" t="s">
        <v>2663</v>
      </c>
      <c r="C4585" s="31">
        <v>0</v>
      </c>
      <c r="D4585" s="31" t="s">
        <v>45</v>
      </c>
      <c r="E4585" s="31" t="s">
        <v>75</v>
      </c>
      <c r="F4585" s="26" t="s">
        <v>62</v>
      </c>
      <c r="G4585" s="24">
        <v>0</v>
      </c>
      <c r="H4585" s="24">
        <v>0</v>
      </c>
      <c r="I4585" s="22"/>
      <c r="J4585" s="22"/>
      <c r="K4585" s="22"/>
      <c r="L4585" s="22"/>
      <c r="M4585" s="22"/>
      <c r="N4585" s="22"/>
      <c r="O4585" s="22"/>
      <c r="P4585" s="22"/>
      <c r="Q4585" s="6">
        <f t="shared" si="79"/>
        <v>0</v>
      </c>
      <c r="R4585" s="31" t="s">
        <v>9570</v>
      </c>
    </row>
    <row r="4586" spans="1:18" ht="52.5" x14ac:dyDescent="0.3">
      <c r="A4586" s="39" t="s">
        <v>57</v>
      </c>
      <c r="B4586" s="32"/>
      <c r="C4586" s="32"/>
      <c r="D4586" s="32" t="s">
        <v>45</v>
      </c>
      <c r="E4586" s="32"/>
      <c r="F4586" s="22" t="s">
        <v>3316</v>
      </c>
      <c r="G4586" s="24">
        <v>5.5956999999999999</v>
      </c>
      <c r="H4586" s="24">
        <v>0</v>
      </c>
      <c r="I4586" s="22"/>
      <c r="J4586" s="22"/>
      <c r="K4586" s="22"/>
      <c r="L4586" s="22"/>
      <c r="M4586" s="22"/>
      <c r="N4586" s="22"/>
      <c r="O4586" s="22"/>
      <c r="P4586" s="22"/>
      <c r="Q4586" s="6">
        <f t="shared" si="79"/>
        <v>5.5956999999999999</v>
      </c>
      <c r="R4586" s="32"/>
    </row>
    <row r="4587" spans="1:18" ht="21" x14ac:dyDescent="0.3">
      <c r="A4587" s="38" t="s">
        <v>3989</v>
      </c>
      <c r="B4587" s="31" t="s">
        <v>2664</v>
      </c>
      <c r="C4587" s="31">
        <v>0</v>
      </c>
      <c r="D4587" s="31" t="s">
        <v>45</v>
      </c>
      <c r="E4587" s="31" t="s">
        <v>74</v>
      </c>
      <c r="F4587" s="26" t="s">
        <v>62</v>
      </c>
      <c r="G4587" s="24">
        <v>0</v>
      </c>
      <c r="H4587" s="24">
        <v>0</v>
      </c>
      <c r="I4587" s="22"/>
      <c r="J4587" s="22"/>
      <c r="K4587" s="22"/>
      <c r="L4587" s="22"/>
      <c r="M4587" s="22"/>
      <c r="N4587" s="22"/>
      <c r="O4587" s="22"/>
      <c r="P4587" s="22"/>
      <c r="Q4587" s="6">
        <f t="shared" si="79"/>
        <v>0</v>
      </c>
      <c r="R4587" s="31" t="s">
        <v>9571</v>
      </c>
    </row>
    <row r="4588" spans="1:18" ht="52.5" x14ac:dyDescent="0.3">
      <c r="A4588" s="39" t="s">
        <v>57</v>
      </c>
      <c r="B4588" s="32"/>
      <c r="C4588" s="32"/>
      <c r="D4588" s="32" t="s">
        <v>45</v>
      </c>
      <c r="E4588" s="32"/>
      <c r="F4588" s="22" t="s">
        <v>3316</v>
      </c>
      <c r="G4588" s="24">
        <v>5.5956999999999999</v>
      </c>
      <c r="H4588" s="24">
        <v>0</v>
      </c>
      <c r="I4588" s="22"/>
      <c r="J4588" s="22"/>
      <c r="K4588" s="22"/>
      <c r="L4588" s="22"/>
      <c r="M4588" s="22"/>
      <c r="N4588" s="22"/>
      <c r="O4588" s="22"/>
      <c r="P4588" s="22"/>
      <c r="Q4588" s="6">
        <f t="shared" si="79"/>
        <v>5.5956999999999999</v>
      </c>
      <c r="R4588" s="32"/>
    </row>
    <row r="4589" spans="1:18" ht="21" x14ac:dyDescent="0.3">
      <c r="A4589" s="38" t="s">
        <v>3990</v>
      </c>
      <c r="B4589" s="31" t="s">
        <v>2665</v>
      </c>
      <c r="C4589" s="31">
        <v>0</v>
      </c>
      <c r="D4589" s="31" t="s">
        <v>45</v>
      </c>
      <c r="E4589" s="31" t="s">
        <v>74</v>
      </c>
      <c r="F4589" s="26" t="s">
        <v>62</v>
      </c>
      <c r="G4589" s="24">
        <v>0</v>
      </c>
      <c r="H4589" s="24">
        <v>0</v>
      </c>
      <c r="I4589" s="22"/>
      <c r="J4589" s="22"/>
      <c r="K4589" s="22"/>
      <c r="L4589" s="22"/>
      <c r="M4589" s="22"/>
      <c r="N4589" s="22"/>
      <c r="O4589" s="22"/>
      <c r="P4589" s="22"/>
      <c r="Q4589" s="6">
        <f t="shared" si="79"/>
        <v>0</v>
      </c>
      <c r="R4589" s="31" t="s">
        <v>9572</v>
      </c>
    </row>
    <row r="4590" spans="1:18" ht="52.5" x14ac:dyDescent="0.3">
      <c r="A4590" s="39" t="s">
        <v>57</v>
      </c>
      <c r="B4590" s="32"/>
      <c r="C4590" s="32"/>
      <c r="D4590" s="32" t="s">
        <v>45</v>
      </c>
      <c r="E4590" s="32"/>
      <c r="F4590" s="22" t="s">
        <v>3316</v>
      </c>
      <c r="G4590" s="24">
        <v>5.5956999999999999</v>
      </c>
      <c r="H4590" s="24">
        <v>0</v>
      </c>
      <c r="I4590" s="22"/>
      <c r="J4590" s="22"/>
      <c r="K4590" s="22"/>
      <c r="L4590" s="22"/>
      <c r="M4590" s="22"/>
      <c r="N4590" s="22"/>
      <c r="O4590" s="22"/>
      <c r="P4590" s="22"/>
      <c r="Q4590" s="6">
        <f t="shared" si="79"/>
        <v>5.5956999999999999</v>
      </c>
      <c r="R4590" s="32"/>
    </row>
    <row r="4591" spans="1:18" ht="21" x14ac:dyDescent="0.3">
      <c r="A4591" s="38" t="s">
        <v>3991</v>
      </c>
      <c r="B4591" s="31" t="s">
        <v>2666</v>
      </c>
      <c r="C4591" s="31">
        <v>0</v>
      </c>
      <c r="D4591" s="31" t="s">
        <v>45</v>
      </c>
      <c r="E4591" s="31" t="s">
        <v>74</v>
      </c>
      <c r="F4591" s="26" t="s">
        <v>62</v>
      </c>
      <c r="G4591" s="24">
        <v>0</v>
      </c>
      <c r="H4591" s="24">
        <v>0</v>
      </c>
      <c r="I4591" s="22"/>
      <c r="J4591" s="22"/>
      <c r="K4591" s="22"/>
      <c r="L4591" s="22"/>
      <c r="M4591" s="22"/>
      <c r="N4591" s="22"/>
      <c r="O4591" s="22"/>
      <c r="P4591" s="22"/>
      <c r="Q4591" s="6">
        <f t="shared" si="79"/>
        <v>0</v>
      </c>
      <c r="R4591" s="31" t="s">
        <v>9573</v>
      </c>
    </row>
    <row r="4592" spans="1:18" ht="52.5" x14ac:dyDescent="0.3">
      <c r="A4592" s="39" t="s">
        <v>57</v>
      </c>
      <c r="B4592" s="32"/>
      <c r="C4592" s="32"/>
      <c r="D4592" s="32" t="s">
        <v>45</v>
      </c>
      <c r="E4592" s="32"/>
      <c r="F4592" s="22" t="s">
        <v>3316</v>
      </c>
      <c r="G4592" s="24">
        <v>5.5956999999999999</v>
      </c>
      <c r="H4592" s="24">
        <v>0</v>
      </c>
      <c r="I4592" s="22"/>
      <c r="J4592" s="22"/>
      <c r="K4592" s="22"/>
      <c r="L4592" s="22"/>
      <c r="M4592" s="22"/>
      <c r="N4592" s="22"/>
      <c r="O4592" s="22"/>
      <c r="P4592" s="22"/>
      <c r="Q4592" s="6">
        <f t="shared" si="79"/>
        <v>5.5956999999999999</v>
      </c>
      <c r="R4592" s="32"/>
    </row>
    <row r="4593" spans="1:18" ht="21" x14ac:dyDescent="0.3">
      <c r="A4593" s="38" t="s">
        <v>3992</v>
      </c>
      <c r="B4593" s="31" t="s">
        <v>2667</v>
      </c>
      <c r="C4593" s="31">
        <v>0</v>
      </c>
      <c r="D4593" s="31" t="s">
        <v>45</v>
      </c>
      <c r="E4593" s="31" t="s">
        <v>74</v>
      </c>
      <c r="F4593" s="26" t="s">
        <v>62</v>
      </c>
      <c r="G4593" s="24">
        <v>0</v>
      </c>
      <c r="H4593" s="24">
        <v>0</v>
      </c>
      <c r="I4593" s="22"/>
      <c r="J4593" s="22"/>
      <c r="K4593" s="22"/>
      <c r="L4593" s="22"/>
      <c r="M4593" s="22"/>
      <c r="N4593" s="22"/>
      <c r="O4593" s="22"/>
      <c r="P4593" s="22"/>
      <c r="Q4593" s="6">
        <f t="shared" si="79"/>
        <v>0</v>
      </c>
      <c r="R4593" s="31" t="s">
        <v>9574</v>
      </c>
    </row>
    <row r="4594" spans="1:18" ht="52.5" x14ac:dyDescent="0.3">
      <c r="A4594" s="39" t="s">
        <v>57</v>
      </c>
      <c r="B4594" s="32"/>
      <c r="C4594" s="32"/>
      <c r="D4594" s="32" t="s">
        <v>45</v>
      </c>
      <c r="E4594" s="32"/>
      <c r="F4594" s="22" t="s">
        <v>3316</v>
      </c>
      <c r="G4594" s="24">
        <v>5.5956999999999999</v>
      </c>
      <c r="H4594" s="24">
        <v>0</v>
      </c>
      <c r="I4594" s="22"/>
      <c r="J4594" s="22"/>
      <c r="K4594" s="22"/>
      <c r="L4594" s="22"/>
      <c r="M4594" s="22"/>
      <c r="N4594" s="22"/>
      <c r="O4594" s="22"/>
      <c r="P4594" s="22"/>
      <c r="Q4594" s="6">
        <f t="shared" si="79"/>
        <v>5.5956999999999999</v>
      </c>
      <c r="R4594" s="32"/>
    </row>
    <row r="4595" spans="1:18" ht="21" x14ac:dyDescent="0.3">
      <c r="A4595" s="38" t="s">
        <v>3993</v>
      </c>
      <c r="B4595" s="31" t="s">
        <v>2668</v>
      </c>
      <c r="C4595" s="31">
        <v>0</v>
      </c>
      <c r="D4595" s="31" t="s">
        <v>45</v>
      </c>
      <c r="E4595" s="31" t="s">
        <v>74</v>
      </c>
      <c r="F4595" s="26" t="s">
        <v>62</v>
      </c>
      <c r="G4595" s="24">
        <v>0</v>
      </c>
      <c r="H4595" s="24">
        <v>0</v>
      </c>
      <c r="I4595" s="22"/>
      <c r="J4595" s="22"/>
      <c r="K4595" s="22"/>
      <c r="L4595" s="22"/>
      <c r="M4595" s="22"/>
      <c r="N4595" s="22"/>
      <c r="O4595" s="22"/>
      <c r="P4595" s="22"/>
      <c r="Q4595" s="6">
        <f t="shared" si="79"/>
        <v>0</v>
      </c>
      <c r="R4595" s="31" t="s">
        <v>9575</v>
      </c>
    </row>
    <row r="4596" spans="1:18" ht="52.5" x14ac:dyDescent="0.3">
      <c r="A4596" s="39" t="s">
        <v>57</v>
      </c>
      <c r="B4596" s="32"/>
      <c r="C4596" s="32"/>
      <c r="D4596" s="32" t="s">
        <v>45</v>
      </c>
      <c r="E4596" s="32"/>
      <c r="F4596" s="22" t="s">
        <v>3316</v>
      </c>
      <c r="G4596" s="24">
        <v>5.5956999999999999</v>
      </c>
      <c r="H4596" s="24">
        <v>0</v>
      </c>
      <c r="I4596" s="22"/>
      <c r="J4596" s="22"/>
      <c r="K4596" s="22"/>
      <c r="L4596" s="22"/>
      <c r="M4596" s="22"/>
      <c r="N4596" s="22"/>
      <c r="O4596" s="22"/>
      <c r="P4596" s="22"/>
      <c r="Q4596" s="6">
        <f t="shared" si="79"/>
        <v>5.5956999999999999</v>
      </c>
      <c r="R4596" s="32"/>
    </row>
    <row r="4597" spans="1:18" ht="21" x14ac:dyDescent="0.3">
      <c r="A4597" s="38" t="s">
        <v>3994</v>
      </c>
      <c r="B4597" s="31" t="s">
        <v>2669</v>
      </c>
      <c r="C4597" s="31">
        <v>0</v>
      </c>
      <c r="D4597" s="31" t="s">
        <v>45</v>
      </c>
      <c r="E4597" s="31" t="s">
        <v>74</v>
      </c>
      <c r="F4597" s="26" t="s">
        <v>62</v>
      </c>
      <c r="G4597" s="24">
        <v>0</v>
      </c>
      <c r="H4597" s="24">
        <v>0</v>
      </c>
      <c r="I4597" s="22"/>
      <c r="J4597" s="22"/>
      <c r="K4597" s="22"/>
      <c r="L4597" s="22"/>
      <c r="M4597" s="22"/>
      <c r="N4597" s="22"/>
      <c r="O4597" s="22"/>
      <c r="P4597" s="22"/>
      <c r="Q4597" s="6">
        <f t="shared" si="79"/>
        <v>0</v>
      </c>
      <c r="R4597" s="31" t="s">
        <v>9576</v>
      </c>
    </row>
    <row r="4598" spans="1:18" ht="52.5" x14ac:dyDescent="0.3">
      <c r="A4598" s="39" t="s">
        <v>57</v>
      </c>
      <c r="B4598" s="32"/>
      <c r="C4598" s="32"/>
      <c r="D4598" s="32" t="s">
        <v>45</v>
      </c>
      <c r="E4598" s="32"/>
      <c r="F4598" s="22" t="s">
        <v>3316</v>
      </c>
      <c r="G4598" s="24">
        <v>5.5956999999999999</v>
      </c>
      <c r="H4598" s="24">
        <v>0</v>
      </c>
      <c r="I4598" s="22"/>
      <c r="J4598" s="22"/>
      <c r="K4598" s="22"/>
      <c r="L4598" s="22"/>
      <c r="M4598" s="22"/>
      <c r="N4598" s="22"/>
      <c r="O4598" s="22"/>
      <c r="P4598" s="22"/>
      <c r="Q4598" s="6">
        <f t="shared" si="79"/>
        <v>5.5956999999999999</v>
      </c>
      <c r="R4598" s="32"/>
    </row>
    <row r="4599" spans="1:18" ht="21" x14ac:dyDescent="0.3">
      <c r="A4599" s="38" t="s">
        <v>3995</v>
      </c>
      <c r="B4599" s="31" t="s">
        <v>2670</v>
      </c>
      <c r="C4599" s="31">
        <v>0</v>
      </c>
      <c r="D4599" s="31" t="s">
        <v>45</v>
      </c>
      <c r="E4599" s="31" t="s">
        <v>75</v>
      </c>
      <c r="F4599" s="26" t="s">
        <v>62</v>
      </c>
      <c r="G4599" s="24">
        <v>0</v>
      </c>
      <c r="H4599" s="24">
        <v>0</v>
      </c>
      <c r="I4599" s="22"/>
      <c r="J4599" s="22"/>
      <c r="K4599" s="22"/>
      <c r="L4599" s="22"/>
      <c r="M4599" s="22"/>
      <c r="N4599" s="22"/>
      <c r="O4599" s="22"/>
      <c r="P4599" s="22"/>
      <c r="Q4599" s="6">
        <f t="shared" si="79"/>
        <v>0</v>
      </c>
      <c r="R4599" s="31" t="s">
        <v>9577</v>
      </c>
    </row>
    <row r="4600" spans="1:18" ht="52.5" x14ac:dyDescent="0.3">
      <c r="A4600" s="39" t="s">
        <v>57</v>
      </c>
      <c r="B4600" s="32"/>
      <c r="C4600" s="32"/>
      <c r="D4600" s="32" t="s">
        <v>45</v>
      </c>
      <c r="E4600" s="32"/>
      <c r="F4600" s="22" t="s">
        <v>3316</v>
      </c>
      <c r="G4600" s="24">
        <v>5.5956999999999999</v>
      </c>
      <c r="H4600" s="24">
        <v>0</v>
      </c>
      <c r="I4600" s="22"/>
      <c r="J4600" s="22"/>
      <c r="K4600" s="22"/>
      <c r="L4600" s="22"/>
      <c r="M4600" s="22"/>
      <c r="N4600" s="22"/>
      <c r="O4600" s="22"/>
      <c r="P4600" s="22"/>
      <c r="Q4600" s="6">
        <f t="shared" si="79"/>
        <v>5.5956999999999999</v>
      </c>
      <c r="R4600" s="32"/>
    </row>
    <row r="4601" spans="1:18" ht="21" x14ac:dyDescent="0.3">
      <c r="A4601" s="38" t="s">
        <v>3996</v>
      </c>
      <c r="B4601" s="31" t="s">
        <v>2671</v>
      </c>
      <c r="C4601" s="31">
        <v>0</v>
      </c>
      <c r="D4601" s="31" t="s">
        <v>45</v>
      </c>
      <c r="E4601" s="31" t="s">
        <v>74</v>
      </c>
      <c r="F4601" s="26" t="s">
        <v>62</v>
      </c>
      <c r="G4601" s="24">
        <v>0</v>
      </c>
      <c r="H4601" s="24">
        <v>0</v>
      </c>
      <c r="I4601" s="22"/>
      <c r="J4601" s="22"/>
      <c r="K4601" s="22"/>
      <c r="L4601" s="22"/>
      <c r="M4601" s="22"/>
      <c r="N4601" s="22"/>
      <c r="O4601" s="22"/>
      <c r="P4601" s="22"/>
      <c r="Q4601" s="6">
        <f t="shared" ref="Q4601:Q4664" si="80">SUM(G4601:P4601)</f>
        <v>0</v>
      </c>
      <c r="R4601" s="31" t="s">
        <v>9578</v>
      </c>
    </row>
    <row r="4602" spans="1:18" ht="52.5" x14ac:dyDescent="0.3">
      <c r="A4602" s="39" t="s">
        <v>57</v>
      </c>
      <c r="B4602" s="32"/>
      <c r="C4602" s="32"/>
      <c r="D4602" s="32" t="s">
        <v>45</v>
      </c>
      <c r="E4602" s="32"/>
      <c r="F4602" s="22" t="s">
        <v>3316</v>
      </c>
      <c r="G4602" s="24">
        <v>5.5956999999999999</v>
      </c>
      <c r="H4602" s="24">
        <v>0</v>
      </c>
      <c r="I4602" s="22"/>
      <c r="J4602" s="22"/>
      <c r="K4602" s="22"/>
      <c r="L4602" s="22"/>
      <c r="M4602" s="22"/>
      <c r="N4602" s="22"/>
      <c r="O4602" s="22"/>
      <c r="P4602" s="22"/>
      <c r="Q4602" s="6">
        <f t="shared" si="80"/>
        <v>5.5956999999999999</v>
      </c>
      <c r="R4602" s="32"/>
    </row>
    <row r="4603" spans="1:18" ht="21" x14ac:dyDescent="0.3">
      <c r="A4603" s="38" t="s">
        <v>3997</v>
      </c>
      <c r="B4603" s="31" t="s">
        <v>2672</v>
      </c>
      <c r="C4603" s="31">
        <v>0</v>
      </c>
      <c r="D4603" s="31" t="s">
        <v>45</v>
      </c>
      <c r="E4603" s="31" t="s">
        <v>74</v>
      </c>
      <c r="F4603" s="26" t="s">
        <v>62</v>
      </c>
      <c r="G4603" s="24">
        <v>0</v>
      </c>
      <c r="H4603" s="24">
        <v>0</v>
      </c>
      <c r="I4603" s="22"/>
      <c r="J4603" s="22"/>
      <c r="K4603" s="22"/>
      <c r="L4603" s="22"/>
      <c r="M4603" s="22"/>
      <c r="N4603" s="22"/>
      <c r="O4603" s="22"/>
      <c r="P4603" s="22"/>
      <c r="Q4603" s="6">
        <f t="shared" si="80"/>
        <v>0</v>
      </c>
      <c r="R4603" s="31" t="s">
        <v>9579</v>
      </c>
    </row>
    <row r="4604" spans="1:18" ht="52.5" x14ac:dyDescent="0.3">
      <c r="A4604" s="39" t="s">
        <v>57</v>
      </c>
      <c r="B4604" s="32"/>
      <c r="C4604" s="32"/>
      <c r="D4604" s="32" t="s">
        <v>45</v>
      </c>
      <c r="E4604" s="32"/>
      <c r="F4604" s="22" t="s">
        <v>3316</v>
      </c>
      <c r="G4604" s="24">
        <v>5.5956999999999999</v>
      </c>
      <c r="H4604" s="24">
        <v>0</v>
      </c>
      <c r="I4604" s="22"/>
      <c r="J4604" s="22"/>
      <c r="K4604" s="22"/>
      <c r="L4604" s="22"/>
      <c r="M4604" s="22"/>
      <c r="N4604" s="22"/>
      <c r="O4604" s="22"/>
      <c r="P4604" s="22"/>
      <c r="Q4604" s="6">
        <f t="shared" si="80"/>
        <v>5.5956999999999999</v>
      </c>
      <c r="R4604" s="32"/>
    </row>
    <row r="4605" spans="1:18" ht="21" x14ac:dyDescent="0.3">
      <c r="A4605" s="38" t="s">
        <v>3998</v>
      </c>
      <c r="B4605" s="31" t="s">
        <v>2673</v>
      </c>
      <c r="C4605" s="31">
        <v>0</v>
      </c>
      <c r="D4605" s="31" t="s">
        <v>45</v>
      </c>
      <c r="E4605" s="31" t="s">
        <v>80</v>
      </c>
      <c r="F4605" s="26" t="s">
        <v>62</v>
      </c>
      <c r="G4605" s="24">
        <v>0</v>
      </c>
      <c r="H4605" s="24">
        <v>0</v>
      </c>
      <c r="I4605" s="22"/>
      <c r="J4605" s="22"/>
      <c r="K4605" s="22"/>
      <c r="L4605" s="22"/>
      <c r="M4605" s="22"/>
      <c r="N4605" s="22"/>
      <c r="O4605" s="22"/>
      <c r="P4605" s="22"/>
      <c r="Q4605" s="6">
        <f t="shared" si="80"/>
        <v>0</v>
      </c>
      <c r="R4605" s="31" t="s">
        <v>9580</v>
      </c>
    </row>
    <row r="4606" spans="1:18" ht="52.5" x14ac:dyDescent="0.3">
      <c r="A4606" s="39" t="s">
        <v>57</v>
      </c>
      <c r="B4606" s="32"/>
      <c r="C4606" s="32"/>
      <c r="D4606" s="32" t="s">
        <v>45</v>
      </c>
      <c r="E4606" s="32"/>
      <c r="F4606" s="22" t="s">
        <v>3316</v>
      </c>
      <c r="G4606" s="24">
        <v>5.5956999999999999</v>
      </c>
      <c r="H4606" s="24">
        <v>0</v>
      </c>
      <c r="I4606" s="22"/>
      <c r="J4606" s="22"/>
      <c r="K4606" s="22"/>
      <c r="L4606" s="22"/>
      <c r="M4606" s="22"/>
      <c r="N4606" s="22"/>
      <c r="O4606" s="22"/>
      <c r="P4606" s="22"/>
      <c r="Q4606" s="6">
        <f t="shared" si="80"/>
        <v>5.5956999999999999</v>
      </c>
      <c r="R4606" s="32"/>
    </row>
    <row r="4607" spans="1:18" ht="21" x14ac:dyDescent="0.3">
      <c r="A4607" s="38" t="s">
        <v>3999</v>
      </c>
      <c r="B4607" s="31" t="s">
        <v>2674</v>
      </c>
      <c r="C4607" s="31">
        <v>0</v>
      </c>
      <c r="D4607" s="31" t="s">
        <v>45</v>
      </c>
      <c r="E4607" s="31" t="s">
        <v>80</v>
      </c>
      <c r="F4607" s="26" t="s">
        <v>62</v>
      </c>
      <c r="G4607" s="24">
        <v>0</v>
      </c>
      <c r="H4607" s="24">
        <v>0</v>
      </c>
      <c r="I4607" s="22"/>
      <c r="J4607" s="22"/>
      <c r="K4607" s="22"/>
      <c r="L4607" s="22"/>
      <c r="M4607" s="22"/>
      <c r="N4607" s="22"/>
      <c r="O4607" s="22"/>
      <c r="P4607" s="22"/>
      <c r="Q4607" s="6">
        <f t="shared" si="80"/>
        <v>0</v>
      </c>
      <c r="R4607" s="31" t="s">
        <v>9581</v>
      </c>
    </row>
    <row r="4608" spans="1:18" ht="52.5" x14ac:dyDescent="0.3">
      <c r="A4608" s="39" t="s">
        <v>57</v>
      </c>
      <c r="B4608" s="32"/>
      <c r="C4608" s="32"/>
      <c r="D4608" s="32" t="s">
        <v>45</v>
      </c>
      <c r="E4608" s="32"/>
      <c r="F4608" s="22" t="s">
        <v>3316</v>
      </c>
      <c r="G4608" s="24">
        <v>5.5956999999999999</v>
      </c>
      <c r="H4608" s="24">
        <v>0</v>
      </c>
      <c r="I4608" s="22"/>
      <c r="J4608" s="22"/>
      <c r="K4608" s="22"/>
      <c r="L4608" s="22"/>
      <c r="M4608" s="22"/>
      <c r="N4608" s="22"/>
      <c r="O4608" s="22"/>
      <c r="P4608" s="22"/>
      <c r="Q4608" s="6">
        <f t="shared" si="80"/>
        <v>5.5956999999999999</v>
      </c>
      <c r="R4608" s="32"/>
    </row>
    <row r="4609" spans="1:18" ht="21" x14ac:dyDescent="0.3">
      <c r="A4609" s="38" t="s">
        <v>4000</v>
      </c>
      <c r="B4609" s="31" t="s">
        <v>2675</v>
      </c>
      <c r="C4609" s="31">
        <v>0</v>
      </c>
      <c r="D4609" s="31" t="s">
        <v>45</v>
      </c>
      <c r="E4609" s="31" t="s">
        <v>74</v>
      </c>
      <c r="F4609" s="26" t="s">
        <v>62</v>
      </c>
      <c r="G4609" s="24">
        <v>0</v>
      </c>
      <c r="H4609" s="24">
        <v>0</v>
      </c>
      <c r="I4609" s="22"/>
      <c r="J4609" s="22"/>
      <c r="K4609" s="22"/>
      <c r="L4609" s="22"/>
      <c r="M4609" s="22"/>
      <c r="N4609" s="22"/>
      <c r="O4609" s="22"/>
      <c r="P4609" s="22"/>
      <c r="Q4609" s="6">
        <f t="shared" si="80"/>
        <v>0</v>
      </c>
      <c r="R4609" s="31" t="s">
        <v>9582</v>
      </c>
    </row>
    <row r="4610" spans="1:18" ht="52.5" x14ac:dyDescent="0.3">
      <c r="A4610" s="39" t="s">
        <v>57</v>
      </c>
      <c r="B4610" s="32"/>
      <c r="C4610" s="32"/>
      <c r="D4610" s="32" t="s">
        <v>45</v>
      </c>
      <c r="E4610" s="32"/>
      <c r="F4610" s="22" t="s">
        <v>3316</v>
      </c>
      <c r="G4610" s="24">
        <v>5.5956999999999999</v>
      </c>
      <c r="H4610" s="24">
        <v>0</v>
      </c>
      <c r="I4610" s="22"/>
      <c r="J4610" s="22"/>
      <c r="K4610" s="22"/>
      <c r="L4610" s="22"/>
      <c r="M4610" s="22"/>
      <c r="N4610" s="22"/>
      <c r="O4610" s="22"/>
      <c r="P4610" s="22"/>
      <c r="Q4610" s="6">
        <f t="shared" si="80"/>
        <v>5.5956999999999999</v>
      </c>
      <c r="R4610" s="32"/>
    </row>
    <row r="4611" spans="1:18" ht="21" x14ac:dyDescent="0.3">
      <c r="A4611" s="38" t="s">
        <v>4001</v>
      </c>
      <c r="B4611" s="31" t="s">
        <v>2676</v>
      </c>
      <c r="C4611" s="31">
        <v>0</v>
      </c>
      <c r="D4611" s="31" t="s">
        <v>45</v>
      </c>
      <c r="E4611" s="31" t="s">
        <v>80</v>
      </c>
      <c r="F4611" s="26" t="s">
        <v>62</v>
      </c>
      <c r="G4611" s="24">
        <v>0</v>
      </c>
      <c r="H4611" s="24">
        <v>0</v>
      </c>
      <c r="I4611" s="22"/>
      <c r="J4611" s="22"/>
      <c r="K4611" s="22"/>
      <c r="L4611" s="22"/>
      <c r="M4611" s="22"/>
      <c r="N4611" s="22"/>
      <c r="O4611" s="22"/>
      <c r="P4611" s="22"/>
      <c r="Q4611" s="6">
        <f t="shared" si="80"/>
        <v>0</v>
      </c>
      <c r="R4611" s="31" t="s">
        <v>9583</v>
      </c>
    </row>
    <row r="4612" spans="1:18" ht="52.5" x14ac:dyDescent="0.3">
      <c r="A4612" s="39" t="s">
        <v>57</v>
      </c>
      <c r="B4612" s="32"/>
      <c r="C4612" s="32"/>
      <c r="D4612" s="32" t="s">
        <v>45</v>
      </c>
      <c r="E4612" s="32"/>
      <c r="F4612" s="22" t="s">
        <v>3316</v>
      </c>
      <c r="G4612" s="24">
        <v>5.5956999999999999</v>
      </c>
      <c r="H4612" s="24">
        <v>0</v>
      </c>
      <c r="I4612" s="22"/>
      <c r="J4612" s="22"/>
      <c r="K4612" s="22"/>
      <c r="L4612" s="22"/>
      <c r="M4612" s="22"/>
      <c r="N4612" s="22"/>
      <c r="O4612" s="22"/>
      <c r="P4612" s="22"/>
      <c r="Q4612" s="6">
        <f t="shared" si="80"/>
        <v>5.5956999999999999</v>
      </c>
      <c r="R4612" s="32"/>
    </row>
    <row r="4613" spans="1:18" ht="21" x14ac:dyDescent="0.3">
      <c r="A4613" s="38" t="s">
        <v>4002</v>
      </c>
      <c r="B4613" s="31" t="s">
        <v>2677</v>
      </c>
      <c r="C4613" s="31">
        <v>0</v>
      </c>
      <c r="D4613" s="31" t="s">
        <v>45</v>
      </c>
      <c r="E4613" s="31" t="s">
        <v>79</v>
      </c>
      <c r="F4613" s="26" t="s">
        <v>62</v>
      </c>
      <c r="G4613" s="24">
        <v>0</v>
      </c>
      <c r="H4613" s="24">
        <v>0</v>
      </c>
      <c r="I4613" s="22"/>
      <c r="J4613" s="22"/>
      <c r="K4613" s="22"/>
      <c r="L4613" s="22"/>
      <c r="M4613" s="22"/>
      <c r="N4613" s="22"/>
      <c r="O4613" s="22"/>
      <c r="P4613" s="22"/>
      <c r="Q4613" s="6">
        <f t="shared" si="80"/>
        <v>0</v>
      </c>
      <c r="R4613" s="31" t="s">
        <v>9584</v>
      </c>
    </row>
    <row r="4614" spans="1:18" ht="52.5" x14ac:dyDescent="0.3">
      <c r="A4614" s="39" t="s">
        <v>57</v>
      </c>
      <c r="B4614" s="32"/>
      <c r="C4614" s="32"/>
      <c r="D4614" s="32" t="s">
        <v>45</v>
      </c>
      <c r="E4614" s="32"/>
      <c r="F4614" s="22" t="s">
        <v>3316</v>
      </c>
      <c r="G4614" s="24">
        <v>5.5956999999999999</v>
      </c>
      <c r="H4614" s="24">
        <v>0</v>
      </c>
      <c r="I4614" s="22"/>
      <c r="J4614" s="22"/>
      <c r="K4614" s="22"/>
      <c r="L4614" s="22"/>
      <c r="M4614" s="22"/>
      <c r="N4614" s="22"/>
      <c r="O4614" s="22"/>
      <c r="P4614" s="22"/>
      <c r="Q4614" s="6">
        <f t="shared" si="80"/>
        <v>5.5956999999999999</v>
      </c>
      <c r="R4614" s="32"/>
    </row>
    <row r="4615" spans="1:18" ht="21" x14ac:dyDescent="0.3">
      <c r="A4615" s="38" t="s">
        <v>4003</v>
      </c>
      <c r="B4615" s="31" t="s">
        <v>2678</v>
      </c>
      <c r="C4615" s="31">
        <v>0</v>
      </c>
      <c r="D4615" s="31" t="s">
        <v>45</v>
      </c>
      <c r="E4615" s="31" t="s">
        <v>80</v>
      </c>
      <c r="F4615" s="26" t="s">
        <v>62</v>
      </c>
      <c r="G4615" s="24">
        <v>0</v>
      </c>
      <c r="H4615" s="24">
        <v>0</v>
      </c>
      <c r="I4615" s="22"/>
      <c r="J4615" s="22"/>
      <c r="K4615" s="22"/>
      <c r="L4615" s="22"/>
      <c r="M4615" s="22"/>
      <c r="N4615" s="22"/>
      <c r="O4615" s="22"/>
      <c r="P4615" s="22"/>
      <c r="Q4615" s="6">
        <f t="shared" si="80"/>
        <v>0</v>
      </c>
      <c r="R4615" s="31" t="s">
        <v>9585</v>
      </c>
    </row>
    <row r="4616" spans="1:18" ht="52.5" x14ac:dyDescent="0.3">
      <c r="A4616" s="39" t="s">
        <v>57</v>
      </c>
      <c r="B4616" s="32"/>
      <c r="C4616" s="32"/>
      <c r="D4616" s="32" t="s">
        <v>45</v>
      </c>
      <c r="E4616" s="32"/>
      <c r="F4616" s="22" t="s">
        <v>3316</v>
      </c>
      <c r="G4616" s="24">
        <v>5.5956999999999999</v>
      </c>
      <c r="H4616" s="24">
        <v>0</v>
      </c>
      <c r="I4616" s="22"/>
      <c r="J4616" s="22"/>
      <c r="K4616" s="22"/>
      <c r="L4616" s="22"/>
      <c r="M4616" s="22"/>
      <c r="N4616" s="22"/>
      <c r="O4616" s="22"/>
      <c r="P4616" s="22"/>
      <c r="Q4616" s="6">
        <f t="shared" si="80"/>
        <v>5.5956999999999999</v>
      </c>
      <c r="R4616" s="32"/>
    </row>
    <row r="4617" spans="1:18" ht="21" x14ac:dyDescent="0.3">
      <c r="A4617" s="38" t="s">
        <v>4004</v>
      </c>
      <c r="B4617" s="31" t="s">
        <v>2679</v>
      </c>
      <c r="C4617" s="31">
        <v>0</v>
      </c>
      <c r="D4617" s="31" t="s">
        <v>45</v>
      </c>
      <c r="E4617" s="31" t="s">
        <v>80</v>
      </c>
      <c r="F4617" s="26" t="s">
        <v>62</v>
      </c>
      <c r="G4617" s="24">
        <v>0</v>
      </c>
      <c r="H4617" s="24">
        <v>0</v>
      </c>
      <c r="I4617" s="22"/>
      <c r="J4617" s="22"/>
      <c r="K4617" s="22"/>
      <c r="L4617" s="22"/>
      <c r="M4617" s="22"/>
      <c r="N4617" s="22"/>
      <c r="O4617" s="22"/>
      <c r="P4617" s="22"/>
      <c r="Q4617" s="6">
        <f t="shared" si="80"/>
        <v>0</v>
      </c>
      <c r="R4617" s="31" t="s">
        <v>9586</v>
      </c>
    </row>
    <row r="4618" spans="1:18" ht="52.5" x14ac:dyDescent="0.3">
      <c r="A4618" s="39" t="s">
        <v>57</v>
      </c>
      <c r="B4618" s="32"/>
      <c r="C4618" s="32"/>
      <c r="D4618" s="32" t="s">
        <v>45</v>
      </c>
      <c r="E4618" s="32"/>
      <c r="F4618" s="22" t="s">
        <v>3316</v>
      </c>
      <c r="G4618" s="24">
        <v>5.5956999999999999</v>
      </c>
      <c r="H4618" s="24">
        <v>0</v>
      </c>
      <c r="I4618" s="22"/>
      <c r="J4618" s="22"/>
      <c r="K4618" s="22"/>
      <c r="L4618" s="22"/>
      <c r="M4618" s="22"/>
      <c r="N4618" s="22"/>
      <c r="O4618" s="22"/>
      <c r="P4618" s="22"/>
      <c r="Q4618" s="6">
        <f t="shared" si="80"/>
        <v>5.5956999999999999</v>
      </c>
      <c r="R4618" s="32"/>
    </row>
    <row r="4619" spans="1:18" ht="21" x14ac:dyDescent="0.3">
      <c r="A4619" s="38" t="s">
        <v>4005</v>
      </c>
      <c r="B4619" s="31" t="s">
        <v>2680</v>
      </c>
      <c r="C4619" s="31">
        <v>0</v>
      </c>
      <c r="D4619" s="31" t="s">
        <v>45</v>
      </c>
      <c r="E4619" s="31" t="s">
        <v>79</v>
      </c>
      <c r="F4619" s="26" t="s">
        <v>62</v>
      </c>
      <c r="G4619" s="24">
        <v>0</v>
      </c>
      <c r="H4619" s="24">
        <v>0</v>
      </c>
      <c r="I4619" s="22"/>
      <c r="J4619" s="22"/>
      <c r="K4619" s="22"/>
      <c r="L4619" s="22"/>
      <c r="M4619" s="22"/>
      <c r="N4619" s="22"/>
      <c r="O4619" s="22"/>
      <c r="P4619" s="22"/>
      <c r="Q4619" s="6">
        <f t="shared" si="80"/>
        <v>0</v>
      </c>
      <c r="R4619" s="31" t="s">
        <v>9587</v>
      </c>
    </row>
    <row r="4620" spans="1:18" ht="52.5" x14ac:dyDescent="0.3">
      <c r="A4620" s="39" t="s">
        <v>57</v>
      </c>
      <c r="B4620" s="32"/>
      <c r="C4620" s="32"/>
      <c r="D4620" s="32" t="s">
        <v>45</v>
      </c>
      <c r="E4620" s="32"/>
      <c r="F4620" s="22" t="s">
        <v>3316</v>
      </c>
      <c r="G4620" s="24">
        <v>5.5956999999999999</v>
      </c>
      <c r="H4620" s="24">
        <v>0</v>
      </c>
      <c r="I4620" s="22"/>
      <c r="J4620" s="22"/>
      <c r="K4620" s="22"/>
      <c r="L4620" s="22"/>
      <c r="M4620" s="22"/>
      <c r="N4620" s="22"/>
      <c r="O4620" s="22"/>
      <c r="P4620" s="22"/>
      <c r="Q4620" s="6">
        <f t="shared" si="80"/>
        <v>5.5956999999999999</v>
      </c>
      <c r="R4620" s="32"/>
    </row>
    <row r="4621" spans="1:18" ht="21" x14ac:dyDescent="0.3">
      <c r="A4621" s="38" t="s">
        <v>4006</v>
      </c>
      <c r="B4621" s="31" t="s">
        <v>2681</v>
      </c>
      <c r="C4621" s="31">
        <v>0</v>
      </c>
      <c r="D4621" s="31" t="s">
        <v>45</v>
      </c>
      <c r="E4621" s="31" t="s">
        <v>75</v>
      </c>
      <c r="F4621" s="26" t="s">
        <v>62</v>
      </c>
      <c r="G4621" s="24">
        <v>0</v>
      </c>
      <c r="H4621" s="24">
        <v>0</v>
      </c>
      <c r="I4621" s="22"/>
      <c r="J4621" s="22"/>
      <c r="K4621" s="22"/>
      <c r="L4621" s="22"/>
      <c r="M4621" s="22"/>
      <c r="N4621" s="22"/>
      <c r="O4621" s="22"/>
      <c r="P4621" s="22"/>
      <c r="Q4621" s="6">
        <f t="shared" si="80"/>
        <v>0</v>
      </c>
      <c r="R4621" s="31" t="s">
        <v>9588</v>
      </c>
    </row>
    <row r="4622" spans="1:18" ht="52.5" x14ac:dyDescent="0.3">
      <c r="A4622" s="39" t="s">
        <v>57</v>
      </c>
      <c r="B4622" s="32"/>
      <c r="C4622" s="32"/>
      <c r="D4622" s="32" t="s">
        <v>45</v>
      </c>
      <c r="E4622" s="32"/>
      <c r="F4622" s="22" t="s">
        <v>3316</v>
      </c>
      <c r="G4622" s="24">
        <v>5.5956999999999999</v>
      </c>
      <c r="H4622" s="24">
        <v>0</v>
      </c>
      <c r="I4622" s="22"/>
      <c r="J4622" s="22"/>
      <c r="K4622" s="22"/>
      <c r="L4622" s="22"/>
      <c r="M4622" s="22"/>
      <c r="N4622" s="22"/>
      <c r="O4622" s="22"/>
      <c r="P4622" s="22"/>
      <c r="Q4622" s="6">
        <f t="shared" si="80"/>
        <v>5.5956999999999999</v>
      </c>
      <c r="R4622" s="32"/>
    </row>
    <row r="4623" spans="1:18" ht="21" x14ac:dyDescent="0.3">
      <c r="A4623" s="38" t="s">
        <v>4007</v>
      </c>
      <c r="B4623" s="31" t="s">
        <v>2682</v>
      </c>
      <c r="C4623" s="31">
        <v>0</v>
      </c>
      <c r="D4623" s="31" t="s">
        <v>45</v>
      </c>
      <c r="E4623" s="31" t="s">
        <v>84</v>
      </c>
      <c r="F4623" s="26" t="s">
        <v>62</v>
      </c>
      <c r="G4623" s="24">
        <v>0</v>
      </c>
      <c r="H4623" s="24">
        <v>0</v>
      </c>
      <c r="I4623" s="22"/>
      <c r="J4623" s="22"/>
      <c r="K4623" s="22"/>
      <c r="L4623" s="22"/>
      <c r="M4623" s="22"/>
      <c r="N4623" s="22"/>
      <c r="O4623" s="22"/>
      <c r="P4623" s="22"/>
      <c r="Q4623" s="6">
        <f t="shared" si="80"/>
        <v>0</v>
      </c>
      <c r="R4623" s="31" t="s">
        <v>9589</v>
      </c>
    </row>
    <row r="4624" spans="1:18" ht="52.5" x14ac:dyDescent="0.3">
      <c r="A4624" s="39" t="s">
        <v>57</v>
      </c>
      <c r="B4624" s="32"/>
      <c r="C4624" s="32"/>
      <c r="D4624" s="32" t="s">
        <v>45</v>
      </c>
      <c r="E4624" s="32"/>
      <c r="F4624" s="22" t="s">
        <v>3316</v>
      </c>
      <c r="G4624" s="24">
        <v>5.5956999999999999</v>
      </c>
      <c r="H4624" s="24">
        <v>0</v>
      </c>
      <c r="I4624" s="22"/>
      <c r="J4624" s="22"/>
      <c r="K4624" s="22"/>
      <c r="L4624" s="22"/>
      <c r="M4624" s="22"/>
      <c r="N4624" s="22"/>
      <c r="O4624" s="22"/>
      <c r="P4624" s="22"/>
      <c r="Q4624" s="6">
        <f t="shared" si="80"/>
        <v>5.5956999999999999</v>
      </c>
      <c r="R4624" s="32"/>
    </row>
    <row r="4625" spans="1:18" ht="21" x14ac:dyDescent="0.3">
      <c r="A4625" s="38" t="s">
        <v>4008</v>
      </c>
      <c r="B4625" s="31" t="s">
        <v>2683</v>
      </c>
      <c r="C4625" s="31">
        <v>0</v>
      </c>
      <c r="D4625" s="31" t="s">
        <v>45</v>
      </c>
      <c r="E4625" s="31" t="s">
        <v>80</v>
      </c>
      <c r="F4625" s="26" t="s">
        <v>62</v>
      </c>
      <c r="G4625" s="24">
        <v>0</v>
      </c>
      <c r="H4625" s="24">
        <v>0</v>
      </c>
      <c r="I4625" s="22"/>
      <c r="J4625" s="22"/>
      <c r="K4625" s="22"/>
      <c r="L4625" s="22"/>
      <c r="M4625" s="22"/>
      <c r="N4625" s="22"/>
      <c r="O4625" s="22"/>
      <c r="P4625" s="22"/>
      <c r="Q4625" s="6">
        <f t="shared" si="80"/>
        <v>0</v>
      </c>
      <c r="R4625" s="31" t="s">
        <v>9590</v>
      </c>
    </row>
    <row r="4626" spans="1:18" ht="52.5" x14ac:dyDescent="0.3">
      <c r="A4626" s="39" t="s">
        <v>57</v>
      </c>
      <c r="B4626" s="32"/>
      <c r="C4626" s="32"/>
      <c r="D4626" s="32" t="s">
        <v>45</v>
      </c>
      <c r="E4626" s="32"/>
      <c r="F4626" s="22" t="s">
        <v>3316</v>
      </c>
      <c r="G4626" s="24">
        <v>5.5956999999999999</v>
      </c>
      <c r="H4626" s="24">
        <v>0</v>
      </c>
      <c r="I4626" s="22"/>
      <c r="J4626" s="22"/>
      <c r="K4626" s="22"/>
      <c r="L4626" s="22"/>
      <c r="M4626" s="22"/>
      <c r="N4626" s="22"/>
      <c r="O4626" s="22"/>
      <c r="P4626" s="22"/>
      <c r="Q4626" s="6">
        <f t="shared" si="80"/>
        <v>5.5956999999999999</v>
      </c>
      <c r="R4626" s="32"/>
    </row>
    <row r="4627" spans="1:18" ht="21" x14ac:dyDescent="0.3">
      <c r="A4627" s="38" t="s">
        <v>4009</v>
      </c>
      <c r="B4627" s="31" t="s">
        <v>2684</v>
      </c>
      <c r="C4627" s="31">
        <v>0</v>
      </c>
      <c r="D4627" s="31" t="s">
        <v>45</v>
      </c>
      <c r="E4627" s="31" t="s">
        <v>80</v>
      </c>
      <c r="F4627" s="26" t="s">
        <v>62</v>
      </c>
      <c r="G4627" s="24">
        <v>0</v>
      </c>
      <c r="H4627" s="24">
        <v>0</v>
      </c>
      <c r="I4627" s="22"/>
      <c r="J4627" s="22"/>
      <c r="K4627" s="22"/>
      <c r="L4627" s="22"/>
      <c r="M4627" s="22"/>
      <c r="N4627" s="22"/>
      <c r="O4627" s="22"/>
      <c r="P4627" s="22"/>
      <c r="Q4627" s="6">
        <f t="shared" si="80"/>
        <v>0</v>
      </c>
      <c r="R4627" s="31" t="s">
        <v>9591</v>
      </c>
    </row>
    <row r="4628" spans="1:18" ht="52.5" x14ac:dyDescent="0.3">
      <c r="A4628" s="39" t="s">
        <v>57</v>
      </c>
      <c r="B4628" s="32"/>
      <c r="C4628" s="32"/>
      <c r="D4628" s="32" t="s">
        <v>45</v>
      </c>
      <c r="E4628" s="32"/>
      <c r="F4628" s="22" t="s">
        <v>3316</v>
      </c>
      <c r="G4628" s="24">
        <v>5.5956999999999999</v>
      </c>
      <c r="H4628" s="24">
        <v>0</v>
      </c>
      <c r="I4628" s="22"/>
      <c r="J4628" s="22"/>
      <c r="K4628" s="22"/>
      <c r="L4628" s="22"/>
      <c r="M4628" s="22"/>
      <c r="N4628" s="22"/>
      <c r="O4628" s="22"/>
      <c r="P4628" s="22"/>
      <c r="Q4628" s="6">
        <f t="shared" si="80"/>
        <v>5.5956999999999999</v>
      </c>
      <c r="R4628" s="32"/>
    </row>
    <row r="4629" spans="1:18" ht="21" x14ac:dyDescent="0.3">
      <c r="A4629" s="38" t="s">
        <v>4010</v>
      </c>
      <c r="B4629" s="31" t="s">
        <v>7453</v>
      </c>
      <c r="C4629" s="31">
        <v>0.01</v>
      </c>
      <c r="D4629" s="31" t="s">
        <v>45</v>
      </c>
      <c r="E4629" s="31" t="s">
        <v>80</v>
      </c>
      <c r="F4629" s="26" t="s">
        <v>62</v>
      </c>
      <c r="G4629" s="24">
        <v>114.04563</v>
      </c>
      <c r="H4629" s="24">
        <v>0</v>
      </c>
      <c r="I4629" s="22"/>
      <c r="J4629" s="22"/>
      <c r="K4629" s="22"/>
      <c r="L4629" s="22"/>
      <c r="M4629" s="22"/>
      <c r="N4629" s="22"/>
      <c r="O4629" s="22"/>
      <c r="P4629" s="22"/>
      <c r="Q4629" s="6">
        <f t="shared" si="80"/>
        <v>114.04563</v>
      </c>
      <c r="R4629" s="31" t="s">
        <v>11829</v>
      </c>
    </row>
    <row r="4630" spans="1:18" ht="52.5" x14ac:dyDescent="0.3">
      <c r="A4630" s="39" t="s">
        <v>57</v>
      </c>
      <c r="B4630" s="32"/>
      <c r="C4630" s="32"/>
      <c r="D4630" s="32" t="s">
        <v>45</v>
      </c>
      <c r="E4630" s="32"/>
      <c r="F4630" s="22" t="s">
        <v>3316</v>
      </c>
      <c r="G4630" s="24">
        <v>13.982959999999999</v>
      </c>
      <c r="H4630" s="24">
        <v>0</v>
      </c>
      <c r="I4630" s="22"/>
      <c r="J4630" s="22"/>
      <c r="K4630" s="22"/>
      <c r="L4630" s="22"/>
      <c r="M4630" s="22"/>
      <c r="N4630" s="22"/>
      <c r="O4630" s="22"/>
      <c r="P4630" s="22"/>
      <c r="Q4630" s="6">
        <f t="shared" si="80"/>
        <v>13.982959999999999</v>
      </c>
      <c r="R4630" s="32"/>
    </row>
    <row r="4631" spans="1:18" ht="21" x14ac:dyDescent="0.3">
      <c r="A4631" s="38" t="s">
        <v>4011</v>
      </c>
      <c r="B4631" s="31" t="s">
        <v>2685</v>
      </c>
      <c r="C4631" s="31">
        <v>0</v>
      </c>
      <c r="D4631" s="31" t="s">
        <v>45</v>
      </c>
      <c r="E4631" s="31" t="s">
        <v>84</v>
      </c>
      <c r="F4631" s="26" t="s">
        <v>62</v>
      </c>
      <c r="G4631" s="24">
        <v>0</v>
      </c>
      <c r="H4631" s="24">
        <v>0</v>
      </c>
      <c r="I4631" s="22"/>
      <c r="J4631" s="22"/>
      <c r="K4631" s="22"/>
      <c r="L4631" s="22"/>
      <c r="M4631" s="22"/>
      <c r="N4631" s="22"/>
      <c r="O4631" s="22"/>
      <c r="P4631" s="22"/>
      <c r="Q4631" s="6">
        <f t="shared" si="80"/>
        <v>0</v>
      </c>
      <c r="R4631" s="31" t="s">
        <v>9592</v>
      </c>
    </row>
    <row r="4632" spans="1:18" ht="52.5" x14ac:dyDescent="0.3">
      <c r="A4632" s="39" t="s">
        <v>57</v>
      </c>
      <c r="B4632" s="32"/>
      <c r="C4632" s="32"/>
      <c r="D4632" s="32" t="s">
        <v>45</v>
      </c>
      <c r="E4632" s="32"/>
      <c r="F4632" s="22" t="s">
        <v>3316</v>
      </c>
      <c r="G4632" s="24">
        <v>5.5956999999999999</v>
      </c>
      <c r="H4632" s="24">
        <v>0</v>
      </c>
      <c r="I4632" s="22"/>
      <c r="J4632" s="22"/>
      <c r="K4632" s="22"/>
      <c r="L4632" s="22"/>
      <c r="M4632" s="22"/>
      <c r="N4632" s="22"/>
      <c r="O4632" s="22"/>
      <c r="P4632" s="22"/>
      <c r="Q4632" s="6">
        <f t="shared" si="80"/>
        <v>5.5956999999999999</v>
      </c>
      <c r="R4632" s="32"/>
    </row>
    <row r="4633" spans="1:18" ht="21" x14ac:dyDescent="0.3">
      <c r="A4633" s="38" t="s">
        <v>4012</v>
      </c>
      <c r="B4633" s="31" t="s">
        <v>2686</v>
      </c>
      <c r="C4633" s="31">
        <v>0</v>
      </c>
      <c r="D4633" s="31" t="s">
        <v>45</v>
      </c>
      <c r="E4633" s="31" t="s">
        <v>80</v>
      </c>
      <c r="F4633" s="26" t="s">
        <v>62</v>
      </c>
      <c r="G4633" s="24">
        <v>0</v>
      </c>
      <c r="H4633" s="24">
        <v>0</v>
      </c>
      <c r="I4633" s="22"/>
      <c r="J4633" s="22"/>
      <c r="K4633" s="22"/>
      <c r="L4633" s="22"/>
      <c r="M4633" s="22"/>
      <c r="N4633" s="22"/>
      <c r="O4633" s="22"/>
      <c r="P4633" s="22"/>
      <c r="Q4633" s="6">
        <f t="shared" si="80"/>
        <v>0</v>
      </c>
      <c r="R4633" s="31" t="s">
        <v>9593</v>
      </c>
    </row>
    <row r="4634" spans="1:18" ht="52.5" x14ac:dyDescent="0.3">
      <c r="A4634" s="39" t="s">
        <v>57</v>
      </c>
      <c r="B4634" s="32"/>
      <c r="C4634" s="32"/>
      <c r="D4634" s="32" t="s">
        <v>45</v>
      </c>
      <c r="E4634" s="32"/>
      <c r="F4634" s="22" t="s">
        <v>3316</v>
      </c>
      <c r="G4634" s="24">
        <v>5.5956999999999999</v>
      </c>
      <c r="H4634" s="24">
        <v>0</v>
      </c>
      <c r="I4634" s="22"/>
      <c r="J4634" s="22"/>
      <c r="K4634" s="22"/>
      <c r="L4634" s="22"/>
      <c r="M4634" s="22"/>
      <c r="N4634" s="22"/>
      <c r="O4634" s="22"/>
      <c r="P4634" s="22"/>
      <c r="Q4634" s="6">
        <f t="shared" si="80"/>
        <v>5.5956999999999999</v>
      </c>
      <c r="R4634" s="32"/>
    </row>
    <row r="4635" spans="1:18" ht="21" x14ac:dyDescent="0.3">
      <c r="A4635" s="38" t="s">
        <v>4013</v>
      </c>
      <c r="B4635" s="31" t="s">
        <v>2687</v>
      </c>
      <c r="C4635" s="31">
        <v>0</v>
      </c>
      <c r="D4635" s="31" t="s">
        <v>45</v>
      </c>
      <c r="E4635" s="31" t="s">
        <v>80</v>
      </c>
      <c r="F4635" s="26" t="s">
        <v>62</v>
      </c>
      <c r="G4635" s="24">
        <v>0</v>
      </c>
      <c r="H4635" s="24">
        <v>0</v>
      </c>
      <c r="I4635" s="22"/>
      <c r="J4635" s="22"/>
      <c r="K4635" s="22"/>
      <c r="L4635" s="22"/>
      <c r="M4635" s="22"/>
      <c r="N4635" s="22"/>
      <c r="O4635" s="22"/>
      <c r="P4635" s="22"/>
      <c r="Q4635" s="6">
        <f t="shared" si="80"/>
        <v>0</v>
      </c>
      <c r="R4635" s="31" t="s">
        <v>9594</v>
      </c>
    </row>
    <row r="4636" spans="1:18" ht="52.5" x14ac:dyDescent="0.3">
      <c r="A4636" s="39" t="s">
        <v>57</v>
      </c>
      <c r="B4636" s="32"/>
      <c r="C4636" s="32"/>
      <c r="D4636" s="32" t="s">
        <v>45</v>
      </c>
      <c r="E4636" s="32"/>
      <c r="F4636" s="22" t="s">
        <v>3316</v>
      </c>
      <c r="G4636" s="24">
        <v>5.5956999999999999</v>
      </c>
      <c r="H4636" s="24">
        <v>0</v>
      </c>
      <c r="I4636" s="22"/>
      <c r="J4636" s="22"/>
      <c r="K4636" s="22"/>
      <c r="L4636" s="22"/>
      <c r="M4636" s="22"/>
      <c r="N4636" s="22"/>
      <c r="O4636" s="22"/>
      <c r="P4636" s="22"/>
      <c r="Q4636" s="6">
        <f t="shared" si="80"/>
        <v>5.5956999999999999</v>
      </c>
      <c r="R4636" s="32"/>
    </row>
    <row r="4637" spans="1:18" ht="21" x14ac:dyDescent="0.3">
      <c r="A4637" s="38" t="s">
        <v>4014</v>
      </c>
      <c r="B4637" s="31" t="s">
        <v>2688</v>
      </c>
      <c r="C4637" s="31">
        <v>0</v>
      </c>
      <c r="D4637" s="31" t="s">
        <v>45</v>
      </c>
      <c r="E4637" s="31" t="s">
        <v>74</v>
      </c>
      <c r="F4637" s="26" t="s">
        <v>62</v>
      </c>
      <c r="G4637" s="24">
        <v>0</v>
      </c>
      <c r="H4637" s="24">
        <v>0</v>
      </c>
      <c r="I4637" s="22"/>
      <c r="J4637" s="22"/>
      <c r="K4637" s="22"/>
      <c r="L4637" s="22"/>
      <c r="M4637" s="22"/>
      <c r="N4637" s="22"/>
      <c r="O4637" s="22"/>
      <c r="P4637" s="22"/>
      <c r="Q4637" s="6">
        <f t="shared" si="80"/>
        <v>0</v>
      </c>
      <c r="R4637" s="31" t="s">
        <v>9595</v>
      </c>
    </row>
    <row r="4638" spans="1:18" ht="52.5" x14ac:dyDescent="0.3">
      <c r="A4638" s="39" t="s">
        <v>57</v>
      </c>
      <c r="B4638" s="32"/>
      <c r="C4638" s="32"/>
      <c r="D4638" s="32" t="s">
        <v>45</v>
      </c>
      <c r="E4638" s="32"/>
      <c r="F4638" s="22" t="s">
        <v>3316</v>
      </c>
      <c r="G4638" s="24">
        <v>5.5956999999999999</v>
      </c>
      <c r="H4638" s="24">
        <v>0</v>
      </c>
      <c r="I4638" s="22"/>
      <c r="J4638" s="22"/>
      <c r="K4638" s="22"/>
      <c r="L4638" s="22"/>
      <c r="M4638" s="22"/>
      <c r="N4638" s="22"/>
      <c r="O4638" s="22"/>
      <c r="P4638" s="22"/>
      <c r="Q4638" s="6">
        <f t="shared" si="80"/>
        <v>5.5956999999999999</v>
      </c>
      <c r="R4638" s="32"/>
    </row>
    <row r="4639" spans="1:18" ht="21" x14ac:dyDescent="0.3">
      <c r="A4639" s="38" t="s">
        <v>4015</v>
      </c>
      <c r="B4639" s="31" t="s">
        <v>2689</v>
      </c>
      <c r="C4639" s="31">
        <v>0</v>
      </c>
      <c r="D4639" s="31" t="s">
        <v>45</v>
      </c>
      <c r="E4639" s="31" t="s">
        <v>79</v>
      </c>
      <c r="F4639" s="26" t="s">
        <v>62</v>
      </c>
      <c r="G4639" s="24">
        <v>0</v>
      </c>
      <c r="H4639" s="24">
        <v>0</v>
      </c>
      <c r="I4639" s="22"/>
      <c r="J4639" s="22"/>
      <c r="K4639" s="22"/>
      <c r="L4639" s="22"/>
      <c r="M4639" s="22"/>
      <c r="N4639" s="22"/>
      <c r="O4639" s="22"/>
      <c r="P4639" s="22"/>
      <c r="Q4639" s="6">
        <f t="shared" si="80"/>
        <v>0</v>
      </c>
      <c r="R4639" s="31" t="s">
        <v>9596</v>
      </c>
    </row>
    <row r="4640" spans="1:18" ht="52.5" x14ac:dyDescent="0.3">
      <c r="A4640" s="39" t="s">
        <v>57</v>
      </c>
      <c r="B4640" s="32"/>
      <c r="C4640" s="32"/>
      <c r="D4640" s="32" t="s">
        <v>45</v>
      </c>
      <c r="E4640" s="32"/>
      <c r="F4640" s="22" t="s">
        <v>3316</v>
      </c>
      <c r="G4640" s="24">
        <v>5.5956999999999999</v>
      </c>
      <c r="H4640" s="24">
        <v>0</v>
      </c>
      <c r="I4640" s="22"/>
      <c r="J4640" s="22"/>
      <c r="K4640" s="22"/>
      <c r="L4640" s="22"/>
      <c r="M4640" s="22"/>
      <c r="N4640" s="22"/>
      <c r="O4640" s="22"/>
      <c r="P4640" s="22"/>
      <c r="Q4640" s="6">
        <f t="shared" si="80"/>
        <v>5.5956999999999999</v>
      </c>
      <c r="R4640" s="32"/>
    </row>
    <row r="4641" spans="1:18" ht="21" x14ac:dyDescent="0.3">
      <c r="A4641" s="38" t="s">
        <v>4016</v>
      </c>
      <c r="B4641" s="31" t="s">
        <v>2690</v>
      </c>
      <c r="C4641" s="31">
        <v>0</v>
      </c>
      <c r="D4641" s="31" t="s">
        <v>45</v>
      </c>
      <c r="E4641" s="31" t="s">
        <v>80</v>
      </c>
      <c r="F4641" s="26" t="s">
        <v>62</v>
      </c>
      <c r="G4641" s="24">
        <v>0</v>
      </c>
      <c r="H4641" s="24">
        <v>0</v>
      </c>
      <c r="I4641" s="22"/>
      <c r="J4641" s="22"/>
      <c r="K4641" s="22"/>
      <c r="L4641" s="22"/>
      <c r="M4641" s="22"/>
      <c r="N4641" s="22"/>
      <c r="O4641" s="22"/>
      <c r="P4641" s="22"/>
      <c r="Q4641" s="6">
        <f t="shared" si="80"/>
        <v>0</v>
      </c>
      <c r="R4641" s="31" t="s">
        <v>9597</v>
      </c>
    </row>
    <row r="4642" spans="1:18" ht="52.5" x14ac:dyDescent="0.3">
      <c r="A4642" s="39" t="s">
        <v>57</v>
      </c>
      <c r="B4642" s="32"/>
      <c r="C4642" s="32"/>
      <c r="D4642" s="32" t="s">
        <v>45</v>
      </c>
      <c r="E4642" s="32"/>
      <c r="F4642" s="22" t="s">
        <v>3316</v>
      </c>
      <c r="G4642" s="24">
        <v>5.5956999999999999</v>
      </c>
      <c r="H4642" s="24">
        <v>0</v>
      </c>
      <c r="I4642" s="22"/>
      <c r="J4642" s="22"/>
      <c r="K4642" s="22"/>
      <c r="L4642" s="22"/>
      <c r="M4642" s="22"/>
      <c r="N4642" s="22"/>
      <c r="O4642" s="22"/>
      <c r="P4642" s="22"/>
      <c r="Q4642" s="6">
        <f t="shared" si="80"/>
        <v>5.5956999999999999</v>
      </c>
      <c r="R4642" s="32"/>
    </row>
    <row r="4643" spans="1:18" ht="21" x14ac:dyDescent="0.3">
      <c r="A4643" s="38" t="s">
        <v>4017</v>
      </c>
      <c r="B4643" s="31" t="s">
        <v>2691</v>
      </c>
      <c r="C4643" s="31">
        <v>0</v>
      </c>
      <c r="D4643" s="31" t="s">
        <v>45</v>
      </c>
      <c r="E4643" s="31" t="s">
        <v>80</v>
      </c>
      <c r="F4643" s="26" t="s">
        <v>62</v>
      </c>
      <c r="G4643" s="24">
        <v>0</v>
      </c>
      <c r="H4643" s="24">
        <v>0</v>
      </c>
      <c r="I4643" s="22"/>
      <c r="J4643" s="22"/>
      <c r="K4643" s="22"/>
      <c r="L4643" s="22"/>
      <c r="M4643" s="22"/>
      <c r="N4643" s="22"/>
      <c r="O4643" s="22"/>
      <c r="P4643" s="22"/>
      <c r="Q4643" s="6">
        <f t="shared" si="80"/>
        <v>0</v>
      </c>
      <c r="R4643" s="31" t="s">
        <v>9598</v>
      </c>
    </row>
    <row r="4644" spans="1:18" ht="52.5" x14ac:dyDescent="0.3">
      <c r="A4644" s="39" t="s">
        <v>57</v>
      </c>
      <c r="B4644" s="32"/>
      <c r="C4644" s="32"/>
      <c r="D4644" s="32" t="s">
        <v>45</v>
      </c>
      <c r="E4644" s="32"/>
      <c r="F4644" s="22" t="s">
        <v>3316</v>
      </c>
      <c r="G4644" s="24">
        <v>5.5956999999999999</v>
      </c>
      <c r="H4644" s="24">
        <v>0</v>
      </c>
      <c r="I4644" s="22"/>
      <c r="J4644" s="22"/>
      <c r="K4644" s="22"/>
      <c r="L4644" s="22"/>
      <c r="M4644" s="22"/>
      <c r="N4644" s="22"/>
      <c r="O4644" s="22"/>
      <c r="P4644" s="22"/>
      <c r="Q4644" s="6">
        <f t="shared" si="80"/>
        <v>5.5956999999999999</v>
      </c>
      <c r="R4644" s="32"/>
    </row>
    <row r="4645" spans="1:18" ht="21" x14ac:dyDescent="0.3">
      <c r="A4645" s="38" t="s">
        <v>4018</v>
      </c>
      <c r="B4645" s="31" t="s">
        <v>2692</v>
      </c>
      <c r="C4645" s="31">
        <v>0</v>
      </c>
      <c r="D4645" s="31" t="s">
        <v>45</v>
      </c>
      <c r="E4645" s="31" t="s">
        <v>80</v>
      </c>
      <c r="F4645" s="26" t="s">
        <v>62</v>
      </c>
      <c r="G4645" s="24">
        <v>0</v>
      </c>
      <c r="H4645" s="24">
        <v>0</v>
      </c>
      <c r="I4645" s="22"/>
      <c r="J4645" s="22"/>
      <c r="K4645" s="22"/>
      <c r="L4645" s="22"/>
      <c r="M4645" s="22"/>
      <c r="N4645" s="22"/>
      <c r="O4645" s="22"/>
      <c r="P4645" s="22"/>
      <c r="Q4645" s="6">
        <f t="shared" si="80"/>
        <v>0</v>
      </c>
      <c r="R4645" s="31" t="s">
        <v>9599</v>
      </c>
    </row>
    <row r="4646" spans="1:18" ht="52.5" x14ac:dyDescent="0.3">
      <c r="A4646" s="39" t="s">
        <v>57</v>
      </c>
      <c r="B4646" s="32"/>
      <c r="C4646" s="32"/>
      <c r="D4646" s="32" t="s">
        <v>45</v>
      </c>
      <c r="E4646" s="32"/>
      <c r="F4646" s="22" t="s">
        <v>3316</v>
      </c>
      <c r="G4646" s="24">
        <v>5.5956999999999999</v>
      </c>
      <c r="H4646" s="24">
        <v>0</v>
      </c>
      <c r="I4646" s="22"/>
      <c r="J4646" s="22"/>
      <c r="K4646" s="22"/>
      <c r="L4646" s="22"/>
      <c r="M4646" s="22"/>
      <c r="N4646" s="22"/>
      <c r="O4646" s="22"/>
      <c r="P4646" s="22"/>
      <c r="Q4646" s="6">
        <f t="shared" si="80"/>
        <v>5.5956999999999999</v>
      </c>
      <c r="R4646" s="32"/>
    </row>
    <row r="4647" spans="1:18" ht="21" x14ac:dyDescent="0.3">
      <c r="A4647" s="38" t="s">
        <v>4019</v>
      </c>
      <c r="B4647" s="31" t="s">
        <v>2693</v>
      </c>
      <c r="C4647" s="31">
        <v>0</v>
      </c>
      <c r="D4647" s="31" t="s">
        <v>45</v>
      </c>
      <c r="E4647" s="31" t="s">
        <v>80</v>
      </c>
      <c r="F4647" s="26" t="s">
        <v>62</v>
      </c>
      <c r="G4647" s="24">
        <v>0</v>
      </c>
      <c r="H4647" s="24">
        <v>0</v>
      </c>
      <c r="I4647" s="22"/>
      <c r="J4647" s="22"/>
      <c r="K4647" s="22"/>
      <c r="L4647" s="22"/>
      <c r="M4647" s="22"/>
      <c r="N4647" s="22"/>
      <c r="O4647" s="22"/>
      <c r="P4647" s="22"/>
      <c r="Q4647" s="6">
        <f t="shared" si="80"/>
        <v>0</v>
      </c>
      <c r="R4647" s="31" t="s">
        <v>9600</v>
      </c>
    </row>
    <row r="4648" spans="1:18" ht="52.5" x14ac:dyDescent="0.3">
      <c r="A4648" s="39" t="s">
        <v>57</v>
      </c>
      <c r="B4648" s="32"/>
      <c r="C4648" s="32"/>
      <c r="D4648" s="32" t="s">
        <v>45</v>
      </c>
      <c r="E4648" s="32"/>
      <c r="F4648" s="22" t="s">
        <v>3316</v>
      </c>
      <c r="G4648" s="24">
        <v>5.5956999999999999</v>
      </c>
      <c r="H4648" s="24">
        <v>0</v>
      </c>
      <c r="I4648" s="22"/>
      <c r="J4648" s="22"/>
      <c r="K4648" s="22"/>
      <c r="L4648" s="22"/>
      <c r="M4648" s="22"/>
      <c r="N4648" s="22"/>
      <c r="O4648" s="22"/>
      <c r="P4648" s="22"/>
      <c r="Q4648" s="6">
        <f t="shared" si="80"/>
        <v>5.5956999999999999</v>
      </c>
      <c r="R4648" s="32"/>
    </row>
    <row r="4649" spans="1:18" ht="21" x14ac:dyDescent="0.3">
      <c r="A4649" s="38" t="s">
        <v>4020</v>
      </c>
      <c r="B4649" s="31" t="s">
        <v>2694</v>
      </c>
      <c r="C4649" s="31">
        <v>0</v>
      </c>
      <c r="D4649" s="31" t="s">
        <v>45</v>
      </c>
      <c r="E4649" s="31" t="s">
        <v>80</v>
      </c>
      <c r="F4649" s="26" t="s">
        <v>62</v>
      </c>
      <c r="G4649" s="24">
        <v>0</v>
      </c>
      <c r="H4649" s="24">
        <v>0</v>
      </c>
      <c r="I4649" s="22"/>
      <c r="J4649" s="22"/>
      <c r="K4649" s="22"/>
      <c r="L4649" s="22"/>
      <c r="M4649" s="22"/>
      <c r="N4649" s="22"/>
      <c r="O4649" s="22"/>
      <c r="P4649" s="22"/>
      <c r="Q4649" s="6">
        <f t="shared" si="80"/>
        <v>0</v>
      </c>
      <c r="R4649" s="31" t="s">
        <v>9601</v>
      </c>
    </row>
    <row r="4650" spans="1:18" ht="52.5" x14ac:dyDescent="0.3">
      <c r="A4650" s="39" t="s">
        <v>57</v>
      </c>
      <c r="B4650" s="32"/>
      <c r="C4650" s="32"/>
      <c r="D4650" s="32" t="s">
        <v>45</v>
      </c>
      <c r="E4650" s="32"/>
      <c r="F4650" s="22" t="s">
        <v>3316</v>
      </c>
      <c r="G4650" s="24">
        <v>5.5956999999999999</v>
      </c>
      <c r="H4650" s="24">
        <v>0</v>
      </c>
      <c r="I4650" s="22"/>
      <c r="J4650" s="22"/>
      <c r="K4650" s="22"/>
      <c r="L4650" s="22"/>
      <c r="M4650" s="22"/>
      <c r="N4650" s="22"/>
      <c r="O4650" s="22"/>
      <c r="P4650" s="22"/>
      <c r="Q4650" s="6">
        <f t="shared" si="80"/>
        <v>5.5956999999999999</v>
      </c>
      <c r="R4650" s="32"/>
    </row>
    <row r="4651" spans="1:18" ht="21" x14ac:dyDescent="0.3">
      <c r="A4651" s="38" t="s">
        <v>4021</v>
      </c>
      <c r="B4651" s="31" t="s">
        <v>2695</v>
      </c>
      <c r="C4651" s="31">
        <v>0</v>
      </c>
      <c r="D4651" s="31" t="s">
        <v>45</v>
      </c>
      <c r="E4651" s="31" t="s">
        <v>80</v>
      </c>
      <c r="F4651" s="26" t="s">
        <v>62</v>
      </c>
      <c r="G4651" s="24">
        <v>0</v>
      </c>
      <c r="H4651" s="24">
        <v>0</v>
      </c>
      <c r="I4651" s="22"/>
      <c r="J4651" s="22"/>
      <c r="K4651" s="22"/>
      <c r="L4651" s="22"/>
      <c r="M4651" s="22"/>
      <c r="N4651" s="22"/>
      <c r="O4651" s="22"/>
      <c r="P4651" s="22"/>
      <c r="Q4651" s="6">
        <f t="shared" si="80"/>
        <v>0</v>
      </c>
      <c r="R4651" s="31" t="s">
        <v>9602</v>
      </c>
    </row>
    <row r="4652" spans="1:18" ht="52.5" x14ac:dyDescent="0.3">
      <c r="A4652" s="39" t="s">
        <v>57</v>
      </c>
      <c r="B4652" s="32"/>
      <c r="C4652" s="32"/>
      <c r="D4652" s="32" t="s">
        <v>45</v>
      </c>
      <c r="E4652" s="32"/>
      <c r="F4652" s="22" t="s">
        <v>3316</v>
      </c>
      <c r="G4652" s="24">
        <v>5.5956999999999999</v>
      </c>
      <c r="H4652" s="24">
        <v>0</v>
      </c>
      <c r="I4652" s="22"/>
      <c r="J4652" s="22"/>
      <c r="K4652" s="22"/>
      <c r="L4652" s="22"/>
      <c r="M4652" s="22"/>
      <c r="N4652" s="22"/>
      <c r="O4652" s="22"/>
      <c r="P4652" s="22"/>
      <c r="Q4652" s="6">
        <f t="shared" si="80"/>
        <v>5.5956999999999999</v>
      </c>
      <c r="R4652" s="32"/>
    </row>
    <row r="4653" spans="1:18" ht="21" x14ac:dyDescent="0.3">
      <c r="A4653" s="38" t="s">
        <v>4022</v>
      </c>
      <c r="B4653" s="31" t="s">
        <v>2696</v>
      </c>
      <c r="C4653" s="31">
        <v>0</v>
      </c>
      <c r="D4653" s="31" t="s">
        <v>45</v>
      </c>
      <c r="E4653" s="31" t="s">
        <v>80</v>
      </c>
      <c r="F4653" s="26" t="s">
        <v>62</v>
      </c>
      <c r="G4653" s="24">
        <v>0</v>
      </c>
      <c r="H4653" s="24">
        <v>0</v>
      </c>
      <c r="I4653" s="22"/>
      <c r="J4653" s="22"/>
      <c r="K4653" s="22"/>
      <c r="L4653" s="22"/>
      <c r="M4653" s="22"/>
      <c r="N4653" s="22"/>
      <c r="O4653" s="22"/>
      <c r="P4653" s="22"/>
      <c r="Q4653" s="6">
        <f t="shared" si="80"/>
        <v>0</v>
      </c>
      <c r="R4653" s="31" t="s">
        <v>9603</v>
      </c>
    </row>
    <row r="4654" spans="1:18" ht="52.5" x14ac:dyDescent="0.3">
      <c r="A4654" s="39" t="s">
        <v>57</v>
      </c>
      <c r="B4654" s="32"/>
      <c r="C4654" s="32"/>
      <c r="D4654" s="32" t="s">
        <v>45</v>
      </c>
      <c r="E4654" s="32"/>
      <c r="F4654" s="22" t="s">
        <v>3316</v>
      </c>
      <c r="G4654" s="24">
        <v>5.5956999999999999</v>
      </c>
      <c r="H4654" s="24">
        <v>0</v>
      </c>
      <c r="I4654" s="22"/>
      <c r="J4654" s="22"/>
      <c r="K4654" s="22"/>
      <c r="L4654" s="22"/>
      <c r="M4654" s="22"/>
      <c r="N4654" s="22"/>
      <c r="O4654" s="22"/>
      <c r="P4654" s="22"/>
      <c r="Q4654" s="6">
        <f t="shared" si="80"/>
        <v>5.5956999999999999</v>
      </c>
      <c r="R4654" s="32"/>
    </row>
    <row r="4655" spans="1:18" ht="21" x14ac:dyDescent="0.3">
      <c r="A4655" s="38" t="s">
        <v>4023</v>
      </c>
      <c r="B4655" s="31" t="s">
        <v>2697</v>
      </c>
      <c r="C4655" s="31">
        <v>0</v>
      </c>
      <c r="D4655" s="31" t="s">
        <v>45</v>
      </c>
      <c r="E4655" s="31" t="s">
        <v>80</v>
      </c>
      <c r="F4655" s="26" t="s">
        <v>62</v>
      </c>
      <c r="G4655" s="24">
        <v>0</v>
      </c>
      <c r="H4655" s="24">
        <v>0</v>
      </c>
      <c r="I4655" s="22"/>
      <c r="J4655" s="22"/>
      <c r="K4655" s="22"/>
      <c r="L4655" s="22"/>
      <c r="M4655" s="22"/>
      <c r="N4655" s="22"/>
      <c r="O4655" s="22"/>
      <c r="P4655" s="22"/>
      <c r="Q4655" s="6">
        <f t="shared" si="80"/>
        <v>0</v>
      </c>
      <c r="R4655" s="31" t="s">
        <v>9604</v>
      </c>
    </row>
    <row r="4656" spans="1:18" ht="52.5" x14ac:dyDescent="0.3">
      <c r="A4656" s="39" t="s">
        <v>57</v>
      </c>
      <c r="B4656" s="32"/>
      <c r="C4656" s="32"/>
      <c r="D4656" s="32" t="s">
        <v>45</v>
      </c>
      <c r="E4656" s="32"/>
      <c r="F4656" s="22" t="s">
        <v>3316</v>
      </c>
      <c r="G4656" s="24">
        <v>5.5956999999999999</v>
      </c>
      <c r="H4656" s="24">
        <v>0</v>
      </c>
      <c r="I4656" s="22"/>
      <c r="J4656" s="22"/>
      <c r="K4656" s="22"/>
      <c r="L4656" s="22"/>
      <c r="M4656" s="22"/>
      <c r="N4656" s="22"/>
      <c r="O4656" s="22"/>
      <c r="P4656" s="22"/>
      <c r="Q4656" s="6">
        <f t="shared" si="80"/>
        <v>5.5956999999999999</v>
      </c>
      <c r="R4656" s="32"/>
    </row>
    <row r="4657" spans="1:18" ht="21" x14ac:dyDescent="0.3">
      <c r="A4657" s="38" t="s">
        <v>4024</v>
      </c>
      <c r="B4657" s="31" t="s">
        <v>2698</v>
      </c>
      <c r="C4657" s="31">
        <v>0</v>
      </c>
      <c r="D4657" s="31" t="s">
        <v>45</v>
      </c>
      <c r="E4657" s="31" t="s">
        <v>80</v>
      </c>
      <c r="F4657" s="26" t="s">
        <v>62</v>
      </c>
      <c r="G4657" s="24">
        <v>0</v>
      </c>
      <c r="H4657" s="24">
        <v>0</v>
      </c>
      <c r="I4657" s="22"/>
      <c r="J4657" s="22"/>
      <c r="K4657" s="22"/>
      <c r="L4657" s="22"/>
      <c r="M4657" s="22"/>
      <c r="N4657" s="22"/>
      <c r="O4657" s="22"/>
      <c r="P4657" s="22"/>
      <c r="Q4657" s="6">
        <f t="shared" si="80"/>
        <v>0</v>
      </c>
      <c r="R4657" s="31" t="s">
        <v>9605</v>
      </c>
    </row>
    <row r="4658" spans="1:18" ht="52.5" x14ac:dyDescent="0.3">
      <c r="A4658" s="39" t="s">
        <v>57</v>
      </c>
      <c r="B4658" s="32"/>
      <c r="C4658" s="32"/>
      <c r="D4658" s="32" t="s">
        <v>45</v>
      </c>
      <c r="E4658" s="32"/>
      <c r="F4658" s="22" t="s">
        <v>3316</v>
      </c>
      <c r="G4658" s="24">
        <v>5.5956999999999999</v>
      </c>
      <c r="H4658" s="24">
        <v>0</v>
      </c>
      <c r="I4658" s="22"/>
      <c r="J4658" s="22"/>
      <c r="K4658" s="22"/>
      <c r="L4658" s="22"/>
      <c r="M4658" s="22"/>
      <c r="N4658" s="22"/>
      <c r="O4658" s="22"/>
      <c r="P4658" s="22"/>
      <c r="Q4658" s="6">
        <f t="shared" si="80"/>
        <v>5.5956999999999999</v>
      </c>
      <c r="R4658" s="32"/>
    </row>
    <row r="4659" spans="1:18" ht="21" x14ac:dyDescent="0.3">
      <c r="A4659" s="38" t="s">
        <v>4025</v>
      </c>
      <c r="B4659" s="31" t="s">
        <v>2699</v>
      </c>
      <c r="C4659" s="31">
        <v>0</v>
      </c>
      <c r="D4659" s="31" t="s">
        <v>45</v>
      </c>
      <c r="E4659" s="31" t="s">
        <v>80</v>
      </c>
      <c r="F4659" s="26" t="s">
        <v>62</v>
      </c>
      <c r="G4659" s="24">
        <v>0</v>
      </c>
      <c r="H4659" s="24">
        <v>0</v>
      </c>
      <c r="I4659" s="22"/>
      <c r="J4659" s="22"/>
      <c r="K4659" s="22"/>
      <c r="L4659" s="22"/>
      <c r="M4659" s="22"/>
      <c r="N4659" s="22"/>
      <c r="O4659" s="22"/>
      <c r="P4659" s="22"/>
      <c r="Q4659" s="6">
        <f t="shared" si="80"/>
        <v>0</v>
      </c>
      <c r="R4659" s="31" t="s">
        <v>9606</v>
      </c>
    </row>
    <row r="4660" spans="1:18" ht="52.5" x14ac:dyDescent="0.3">
      <c r="A4660" s="39" t="s">
        <v>57</v>
      </c>
      <c r="B4660" s="32"/>
      <c r="C4660" s="32"/>
      <c r="D4660" s="32" t="s">
        <v>45</v>
      </c>
      <c r="E4660" s="32"/>
      <c r="F4660" s="22" t="s">
        <v>3316</v>
      </c>
      <c r="G4660" s="24">
        <v>5.5956999999999999</v>
      </c>
      <c r="H4660" s="24">
        <v>0</v>
      </c>
      <c r="I4660" s="22"/>
      <c r="J4660" s="22"/>
      <c r="K4660" s="22"/>
      <c r="L4660" s="22"/>
      <c r="M4660" s="22"/>
      <c r="N4660" s="22"/>
      <c r="O4660" s="22"/>
      <c r="P4660" s="22"/>
      <c r="Q4660" s="6">
        <f t="shared" si="80"/>
        <v>5.5956999999999999</v>
      </c>
      <c r="R4660" s="32"/>
    </row>
    <row r="4661" spans="1:18" ht="21" x14ac:dyDescent="0.3">
      <c r="A4661" s="38" t="s">
        <v>4026</v>
      </c>
      <c r="B4661" s="31" t="s">
        <v>2700</v>
      </c>
      <c r="C4661" s="31">
        <v>0</v>
      </c>
      <c r="D4661" s="31" t="s">
        <v>45</v>
      </c>
      <c r="E4661" s="31" t="s">
        <v>80</v>
      </c>
      <c r="F4661" s="26" t="s">
        <v>62</v>
      </c>
      <c r="G4661" s="24">
        <v>0</v>
      </c>
      <c r="H4661" s="24">
        <v>0</v>
      </c>
      <c r="I4661" s="22"/>
      <c r="J4661" s="22"/>
      <c r="K4661" s="22"/>
      <c r="L4661" s="22"/>
      <c r="M4661" s="22"/>
      <c r="N4661" s="22"/>
      <c r="O4661" s="22"/>
      <c r="P4661" s="22"/>
      <c r="Q4661" s="6">
        <f t="shared" si="80"/>
        <v>0</v>
      </c>
      <c r="R4661" s="31" t="s">
        <v>9607</v>
      </c>
    </row>
    <row r="4662" spans="1:18" ht="52.5" x14ac:dyDescent="0.3">
      <c r="A4662" s="39" t="s">
        <v>57</v>
      </c>
      <c r="B4662" s="32"/>
      <c r="C4662" s="32"/>
      <c r="D4662" s="32" t="s">
        <v>45</v>
      </c>
      <c r="E4662" s="32"/>
      <c r="F4662" s="22" t="s">
        <v>3316</v>
      </c>
      <c r="G4662" s="24">
        <v>5.5956999999999999</v>
      </c>
      <c r="H4662" s="24">
        <v>0</v>
      </c>
      <c r="I4662" s="22"/>
      <c r="J4662" s="22"/>
      <c r="K4662" s="22"/>
      <c r="L4662" s="22"/>
      <c r="M4662" s="22"/>
      <c r="N4662" s="22"/>
      <c r="O4662" s="22"/>
      <c r="P4662" s="22"/>
      <c r="Q4662" s="6">
        <f t="shared" si="80"/>
        <v>5.5956999999999999</v>
      </c>
      <c r="R4662" s="32"/>
    </row>
    <row r="4663" spans="1:18" ht="21" x14ac:dyDescent="0.3">
      <c r="A4663" s="38" t="s">
        <v>4027</v>
      </c>
      <c r="B4663" s="31" t="s">
        <v>2701</v>
      </c>
      <c r="C4663" s="31">
        <v>0</v>
      </c>
      <c r="D4663" s="31" t="s">
        <v>45</v>
      </c>
      <c r="E4663" s="31" t="s">
        <v>80</v>
      </c>
      <c r="F4663" s="26" t="s">
        <v>62</v>
      </c>
      <c r="G4663" s="24">
        <v>0</v>
      </c>
      <c r="H4663" s="24">
        <v>0</v>
      </c>
      <c r="I4663" s="22"/>
      <c r="J4663" s="22"/>
      <c r="K4663" s="22"/>
      <c r="L4663" s="22"/>
      <c r="M4663" s="22"/>
      <c r="N4663" s="22"/>
      <c r="O4663" s="22"/>
      <c r="P4663" s="22"/>
      <c r="Q4663" s="6">
        <f t="shared" si="80"/>
        <v>0</v>
      </c>
      <c r="R4663" s="31" t="s">
        <v>9608</v>
      </c>
    </row>
    <row r="4664" spans="1:18" ht="52.5" x14ac:dyDescent="0.3">
      <c r="A4664" s="39" t="s">
        <v>57</v>
      </c>
      <c r="B4664" s="32"/>
      <c r="C4664" s="32"/>
      <c r="D4664" s="32" t="s">
        <v>45</v>
      </c>
      <c r="E4664" s="32"/>
      <c r="F4664" s="22" t="s">
        <v>3316</v>
      </c>
      <c r="G4664" s="24">
        <v>5.5956999999999999</v>
      </c>
      <c r="H4664" s="24">
        <v>0</v>
      </c>
      <c r="I4664" s="22"/>
      <c r="J4664" s="22"/>
      <c r="K4664" s="22"/>
      <c r="L4664" s="22"/>
      <c r="M4664" s="22"/>
      <c r="N4664" s="22"/>
      <c r="O4664" s="22"/>
      <c r="P4664" s="22"/>
      <c r="Q4664" s="6">
        <f t="shared" si="80"/>
        <v>5.5956999999999999</v>
      </c>
      <c r="R4664" s="32"/>
    </row>
    <row r="4665" spans="1:18" ht="21" x14ac:dyDescent="0.3">
      <c r="A4665" s="38" t="s">
        <v>4028</v>
      </c>
      <c r="B4665" s="31" t="s">
        <v>2702</v>
      </c>
      <c r="C4665" s="31">
        <v>0</v>
      </c>
      <c r="D4665" s="31" t="s">
        <v>45</v>
      </c>
      <c r="E4665" s="31" t="s">
        <v>80</v>
      </c>
      <c r="F4665" s="26" t="s">
        <v>62</v>
      </c>
      <c r="G4665" s="24">
        <v>0</v>
      </c>
      <c r="H4665" s="24">
        <v>0</v>
      </c>
      <c r="I4665" s="22"/>
      <c r="J4665" s="22"/>
      <c r="K4665" s="22"/>
      <c r="L4665" s="22"/>
      <c r="M4665" s="22"/>
      <c r="N4665" s="22"/>
      <c r="O4665" s="22"/>
      <c r="P4665" s="22"/>
      <c r="Q4665" s="6">
        <f t="shared" ref="Q4665:Q4728" si="81">SUM(G4665:P4665)</f>
        <v>0</v>
      </c>
      <c r="R4665" s="31" t="s">
        <v>9609</v>
      </c>
    </row>
    <row r="4666" spans="1:18" ht="52.5" x14ac:dyDescent="0.3">
      <c r="A4666" s="39" t="s">
        <v>57</v>
      </c>
      <c r="B4666" s="32"/>
      <c r="C4666" s="32"/>
      <c r="D4666" s="32" t="s">
        <v>45</v>
      </c>
      <c r="E4666" s="32"/>
      <c r="F4666" s="22" t="s">
        <v>3316</v>
      </c>
      <c r="G4666" s="24">
        <v>5.5956999999999999</v>
      </c>
      <c r="H4666" s="24">
        <v>0</v>
      </c>
      <c r="I4666" s="22"/>
      <c r="J4666" s="22"/>
      <c r="K4666" s="22"/>
      <c r="L4666" s="22"/>
      <c r="M4666" s="22"/>
      <c r="N4666" s="22"/>
      <c r="O4666" s="22"/>
      <c r="P4666" s="22"/>
      <c r="Q4666" s="6">
        <f t="shared" si="81"/>
        <v>5.5956999999999999</v>
      </c>
      <c r="R4666" s="32"/>
    </row>
    <row r="4667" spans="1:18" ht="21" x14ac:dyDescent="0.3">
      <c r="A4667" s="38" t="s">
        <v>4029</v>
      </c>
      <c r="B4667" s="31" t="s">
        <v>2703</v>
      </c>
      <c r="C4667" s="31">
        <v>0</v>
      </c>
      <c r="D4667" s="31" t="s">
        <v>45</v>
      </c>
      <c r="E4667" s="31" t="s">
        <v>80</v>
      </c>
      <c r="F4667" s="26" t="s">
        <v>62</v>
      </c>
      <c r="G4667" s="24">
        <v>0</v>
      </c>
      <c r="H4667" s="24">
        <v>0</v>
      </c>
      <c r="I4667" s="22"/>
      <c r="J4667" s="22"/>
      <c r="K4667" s="22"/>
      <c r="L4667" s="22"/>
      <c r="M4667" s="22"/>
      <c r="N4667" s="22"/>
      <c r="O4667" s="22"/>
      <c r="P4667" s="22"/>
      <c r="Q4667" s="6">
        <f t="shared" si="81"/>
        <v>0</v>
      </c>
      <c r="R4667" s="31" t="s">
        <v>9610</v>
      </c>
    </row>
    <row r="4668" spans="1:18" ht="52.5" x14ac:dyDescent="0.3">
      <c r="A4668" s="39" t="s">
        <v>57</v>
      </c>
      <c r="B4668" s="32"/>
      <c r="C4668" s="32"/>
      <c r="D4668" s="32" t="s">
        <v>45</v>
      </c>
      <c r="E4668" s="32"/>
      <c r="F4668" s="22" t="s">
        <v>3316</v>
      </c>
      <c r="G4668" s="24">
        <v>5.5956999999999999</v>
      </c>
      <c r="H4668" s="24">
        <v>0</v>
      </c>
      <c r="I4668" s="22"/>
      <c r="J4668" s="22"/>
      <c r="K4668" s="22"/>
      <c r="L4668" s="22"/>
      <c r="M4668" s="22"/>
      <c r="N4668" s="22"/>
      <c r="O4668" s="22"/>
      <c r="P4668" s="22"/>
      <c r="Q4668" s="6">
        <f t="shared" si="81"/>
        <v>5.5956999999999999</v>
      </c>
      <c r="R4668" s="32"/>
    </row>
    <row r="4669" spans="1:18" ht="21" x14ac:dyDescent="0.3">
      <c r="A4669" s="38" t="s">
        <v>4030</v>
      </c>
      <c r="B4669" s="31" t="s">
        <v>2704</v>
      </c>
      <c r="C4669" s="31">
        <v>0</v>
      </c>
      <c r="D4669" s="31" t="s">
        <v>45</v>
      </c>
      <c r="E4669" s="31" t="s">
        <v>80</v>
      </c>
      <c r="F4669" s="26" t="s">
        <v>62</v>
      </c>
      <c r="G4669" s="24">
        <v>0</v>
      </c>
      <c r="H4669" s="24">
        <v>0</v>
      </c>
      <c r="I4669" s="22"/>
      <c r="J4669" s="22"/>
      <c r="K4669" s="22"/>
      <c r="L4669" s="22"/>
      <c r="M4669" s="22"/>
      <c r="N4669" s="22"/>
      <c r="O4669" s="22"/>
      <c r="P4669" s="22"/>
      <c r="Q4669" s="6">
        <f t="shared" si="81"/>
        <v>0</v>
      </c>
      <c r="R4669" s="31" t="s">
        <v>9611</v>
      </c>
    </row>
    <row r="4670" spans="1:18" ht="52.5" x14ac:dyDescent="0.3">
      <c r="A4670" s="39" t="s">
        <v>57</v>
      </c>
      <c r="B4670" s="32"/>
      <c r="C4670" s="32"/>
      <c r="D4670" s="32" t="s">
        <v>45</v>
      </c>
      <c r="E4670" s="32"/>
      <c r="F4670" s="22" t="s">
        <v>3316</v>
      </c>
      <c r="G4670" s="24">
        <v>5.5956999999999999</v>
      </c>
      <c r="H4670" s="24">
        <v>0</v>
      </c>
      <c r="I4670" s="22"/>
      <c r="J4670" s="22"/>
      <c r="K4670" s="22"/>
      <c r="L4670" s="22"/>
      <c r="M4670" s="22"/>
      <c r="N4670" s="22"/>
      <c r="O4670" s="22"/>
      <c r="P4670" s="22"/>
      <c r="Q4670" s="6">
        <f t="shared" si="81"/>
        <v>5.5956999999999999</v>
      </c>
      <c r="R4670" s="32"/>
    </row>
    <row r="4671" spans="1:18" ht="21" x14ac:dyDescent="0.3">
      <c r="A4671" s="38" t="s">
        <v>4031</v>
      </c>
      <c r="B4671" s="31" t="s">
        <v>7454</v>
      </c>
      <c r="C4671" s="31">
        <v>0.56000000000000005</v>
      </c>
      <c r="D4671" s="31" t="s">
        <v>45</v>
      </c>
      <c r="E4671" s="31" t="s">
        <v>80</v>
      </c>
      <c r="F4671" s="26" t="s">
        <v>62</v>
      </c>
      <c r="G4671" s="24">
        <v>3158.3360400000001</v>
      </c>
      <c r="H4671" s="24">
        <v>0</v>
      </c>
      <c r="I4671" s="22"/>
      <c r="J4671" s="22"/>
      <c r="K4671" s="22"/>
      <c r="L4671" s="22"/>
      <c r="M4671" s="22"/>
      <c r="N4671" s="22"/>
      <c r="O4671" s="22"/>
      <c r="P4671" s="22"/>
      <c r="Q4671" s="6">
        <f t="shared" si="81"/>
        <v>3158.3360400000001</v>
      </c>
      <c r="R4671" s="31" t="s">
        <v>11830</v>
      </c>
    </row>
    <row r="4672" spans="1:18" ht="52.5" x14ac:dyDescent="0.3">
      <c r="A4672" s="39" t="s">
        <v>57</v>
      </c>
      <c r="B4672" s="32"/>
      <c r="C4672" s="32"/>
      <c r="D4672" s="32" t="s">
        <v>45</v>
      </c>
      <c r="E4672" s="32"/>
      <c r="F4672" s="22" t="s">
        <v>3316</v>
      </c>
      <c r="G4672" s="24">
        <v>13.982959999999999</v>
      </c>
      <c r="H4672" s="24">
        <v>0</v>
      </c>
      <c r="I4672" s="22"/>
      <c r="J4672" s="22"/>
      <c r="K4672" s="22"/>
      <c r="L4672" s="22"/>
      <c r="M4672" s="22"/>
      <c r="N4672" s="22"/>
      <c r="O4672" s="22"/>
      <c r="P4672" s="22"/>
      <c r="Q4672" s="6">
        <f t="shared" si="81"/>
        <v>13.982959999999999</v>
      </c>
      <c r="R4672" s="32"/>
    </row>
    <row r="4673" spans="1:18" ht="21" x14ac:dyDescent="0.3">
      <c r="A4673" s="38" t="s">
        <v>4032</v>
      </c>
      <c r="B4673" s="31" t="s">
        <v>7455</v>
      </c>
      <c r="C4673" s="31">
        <v>0.01</v>
      </c>
      <c r="D4673" s="31" t="s">
        <v>45</v>
      </c>
      <c r="E4673" s="31" t="s">
        <v>80</v>
      </c>
      <c r="F4673" s="26" t="s">
        <v>62</v>
      </c>
      <c r="G4673" s="24">
        <v>114.04563</v>
      </c>
      <c r="H4673" s="24">
        <v>0</v>
      </c>
      <c r="I4673" s="22"/>
      <c r="J4673" s="22"/>
      <c r="K4673" s="22"/>
      <c r="L4673" s="22"/>
      <c r="M4673" s="22"/>
      <c r="N4673" s="22"/>
      <c r="O4673" s="22"/>
      <c r="P4673" s="22"/>
      <c r="Q4673" s="6">
        <f t="shared" si="81"/>
        <v>114.04563</v>
      </c>
      <c r="R4673" s="31" t="s">
        <v>11831</v>
      </c>
    </row>
    <row r="4674" spans="1:18" ht="52.5" x14ac:dyDescent="0.3">
      <c r="A4674" s="39" t="s">
        <v>57</v>
      </c>
      <c r="B4674" s="32"/>
      <c r="C4674" s="32"/>
      <c r="D4674" s="32" t="s">
        <v>45</v>
      </c>
      <c r="E4674" s="32"/>
      <c r="F4674" s="22" t="s">
        <v>3316</v>
      </c>
      <c r="G4674" s="24">
        <v>13.982959999999999</v>
      </c>
      <c r="H4674" s="24">
        <v>0</v>
      </c>
      <c r="I4674" s="22"/>
      <c r="J4674" s="22"/>
      <c r="K4674" s="22"/>
      <c r="L4674" s="22"/>
      <c r="M4674" s="22"/>
      <c r="N4674" s="22"/>
      <c r="O4674" s="22"/>
      <c r="P4674" s="22"/>
      <c r="Q4674" s="6">
        <f t="shared" si="81"/>
        <v>13.982959999999999</v>
      </c>
      <c r="R4674" s="32"/>
    </row>
    <row r="4675" spans="1:18" ht="21" x14ac:dyDescent="0.3">
      <c r="A4675" s="38" t="s">
        <v>4033</v>
      </c>
      <c r="B4675" s="31" t="s">
        <v>7456</v>
      </c>
      <c r="C4675" s="31">
        <v>0.01</v>
      </c>
      <c r="D4675" s="31" t="s">
        <v>45</v>
      </c>
      <c r="E4675" s="31" t="s">
        <v>80</v>
      </c>
      <c r="F4675" s="26" t="s">
        <v>62</v>
      </c>
      <c r="G4675" s="24">
        <v>114.04563</v>
      </c>
      <c r="H4675" s="24">
        <v>0</v>
      </c>
      <c r="I4675" s="22"/>
      <c r="J4675" s="22"/>
      <c r="K4675" s="22"/>
      <c r="L4675" s="22"/>
      <c r="M4675" s="22"/>
      <c r="N4675" s="22"/>
      <c r="O4675" s="22"/>
      <c r="P4675" s="22"/>
      <c r="Q4675" s="6">
        <f t="shared" si="81"/>
        <v>114.04563</v>
      </c>
      <c r="R4675" s="31" t="s">
        <v>11832</v>
      </c>
    </row>
    <row r="4676" spans="1:18" ht="52.5" x14ac:dyDescent="0.3">
      <c r="A4676" s="39" t="s">
        <v>57</v>
      </c>
      <c r="B4676" s="32"/>
      <c r="C4676" s="32"/>
      <c r="D4676" s="32" t="s">
        <v>45</v>
      </c>
      <c r="E4676" s="32"/>
      <c r="F4676" s="22" t="s">
        <v>3316</v>
      </c>
      <c r="G4676" s="24">
        <v>13.982959999999999</v>
      </c>
      <c r="H4676" s="24">
        <v>0</v>
      </c>
      <c r="I4676" s="22"/>
      <c r="J4676" s="22"/>
      <c r="K4676" s="22"/>
      <c r="L4676" s="22"/>
      <c r="M4676" s="22"/>
      <c r="N4676" s="22"/>
      <c r="O4676" s="22"/>
      <c r="P4676" s="22"/>
      <c r="Q4676" s="6">
        <f t="shared" si="81"/>
        <v>13.982959999999999</v>
      </c>
      <c r="R4676" s="32"/>
    </row>
    <row r="4677" spans="1:18" ht="21" x14ac:dyDescent="0.3">
      <c r="A4677" s="38" t="s">
        <v>4034</v>
      </c>
      <c r="B4677" s="31" t="s">
        <v>7457</v>
      </c>
      <c r="C4677" s="31">
        <v>0.01</v>
      </c>
      <c r="D4677" s="31" t="s">
        <v>45</v>
      </c>
      <c r="E4677" s="31" t="s">
        <v>80</v>
      </c>
      <c r="F4677" s="26" t="s">
        <v>62</v>
      </c>
      <c r="G4677" s="24">
        <v>114.04563</v>
      </c>
      <c r="H4677" s="24">
        <v>0</v>
      </c>
      <c r="I4677" s="22"/>
      <c r="J4677" s="22"/>
      <c r="K4677" s="22"/>
      <c r="L4677" s="22"/>
      <c r="M4677" s="22"/>
      <c r="N4677" s="22"/>
      <c r="O4677" s="22"/>
      <c r="P4677" s="22"/>
      <c r="Q4677" s="6">
        <f t="shared" si="81"/>
        <v>114.04563</v>
      </c>
      <c r="R4677" s="31" t="s">
        <v>11833</v>
      </c>
    </row>
    <row r="4678" spans="1:18" ht="52.5" x14ac:dyDescent="0.3">
      <c r="A4678" s="39" t="s">
        <v>57</v>
      </c>
      <c r="B4678" s="32"/>
      <c r="C4678" s="32"/>
      <c r="D4678" s="32" t="s">
        <v>45</v>
      </c>
      <c r="E4678" s="32"/>
      <c r="F4678" s="22" t="s">
        <v>3316</v>
      </c>
      <c r="G4678" s="24">
        <v>13.982959999999999</v>
      </c>
      <c r="H4678" s="24">
        <v>0</v>
      </c>
      <c r="I4678" s="22"/>
      <c r="J4678" s="22"/>
      <c r="K4678" s="22"/>
      <c r="L4678" s="22"/>
      <c r="M4678" s="22"/>
      <c r="N4678" s="22"/>
      <c r="O4678" s="22"/>
      <c r="P4678" s="22"/>
      <c r="Q4678" s="6">
        <f t="shared" si="81"/>
        <v>13.982959999999999</v>
      </c>
      <c r="R4678" s="32"/>
    </row>
    <row r="4679" spans="1:18" ht="21" x14ac:dyDescent="0.3">
      <c r="A4679" s="38" t="s">
        <v>4035</v>
      </c>
      <c r="B4679" s="31" t="s">
        <v>7458</v>
      </c>
      <c r="C4679" s="31">
        <v>0.01</v>
      </c>
      <c r="D4679" s="31" t="s">
        <v>45</v>
      </c>
      <c r="E4679" s="31" t="s">
        <v>80</v>
      </c>
      <c r="F4679" s="26" t="s">
        <v>62</v>
      </c>
      <c r="G4679" s="24">
        <v>114.04563</v>
      </c>
      <c r="H4679" s="24">
        <v>0</v>
      </c>
      <c r="I4679" s="22"/>
      <c r="J4679" s="22"/>
      <c r="K4679" s="22"/>
      <c r="L4679" s="22"/>
      <c r="M4679" s="22"/>
      <c r="N4679" s="22"/>
      <c r="O4679" s="22"/>
      <c r="P4679" s="22"/>
      <c r="Q4679" s="6">
        <f t="shared" si="81"/>
        <v>114.04563</v>
      </c>
      <c r="R4679" s="31" t="s">
        <v>11834</v>
      </c>
    </row>
    <row r="4680" spans="1:18" ht="52.5" x14ac:dyDescent="0.3">
      <c r="A4680" s="39" t="s">
        <v>57</v>
      </c>
      <c r="B4680" s="32"/>
      <c r="C4680" s="32"/>
      <c r="D4680" s="32" t="s">
        <v>45</v>
      </c>
      <c r="E4680" s="32"/>
      <c r="F4680" s="22" t="s">
        <v>3316</v>
      </c>
      <c r="G4680" s="24">
        <v>13.982959999999999</v>
      </c>
      <c r="H4680" s="24">
        <v>0</v>
      </c>
      <c r="I4680" s="22"/>
      <c r="J4680" s="22"/>
      <c r="K4680" s="22"/>
      <c r="L4680" s="22"/>
      <c r="M4680" s="22"/>
      <c r="N4680" s="22"/>
      <c r="O4680" s="22"/>
      <c r="P4680" s="22"/>
      <c r="Q4680" s="6">
        <f t="shared" si="81"/>
        <v>13.982959999999999</v>
      </c>
      <c r="R4680" s="32"/>
    </row>
    <row r="4681" spans="1:18" ht="21" x14ac:dyDescent="0.3">
      <c r="A4681" s="38" t="s">
        <v>4036</v>
      </c>
      <c r="B4681" s="31" t="s">
        <v>7459</v>
      </c>
      <c r="C4681" s="31">
        <v>1.0999999999999999E-2</v>
      </c>
      <c r="D4681" s="31" t="s">
        <v>45</v>
      </c>
      <c r="E4681" s="31" t="s">
        <v>80</v>
      </c>
      <c r="F4681" s="26" t="s">
        <v>62</v>
      </c>
      <c r="G4681" s="24">
        <v>119.07565</v>
      </c>
      <c r="H4681" s="24">
        <v>0</v>
      </c>
      <c r="I4681" s="22"/>
      <c r="J4681" s="22"/>
      <c r="K4681" s="22"/>
      <c r="L4681" s="22"/>
      <c r="M4681" s="22"/>
      <c r="N4681" s="22"/>
      <c r="O4681" s="22"/>
      <c r="P4681" s="22"/>
      <c r="Q4681" s="6">
        <f t="shared" si="81"/>
        <v>119.07565</v>
      </c>
      <c r="R4681" s="31" t="s">
        <v>11835</v>
      </c>
    </row>
    <row r="4682" spans="1:18" ht="52.5" x14ac:dyDescent="0.3">
      <c r="A4682" s="39" t="s">
        <v>57</v>
      </c>
      <c r="B4682" s="32"/>
      <c r="C4682" s="32"/>
      <c r="D4682" s="32" t="s">
        <v>45</v>
      </c>
      <c r="E4682" s="32"/>
      <c r="F4682" s="22" t="s">
        <v>3316</v>
      </c>
      <c r="G4682" s="24">
        <v>13.982959999999999</v>
      </c>
      <c r="H4682" s="24">
        <v>0</v>
      </c>
      <c r="I4682" s="22"/>
      <c r="J4682" s="22"/>
      <c r="K4682" s="22"/>
      <c r="L4682" s="22"/>
      <c r="M4682" s="22"/>
      <c r="N4682" s="22"/>
      <c r="O4682" s="22"/>
      <c r="P4682" s="22"/>
      <c r="Q4682" s="6">
        <f t="shared" si="81"/>
        <v>13.982959999999999</v>
      </c>
      <c r="R4682" s="32"/>
    </row>
    <row r="4683" spans="1:18" ht="21" x14ac:dyDescent="0.3">
      <c r="A4683" s="38" t="s">
        <v>4037</v>
      </c>
      <c r="B4683" s="31" t="s">
        <v>7460</v>
      </c>
      <c r="C4683" s="31">
        <v>0.01</v>
      </c>
      <c r="D4683" s="31" t="s">
        <v>45</v>
      </c>
      <c r="E4683" s="31" t="s">
        <v>75</v>
      </c>
      <c r="F4683" s="26" t="s">
        <v>62</v>
      </c>
      <c r="G4683" s="24">
        <v>114.04563</v>
      </c>
      <c r="H4683" s="24">
        <v>0</v>
      </c>
      <c r="I4683" s="22"/>
      <c r="J4683" s="22"/>
      <c r="K4683" s="22"/>
      <c r="L4683" s="22"/>
      <c r="M4683" s="22"/>
      <c r="N4683" s="22"/>
      <c r="O4683" s="22"/>
      <c r="P4683" s="22"/>
      <c r="Q4683" s="6">
        <f t="shared" si="81"/>
        <v>114.04563</v>
      </c>
      <c r="R4683" s="31" t="s">
        <v>11836</v>
      </c>
    </row>
    <row r="4684" spans="1:18" ht="52.5" x14ac:dyDescent="0.3">
      <c r="A4684" s="39" t="s">
        <v>57</v>
      </c>
      <c r="B4684" s="32"/>
      <c r="C4684" s="32"/>
      <c r="D4684" s="32" t="s">
        <v>45</v>
      </c>
      <c r="E4684" s="32"/>
      <c r="F4684" s="22" t="s">
        <v>3316</v>
      </c>
      <c r="G4684" s="24">
        <v>13.982959999999999</v>
      </c>
      <c r="H4684" s="24">
        <v>0</v>
      </c>
      <c r="I4684" s="22"/>
      <c r="J4684" s="22"/>
      <c r="K4684" s="22"/>
      <c r="L4684" s="22"/>
      <c r="M4684" s="22"/>
      <c r="N4684" s="22"/>
      <c r="O4684" s="22"/>
      <c r="P4684" s="22"/>
      <c r="Q4684" s="6">
        <f t="shared" si="81"/>
        <v>13.982959999999999</v>
      </c>
      <c r="R4684" s="32"/>
    </row>
    <row r="4685" spans="1:18" ht="21" x14ac:dyDescent="0.3">
      <c r="A4685" s="38" t="s">
        <v>4038</v>
      </c>
      <c r="B4685" s="31" t="s">
        <v>7461</v>
      </c>
      <c r="C4685" s="31">
        <v>0.01</v>
      </c>
      <c r="D4685" s="31" t="s">
        <v>45</v>
      </c>
      <c r="E4685" s="31" t="s">
        <v>75</v>
      </c>
      <c r="F4685" s="26" t="s">
        <v>62</v>
      </c>
      <c r="G4685" s="24">
        <v>114.04563</v>
      </c>
      <c r="H4685" s="24">
        <v>0</v>
      </c>
      <c r="I4685" s="22"/>
      <c r="J4685" s="22"/>
      <c r="K4685" s="22"/>
      <c r="L4685" s="22"/>
      <c r="M4685" s="22"/>
      <c r="N4685" s="22"/>
      <c r="O4685" s="22"/>
      <c r="P4685" s="22"/>
      <c r="Q4685" s="6">
        <f t="shared" si="81"/>
        <v>114.04563</v>
      </c>
      <c r="R4685" s="31" t="s">
        <v>11837</v>
      </c>
    </row>
    <row r="4686" spans="1:18" ht="52.5" x14ac:dyDescent="0.3">
      <c r="A4686" s="39" t="s">
        <v>57</v>
      </c>
      <c r="B4686" s="32"/>
      <c r="C4686" s="32"/>
      <c r="D4686" s="32" t="s">
        <v>45</v>
      </c>
      <c r="E4686" s="32"/>
      <c r="F4686" s="22" t="s">
        <v>3316</v>
      </c>
      <c r="G4686" s="24">
        <v>13.982959999999999</v>
      </c>
      <c r="H4686" s="24">
        <v>0</v>
      </c>
      <c r="I4686" s="22"/>
      <c r="J4686" s="22"/>
      <c r="K4686" s="22"/>
      <c r="L4686" s="22"/>
      <c r="M4686" s="22"/>
      <c r="N4686" s="22"/>
      <c r="O4686" s="22"/>
      <c r="P4686" s="22"/>
      <c r="Q4686" s="6">
        <f t="shared" si="81"/>
        <v>13.982959999999999</v>
      </c>
      <c r="R4686" s="32"/>
    </row>
    <row r="4687" spans="1:18" ht="21" x14ac:dyDescent="0.3">
      <c r="A4687" s="38" t="s">
        <v>4039</v>
      </c>
      <c r="B4687" s="31" t="s">
        <v>7462</v>
      </c>
      <c r="C4687" s="31">
        <v>0.01</v>
      </c>
      <c r="D4687" s="31" t="s">
        <v>45</v>
      </c>
      <c r="E4687" s="31" t="s">
        <v>75</v>
      </c>
      <c r="F4687" s="26" t="s">
        <v>62</v>
      </c>
      <c r="G4687" s="24">
        <v>114.04563</v>
      </c>
      <c r="H4687" s="24">
        <v>0</v>
      </c>
      <c r="I4687" s="22"/>
      <c r="J4687" s="22"/>
      <c r="K4687" s="22"/>
      <c r="L4687" s="22"/>
      <c r="M4687" s="22"/>
      <c r="N4687" s="22"/>
      <c r="O4687" s="22"/>
      <c r="P4687" s="22"/>
      <c r="Q4687" s="6">
        <f t="shared" si="81"/>
        <v>114.04563</v>
      </c>
      <c r="R4687" s="31" t="s">
        <v>11838</v>
      </c>
    </row>
    <row r="4688" spans="1:18" ht="52.5" x14ac:dyDescent="0.3">
      <c r="A4688" s="39" t="s">
        <v>57</v>
      </c>
      <c r="B4688" s="32"/>
      <c r="C4688" s="32"/>
      <c r="D4688" s="32" t="s">
        <v>45</v>
      </c>
      <c r="E4688" s="32"/>
      <c r="F4688" s="22" t="s">
        <v>3316</v>
      </c>
      <c r="G4688" s="24">
        <v>13.982959999999999</v>
      </c>
      <c r="H4688" s="24">
        <v>0</v>
      </c>
      <c r="I4688" s="22"/>
      <c r="J4688" s="22"/>
      <c r="K4688" s="22"/>
      <c r="L4688" s="22"/>
      <c r="M4688" s="22"/>
      <c r="N4688" s="22"/>
      <c r="O4688" s="22"/>
      <c r="P4688" s="22"/>
      <c r="Q4688" s="6">
        <f t="shared" si="81"/>
        <v>13.982959999999999</v>
      </c>
      <c r="R4688" s="32"/>
    </row>
    <row r="4689" spans="1:18" ht="21" x14ac:dyDescent="0.3">
      <c r="A4689" s="38" t="s">
        <v>4040</v>
      </c>
      <c r="B4689" s="31" t="s">
        <v>7463</v>
      </c>
      <c r="C4689" s="31">
        <v>0.01</v>
      </c>
      <c r="D4689" s="31" t="s">
        <v>45</v>
      </c>
      <c r="E4689" s="31" t="s">
        <v>80</v>
      </c>
      <c r="F4689" s="26" t="s">
        <v>62</v>
      </c>
      <c r="G4689" s="24">
        <v>114.04563</v>
      </c>
      <c r="H4689" s="24">
        <v>0</v>
      </c>
      <c r="I4689" s="22"/>
      <c r="J4689" s="22"/>
      <c r="K4689" s="22"/>
      <c r="L4689" s="22"/>
      <c r="M4689" s="22"/>
      <c r="N4689" s="22"/>
      <c r="O4689" s="22"/>
      <c r="P4689" s="22"/>
      <c r="Q4689" s="6">
        <f t="shared" si="81"/>
        <v>114.04563</v>
      </c>
      <c r="R4689" s="31" t="s">
        <v>11839</v>
      </c>
    </row>
    <row r="4690" spans="1:18" ht="52.5" x14ac:dyDescent="0.3">
      <c r="A4690" s="39" t="s">
        <v>57</v>
      </c>
      <c r="B4690" s="32"/>
      <c r="C4690" s="32"/>
      <c r="D4690" s="32" t="s">
        <v>45</v>
      </c>
      <c r="E4690" s="32"/>
      <c r="F4690" s="22" t="s">
        <v>3316</v>
      </c>
      <c r="G4690" s="24">
        <v>13.982959999999999</v>
      </c>
      <c r="H4690" s="24">
        <v>0</v>
      </c>
      <c r="I4690" s="22"/>
      <c r="J4690" s="22"/>
      <c r="K4690" s="22"/>
      <c r="L4690" s="22"/>
      <c r="M4690" s="22"/>
      <c r="N4690" s="22"/>
      <c r="O4690" s="22"/>
      <c r="P4690" s="22"/>
      <c r="Q4690" s="6">
        <f t="shared" si="81"/>
        <v>13.982959999999999</v>
      </c>
      <c r="R4690" s="32"/>
    </row>
    <row r="4691" spans="1:18" ht="21" x14ac:dyDescent="0.3">
      <c r="A4691" s="38" t="s">
        <v>4041</v>
      </c>
      <c r="B4691" s="31" t="s">
        <v>7464</v>
      </c>
      <c r="C4691" s="31">
        <v>0.01</v>
      </c>
      <c r="D4691" s="31" t="s">
        <v>45</v>
      </c>
      <c r="E4691" s="31" t="s">
        <v>80</v>
      </c>
      <c r="F4691" s="26" t="s">
        <v>62</v>
      </c>
      <c r="G4691" s="24">
        <v>114.04563</v>
      </c>
      <c r="H4691" s="24">
        <v>0</v>
      </c>
      <c r="I4691" s="22"/>
      <c r="J4691" s="22"/>
      <c r="K4691" s="22"/>
      <c r="L4691" s="22"/>
      <c r="M4691" s="22"/>
      <c r="N4691" s="22"/>
      <c r="O4691" s="22"/>
      <c r="P4691" s="22"/>
      <c r="Q4691" s="6">
        <f t="shared" si="81"/>
        <v>114.04563</v>
      </c>
      <c r="R4691" s="31" t="s">
        <v>11840</v>
      </c>
    </row>
    <row r="4692" spans="1:18" ht="52.5" x14ac:dyDescent="0.3">
      <c r="A4692" s="39" t="s">
        <v>57</v>
      </c>
      <c r="B4692" s="32"/>
      <c r="C4692" s="32"/>
      <c r="D4692" s="32" t="s">
        <v>45</v>
      </c>
      <c r="E4692" s="32"/>
      <c r="F4692" s="22" t="s">
        <v>3316</v>
      </c>
      <c r="G4692" s="24">
        <v>13.982959999999999</v>
      </c>
      <c r="H4692" s="24">
        <v>0</v>
      </c>
      <c r="I4692" s="22"/>
      <c r="J4692" s="22"/>
      <c r="K4692" s="22"/>
      <c r="L4692" s="22"/>
      <c r="M4692" s="22"/>
      <c r="N4692" s="22"/>
      <c r="O4692" s="22"/>
      <c r="P4692" s="22"/>
      <c r="Q4692" s="6">
        <f t="shared" si="81"/>
        <v>13.982959999999999</v>
      </c>
      <c r="R4692" s="32"/>
    </row>
    <row r="4693" spans="1:18" ht="21" x14ac:dyDescent="0.3">
      <c r="A4693" s="38" t="s">
        <v>4042</v>
      </c>
      <c r="B4693" s="31" t="s">
        <v>7465</v>
      </c>
      <c r="C4693" s="31">
        <v>0.01</v>
      </c>
      <c r="D4693" s="31" t="s">
        <v>45</v>
      </c>
      <c r="E4693" s="31" t="s">
        <v>80</v>
      </c>
      <c r="F4693" s="26" t="s">
        <v>62</v>
      </c>
      <c r="G4693" s="24">
        <v>114.04563</v>
      </c>
      <c r="H4693" s="24">
        <v>0</v>
      </c>
      <c r="I4693" s="22"/>
      <c r="J4693" s="22"/>
      <c r="K4693" s="22"/>
      <c r="L4693" s="22"/>
      <c r="M4693" s="22"/>
      <c r="N4693" s="22"/>
      <c r="O4693" s="22"/>
      <c r="P4693" s="22"/>
      <c r="Q4693" s="6">
        <f t="shared" si="81"/>
        <v>114.04563</v>
      </c>
      <c r="R4693" s="31" t="s">
        <v>11841</v>
      </c>
    </row>
    <row r="4694" spans="1:18" ht="52.5" x14ac:dyDescent="0.3">
      <c r="A4694" s="39" t="s">
        <v>57</v>
      </c>
      <c r="B4694" s="32"/>
      <c r="C4694" s="32"/>
      <c r="D4694" s="32" t="s">
        <v>45</v>
      </c>
      <c r="E4694" s="32"/>
      <c r="F4694" s="22" t="s">
        <v>3316</v>
      </c>
      <c r="G4694" s="24">
        <v>13.982959999999999</v>
      </c>
      <c r="H4694" s="24">
        <v>0</v>
      </c>
      <c r="I4694" s="22"/>
      <c r="J4694" s="22"/>
      <c r="K4694" s="22"/>
      <c r="L4694" s="22"/>
      <c r="M4694" s="22"/>
      <c r="N4694" s="22"/>
      <c r="O4694" s="22"/>
      <c r="P4694" s="22"/>
      <c r="Q4694" s="6">
        <f t="shared" si="81"/>
        <v>13.982959999999999</v>
      </c>
      <c r="R4694" s="32"/>
    </row>
    <row r="4695" spans="1:18" ht="21" x14ac:dyDescent="0.3">
      <c r="A4695" s="38" t="s">
        <v>4043</v>
      </c>
      <c r="B4695" s="31" t="s">
        <v>7466</v>
      </c>
      <c r="C4695" s="31">
        <v>1.2E-2</v>
      </c>
      <c r="D4695" s="31" t="s">
        <v>45</v>
      </c>
      <c r="E4695" s="31" t="s">
        <v>80</v>
      </c>
      <c r="F4695" s="26" t="s">
        <v>62</v>
      </c>
      <c r="G4695" s="24">
        <v>124.10567</v>
      </c>
      <c r="H4695" s="24">
        <v>0</v>
      </c>
      <c r="I4695" s="22"/>
      <c r="J4695" s="22"/>
      <c r="K4695" s="22"/>
      <c r="L4695" s="22"/>
      <c r="M4695" s="22"/>
      <c r="N4695" s="22"/>
      <c r="O4695" s="22"/>
      <c r="P4695" s="22"/>
      <c r="Q4695" s="6">
        <f t="shared" si="81"/>
        <v>124.10567</v>
      </c>
      <c r="R4695" s="31" t="s">
        <v>11842</v>
      </c>
    </row>
    <row r="4696" spans="1:18" ht="52.5" x14ac:dyDescent="0.3">
      <c r="A4696" s="39" t="s">
        <v>57</v>
      </c>
      <c r="B4696" s="32"/>
      <c r="C4696" s="32"/>
      <c r="D4696" s="32" t="s">
        <v>45</v>
      </c>
      <c r="E4696" s="32"/>
      <c r="F4696" s="22" t="s">
        <v>3316</v>
      </c>
      <c r="G4696" s="24">
        <v>13.982959999999999</v>
      </c>
      <c r="H4696" s="24">
        <v>0</v>
      </c>
      <c r="I4696" s="22"/>
      <c r="J4696" s="22"/>
      <c r="K4696" s="22"/>
      <c r="L4696" s="22"/>
      <c r="M4696" s="22"/>
      <c r="N4696" s="22"/>
      <c r="O4696" s="22"/>
      <c r="P4696" s="22"/>
      <c r="Q4696" s="6">
        <f t="shared" si="81"/>
        <v>13.982959999999999</v>
      </c>
      <c r="R4696" s="32"/>
    </row>
    <row r="4697" spans="1:18" ht="21" x14ac:dyDescent="0.3">
      <c r="A4697" s="38" t="s">
        <v>4044</v>
      </c>
      <c r="B4697" s="31" t="s">
        <v>7467</v>
      </c>
      <c r="C4697" s="31">
        <v>3.4000000000000002E-2</v>
      </c>
      <c r="D4697" s="31" t="s">
        <v>45</v>
      </c>
      <c r="E4697" s="31" t="s">
        <v>80</v>
      </c>
      <c r="F4697" s="26" t="s">
        <v>62</v>
      </c>
      <c r="G4697" s="24">
        <v>313.17379</v>
      </c>
      <c r="H4697" s="24">
        <v>0</v>
      </c>
      <c r="I4697" s="22"/>
      <c r="J4697" s="22"/>
      <c r="K4697" s="22"/>
      <c r="L4697" s="22"/>
      <c r="M4697" s="22"/>
      <c r="N4697" s="22"/>
      <c r="O4697" s="22"/>
      <c r="P4697" s="22"/>
      <c r="Q4697" s="6">
        <f t="shared" si="81"/>
        <v>313.17379</v>
      </c>
      <c r="R4697" s="31" t="s">
        <v>11843</v>
      </c>
    </row>
    <row r="4698" spans="1:18" ht="52.5" x14ac:dyDescent="0.3">
      <c r="A4698" s="39" t="s">
        <v>57</v>
      </c>
      <c r="B4698" s="32"/>
      <c r="C4698" s="32"/>
      <c r="D4698" s="32" t="s">
        <v>45</v>
      </c>
      <c r="E4698" s="32"/>
      <c r="F4698" s="22" t="s">
        <v>3316</v>
      </c>
      <c r="G4698" s="24">
        <v>13.982959999999999</v>
      </c>
      <c r="H4698" s="24">
        <v>0</v>
      </c>
      <c r="I4698" s="22"/>
      <c r="J4698" s="22"/>
      <c r="K4698" s="22"/>
      <c r="L4698" s="22"/>
      <c r="M4698" s="22"/>
      <c r="N4698" s="22"/>
      <c r="O4698" s="22"/>
      <c r="P4698" s="22"/>
      <c r="Q4698" s="6">
        <f t="shared" si="81"/>
        <v>13.982959999999999</v>
      </c>
      <c r="R4698" s="32"/>
    </row>
    <row r="4699" spans="1:18" ht="21" x14ac:dyDescent="0.3">
      <c r="A4699" s="38" t="s">
        <v>4045</v>
      </c>
      <c r="B4699" s="31" t="s">
        <v>7468</v>
      </c>
      <c r="C4699" s="31">
        <v>1.2999999999999999E-2</v>
      </c>
      <c r="D4699" s="31" t="s">
        <v>45</v>
      </c>
      <c r="E4699" s="31" t="s">
        <v>80</v>
      </c>
      <c r="F4699" s="26" t="s">
        <v>62</v>
      </c>
      <c r="G4699" s="24">
        <v>129.13567999999998</v>
      </c>
      <c r="H4699" s="24">
        <v>0</v>
      </c>
      <c r="I4699" s="22"/>
      <c r="J4699" s="22"/>
      <c r="K4699" s="22"/>
      <c r="L4699" s="22"/>
      <c r="M4699" s="22"/>
      <c r="N4699" s="22"/>
      <c r="O4699" s="22"/>
      <c r="P4699" s="22"/>
      <c r="Q4699" s="6">
        <f t="shared" si="81"/>
        <v>129.13567999999998</v>
      </c>
      <c r="R4699" s="31" t="s">
        <v>11844</v>
      </c>
    </row>
    <row r="4700" spans="1:18" ht="52.5" x14ac:dyDescent="0.3">
      <c r="A4700" s="39" t="s">
        <v>57</v>
      </c>
      <c r="B4700" s="32"/>
      <c r="C4700" s="32"/>
      <c r="D4700" s="32" t="s">
        <v>45</v>
      </c>
      <c r="E4700" s="32"/>
      <c r="F4700" s="22" t="s">
        <v>3316</v>
      </c>
      <c r="G4700" s="24">
        <v>13.982959999999999</v>
      </c>
      <c r="H4700" s="24">
        <v>0</v>
      </c>
      <c r="I4700" s="22"/>
      <c r="J4700" s="22"/>
      <c r="K4700" s="22"/>
      <c r="L4700" s="22"/>
      <c r="M4700" s="22"/>
      <c r="N4700" s="22"/>
      <c r="O4700" s="22"/>
      <c r="P4700" s="22"/>
      <c r="Q4700" s="6">
        <f t="shared" si="81"/>
        <v>13.982959999999999</v>
      </c>
      <c r="R4700" s="32"/>
    </row>
    <row r="4701" spans="1:18" ht="21" x14ac:dyDescent="0.3">
      <c r="A4701" s="38" t="s">
        <v>4046</v>
      </c>
      <c r="B4701" s="31" t="s">
        <v>7469</v>
      </c>
      <c r="C4701" s="31">
        <v>0.01</v>
      </c>
      <c r="D4701" s="31" t="s">
        <v>45</v>
      </c>
      <c r="E4701" s="31" t="s">
        <v>80</v>
      </c>
      <c r="F4701" s="26" t="s">
        <v>62</v>
      </c>
      <c r="G4701" s="24">
        <v>114.04563</v>
      </c>
      <c r="H4701" s="24">
        <v>0</v>
      </c>
      <c r="I4701" s="22"/>
      <c r="J4701" s="22"/>
      <c r="K4701" s="22"/>
      <c r="L4701" s="22"/>
      <c r="M4701" s="22"/>
      <c r="N4701" s="22"/>
      <c r="O4701" s="22"/>
      <c r="P4701" s="22"/>
      <c r="Q4701" s="6">
        <f t="shared" si="81"/>
        <v>114.04563</v>
      </c>
      <c r="R4701" s="31" t="s">
        <v>11845</v>
      </c>
    </row>
    <row r="4702" spans="1:18" ht="52.5" x14ac:dyDescent="0.3">
      <c r="A4702" s="39" t="s">
        <v>57</v>
      </c>
      <c r="B4702" s="32"/>
      <c r="C4702" s="32"/>
      <c r="D4702" s="32" t="s">
        <v>45</v>
      </c>
      <c r="E4702" s="32"/>
      <c r="F4702" s="22" t="s">
        <v>3316</v>
      </c>
      <c r="G4702" s="24">
        <v>13.982959999999999</v>
      </c>
      <c r="H4702" s="24">
        <v>0</v>
      </c>
      <c r="I4702" s="22"/>
      <c r="J4702" s="22"/>
      <c r="K4702" s="22"/>
      <c r="L4702" s="22"/>
      <c r="M4702" s="22"/>
      <c r="N4702" s="22"/>
      <c r="O4702" s="22"/>
      <c r="P4702" s="22"/>
      <c r="Q4702" s="6">
        <f t="shared" si="81"/>
        <v>13.982959999999999</v>
      </c>
      <c r="R4702" s="32"/>
    </row>
    <row r="4703" spans="1:18" ht="21" x14ac:dyDescent="0.3">
      <c r="A4703" s="38" t="s">
        <v>4047</v>
      </c>
      <c r="B4703" s="31" t="s">
        <v>7470</v>
      </c>
      <c r="C4703" s="31">
        <v>0.01</v>
      </c>
      <c r="D4703" s="31" t="s">
        <v>45</v>
      </c>
      <c r="E4703" s="31" t="s">
        <v>80</v>
      </c>
      <c r="F4703" s="26" t="s">
        <v>62</v>
      </c>
      <c r="G4703" s="24">
        <v>114.04563</v>
      </c>
      <c r="H4703" s="24">
        <v>0</v>
      </c>
      <c r="I4703" s="22"/>
      <c r="J4703" s="22"/>
      <c r="K4703" s="22"/>
      <c r="L4703" s="22"/>
      <c r="M4703" s="22"/>
      <c r="N4703" s="22"/>
      <c r="O4703" s="22"/>
      <c r="P4703" s="22"/>
      <c r="Q4703" s="6">
        <f t="shared" si="81"/>
        <v>114.04563</v>
      </c>
      <c r="R4703" s="31" t="s">
        <v>11846</v>
      </c>
    </row>
    <row r="4704" spans="1:18" ht="52.5" x14ac:dyDescent="0.3">
      <c r="A4704" s="39" t="s">
        <v>57</v>
      </c>
      <c r="B4704" s="32"/>
      <c r="C4704" s="32"/>
      <c r="D4704" s="32" t="s">
        <v>45</v>
      </c>
      <c r="E4704" s="32"/>
      <c r="F4704" s="22" t="s">
        <v>3316</v>
      </c>
      <c r="G4704" s="24">
        <v>13.982959999999999</v>
      </c>
      <c r="H4704" s="24">
        <v>0</v>
      </c>
      <c r="I4704" s="22"/>
      <c r="J4704" s="22"/>
      <c r="K4704" s="22"/>
      <c r="L4704" s="22"/>
      <c r="M4704" s="22"/>
      <c r="N4704" s="22"/>
      <c r="O4704" s="22"/>
      <c r="P4704" s="22"/>
      <c r="Q4704" s="6">
        <f t="shared" si="81"/>
        <v>13.982959999999999</v>
      </c>
      <c r="R4704" s="32"/>
    </row>
    <row r="4705" spans="1:18" ht="21" x14ac:dyDescent="0.3">
      <c r="A4705" s="38" t="s">
        <v>4048</v>
      </c>
      <c r="B4705" s="31" t="s">
        <v>7471</v>
      </c>
      <c r="C4705" s="31">
        <v>0.01</v>
      </c>
      <c r="D4705" s="31" t="s">
        <v>45</v>
      </c>
      <c r="E4705" s="31" t="s">
        <v>80</v>
      </c>
      <c r="F4705" s="26" t="s">
        <v>62</v>
      </c>
      <c r="G4705" s="24">
        <v>114.04563</v>
      </c>
      <c r="H4705" s="24">
        <v>0</v>
      </c>
      <c r="I4705" s="22"/>
      <c r="J4705" s="22"/>
      <c r="K4705" s="22"/>
      <c r="L4705" s="22"/>
      <c r="M4705" s="22"/>
      <c r="N4705" s="22"/>
      <c r="O4705" s="22"/>
      <c r="P4705" s="22"/>
      <c r="Q4705" s="6">
        <f t="shared" si="81"/>
        <v>114.04563</v>
      </c>
      <c r="R4705" s="31" t="s">
        <v>11847</v>
      </c>
    </row>
    <row r="4706" spans="1:18" ht="52.5" x14ac:dyDescent="0.3">
      <c r="A4706" s="39" t="s">
        <v>57</v>
      </c>
      <c r="B4706" s="32"/>
      <c r="C4706" s="32"/>
      <c r="D4706" s="32" t="s">
        <v>45</v>
      </c>
      <c r="E4706" s="32"/>
      <c r="F4706" s="22" t="s">
        <v>3316</v>
      </c>
      <c r="G4706" s="24">
        <v>13.982959999999999</v>
      </c>
      <c r="H4706" s="24">
        <v>0</v>
      </c>
      <c r="I4706" s="22"/>
      <c r="J4706" s="22"/>
      <c r="K4706" s="22"/>
      <c r="L4706" s="22"/>
      <c r="M4706" s="22"/>
      <c r="N4706" s="22"/>
      <c r="O4706" s="22"/>
      <c r="P4706" s="22"/>
      <c r="Q4706" s="6">
        <f t="shared" si="81"/>
        <v>13.982959999999999</v>
      </c>
      <c r="R4706" s="32"/>
    </row>
    <row r="4707" spans="1:18" ht="21" x14ac:dyDescent="0.3">
      <c r="A4707" s="38" t="s">
        <v>4049</v>
      </c>
      <c r="B4707" s="31" t="s">
        <v>7472</v>
      </c>
      <c r="C4707" s="31">
        <v>0.01</v>
      </c>
      <c r="D4707" s="31" t="s">
        <v>45</v>
      </c>
      <c r="E4707" s="31" t="s">
        <v>80</v>
      </c>
      <c r="F4707" s="26" t="s">
        <v>62</v>
      </c>
      <c r="G4707" s="24">
        <v>114.04563</v>
      </c>
      <c r="H4707" s="24">
        <v>0</v>
      </c>
      <c r="I4707" s="22"/>
      <c r="J4707" s="22"/>
      <c r="K4707" s="22"/>
      <c r="L4707" s="22"/>
      <c r="M4707" s="22"/>
      <c r="N4707" s="22"/>
      <c r="O4707" s="22"/>
      <c r="P4707" s="22"/>
      <c r="Q4707" s="6">
        <f t="shared" si="81"/>
        <v>114.04563</v>
      </c>
      <c r="R4707" s="31" t="s">
        <v>11848</v>
      </c>
    </row>
    <row r="4708" spans="1:18" ht="52.5" x14ac:dyDescent="0.3">
      <c r="A4708" s="39" t="s">
        <v>57</v>
      </c>
      <c r="B4708" s="32"/>
      <c r="C4708" s="32"/>
      <c r="D4708" s="32" t="s">
        <v>45</v>
      </c>
      <c r="E4708" s="32"/>
      <c r="F4708" s="22" t="s">
        <v>3316</v>
      </c>
      <c r="G4708" s="24">
        <v>13.982959999999999</v>
      </c>
      <c r="H4708" s="24">
        <v>0</v>
      </c>
      <c r="I4708" s="22"/>
      <c r="J4708" s="22"/>
      <c r="K4708" s="22"/>
      <c r="L4708" s="22"/>
      <c r="M4708" s="22"/>
      <c r="N4708" s="22"/>
      <c r="O4708" s="22"/>
      <c r="P4708" s="22"/>
      <c r="Q4708" s="6">
        <f t="shared" si="81"/>
        <v>13.982959999999999</v>
      </c>
      <c r="R4708" s="32"/>
    </row>
    <row r="4709" spans="1:18" ht="21" x14ac:dyDescent="0.3">
      <c r="A4709" s="38" t="s">
        <v>4050</v>
      </c>
      <c r="B4709" s="31" t="s">
        <v>7473</v>
      </c>
      <c r="C4709" s="31">
        <v>0.01</v>
      </c>
      <c r="D4709" s="31" t="s">
        <v>45</v>
      </c>
      <c r="E4709" s="31" t="s">
        <v>80</v>
      </c>
      <c r="F4709" s="26" t="s">
        <v>62</v>
      </c>
      <c r="G4709" s="24">
        <v>114.04563</v>
      </c>
      <c r="H4709" s="24">
        <v>0</v>
      </c>
      <c r="I4709" s="22"/>
      <c r="J4709" s="22"/>
      <c r="K4709" s="22"/>
      <c r="L4709" s="22"/>
      <c r="M4709" s="22"/>
      <c r="N4709" s="22"/>
      <c r="O4709" s="22"/>
      <c r="P4709" s="22"/>
      <c r="Q4709" s="6">
        <f t="shared" si="81"/>
        <v>114.04563</v>
      </c>
      <c r="R4709" s="31" t="s">
        <v>11849</v>
      </c>
    </row>
    <row r="4710" spans="1:18" ht="52.5" x14ac:dyDescent="0.3">
      <c r="A4710" s="39" t="s">
        <v>57</v>
      </c>
      <c r="B4710" s="32"/>
      <c r="C4710" s="32"/>
      <c r="D4710" s="32" t="s">
        <v>45</v>
      </c>
      <c r="E4710" s="32"/>
      <c r="F4710" s="22" t="s">
        <v>3316</v>
      </c>
      <c r="G4710" s="24">
        <v>13.982959999999999</v>
      </c>
      <c r="H4710" s="24">
        <v>0</v>
      </c>
      <c r="I4710" s="22"/>
      <c r="J4710" s="22"/>
      <c r="K4710" s="22"/>
      <c r="L4710" s="22"/>
      <c r="M4710" s="22"/>
      <c r="N4710" s="22"/>
      <c r="O4710" s="22"/>
      <c r="P4710" s="22"/>
      <c r="Q4710" s="6">
        <f t="shared" si="81"/>
        <v>13.982959999999999</v>
      </c>
      <c r="R4710" s="32"/>
    </row>
    <row r="4711" spans="1:18" ht="21" x14ac:dyDescent="0.3">
      <c r="A4711" s="38" t="s">
        <v>4051</v>
      </c>
      <c r="B4711" s="31" t="s">
        <v>7474</v>
      </c>
      <c r="C4711" s="31">
        <v>0.01</v>
      </c>
      <c r="D4711" s="31" t="s">
        <v>45</v>
      </c>
      <c r="E4711" s="31" t="s">
        <v>80</v>
      </c>
      <c r="F4711" s="26" t="s">
        <v>62</v>
      </c>
      <c r="G4711" s="24">
        <v>114.04563</v>
      </c>
      <c r="H4711" s="24">
        <v>0</v>
      </c>
      <c r="I4711" s="22"/>
      <c r="J4711" s="22"/>
      <c r="K4711" s="22"/>
      <c r="L4711" s="22"/>
      <c r="M4711" s="22"/>
      <c r="N4711" s="22"/>
      <c r="O4711" s="22"/>
      <c r="P4711" s="22"/>
      <c r="Q4711" s="6">
        <f t="shared" si="81"/>
        <v>114.04563</v>
      </c>
      <c r="R4711" s="31" t="s">
        <v>11850</v>
      </c>
    </row>
    <row r="4712" spans="1:18" ht="52.5" x14ac:dyDescent="0.3">
      <c r="A4712" s="39" t="s">
        <v>57</v>
      </c>
      <c r="B4712" s="32"/>
      <c r="C4712" s="32"/>
      <c r="D4712" s="32" t="s">
        <v>45</v>
      </c>
      <c r="E4712" s="32"/>
      <c r="F4712" s="22" t="s">
        <v>3316</v>
      </c>
      <c r="G4712" s="24">
        <v>13.982959999999999</v>
      </c>
      <c r="H4712" s="24">
        <v>0</v>
      </c>
      <c r="I4712" s="22"/>
      <c r="J4712" s="22"/>
      <c r="K4712" s="22"/>
      <c r="L4712" s="22"/>
      <c r="M4712" s="22"/>
      <c r="N4712" s="22"/>
      <c r="O4712" s="22"/>
      <c r="P4712" s="22"/>
      <c r="Q4712" s="6">
        <f t="shared" si="81"/>
        <v>13.982959999999999</v>
      </c>
      <c r="R4712" s="32"/>
    </row>
    <row r="4713" spans="1:18" ht="21" x14ac:dyDescent="0.3">
      <c r="A4713" s="38" t="s">
        <v>4052</v>
      </c>
      <c r="B4713" s="31" t="s">
        <v>2705</v>
      </c>
      <c r="C4713" s="31">
        <v>0</v>
      </c>
      <c r="D4713" s="31" t="s">
        <v>45</v>
      </c>
      <c r="E4713" s="31" t="s">
        <v>80</v>
      </c>
      <c r="F4713" s="26" t="s">
        <v>62</v>
      </c>
      <c r="G4713" s="24">
        <v>0</v>
      </c>
      <c r="H4713" s="24">
        <v>0</v>
      </c>
      <c r="I4713" s="22"/>
      <c r="J4713" s="22"/>
      <c r="K4713" s="22"/>
      <c r="L4713" s="22"/>
      <c r="M4713" s="22"/>
      <c r="N4713" s="22"/>
      <c r="O4713" s="22"/>
      <c r="P4713" s="22"/>
      <c r="Q4713" s="6">
        <f t="shared" si="81"/>
        <v>0</v>
      </c>
      <c r="R4713" s="31" t="s">
        <v>9612</v>
      </c>
    </row>
    <row r="4714" spans="1:18" ht="52.5" x14ac:dyDescent="0.3">
      <c r="A4714" s="39" t="s">
        <v>57</v>
      </c>
      <c r="B4714" s="32"/>
      <c r="C4714" s="32"/>
      <c r="D4714" s="32" t="s">
        <v>45</v>
      </c>
      <c r="E4714" s="32"/>
      <c r="F4714" s="22" t="s">
        <v>3316</v>
      </c>
      <c r="G4714" s="24">
        <v>5.5956999999999999</v>
      </c>
      <c r="H4714" s="24">
        <v>0</v>
      </c>
      <c r="I4714" s="22"/>
      <c r="J4714" s="22"/>
      <c r="K4714" s="22"/>
      <c r="L4714" s="22"/>
      <c r="M4714" s="22"/>
      <c r="N4714" s="22"/>
      <c r="O4714" s="22"/>
      <c r="P4714" s="22"/>
      <c r="Q4714" s="6">
        <f t="shared" si="81"/>
        <v>5.5956999999999999</v>
      </c>
      <c r="R4714" s="32"/>
    </row>
    <row r="4715" spans="1:18" ht="21" x14ac:dyDescent="0.3">
      <c r="A4715" s="38" t="s">
        <v>4053</v>
      </c>
      <c r="B4715" s="31" t="s">
        <v>2706</v>
      </c>
      <c r="C4715" s="31">
        <v>0</v>
      </c>
      <c r="D4715" s="31" t="s">
        <v>45</v>
      </c>
      <c r="E4715" s="31" t="s">
        <v>80</v>
      </c>
      <c r="F4715" s="26" t="s">
        <v>62</v>
      </c>
      <c r="G4715" s="24">
        <v>0</v>
      </c>
      <c r="H4715" s="24">
        <v>0</v>
      </c>
      <c r="I4715" s="22"/>
      <c r="J4715" s="22"/>
      <c r="K4715" s="22"/>
      <c r="L4715" s="22"/>
      <c r="M4715" s="22"/>
      <c r="N4715" s="22"/>
      <c r="O4715" s="22"/>
      <c r="P4715" s="22"/>
      <c r="Q4715" s="6">
        <f t="shared" si="81"/>
        <v>0</v>
      </c>
      <c r="R4715" s="31" t="s">
        <v>9613</v>
      </c>
    </row>
    <row r="4716" spans="1:18" ht="52.5" x14ac:dyDescent="0.3">
      <c r="A4716" s="39" t="s">
        <v>57</v>
      </c>
      <c r="B4716" s="32"/>
      <c r="C4716" s="32"/>
      <c r="D4716" s="32" t="s">
        <v>45</v>
      </c>
      <c r="E4716" s="32"/>
      <c r="F4716" s="22" t="s">
        <v>3316</v>
      </c>
      <c r="G4716" s="24">
        <v>5.5956999999999999</v>
      </c>
      <c r="H4716" s="24">
        <v>0</v>
      </c>
      <c r="I4716" s="22"/>
      <c r="J4716" s="22"/>
      <c r="K4716" s="22"/>
      <c r="L4716" s="22"/>
      <c r="M4716" s="22"/>
      <c r="N4716" s="22"/>
      <c r="O4716" s="22"/>
      <c r="P4716" s="22"/>
      <c r="Q4716" s="6">
        <f t="shared" si="81"/>
        <v>5.5956999999999999</v>
      </c>
      <c r="R4716" s="32"/>
    </row>
    <row r="4717" spans="1:18" ht="21" x14ac:dyDescent="0.3">
      <c r="A4717" s="38" t="s">
        <v>4054</v>
      </c>
      <c r="B4717" s="31" t="s">
        <v>2707</v>
      </c>
      <c r="C4717" s="31">
        <v>0</v>
      </c>
      <c r="D4717" s="31" t="s">
        <v>45</v>
      </c>
      <c r="E4717" s="31" t="s">
        <v>74</v>
      </c>
      <c r="F4717" s="26" t="s">
        <v>62</v>
      </c>
      <c r="G4717" s="24">
        <v>0</v>
      </c>
      <c r="H4717" s="24">
        <v>0</v>
      </c>
      <c r="I4717" s="22"/>
      <c r="J4717" s="22"/>
      <c r="K4717" s="22"/>
      <c r="L4717" s="22"/>
      <c r="M4717" s="22"/>
      <c r="N4717" s="22"/>
      <c r="O4717" s="22"/>
      <c r="P4717" s="22"/>
      <c r="Q4717" s="6">
        <f t="shared" si="81"/>
        <v>0</v>
      </c>
      <c r="R4717" s="31" t="s">
        <v>9614</v>
      </c>
    </row>
    <row r="4718" spans="1:18" ht="52.5" x14ac:dyDescent="0.3">
      <c r="A4718" s="39" t="s">
        <v>57</v>
      </c>
      <c r="B4718" s="32"/>
      <c r="C4718" s="32"/>
      <c r="D4718" s="32" t="s">
        <v>45</v>
      </c>
      <c r="E4718" s="32"/>
      <c r="F4718" s="22" t="s">
        <v>3316</v>
      </c>
      <c r="G4718" s="24">
        <v>5.5956999999999999</v>
      </c>
      <c r="H4718" s="24">
        <v>0</v>
      </c>
      <c r="I4718" s="22"/>
      <c r="J4718" s="22"/>
      <c r="K4718" s="22"/>
      <c r="L4718" s="22"/>
      <c r="M4718" s="22"/>
      <c r="N4718" s="22"/>
      <c r="O4718" s="22"/>
      <c r="P4718" s="22"/>
      <c r="Q4718" s="6">
        <f t="shared" si="81"/>
        <v>5.5956999999999999</v>
      </c>
      <c r="R4718" s="32"/>
    </row>
    <row r="4719" spans="1:18" ht="21" x14ac:dyDescent="0.3">
      <c r="A4719" s="38" t="s">
        <v>4055</v>
      </c>
      <c r="B4719" s="31" t="s">
        <v>7475</v>
      </c>
      <c r="C4719" s="31">
        <v>0.01</v>
      </c>
      <c r="D4719" s="31" t="s">
        <v>45</v>
      </c>
      <c r="E4719" s="31" t="s">
        <v>80</v>
      </c>
      <c r="F4719" s="26" t="s">
        <v>62</v>
      </c>
      <c r="G4719" s="24">
        <v>114.04563</v>
      </c>
      <c r="H4719" s="24">
        <v>0</v>
      </c>
      <c r="I4719" s="22"/>
      <c r="J4719" s="22"/>
      <c r="K4719" s="22"/>
      <c r="L4719" s="22"/>
      <c r="M4719" s="22"/>
      <c r="N4719" s="22"/>
      <c r="O4719" s="22"/>
      <c r="P4719" s="22"/>
      <c r="Q4719" s="6">
        <f t="shared" si="81"/>
        <v>114.04563</v>
      </c>
      <c r="R4719" s="31" t="s">
        <v>11851</v>
      </c>
    </row>
    <row r="4720" spans="1:18" ht="52.5" x14ac:dyDescent="0.3">
      <c r="A4720" s="39" t="s">
        <v>57</v>
      </c>
      <c r="B4720" s="32"/>
      <c r="C4720" s="32"/>
      <c r="D4720" s="32" t="s">
        <v>45</v>
      </c>
      <c r="E4720" s="32"/>
      <c r="F4720" s="22" t="s">
        <v>3316</v>
      </c>
      <c r="G4720" s="24">
        <v>13.982959999999999</v>
      </c>
      <c r="H4720" s="24">
        <v>0</v>
      </c>
      <c r="I4720" s="22"/>
      <c r="J4720" s="22"/>
      <c r="K4720" s="22"/>
      <c r="L4720" s="22"/>
      <c r="M4720" s="22"/>
      <c r="N4720" s="22"/>
      <c r="O4720" s="22"/>
      <c r="P4720" s="22"/>
      <c r="Q4720" s="6">
        <f t="shared" si="81"/>
        <v>13.982959999999999</v>
      </c>
      <c r="R4720" s="32"/>
    </row>
    <row r="4721" spans="1:18" ht="21" x14ac:dyDescent="0.3">
      <c r="A4721" s="38" t="s">
        <v>4056</v>
      </c>
      <c r="B4721" s="31" t="s">
        <v>7476</v>
      </c>
      <c r="C4721" s="31">
        <v>1.4999999999999999E-2</v>
      </c>
      <c r="D4721" s="31" t="s">
        <v>45</v>
      </c>
      <c r="E4721" s="31" t="s">
        <v>80</v>
      </c>
      <c r="F4721" s="26" t="s">
        <v>62</v>
      </c>
      <c r="G4721" s="24">
        <v>139.19571999999999</v>
      </c>
      <c r="H4721" s="24">
        <v>0</v>
      </c>
      <c r="I4721" s="22"/>
      <c r="J4721" s="22"/>
      <c r="K4721" s="22"/>
      <c r="L4721" s="22"/>
      <c r="M4721" s="22"/>
      <c r="N4721" s="22"/>
      <c r="O4721" s="22"/>
      <c r="P4721" s="22"/>
      <c r="Q4721" s="6">
        <f t="shared" si="81"/>
        <v>139.19571999999999</v>
      </c>
      <c r="R4721" s="31" t="s">
        <v>11852</v>
      </c>
    </row>
    <row r="4722" spans="1:18" ht="52.5" x14ac:dyDescent="0.3">
      <c r="A4722" s="39" t="s">
        <v>57</v>
      </c>
      <c r="B4722" s="32"/>
      <c r="C4722" s="32"/>
      <c r="D4722" s="32" t="s">
        <v>45</v>
      </c>
      <c r="E4722" s="32"/>
      <c r="F4722" s="22" t="s">
        <v>3316</v>
      </c>
      <c r="G4722" s="24">
        <v>13.982959999999999</v>
      </c>
      <c r="H4722" s="24">
        <v>0</v>
      </c>
      <c r="I4722" s="22"/>
      <c r="J4722" s="22"/>
      <c r="K4722" s="22"/>
      <c r="L4722" s="22"/>
      <c r="M4722" s="22"/>
      <c r="N4722" s="22"/>
      <c r="O4722" s="22"/>
      <c r="P4722" s="22"/>
      <c r="Q4722" s="6">
        <f t="shared" si="81"/>
        <v>13.982959999999999</v>
      </c>
      <c r="R4722" s="32"/>
    </row>
    <row r="4723" spans="1:18" ht="21" x14ac:dyDescent="0.3">
      <c r="A4723" s="38" t="s">
        <v>4057</v>
      </c>
      <c r="B4723" s="31" t="s">
        <v>7477</v>
      </c>
      <c r="C4723" s="31">
        <v>0.01</v>
      </c>
      <c r="D4723" s="31" t="s">
        <v>45</v>
      </c>
      <c r="E4723" s="31" t="s">
        <v>80</v>
      </c>
      <c r="F4723" s="26" t="s">
        <v>62</v>
      </c>
      <c r="G4723" s="24">
        <v>114.04563</v>
      </c>
      <c r="H4723" s="24">
        <v>0</v>
      </c>
      <c r="I4723" s="22"/>
      <c r="J4723" s="22"/>
      <c r="K4723" s="22"/>
      <c r="L4723" s="22"/>
      <c r="M4723" s="22"/>
      <c r="N4723" s="22"/>
      <c r="O4723" s="22"/>
      <c r="P4723" s="22"/>
      <c r="Q4723" s="6">
        <f t="shared" si="81"/>
        <v>114.04563</v>
      </c>
      <c r="R4723" s="31" t="s">
        <v>11853</v>
      </c>
    </row>
    <row r="4724" spans="1:18" ht="52.5" x14ac:dyDescent="0.3">
      <c r="A4724" s="39" t="s">
        <v>57</v>
      </c>
      <c r="B4724" s="32"/>
      <c r="C4724" s="32"/>
      <c r="D4724" s="32" t="s">
        <v>45</v>
      </c>
      <c r="E4724" s="32"/>
      <c r="F4724" s="22" t="s">
        <v>3316</v>
      </c>
      <c r="G4724" s="24">
        <v>13.982959999999999</v>
      </c>
      <c r="H4724" s="24">
        <v>0</v>
      </c>
      <c r="I4724" s="22"/>
      <c r="J4724" s="22"/>
      <c r="K4724" s="22"/>
      <c r="L4724" s="22"/>
      <c r="M4724" s="22"/>
      <c r="N4724" s="22"/>
      <c r="O4724" s="22"/>
      <c r="P4724" s="22"/>
      <c r="Q4724" s="6">
        <f t="shared" si="81"/>
        <v>13.982959999999999</v>
      </c>
      <c r="R4724" s="32"/>
    </row>
    <row r="4725" spans="1:18" ht="21" x14ac:dyDescent="0.3">
      <c r="A4725" s="38" t="s">
        <v>4058</v>
      </c>
      <c r="B4725" s="31" t="s">
        <v>2708</v>
      </c>
      <c r="C4725" s="31">
        <v>0</v>
      </c>
      <c r="D4725" s="31" t="s">
        <v>45</v>
      </c>
      <c r="E4725" s="31" t="s">
        <v>80</v>
      </c>
      <c r="F4725" s="26" t="s">
        <v>62</v>
      </c>
      <c r="G4725" s="24">
        <v>0</v>
      </c>
      <c r="H4725" s="24">
        <v>0</v>
      </c>
      <c r="I4725" s="22"/>
      <c r="J4725" s="22"/>
      <c r="K4725" s="22"/>
      <c r="L4725" s="22"/>
      <c r="M4725" s="22"/>
      <c r="N4725" s="22"/>
      <c r="O4725" s="22"/>
      <c r="P4725" s="22"/>
      <c r="Q4725" s="6">
        <f t="shared" si="81"/>
        <v>0</v>
      </c>
      <c r="R4725" s="31" t="s">
        <v>9615</v>
      </c>
    </row>
    <row r="4726" spans="1:18" ht="52.5" x14ac:dyDescent="0.3">
      <c r="A4726" s="39" t="s">
        <v>57</v>
      </c>
      <c r="B4726" s="32"/>
      <c r="C4726" s="32"/>
      <c r="D4726" s="32" t="s">
        <v>45</v>
      </c>
      <c r="E4726" s="32"/>
      <c r="F4726" s="22" t="s">
        <v>3316</v>
      </c>
      <c r="G4726" s="24">
        <v>5.5956999999999999</v>
      </c>
      <c r="H4726" s="24">
        <v>0</v>
      </c>
      <c r="I4726" s="22"/>
      <c r="J4726" s="22"/>
      <c r="K4726" s="22"/>
      <c r="L4726" s="22"/>
      <c r="M4726" s="22"/>
      <c r="N4726" s="22"/>
      <c r="O4726" s="22"/>
      <c r="P4726" s="22"/>
      <c r="Q4726" s="6">
        <f t="shared" si="81"/>
        <v>5.5956999999999999</v>
      </c>
      <c r="R4726" s="32"/>
    </row>
    <row r="4727" spans="1:18" ht="21" x14ac:dyDescent="0.3">
      <c r="A4727" s="38" t="s">
        <v>4059</v>
      </c>
      <c r="B4727" s="31" t="s">
        <v>2709</v>
      </c>
      <c r="C4727" s="31">
        <v>0</v>
      </c>
      <c r="D4727" s="31" t="s">
        <v>45</v>
      </c>
      <c r="E4727" s="31" t="s">
        <v>80</v>
      </c>
      <c r="F4727" s="26" t="s">
        <v>62</v>
      </c>
      <c r="G4727" s="24">
        <v>0</v>
      </c>
      <c r="H4727" s="24">
        <v>0</v>
      </c>
      <c r="I4727" s="22"/>
      <c r="J4727" s="22"/>
      <c r="K4727" s="22"/>
      <c r="L4727" s="22"/>
      <c r="M4727" s="22"/>
      <c r="N4727" s="22"/>
      <c r="O4727" s="22"/>
      <c r="P4727" s="22"/>
      <c r="Q4727" s="6">
        <f t="shared" si="81"/>
        <v>0</v>
      </c>
      <c r="R4727" s="31" t="s">
        <v>9616</v>
      </c>
    </row>
    <row r="4728" spans="1:18" ht="52.5" x14ac:dyDescent="0.3">
      <c r="A4728" s="39" t="s">
        <v>57</v>
      </c>
      <c r="B4728" s="32"/>
      <c r="C4728" s="32"/>
      <c r="D4728" s="32" t="s">
        <v>45</v>
      </c>
      <c r="E4728" s="32"/>
      <c r="F4728" s="22" t="s">
        <v>3316</v>
      </c>
      <c r="G4728" s="24">
        <v>5.5956999999999999</v>
      </c>
      <c r="H4728" s="24">
        <v>0</v>
      </c>
      <c r="I4728" s="22"/>
      <c r="J4728" s="22"/>
      <c r="K4728" s="22"/>
      <c r="L4728" s="22"/>
      <c r="M4728" s="22"/>
      <c r="N4728" s="22"/>
      <c r="O4728" s="22"/>
      <c r="P4728" s="22"/>
      <c r="Q4728" s="6">
        <f t="shared" si="81"/>
        <v>5.5956999999999999</v>
      </c>
      <c r="R4728" s="32"/>
    </row>
    <row r="4729" spans="1:18" ht="21" x14ac:dyDescent="0.3">
      <c r="A4729" s="38" t="s">
        <v>4060</v>
      </c>
      <c r="B4729" s="31" t="s">
        <v>2710</v>
      </c>
      <c r="C4729" s="31">
        <v>0</v>
      </c>
      <c r="D4729" s="31" t="s">
        <v>45</v>
      </c>
      <c r="E4729" s="31" t="s">
        <v>74</v>
      </c>
      <c r="F4729" s="26" t="s">
        <v>62</v>
      </c>
      <c r="G4729" s="24">
        <v>0</v>
      </c>
      <c r="H4729" s="24">
        <v>0</v>
      </c>
      <c r="I4729" s="22"/>
      <c r="J4729" s="22"/>
      <c r="K4729" s="22"/>
      <c r="L4729" s="22"/>
      <c r="M4729" s="22"/>
      <c r="N4729" s="22"/>
      <c r="O4729" s="22"/>
      <c r="P4729" s="22"/>
      <c r="Q4729" s="6">
        <f t="shared" ref="Q4729:Q4792" si="82">SUM(G4729:P4729)</f>
        <v>0</v>
      </c>
      <c r="R4729" s="31" t="s">
        <v>9617</v>
      </c>
    </row>
    <row r="4730" spans="1:18" ht="52.5" x14ac:dyDescent="0.3">
      <c r="A4730" s="39" t="s">
        <v>57</v>
      </c>
      <c r="B4730" s="32"/>
      <c r="C4730" s="32"/>
      <c r="D4730" s="32" t="s">
        <v>45</v>
      </c>
      <c r="E4730" s="32"/>
      <c r="F4730" s="22" t="s">
        <v>3316</v>
      </c>
      <c r="G4730" s="24">
        <v>5.5956999999999999</v>
      </c>
      <c r="H4730" s="24">
        <v>0</v>
      </c>
      <c r="I4730" s="22"/>
      <c r="J4730" s="22"/>
      <c r="K4730" s="22"/>
      <c r="L4730" s="22"/>
      <c r="M4730" s="22"/>
      <c r="N4730" s="22"/>
      <c r="O4730" s="22"/>
      <c r="P4730" s="22"/>
      <c r="Q4730" s="6">
        <f t="shared" si="82"/>
        <v>5.5956999999999999</v>
      </c>
      <c r="R4730" s="32"/>
    </row>
    <row r="4731" spans="1:18" ht="21" x14ac:dyDescent="0.3">
      <c r="A4731" s="38" t="s">
        <v>4061</v>
      </c>
      <c r="B4731" s="31" t="s">
        <v>2711</v>
      </c>
      <c r="C4731" s="31">
        <v>0</v>
      </c>
      <c r="D4731" s="31" t="s">
        <v>45</v>
      </c>
      <c r="E4731" s="31" t="s">
        <v>80</v>
      </c>
      <c r="F4731" s="26" t="s">
        <v>62</v>
      </c>
      <c r="G4731" s="24">
        <v>0</v>
      </c>
      <c r="H4731" s="24">
        <v>0</v>
      </c>
      <c r="I4731" s="22"/>
      <c r="J4731" s="22"/>
      <c r="K4731" s="22"/>
      <c r="L4731" s="22"/>
      <c r="M4731" s="22"/>
      <c r="N4731" s="22"/>
      <c r="O4731" s="22"/>
      <c r="P4731" s="22"/>
      <c r="Q4731" s="6">
        <f t="shared" si="82"/>
        <v>0</v>
      </c>
      <c r="R4731" s="31" t="s">
        <v>9618</v>
      </c>
    </row>
    <row r="4732" spans="1:18" ht="52.5" x14ac:dyDescent="0.3">
      <c r="A4732" s="39" t="s">
        <v>57</v>
      </c>
      <c r="B4732" s="32"/>
      <c r="C4732" s="32"/>
      <c r="D4732" s="32" t="s">
        <v>45</v>
      </c>
      <c r="E4732" s="32"/>
      <c r="F4732" s="22" t="s">
        <v>3316</v>
      </c>
      <c r="G4732" s="24">
        <v>5.5956999999999999</v>
      </c>
      <c r="H4732" s="24">
        <v>0</v>
      </c>
      <c r="I4732" s="22"/>
      <c r="J4732" s="22"/>
      <c r="K4732" s="22"/>
      <c r="L4732" s="22"/>
      <c r="M4732" s="22"/>
      <c r="N4732" s="22"/>
      <c r="O4732" s="22"/>
      <c r="P4732" s="22"/>
      <c r="Q4732" s="6">
        <f t="shared" si="82"/>
        <v>5.5956999999999999</v>
      </c>
      <c r="R4732" s="32"/>
    </row>
    <row r="4733" spans="1:18" ht="21" x14ac:dyDescent="0.3">
      <c r="A4733" s="38" t="s">
        <v>4062</v>
      </c>
      <c r="B4733" s="31" t="s">
        <v>7478</v>
      </c>
      <c r="C4733" s="31">
        <v>5.1999999999999998E-2</v>
      </c>
      <c r="D4733" s="31" t="s">
        <v>45</v>
      </c>
      <c r="E4733" s="31" t="s">
        <v>76</v>
      </c>
      <c r="F4733" s="26" t="s">
        <v>62</v>
      </c>
      <c r="G4733" s="24">
        <v>437.86477000000002</v>
      </c>
      <c r="H4733" s="24">
        <v>0</v>
      </c>
      <c r="I4733" s="22"/>
      <c r="J4733" s="22"/>
      <c r="K4733" s="22"/>
      <c r="L4733" s="22"/>
      <c r="M4733" s="22"/>
      <c r="N4733" s="22"/>
      <c r="O4733" s="22"/>
      <c r="P4733" s="22"/>
      <c r="Q4733" s="6">
        <f t="shared" si="82"/>
        <v>437.86477000000002</v>
      </c>
      <c r="R4733" s="31" t="s">
        <v>11854</v>
      </c>
    </row>
    <row r="4734" spans="1:18" ht="52.5" x14ac:dyDescent="0.3">
      <c r="A4734" s="39" t="s">
        <v>57</v>
      </c>
      <c r="B4734" s="32"/>
      <c r="C4734" s="32"/>
      <c r="D4734" s="32" t="s">
        <v>45</v>
      </c>
      <c r="E4734" s="32"/>
      <c r="F4734" s="22" t="s">
        <v>3316</v>
      </c>
      <c r="G4734" s="24">
        <v>13.982959999999999</v>
      </c>
      <c r="H4734" s="24">
        <v>0</v>
      </c>
      <c r="I4734" s="22"/>
      <c r="J4734" s="22"/>
      <c r="K4734" s="22"/>
      <c r="L4734" s="22"/>
      <c r="M4734" s="22"/>
      <c r="N4734" s="22"/>
      <c r="O4734" s="22"/>
      <c r="P4734" s="22"/>
      <c r="Q4734" s="6">
        <f t="shared" si="82"/>
        <v>13.982959999999999</v>
      </c>
      <c r="R4734" s="32"/>
    </row>
    <row r="4735" spans="1:18" ht="21" x14ac:dyDescent="0.3">
      <c r="A4735" s="38" t="s">
        <v>4063</v>
      </c>
      <c r="B4735" s="31" t="s">
        <v>7479</v>
      </c>
      <c r="C4735" s="31">
        <v>0.01</v>
      </c>
      <c r="D4735" s="31" t="s">
        <v>45</v>
      </c>
      <c r="E4735" s="31" t="s">
        <v>75</v>
      </c>
      <c r="F4735" s="26" t="s">
        <v>62</v>
      </c>
      <c r="G4735" s="24">
        <v>114.04563</v>
      </c>
      <c r="H4735" s="24">
        <v>0</v>
      </c>
      <c r="I4735" s="22"/>
      <c r="J4735" s="22"/>
      <c r="K4735" s="22"/>
      <c r="L4735" s="22"/>
      <c r="M4735" s="22"/>
      <c r="N4735" s="22"/>
      <c r="O4735" s="22"/>
      <c r="P4735" s="22"/>
      <c r="Q4735" s="6">
        <f t="shared" si="82"/>
        <v>114.04563</v>
      </c>
      <c r="R4735" s="31" t="s">
        <v>11855</v>
      </c>
    </row>
    <row r="4736" spans="1:18" ht="52.5" x14ac:dyDescent="0.3">
      <c r="A4736" s="39" t="s">
        <v>57</v>
      </c>
      <c r="B4736" s="32"/>
      <c r="C4736" s="32"/>
      <c r="D4736" s="32" t="s">
        <v>45</v>
      </c>
      <c r="E4736" s="32"/>
      <c r="F4736" s="22" t="s">
        <v>3316</v>
      </c>
      <c r="G4736" s="24">
        <v>13.982959999999999</v>
      </c>
      <c r="H4736" s="24">
        <v>0</v>
      </c>
      <c r="I4736" s="22"/>
      <c r="J4736" s="22"/>
      <c r="K4736" s="22"/>
      <c r="L4736" s="22"/>
      <c r="M4736" s="22"/>
      <c r="N4736" s="22"/>
      <c r="O4736" s="22"/>
      <c r="P4736" s="22"/>
      <c r="Q4736" s="6">
        <f t="shared" si="82"/>
        <v>13.982959999999999</v>
      </c>
      <c r="R4736" s="32"/>
    </row>
    <row r="4737" spans="1:18" ht="21" x14ac:dyDescent="0.3">
      <c r="A4737" s="38" t="s">
        <v>4064</v>
      </c>
      <c r="B4737" s="31" t="s">
        <v>7480</v>
      </c>
      <c r="C4737" s="31">
        <v>8.0999999999999996E-3</v>
      </c>
      <c r="D4737" s="31" t="s">
        <v>45</v>
      </c>
      <c r="E4737" s="31" t="s">
        <v>75</v>
      </c>
      <c r="F4737" s="26" t="s">
        <v>62</v>
      </c>
      <c r="G4737" s="24">
        <v>104.48860000000001</v>
      </c>
      <c r="H4737" s="24">
        <v>0</v>
      </c>
      <c r="I4737" s="22"/>
      <c r="J4737" s="22"/>
      <c r="K4737" s="22"/>
      <c r="L4737" s="22"/>
      <c r="M4737" s="22"/>
      <c r="N4737" s="22"/>
      <c r="O4737" s="22"/>
      <c r="P4737" s="22"/>
      <c r="Q4737" s="6">
        <f t="shared" si="82"/>
        <v>104.48860000000001</v>
      </c>
      <c r="R4737" s="31" t="s">
        <v>11856</v>
      </c>
    </row>
    <row r="4738" spans="1:18" ht="52.5" x14ac:dyDescent="0.3">
      <c r="A4738" s="39" t="s">
        <v>57</v>
      </c>
      <c r="B4738" s="32"/>
      <c r="C4738" s="32"/>
      <c r="D4738" s="32" t="s">
        <v>45</v>
      </c>
      <c r="E4738" s="32"/>
      <c r="F4738" s="22" t="s">
        <v>3316</v>
      </c>
      <c r="G4738" s="24">
        <v>13.982959999999999</v>
      </c>
      <c r="H4738" s="24">
        <v>0</v>
      </c>
      <c r="I4738" s="22"/>
      <c r="J4738" s="22"/>
      <c r="K4738" s="22"/>
      <c r="L4738" s="22"/>
      <c r="M4738" s="22"/>
      <c r="N4738" s="22"/>
      <c r="O4738" s="22"/>
      <c r="P4738" s="22"/>
      <c r="Q4738" s="6">
        <f t="shared" si="82"/>
        <v>13.982959999999999</v>
      </c>
      <c r="R4738" s="32"/>
    </row>
    <row r="4739" spans="1:18" ht="21" x14ac:dyDescent="0.3">
      <c r="A4739" s="38" t="s">
        <v>4065</v>
      </c>
      <c r="B4739" s="31" t="s">
        <v>7481</v>
      </c>
      <c r="C4739" s="31">
        <v>2.7E-2</v>
      </c>
      <c r="D4739" s="31" t="s">
        <v>45</v>
      </c>
      <c r="E4739" s="31" t="s">
        <v>75</v>
      </c>
      <c r="F4739" s="26" t="s">
        <v>62</v>
      </c>
      <c r="G4739" s="24">
        <v>199.55591999999999</v>
      </c>
      <c r="H4739" s="24">
        <v>0</v>
      </c>
      <c r="I4739" s="22"/>
      <c r="J4739" s="22"/>
      <c r="K4739" s="22"/>
      <c r="L4739" s="22"/>
      <c r="M4739" s="22"/>
      <c r="N4739" s="22"/>
      <c r="O4739" s="22"/>
      <c r="P4739" s="22"/>
      <c r="Q4739" s="6">
        <f t="shared" si="82"/>
        <v>199.55591999999999</v>
      </c>
      <c r="R4739" s="31" t="s">
        <v>11857</v>
      </c>
    </row>
    <row r="4740" spans="1:18" ht="52.5" x14ac:dyDescent="0.3">
      <c r="A4740" s="39" t="s">
        <v>57</v>
      </c>
      <c r="B4740" s="32"/>
      <c r="C4740" s="32"/>
      <c r="D4740" s="32" t="s">
        <v>45</v>
      </c>
      <c r="E4740" s="32"/>
      <c r="F4740" s="22" t="s">
        <v>3316</v>
      </c>
      <c r="G4740" s="24">
        <v>13.982959999999999</v>
      </c>
      <c r="H4740" s="24">
        <v>0</v>
      </c>
      <c r="I4740" s="22"/>
      <c r="J4740" s="22"/>
      <c r="K4740" s="22"/>
      <c r="L4740" s="22"/>
      <c r="M4740" s="22"/>
      <c r="N4740" s="22"/>
      <c r="O4740" s="22"/>
      <c r="P4740" s="22"/>
      <c r="Q4740" s="6">
        <f t="shared" si="82"/>
        <v>13.982959999999999</v>
      </c>
      <c r="R4740" s="32"/>
    </row>
    <row r="4741" spans="1:18" ht="21" x14ac:dyDescent="0.3">
      <c r="A4741" s="38" t="s">
        <v>4066</v>
      </c>
      <c r="B4741" s="31" t="s">
        <v>7482</v>
      </c>
      <c r="C4741" s="31">
        <v>0.01</v>
      </c>
      <c r="D4741" s="31" t="s">
        <v>45</v>
      </c>
      <c r="E4741" s="31" t="s">
        <v>80</v>
      </c>
      <c r="F4741" s="26" t="s">
        <v>62</v>
      </c>
      <c r="G4741" s="24">
        <v>114.04563</v>
      </c>
      <c r="H4741" s="24">
        <v>0</v>
      </c>
      <c r="I4741" s="22"/>
      <c r="J4741" s="22"/>
      <c r="K4741" s="22"/>
      <c r="L4741" s="22"/>
      <c r="M4741" s="22"/>
      <c r="N4741" s="22"/>
      <c r="O4741" s="22"/>
      <c r="P4741" s="22"/>
      <c r="Q4741" s="6">
        <f t="shared" si="82"/>
        <v>114.04563</v>
      </c>
      <c r="R4741" s="31" t="s">
        <v>11858</v>
      </c>
    </row>
    <row r="4742" spans="1:18" ht="52.5" x14ac:dyDescent="0.3">
      <c r="A4742" s="39" t="s">
        <v>57</v>
      </c>
      <c r="B4742" s="32"/>
      <c r="C4742" s="32"/>
      <c r="D4742" s="32" t="s">
        <v>45</v>
      </c>
      <c r="E4742" s="32"/>
      <c r="F4742" s="22" t="s">
        <v>3316</v>
      </c>
      <c r="G4742" s="24">
        <v>13.982959999999999</v>
      </c>
      <c r="H4742" s="24">
        <v>0</v>
      </c>
      <c r="I4742" s="22"/>
      <c r="J4742" s="22"/>
      <c r="K4742" s="22"/>
      <c r="L4742" s="22"/>
      <c r="M4742" s="22"/>
      <c r="N4742" s="22"/>
      <c r="O4742" s="22"/>
      <c r="P4742" s="22"/>
      <c r="Q4742" s="6">
        <f t="shared" si="82"/>
        <v>13.982959999999999</v>
      </c>
      <c r="R4742" s="32"/>
    </row>
    <row r="4743" spans="1:18" ht="21" x14ac:dyDescent="0.3">
      <c r="A4743" s="38" t="s">
        <v>4067</v>
      </c>
      <c r="B4743" s="31" t="s">
        <v>7483</v>
      </c>
      <c r="C4743" s="31">
        <v>0.01</v>
      </c>
      <c r="D4743" s="31" t="s">
        <v>45</v>
      </c>
      <c r="E4743" s="31" t="s">
        <v>75</v>
      </c>
      <c r="F4743" s="26" t="s">
        <v>62</v>
      </c>
      <c r="G4743" s="24">
        <v>114.04563</v>
      </c>
      <c r="H4743" s="24">
        <v>0</v>
      </c>
      <c r="I4743" s="22"/>
      <c r="J4743" s="22"/>
      <c r="K4743" s="22"/>
      <c r="L4743" s="22"/>
      <c r="M4743" s="22"/>
      <c r="N4743" s="22"/>
      <c r="O4743" s="22"/>
      <c r="P4743" s="22"/>
      <c r="Q4743" s="6">
        <f t="shared" si="82"/>
        <v>114.04563</v>
      </c>
      <c r="R4743" s="31" t="s">
        <v>11859</v>
      </c>
    </row>
    <row r="4744" spans="1:18" ht="52.5" x14ac:dyDescent="0.3">
      <c r="A4744" s="39" t="s">
        <v>57</v>
      </c>
      <c r="B4744" s="32"/>
      <c r="C4744" s="32"/>
      <c r="D4744" s="32" t="s">
        <v>45</v>
      </c>
      <c r="E4744" s="32"/>
      <c r="F4744" s="22" t="s">
        <v>3316</v>
      </c>
      <c r="G4744" s="24">
        <v>13.982959999999999</v>
      </c>
      <c r="H4744" s="24">
        <v>0</v>
      </c>
      <c r="I4744" s="22"/>
      <c r="J4744" s="22"/>
      <c r="K4744" s="22"/>
      <c r="L4744" s="22"/>
      <c r="M4744" s="22"/>
      <c r="N4744" s="22"/>
      <c r="O4744" s="22"/>
      <c r="P4744" s="22"/>
      <c r="Q4744" s="6">
        <f t="shared" si="82"/>
        <v>13.982959999999999</v>
      </c>
      <c r="R4744" s="32"/>
    </row>
    <row r="4745" spans="1:18" ht="21" x14ac:dyDescent="0.3">
      <c r="A4745" s="38" t="s">
        <v>4068</v>
      </c>
      <c r="B4745" s="31" t="s">
        <v>7484</v>
      </c>
      <c r="C4745" s="31">
        <v>5.0000000000000001E-3</v>
      </c>
      <c r="D4745" s="31" t="s">
        <v>45</v>
      </c>
      <c r="E4745" s="31" t="s">
        <v>75</v>
      </c>
      <c r="F4745" s="26" t="s">
        <v>62</v>
      </c>
      <c r="G4745" s="24">
        <v>88.89555</v>
      </c>
      <c r="H4745" s="24">
        <v>0</v>
      </c>
      <c r="I4745" s="22"/>
      <c r="J4745" s="22"/>
      <c r="K4745" s="22"/>
      <c r="L4745" s="22"/>
      <c r="M4745" s="22"/>
      <c r="N4745" s="22"/>
      <c r="O4745" s="22"/>
      <c r="P4745" s="22"/>
      <c r="Q4745" s="6">
        <f t="shared" si="82"/>
        <v>88.89555</v>
      </c>
      <c r="R4745" s="31" t="s">
        <v>11860</v>
      </c>
    </row>
    <row r="4746" spans="1:18" ht="52.5" x14ac:dyDescent="0.3">
      <c r="A4746" s="39" t="s">
        <v>57</v>
      </c>
      <c r="B4746" s="32"/>
      <c r="C4746" s="32"/>
      <c r="D4746" s="32" t="s">
        <v>45</v>
      </c>
      <c r="E4746" s="32"/>
      <c r="F4746" s="22" t="s">
        <v>3316</v>
      </c>
      <c r="G4746" s="24">
        <v>13.982959999999999</v>
      </c>
      <c r="H4746" s="24">
        <v>0</v>
      </c>
      <c r="I4746" s="22"/>
      <c r="J4746" s="22"/>
      <c r="K4746" s="22"/>
      <c r="L4746" s="22"/>
      <c r="M4746" s="22"/>
      <c r="N4746" s="22"/>
      <c r="O4746" s="22"/>
      <c r="P4746" s="22"/>
      <c r="Q4746" s="6">
        <f t="shared" si="82"/>
        <v>13.982959999999999</v>
      </c>
      <c r="R4746" s="32"/>
    </row>
    <row r="4747" spans="1:18" ht="21" x14ac:dyDescent="0.3">
      <c r="A4747" s="38" t="s">
        <v>4069</v>
      </c>
      <c r="B4747" s="31" t="s">
        <v>7485</v>
      </c>
      <c r="C4747" s="31">
        <v>5.0000000000000001E-3</v>
      </c>
      <c r="D4747" s="31" t="s">
        <v>45</v>
      </c>
      <c r="E4747" s="31" t="s">
        <v>75</v>
      </c>
      <c r="F4747" s="26" t="s">
        <v>62</v>
      </c>
      <c r="G4747" s="24">
        <v>88.89555</v>
      </c>
      <c r="H4747" s="24">
        <v>0</v>
      </c>
      <c r="I4747" s="22"/>
      <c r="J4747" s="22"/>
      <c r="K4747" s="22"/>
      <c r="L4747" s="22"/>
      <c r="M4747" s="22"/>
      <c r="N4747" s="22"/>
      <c r="O4747" s="22"/>
      <c r="P4747" s="22"/>
      <c r="Q4747" s="6">
        <f t="shared" si="82"/>
        <v>88.89555</v>
      </c>
      <c r="R4747" s="31" t="s">
        <v>11861</v>
      </c>
    </row>
    <row r="4748" spans="1:18" ht="52.5" x14ac:dyDescent="0.3">
      <c r="A4748" s="39" t="s">
        <v>57</v>
      </c>
      <c r="B4748" s="32"/>
      <c r="C4748" s="32"/>
      <c r="D4748" s="32" t="s">
        <v>45</v>
      </c>
      <c r="E4748" s="32"/>
      <c r="F4748" s="22" t="s">
        <v>3316</v>
      </c>
      <c r="G4748" s="24">
        <v>13.982959999999999</v>
      </c>
      <c r="H4748" s="24">
        <v>0</v>
      </c>
      <c r="I4748" s="22"/>
      <c r="J4748" s="22"/>
      <c r="K4748" s="22"/>
      <c r="L4748" s="22"/>
      <c r="M4748" s="22"/>
      <c r="N4748" s="22"/>
      <c r="O4748" s="22"/>
      <c r="P4748" s="22"/>
      <c r="Q4748" s="6">
        <f t="shared" si="82"/>
        <v>13.982959999999999</v>
      </c>
      <c r="R4748" s="32"/>
    </row>
    <row r="4749" spans="1:18" ht="21" x14ac:dyDescent="0.3">
      <c r="A4749" s="38" t="s">
        <v>4070</v>
      </c>
      <c r="B4749" s="31" t="s">
        <v>2712</v>
      </c>
      <c r="C4749" s="31">
        <v>0</v>
      </c>
      <c r="D4749" s="31" t="s">
        <v>45</v>
      </c>
      <c r="E4749" s="31" t="s">
        <v>74</v>
      </c>
      <c r="F4749" s="26" t="s">
        <v>62</v>
      </c>
      <c r="G4749" s="24">
        <v>0</v>
      </c>
      <c r="H4749" s="24">
        <v>0</v>
      </c>
      <c r="I4749" s="22"/>
      <c r="J4749" s="22"/>
      <c r="K4749" s="22"/>
      <c r="L4749" s="22"/>
      <c r="M4749" s="22"/>
      <c r="N4749" s="22"/>
      <c r="O4749" s="22"/>
      <c r="P4749" s="22"/>
      <c r="Q4749" s="6">
        <f t="shared" si="82"/>
        <v>0</v>
      </c>
      <c r="R4749" s="31" t="s">
        <v>9619</v>
      </c>
    </row>
    <row r="4750" spans="1:18" ht="52.5" x14ac:dyDescent="0.3">
      <c r="A4750" s="39" t="s">
        <v>57</v>
      </c>
      <c r="B4750" s="32"/>
      <c r="C4750" s="32"/>
      <c r="D4750" s="32" t="s">
        <v>45</v>
      </c>
      <c r="E4750" s="32"/>
      <c r="F4750" s="22" t="s">
        <v>3316</v>
      </c>
      <c r="G4750" s="24">
        <v>5.5956999999999999</v>
      </c>
      <c r="H4750" s="24">
        <v>0</v>
      </c>
      <c r="I4750" s="22"/>
      <c r="J4750" s="22"/>
      <c r="K4750" s="22"/>
      <c r="L4750" s="22"/>
      <c r="M4750" s="22"/>
      <c r="N4750" s="22"/>
      <c r="O4750" s="22"/>
      <c r="P4750" s="22"/>
      <c r="Q4750" s="6">
        <f t="shared" si="82"/>
        <v>5.5956999999999999</v>
      </c>
      <c r="R4750" s="32"/>
    </row>
    <row r="4751" spans="1:18" ht="21" x14ac:dyDescent="0.3">
      <c r="A4751" s="38" t="s">
        <v>4071</v>
      </c>
      <c r="B4751" s="31" t="s">
        <v>2713</v>
      </c>
      <c r="C4751" s="31">
        <v>0</v>
      </c>
      <c r="D4751" s="31" t="s">
        <v>45</v>
      </c>
      <c r="E4751" s="31" t="s">
        <v>74</v>
      </c>
      <c r="F4751" s="26" t="s">
        <v>62</v>
      </c>
      <c r="G4751" s="24">
        <v>0</v>
      </c>
      <c r="H4751" s="24">
        <v>0</v>
      </c>
      <c r="I4751" s="22"/>
      <c r="J4751" s="22"/>
      <c r="K4751" s="22"/>
      <c r="L4751" s="22"/>
      <c r="M4751" s="22"/>
      <c r="N4751" s="22"/>
      <c r="O4751" s="22"/>
      <c r="P4751" s="22"/>
      <c r="Q4751" s="6">
        <f t="shared" si="82"/>
        <v>0</v>
      </c>
      <c r="R4751" s="31" t="s">
        <v>9620</v>
      </c>
    </row>
    <row r="4752" spans="1:18" ht="52.5" x14ac:dyDescent="0.3">
      <c r="A4752" s="39" t="s">
        <v>57</v>
      </c>
      <c r="B4752" s="32"/>
      <c r="C4752" s="32"/>
      <c r="D4752" s="32" t="s">
        <v>45</v>
      </c>
      <c r="E4752" s="32"/>
      <c r="F4752" s="22" t="s">
        <v>3316</v>
      </c>
      <c r="G4752" s="24">
        <v>5.5956999999999999</v>
      </c>
      <c r="H4752" s="24">
        <v>0</v>
      </c>
      <c r="I4752" s="22"/>
      <c r="J4752" s="22"/>
      <c r="K4752" s="22"/>
      <c r="L4752" s="22"/>
      <c r="M4752" s="22"/>
      <c r="N4752" s="22"/>
      <c r="O4752" s="22"/>
      <c r="P4752" s="22"/>
      <c r="Q4752" s="6">
        <f t="shared" si="82"/>
        <v>5.5956999999999999</v>
      </c>
      <c r="R4752" s="32"/>
    </row>
    <row r="4753" spans="1:18" ht="21" x14ac:dyDescent="0.3">
      <c r="A4753" s="38" t="s">
        <v>4072</v>
      </c>
      <c r="B4753" s="31" t="s">
        <v>2714</v>
      </c>
      <c r="C4753" s="31">
        <v>0</v>
      </c>
      <c r="D4753" s="31" t="s">
        <v>45</v>
      </c>
      <c r="E4753" s="31" t="s">
        <v>74</v>
      </c>
      <c r="F4753" s="26" t="s">
        <v>62</v>
      </c>
      <c r="G4753" s="24">
        <v>0</v>
      </c>
      <c r="H4753" s="24">
        <v>0</v>
      </c>
      <c r="I4753" s="22"/>
      <c r="J4753" s="22"/>
      <c r="K4753" s="22"/>
      <c r="L4753" s="22"/>
      <c r="M4753" s="22"/>
      <c r="N4753" s="22"/>
      <c r="O4753" s="22"/>
      <c r="P4753" s="22"/>
      <c r="Q4753" s="6">
        <f t="shared" si="82"/>
        <v>0</v>
      </c>
      <c r="R4753" s="31" t="s">
        <v>9621</v>
      </c>
    </row>
    <row r="4754" spans="1:18" ht="52.5" x14ac:dyDescent="0.3">
      <c r="A4754" s="39" t="s">
        <v>57</v>
      </c>
      <c r="B4754" s="32"/>
      <c r="C4754" s="32"/>
      <c r="D4754" s="32" t="s">
        <v>45</v>
      </c>
      <c r="E4754" s="32"/>
      <c r="F4754" s="22" t="s">
        <v>3316</v>
      </c>
      <c r="G4754" s="24">
        <v>5.5956999999999999</v>
      </c>
      <c r="H4754" s="24">
        <v>0</v>
      </c>
      <c r="I4754" s="22"/>
      <c r="J4754" s="22"/>
      <c r="K4754" s="22"/>
      <c r="L4754" s="22"/>
      <c r="M4754" s="22"/>
      <c r="N4754" s="22"/>
      <c r="O4754" s="22"/>
      <c r="P4754" s="22"/>
      <c r="Q4754" s="6">
        <f t="shared" si="82"/>
        <v>5.5956999999999999</v>
      </c>
      <c r="R4754" s="32"/>
    </row>
    <row r="4755" spans="1:18" ht="21" x14ac:dyDescent="0.3">
      <c r="A4755" s="38" t="s">
        <v>4073</v>
      </c>
      <c r="B4755" s="31" t="s">
        <v>2715</v>
      </c>
      <c r="C4755" s="31">
        <v>0</v>
      </c>
      <c r="D4755" s="31" t="s">
        <v>45</v>
      </c>
      <c r="E4755" s="31" t="s">
        <v>74</v>
      </c>
      <c r="F4755" s="26" t="s">
        <v>62</v>
      </c>
      <c r="G4755" s="24">
        <v>0</v>
      </c>
      <c r="H4755" s="24">
        <v>0</v>
      </c>
      <c r="I4755" s="22"/>
      <c r="J4755" s="22"/>
      <c r="K4755" s="22"/>
      <c r="L4755" s="22"/>
      <c r="M4755" s="22"/>
      <c r="N4755" s="22"/>
      <c r="O4755" s="22"/>
      <c r="P4755" s="22"/>
      <c r="Q4755" s="6">
        <f t="shared" si="82"/>
        <v>0</v>
      </c>
      <c r="R4755" s="31" t="s">
        <v>9622</v>
      </c>
    </row>
    <row r="4756" spans="1:18" ht="52.5" x14ac:dyDescent="0.3">
      <c r="A4756" s="39" t="s">
        <v>57</v>
      </c>
      <c r="B4756" s="32"/>
      <c r="C4756" s="32"/>
      <c r="D4756" s="32" t="s">
        <v>45</v>
      </c>
      <c r="E4756" s="32"/>
      <c r="F4756" s="22" t="s">
        <v>3316</v>
      </c>
      <c r="G4756" s="24">
        <v>5.5956999999999999</v>
      </c>
      <c r="H4756" s="24">
        <v>0</v>
      </c>
      <c r="I4756" s="22"/>
      <c r="J4756" s="22"/>
      <c r="K4756" s="22"/>
      <c r="L4756" s="22"/>
      <c r="M4756" s="22"/>
      <c r="N4756" s="22"/>
      <c r="O4756" s="22"/>
      <c r="P4756" s="22"/>
      <c r="Q4756" s="6">
        <f t="shared" si="82"/>
        <v>5.5956999999999999</v>
      </c>
      <c r="R4756" s="32"/>
    </row>
    <row r="4757" spans="1:18" ht="21" x14ac:dyDescent="0.3">
      <c r="A4757" s="38" t="s">
        <v>4074</v>
      </c>
      <c r="B4757" s="31" t="s">
        <v>7486</v>
      </c>
      <c r="C4757" s="31">
        <v>0.01</v>
      </c>
      <c r="D4757" s="31" t="s">
        <v>45</v>
      </c>
      <c r="E4757" s="31" t="s">
        <v>80</v>
      </c>
      <c r="F4757" s="26" t="s">
        <v>62</v>
      </c>
      <c r="G4757" s="24">
        <v>114.04563</v>
      </c>
      <c r="H4757" s="24">
        <v>0</v>
      </c>
      <c r="I4757" s="22"/>
      <c r="J4757" s="22"/>
      <c r="K4757" s="22"/>
      <c r="L4757" s="22"/>
      <c r="M4757" s="22"/>
      <c r="N4757" s="22"/>
      <c r="O4757" s="22"/>
      <c r="P4757" s="22"/>
      <c r="Q4757" s="6">
        <f t="shared" si="82"/>
        <v>114.04563</v>
      </c>
      <c r="R4757" s="31" t="s">
        <v>11862</v>
      </c>
    </row>
    <row r="4758" spans="1:18" ht="52.5" x14ac:dyDescent="0.3">
      <c r="A4758" s="39" t="s">
        <v>57</v>
      </c>
      <c r="B4758" s="32"/>
      <c r="C4758" s="32"/>
      <c r="D4758" s="32" t="s">
        <v>45</v>
      </c>
      <c r="E4758" s="32"/>
      <c r="F4758" s="22" t="s">
        <v>3316</v>
      </c>
      <c r="G4758" s="24">
        <v>13.982959999999999</v>
      </c>
      <c r="H4758" s="24">
        <v>0</v>
      </c>
      <c r="I4758" s="22"/>
      <c r="J4758" s="22"/>
      <c r="K4758" s="22"/>
      <c r="L4758" s="22"/>
      <c r="M4758" s="22"/>
      <c r="N4758" s="22"/>
      <c r="O4758" s="22"/>
      <c r="P4758" s="22"/>
      <c r="Q4758" s="6">
        <f t="shared" si="82"/>
        <v>13.982959999999999</v>
      </c>
      <c r="R4758" s="32"/>
    </row>
    <row r="4759" spans="1:18" ht="21" x14ac:dyDescent="0.3">
      <c r="A4759" s="38" t="s">
        <v>4075</v>
      </c>
      <c r="B4759" s="31" t="s">
        <v>2716</v>
      </c>
      <c r="C4759" s="31">
        <v>0</v>
      </c>
      <c r="D4759" s="31" t="s">
        <v>45</v>
      </c>
      <c r="E4759" s="31" t="s">
        <v>80</v>
      </c>
      <c r="F4759" s="26" t="s">
        <v>62</v>
      </c>
      <c r="G4759" s="24">
        <v>0</v>
      </c>
      <c r="H4759" s="24">
        <v>0</v>
      </c>
      <c r="I4759" s="22"/>
      <c r="J4759" s="22"/>
      <c r="K4759" s="22"/>
      <c r="L4759" s="22"/>
      <c r="M4759" s="22"/>
      <c r="N4759" s="22"/>
      <c r="O4759" s="22"/>
      <c r="P4759" s="22"/>
      <c r="Q4759" s="6">
        <f t="shared" si="82"/>
        <v>0</v>
      </c>
      <c r="R4759" s="31" t="s">
        <v>9623</v>
      </c>
    </row>
    <row r="4760" spans="1:18" ht="52.5" x14ac:dyDescent="0.3">
      <c r="A4760" s="39" t="s">
        <v>57</v>
      </c>
      <c r="B4760" s="32"/>
      <c r="C4760" s="32"/>
      <c r="D4760" s="32" t="s">
        <v>45</v>
      </c>
      <c r="E4760" s="32"/>
      <c r="F4760" s="22" t="s">
        <v>3316</v>
      </c>
      <c r="G4760" s="24">
        <v>5.5956999999999999</v>
      </c>
      <c r="H4760" s="24">
        <v>0</v>
      </c>
      <c r="I4760" s="22"/>
      <c r="J4760" s="22"/>
      <c r="K4760" s="22"/>
      <c r="L4760" s="22"/>
      <c r="M4760" s="22"/>
      <c r="N4760" s="22"/>
      <c r="O4760" s="22"/>
      <c r="P4760" s="22"/>
      <c r="Q4760" s="6">
        <f t="shared" si="82"/>
        <v>5.5956999999999999</v>
      </c>
      <c r="R4760" s="32"/>
    </row>
    <row r="4761" spans="1:18" ht="21" x14ac:dyDescent="0.3">
      <c r="A4761" s="38" t="s">
        <v>4076</v>
      </c>
      <c r="B4761" s="31" t="s">
        <v>2717</v>
      </c>
      <c r="C4761" s="31">
        <v>0</v>
      </c>
      <c r="D4761" s="31" t="s">
        <v>45</v>
      </c>
      <c r="E4761" s="31" t="s">
        <v>74</v>
      </c>
      <c r="F4761" s="26" t="s">
        <v>62</v>
      </c>
      <c r="G4761" s="24">
        <v>0</v>
      </c>
      <c r="H4761" s="24">
        <v>0</v>
      </c>
      <c r="I4761" s="22"/>
      <c r="J4761" s="22"/>
      <c r="K4761" s="22"/>
      <c r="L4761" s="22"/>
      <c r="M4761" s="22"/>
      <c r="N4761" s="22"/>
      <c r="O4761" s="22"/>
      <c r="P4761" s="22"/>
      <c r="Q4761" s="6">
        <f t="shared" si="82"/>
        <v>0</v>
      </c>
      <c r="R4761" s="31" t="s">
        <v>9624</v>
      </c>
    </row>
    <row r="4762" spans="1:18" ht="52.5" x14ac:dyDescent="0.3">
      <c r="A4762" s="39" t="s">
        <v>57</v>
      </c>
      <c r="B4762" s="32"/>
      <c r="C4762" s="32"/>
      <c r="D4762" s="32" t="s">
        <v>45</v>
      </c>
      <c r="E4762" s="32"/>
      <c r="F4762" s="22" t="s">
        <v>3316</v>
      </c>
      <c r="G4762" s="24">
        <v>5.5956999999999999</v>
      </c>
      <c r="H4762" s="24">
        <v>0</v>
      </c>
      <c r="I4762" s="22"/>
      <c r="J4762" s="22"/>
      <c r="K4762" s="22"/>
      <c r="L4762" s="22"/>
      <c r="M4762" s="22"/>
      <c r="N4762" s="22"/>
      <c r="O4762" s="22"/>
      <c r="P4762" s="22"/>
      <c r="Q4762" s="6">
        <f t="shared" si="82"/>
        <v>5.5956999999999999</v>
      </c>
      <c r="R4762" s="32"/>
    </row>
    <row r="4763" spans="1:18" ht="21" x14ac:dyDescent="0.3">
      <c r="A4763" s="38" t="s">
        <v>4077</v>
      </c>
      <c r="B4763" s="31" t="s">
        <v>2718</v>
      </c>
      <c r="C4763" s="31">
        <v>0</v>
      </c>
      <c r="D4763" s="31" t="s">
        <v>45</v>
      </c>
      <c r="E4763" s="31" t="s">
        <v>82</v>
      </c>
      <c r="F4763" s="26" t="s">
        <v>62</v>
      </c>
      <c r="G4763" s="24">
        <v>0</v>
      </c>
      <c r="H4763" s="24">
        <v>0</v>
      </c>
      <c r="I4763" s="22"/>
      <c r="J4763" s="22"/>
      <c r="K4763" s="22"/>
      <c r="L4763" s="22"/>
      <c r="M4763" s="22"/>
      <c r="N4763" s="22"/>
      <c r="O4763" s="22"/>
      <c r="P4763" s="22"/>
      <c r="Q4763" s="6">
        <f t="shared" si="82"/>
        <v>0</v>
      </c>
      <c r="R4763" s="31" t="s">
        <v>9625</v>
      </c>
    </row>
    <row r="4764" spans="1:18" ht="52.5" x14ac:dyDescent="0.3">
      <c r="A4764" s="39" t="s">
        <v>57</v>
      </c>
      <c r="B4764" s="32"/>
      <c r="C4764" s="32"/>
      <c r="D4764" s="32" t="s">
        <v>45</v>
      </c>
      <c r="E4764" s="32"/>
      <c r="F4764" s="22" t="s">
        <v>3316</v>
      </c>
      <c r="G4764" s="24">
        <v>5.5956999999999999</v>
      </c>
      <c r="H4764" s="24">
        <v>0</v>
      </c>
      <c r="I4764" s="22"/>
      <c r="J4764" s="22"/>
      <c r="K4764" s="22"/>
      <c r="L4764" s="22"/>
      <c r="M4764" s="22"/>
      <c r="N4764" s="22"/>
      <c r="O4764" s="22"/>
      <c r="P4764" s="22"/>
      <c r="Q4764" s="6">
        <f t="shared" si="82"/>
        <v>5.5956999999999999</v>
      </c>
      <c r="R4764" s="32"/>
    </row>
    <row r="4765" spans="1:18" ht="21" x14ac:dyDescent="0.3">
      <c r="A4765" s="38" t="s">
        <v>4078</v>
      </c>
      <c r="B4765" s="31" t="s">
        <v>2719</v>
      </c>
      <c r="C4765" s="31">
        <v>0</v>
      </c>
      <c r="D4765" s="31" t="s">
        <v>45</v>
      </c>
      <c r="E4765" s="31" t="s">
        <v>74</v>
      </c>
      <c r="F4765" s="26" t="s">
        <v>62</v>
      </c>
      <c r="G4765" s="24">
        <v>0</v>
      </c>
      <c r="H4765" s="24">
        <v>0</v>
      </c>
      <c r="I4765" s="22"/>
      <c r="J4765" s="22"/>
      <c r="K4765" s="22"/>
      <c r="L4765" s="22"/>
      <c r="M4765" s="22"/>
      <c r="N4765" s="22"/>
      <c r="O4765" s="22"/>
      <c r="P4765" s="22"/>
      <c r="Q4765" s="6">
        <f t="shared" si="82"/>
        <v>0</v>
      </c>
      <c r="R4765" s="31" t="s">
        <v>9626</v>
      </c>
    </row>
    <row r="4766" spans="1:18" ht="52.5" x14ac:dyDescent="0.3">
      <c r="A4766" s="39" t="s">
        <v>57</v>
      </c>
      <c r="B4766" s="32"/>
      <c r="C4766" s="32"/>
      <c r="D4766" s="32" t="s">
        <v>45</v>
      </c>
      <c r="E4766" s="32"/>
      <c r="F4766" s="22" t="s">
        <v>3316</v>
      </c>
      <c r="G4766" s="24">
        <v>5.5956999999999999</v>
      </c>
      <c r="H4766" s="24">
        <v>0</v>
      </c>
      <c r="I4766" s="22"/>
      <c r="J4766" s="22"/>
      <c r="K4766" s="22"/>
      <c r="L4766" s="22"/>
      <c r="M4766" s="22"/>
      <c r="N4766" s="22"/>
      <c r="O4766" s="22"/>
      <c r="P4766" s="22"/>
      <c r="Q4766" s="6">
        <f t="shared" si="82"/>
        <v>5.5956999999999999</v>
      </c>
      <c r="R4766" s="32"/>
    </row>
    <row r="4767" spans="1:18" ht="21" x14ac:dyDescent="0.3">
      <c r="A4767" s="38" t="s">
        <v>4079</v>
      </c>
      <c r="B4767" s="31" t="s">
        <v>7487</v>
      </c>
      <c r="C4767" s="31">
        <v>3.7000000000000002E-3</v>
      </c>
      <c r="D4767" s="31" t="s">
        <v>45</v>
      </c>
      <c r="E4767" s="31" t="s">
        <v>80</v>
      </c>
      <c r="F4767" s="26" t="s">
        <v>62</v>
      </c>
      <c r="G4767" s="24">
        <v>82.356529999999992</v>
      </c>
      <c r="H4767" s="24">
        <v>0</v>
      </c>
      <c r="I4767" s="22"/>
      <c r="J4767" s="22"/>
      <c r="K4767" s="22"/>
      <c r="L4767" s="22"/>
      <c r="M4767" s="22"/>
      <c r="N4767" s="22"/>
      <c r="O4767" s="22"/>
      <c r="P4767" s="22"/>
      <c r="Q4767" s="6">
        <f t="shared" si="82"/>
        <v>82.356529999999992</v>
      </c>
      <c r="R4767" s="31" t="s">
        <v>11863</v>
      </c>
    </row>
    <row r="4768" spans="1:18" ht="52.5" x14ac:dyDescent="0.3">
      <c r="A4768" s="39" t="s">
        <v>57</v>
      </c>
      <c r="B4768" s="32"/>
      <c r="C4768" s="32"/>
      <c r="D4768" s="32" t="s">
        <v>45</v>
      </c>
      <c r="E4768" s="32"/>
      <c r="F4768" s="22" t="s">
        <v>3316</v>
      </c>
      <c r="G4768" s="24">
        <v>13.982959999999999</v>
      </c>
      <c r="H4768" s="24">
        <v>0</v>
      </c>
      <c r="I4768" s="22"/>
      <c r="J4768" s="22"/>
      <c r="K4768" s="22"/>
      <c r="L4768" s="22"/>
      <c r="M4768" s="22"/>
      <c r="N4768" s="22"/>
      <c r="O4768" s="22"/>
      <c r="P4768" s="22"/>
      <c r="Q4768" s="6">
        <f t="shared" si="82"/>
        <v>13.982959999999999</v>
      </c>
      <c r="R4768" s="32"/>
    </row>
    <row r="4769" spans="1:18" ht="21" x14ac:dyDescent="0.3">
      <c r="A4769" s="38" t="s">
        <v>4080</v>
      </c>
      <c r="B4769" s="31" t="s">
        <v>2720</v>
      </c>
      <c r="C4769" s="31">
        <v>0</v>
      </c>
      <c r="D4769" s="31" t="s">
        <v>45</v>
      </c>
      <c r="E4769" s="31" t="s">
        <v>74</v>
      </c>
      <c r="F4769" s="26" t="s">
        <v>62</v>
      </c>
      <c r="G4769" s="24">
        <v>0</v>
      </c>
      <c r="H4769" s="24">
        <v>0</v>
      </c>
      <c r="I4769" s="22"/>
      <c r="J4769" s="22"/>
      <c r="K4769" s="22"/>
      <c r="L4769" s="22"/>
      <c r="M4769" s="22"/>
      <c r="N4769" s="22"/>
      <c r="O4769" s="22"/>
      <c r="P4769" s="22"/>
      <c r="Q4769" s="6">
        <f t="shared" si="82"/>
        <v>0</v>
      </c>
      <c r="R4769" s="31" t="s">
        <v>9627</v>
      </c>
    </row>
    <row r="4770" spans="1:18" ht="52.5" x14ac:dyDescent="0.3">
      <c r="A4770" s="39" t="s">
        <v>57</v>
      </c>
      <c r="B4770" s="32"/>
      <c r="C4770" s="32"/>
      <c r="D4770" s="32" t="s">
        <v>45</v>
      </c>
      <c r="E4770" s="32"/>
      <c r="F4770" s="22" t="s">
        <v>3316</v>
      </c>
      <c r="G4770" s="24">
        <v>5.5956999999999999</v>
      </c>
      <c r="H4770" s="24">
        <v>0</v>
      </c>
      <c r="I4770" s="22"/>
      <c r="J4770" s="22"/>
      <c r="K4770" s="22"/>
      <c r="L4770" s="22"/>
      <c r="M4770" s="22"/>
      <c r="N4770" s="22"/>
      <c r="O4770" s="22"/>
      <c r="P4770" s="22"/>
      <c r="Q4770" s="6">
        <f t="shared" si="82"/>
        <v>5.5956999999999999</v>
      </c>
      <c r="R4770" s="32"/>
    </row>
    <row r="4771" spans="1:18" ht="21" x14ac:dyDescent="0.3">
      <c r="A4771" s="38" t="s">
        <v>4081</v>
      </c>
      <c r="B4771" s="31" t="s">
        <v>2721</v>
      </c>
      <c r="C4771" s="31">
        <v>0</v>
      </c>
      <c r="D4771" s="31" t="s">
        <v>45</v>
      </c>
      <c r="E4771" s="31" t="s">
        <v>74</v>
      </c>
      <c r="F4771" s="26" t="s">
        <v>62</v>
      </c>
      <c r="G4771" s="24">
        <v>0</v>
      </c>
      <c r="H4771" s="24">
        <v>0</v>
      </c>
      <c r="I4771" s="22"/>
      <c r="J4771" s="22"/>
      <c r="K4771" s="22"/>
      <c r="L4771" s="22"/>
      <c r="M4771" s="22"/>
      <c r="N4771" s="22"/>
      <c r="O4771" s="22"/>
      <c r="P4771" s="22"/>
      <c r="Q4771" s="6">
        <f t="shared" si="82"/>
        <v>0</v>
      </c>
      <c r="R4771" s="31" t="s">
        <v>9628</v>
      </c>
    </row>
    <row r="4772" spans="1:18" ht="52.5" x14ac:dyDescent="0.3">
      <c r="A4772" s="39" t="s">
        <v>57</v>
      </c>
      <c r="B4772" s="32"/>
      <c r="C4772" s="32"/>
      <c r="D4772" s="32" t="s">
        <v>45</v>
      </c>
      <c r="E4772" s="32"/>
      <c r="F4772" s="22" t="s">
        <v>3316</v>
      </c>
      <c r="G4772" s="24">
        <v>5.5956999999999999</v>
      </c>
      <c r="H4772" s="24">
        <v>0</v>
      </c>
      <c r="I4772" s="22"/>
      <c r="J4772" s="22"/>
      <c r="K4772" s="22"/>
      <c r="L4772" s="22"/>
      <c r="M4772" s="22"/>
      <c r="N4772" s="22"/>
      <c r="O4772" s="22"/>
      <c r="P4772" s="22"/>
      <c r="Q4772" s="6">
        <f t="shared" si="82"/>
        <v>5.5956999999999999</v>
      </c>
      <c r="R4772" s="32"/>
    </row>
    <row r="4773" spans="1:18" ht="21" x14ac:dyDescent="0.3">
      <c r="A4773" s="38" t="s">
        <v>4082</v>
      </c>
      <c r="B4773" s="31" t="s">
        <v>2722</v>
      </c>
      <c r="C4773" s="31">
        <v>0</v>
      </c>
      <c r="D4773" s="31" t="s">
        <v>45</v>
      </c>
      <c r="E4773" s="31" t="s">
        <v>74</v>
      </c>
      <c r="F4773" s="26" t="s">
        <v>62</v>
      </c>
      <c r="G4773" s="24">
        <v>0</v>
      </c>
      <c r="H4773" s="24">
        <v>0</v>
      </c>
      <c r="I4773" s="22"/>
      <c r="J4773" s="22"/>
      <c r="K4773" s="22"/>
      <c r="L4773" s="22"/>
      <c r="M4773" s="22"/>
      <c r="N4773" s="22"/>
      <c r="O4773" s="22"/>
      <c r="P4773" s="22"/>
      <c r="Q4773" s="6">
        <f t="shared" si="82"/>
        <v>0</v>
      </c>
      <c r="R4773" s="31" t="s">
        <v>9629</v>
      </c>
    </row>
    <row r="4774" spans="1:18" ht="52.5" x14ac:dyDescent="0.3">
      <c r="A4774" s="39" t="s">
        <v>57</v>
      </c>
      <c r="B4774" s="32"/>
      <c r="C4774" s="32"/>
      <c r="D4774" s="32" t="s">
        <v>45</v>
      </c>
      <c r="E4774" s="32"/>
      <c r="F4774" s="22" t="s">
        <v>3316</v>
      </c>
      <c r="G4774" s="24">
        <v>5.5956999999999999</v>
      </c>
      <c r="H4774" s="24">
        <v>0</v>
      </c>
      <c r="I4774" s="22"/>
      <c r="J4774" s="22"/>
      <c r="K4774" s="22"/>
      <c r="L4774" s="22"/>
      <c r="M4774" s="22"/>
      <c r="N4774" s="22"/>
      <c r="O4774" s="22"/>
      <c r="P4774" s="22"/>
      <c r="Q4774" s="6">
        <f t="shared" si="82"/>
        <v>5.5956999999999999</v>
      </c>
      <c r="R4774" s="32"/>
    </row>
    <row r="4775" spans="1:18" ht="21" x14ac:dyDescent="0.3">
      <c r="A4775" s="38" t="s">
        <v>4083</v>
      </c>
      <c r="B4775" s="31" t="s">
        <v>2723</v>
      </c>
      <c r="C4775" s="31">
        <v>0</v>
      </c>
      <c r="D4775" s="31" t="s">
        <v>45</v>
      </c>
      <c r="E4775" s="31" t="s">
        <v>80</v>
      </c>
      <c r="F4775" s="26" t="s">
        <v>62</v>
      </c>
      <c r="G4775" s="24">
        <v>0</v>
      </c>
      <c r="H4775" s="24">
        <v>0</v>
      </c>
      <c r="I4775" s="22"/>
      <c r="J4775" s="22"/>
      <c r="K4775" s="22"/>
      <c r="L4775" s="22"/>
      <c r="M4775" s="22"/>
      <c r="N4775" s="22"/>
      <c r="O4775" s="22"/>
      <c r="P4775" s="22"/>
      <c r="Q4775" s="6">
        <f t="shared" si="82"/>
        <v>0</v>
      </c>
      <c r="R4775" s="31" t="s">
        <v>9630</v>
      </c>
    </row>
    <row r="4776" spans="1:18" ht="52.5" x14ac:dyDescent="0.3">
      <c r="A4776" s="39" t="s">
        <v>57</v>
      </c>
      <c r="B4776" s="32"/>
      <c r="C4776" s="32"/>
      <c r="D4776" s="32" t="s">
        <v>45</v>
      </c>
      <c r="E4776" s="32"/>
      <c r="F4776" s="22" t="s">
        <v>3316</v>
      </c>
      <c r="G4776" s="24">
        <v>5.5956999999999999</v>
      </c>
      <c r="H4776" s="24">
        <v>0</v>
      </c>
      <c r="I4776" s="22"/>
      <c r="J4776" s="22"/>
      <c r="K4776" s="22"/>
      <c r="L4776" s="22"/>
      <c r="M4776" s="22"/>
      <c r="N4776" s="22"/>
      <c r="O4776" s="22"/>
      <c r="P4776" s="22"/>
      <c r="Q4776" s="6">
        <f t="shared" si="82"/>
        <v>5.5956999999999999</v>
      </c>
      <c r="R4776" s="32"/>
    </row>
    <row r="4777" spans="1:18" ht="21" x14ac:dyDescent="0.3">
      <c r="A4777" s="38" t="s">
        <v>4084</v>
      </c>
      <c r="B4777" s="31" t="s">
        <v>7488</v>
      </c>
      <c r="C4777" s="31">
        <v>8.0000000000000002E-3</v>
      </c>
      <c r="D4777" s="31" t="s">
        <v>45</v>
      </c>
      <c r="E4777" s="31" t="s">
        <v>80</v>
      </c>
      <c r="F4777" s="26" t="s">
        <v>62</v>
      </c>
      <c r="G4777" s="24">
        <v>103.98560000000001</v>
      </c>
      <c r="H4777" s="24">
        <v>0</v>
      </c>
      <c r="I4777" s="22"/>
      <c r="J4777" s="22"/>
      <c r="K4777" s="22"/>
      <c r="L4777" s="22"/>
      <c r="M4777" s="22"/>
      <c r="N4777" s="22"/>
      <c r="O4777" s="22"/>
      <c r="P4777" s="22"/>
      <c r="Q4777" s="6">
        <f t="shared" si="82"/>
        <v>103.98560000000001</v>
      </c>
      <c r="R4777" s="31" t="s">
        <v>11864</v>
      </c>
    </row>
    <row r="4778" spans="1:18" ht="52.5" x14ac:dyDescent="0.3">
      <c r="A4778" s="39" t="s">
        <v>57</v>
      </c>
      <c r="B4778" s="32"/>
      <c r="C4778" s="32"/>
      <c r="D4778" s="32" t="s">
        <v>45</v>
      </c>
      <c r="E4778" s="32"/>
      <c r="F4778" s="22" t="s">
        <v>3316</v>
      </c>
      <c r="G4778" s="24">
        <v>13.982959999999999</v>
      </c>
      <c r="H4778" s="24">
        <v>0</v>
      </c>
      <c r="I4778" s="22"/>
      <c r="J4778" s="22"/>
      <c r="K4778" s="22"/>
      <c r="L4778" s="22"/>
      <c r="M4778" s="22"/>
      <c r="N4778" s="22"/>
      <c r="O4778" s="22"/>
      <c r="P4778" s="22"/>
      <c r="Q4778" s="6">
        <f t="shared" si="82"/>
        <v>13.982959999999999</v>
      </c>
      <c r="R4778" s="32"/>
    </row>
    <row r="4779" spans="1:18" ht="21" x14ac:dyDescent="0.3">
      <c r="A4779" s="38" t="s">
        <v>4085</v>
      </c>
      <c r="B4779" s="31" t="s">
        <v>7489</v>
      </c>
      <c r="C4779" s="31">
        <v>5.0000000000000001E-3</v>
      </c>
      <c r="D4779" s="31" t="s">
        <v>45</v>
      </c>
      <c r="E4779" s="31" t="s">
        <v>75</v>
      </c>
      <c r="F4779" s="26" t="s">
        <v>62</v>
      </c>
      <c r="G4779" s="24">
        <v>88.89555</v>
      </c>
      <c r="H4779" s="24">
        <v>0</v>
      </c>
      <c r="I4779" s="22"/>
      <c r="J4779" s="22"/>
      <c r="K4779" s="22"/>
      <c r="L4779" s="22"/>
      <c r="M4779" s="22"/>
      <c r="N4779" s="22"/>
      <c r="O4779" s="22"/>
      <c r="P4779" s="22"/>
      <c r="Q4779" s="6">
        <f t="shared" si="82"/>
        <v>88.89555</v>
      </c>
      <c r="R4779" s="31" t="s">
        <v>11865</v>
      </c>
    </row>
    <row r="4780" spans="1:18" ht="52.5" x14ac:dyDescent="0.3">
      <c r="A4780" s="39" t="s">
        <v>57</v>
      </c>
      <c r="B4780" s="32"/>
      <c r="C4780" s="32"/>
      <c r="D4780" s="32" t="s">
        <v>45</v>
      </c>
      <c r="E4780" s="32"/>
      <c r="F4780" s="22" t="s">
        <v>3316</v>
      </c>
      <c r="G4780" s="24">
        <v>13.982959999999999</v>
      </c>
      <c r="H4780" s="24">
        <v>0</v>
      </c>
      <c r="I4780" s="22"/>
      <c r="J4780" s="22"/>
      <c r="K4780" s="22"/>
      <c r="L4780" s="22"/>
      <c r="M4780" s="22"/>
      <c r="N4780" s="22"/>
      <c r="O4780" s="22"/>
      <c r="P4780" s="22"/>
      <c r="Q4780" s="6">
        <f t="shared" si="82"/>
        <v>13.982959999999999</v>
      </c>
      <c r="R4780" s="32"/>
    </row>
    <row r="4781" spans="1:18" ht="21" x14ac:dyDescent="0.3">
      <c r="A4781" s="38" t="s">
        <v>4086</v>
      </c>
      <c r="B4781" s="31" t="s">
        <v>7490</v>
      </c>
      <c r="C4781" s="31">
        <v>3.8999999999999998E-3</v>
      </c>
      <c r="D4781" s="31" t="s">
        <v>45</v>
      </c>
      <c r="E4781" s="31" t="s">
        <v>81</v>
      </c>
      <c r="F4781" s="26" t="s">
        <v>62</v>
      </c>
      <c r="G4781" s="24">
        <v>83.362529999999992</v>
      </c>
      <c r="H4781" s="24">
        <v>0</v>
      </c>
      <c r="I4781" s="22"/>
      <c r="J4781" s="22"/>
      <c r="K4781" s="22"/>
      <c r="L4781" s="22"/>
      <c r="M4781" s="22"/>
      <c r="N4781" s="22"/>
      <c r="O4781" s="22"/>
      <c r="P4781" s="22"/>
      <c r="Q4781" s="6">
        <f t="shared" si="82"/>
        <v>83.362529999999992</v>
      </c>
      <c r="R4781" s="31" t="s">
        <v>11866</v>
      </c>
    </row>
    <row r="4782" spans="1:18" ht="52.5" x14ac:dyDescent="0.3">
      <c r="A4782" s="39" t="s">
        <v>57</v>
      </c>
      <c r="B4782" s="32"/>
      <c r="C4782" s="32"/>
      <c r="D4782" s="32" t="s">
        <v>45</v>
      </c>
      <c r="E4782" s="32"/>
      <c r="F4782" s="22" t="s">
        <v>3316</v>
      </c>
      <c r="G4782" s="24">
        <v>13.982959999999999</v>
      </c>
      <c r="H4782" s="24">
        <v>0</v>
      </c>
      <c r="I4782" s="22"/>
      <c r="J4782" s="22"/>
      <c r="K4782" s="22"/>
      <c r="L4782" s="22"/>
      <c r="M4782" s="22"/>
      <c r="N4782" s="22"/>
      <c r="O4782" s="22"/>
      <c r="P4782" s="22"/>
      <c r="Q4782" s="6">
        <f t="shared" si="82"/>
        <v>13.982959999999999</v>
      </c>
      <c r="R4782" s="32"/>
    </row>
    <row r="4783" spans="1:18" ht="21" x14ac:dyDescent="0.3">
      <c r="A4783" s="38" t="s">
        <v>4087</v>
      </c>
      <c r="B4783" s="31" t="s">
        <v>2724</v>
      </c>
      <c r="C4783" s="31">
        <v>0</v>
      </c>
      <c r="D4783" s="31" t="s">
        <v>45</v>
      </c>
      <c r="E4783" s="31" t="s">
        <v>74</v>
      </c>
      <c r="F4783" s="26" t="s">
        <v>62</v>
      </c>
      <c r="G4783" s="24">
        <v>0</v>
      </c>
      <c r="H4783" s="24">
        <v>0</v>
      </c>
      <c r="I4783" s="22"/>
      <c r="J4783" s="22"/>
      <c r="K4783" s="22"/>
      <c r="L4783" s="22"/>
      <c r="M4783" s="22"/>
      <c r="N4783" s="22"/>
      <c r="O4783" s="22"/>
      <c r="P4783" s="22"/>
      <c r="Q4783" s="6">
        <f t="shared" si="82"/>
        <v>0</v>
      </c>
      <c r="R4783" s="31" t="s">
        <v>9631</v>
      </c>
    </row>
    <row r="4784" spans="1:18" ht="52.5" x14ac:dyDescent="0.3">
      <c r="A4784" s="39" t="s">
        <v>57</v>
      </c>
      <c r="B4784" s="32"/>
      <c r="C4784" s="32"/>
      <c r="D4784" s="32" t="s">
        <v>45</v>
      </c>
      <c r="E4784" s="32"/>
      <c r="F4784" s="22" t="s">
        <v>3316</v>
      </c>
      <c r="G4784" s="24">
        <v>5.5956999999999999</v>
      </c>
      <c r="H4784" s="24">
        <v>0</v>
      </c>
      <c r="I4784" s="22"/>
      <c r="J4784" s="22"/>
      <c r="K4784" s="22"/>
      <c r="L4784" s="22"/>
      <c r="M4784" s="22"/>
      <c r="N4784" s="22"/>
      <c r="O4784" s="22"/>
      <c r="P4784" s="22"/>
      <c r="Q4784" s="6">
        <f t="shared" si="82"/>
        <v>5.5956999999999999</v>
      </c>
      <c r="R4784" s="32"/>
    </row>
    <row r="4785" spans="1:18" ht="21" x14ac:dyDescent="0.3">
      <c r="A4785" s="38" t="s">
        <v>4088</v>
      </c>
      <c r="B4785" s="31" t="s">
        <v>7491</v>
      </c>
      <c r="C4785" s="31">
        <v>0.01</v>
      </c>
      <c r="D4785" s="31" t="s">
        <v>45</v>
      </c>
      <c r="E4785" s="31" t="s">
        <v>80</v>
      </c>
      <c r="F4785" s="26" t="s">
        <v>62</v>
      </c>
      <c r="G4785" s="24">
        <v>114.04563</v>
      </c>
      <c r="H4785" s="24">
        <v>0</v>
      </c>
      <c r="I4785" s="22"/>
      <c r="J4785" s="22"/>
      <c r="K4785" s="22"/>
      <c r="L4785" s="22"/>
      <c r="M4785" s="22"/>
      <c r="N4785" s="22"/>
      <c r="O4785" s="22"/>
      <c r="P4785" s="22"/>
      <c r="Q4785" s="6">
        <f t="shared" si="82"/>
        <v>114.04563</v>
      </c>
      <c r="R4785" s="31" t="s">
        <v>11867</v>
      </c>
    </row>
    <row r="4786" spans="1:18" ht="52.5" x14ac:dyDescent="0.3">
      <c r="A4786" s="39" t="s">
        <v>57</v>
      </c>
      <c r="B4786" s="32"/>
      <c r="C4786" s="32"/>
      <c r="D4786" s="32" t="s">
        <v>45</v>
      </c>
      <c r="E4786" s="32"/>
      <c r="F4786" s="22" t="s">
        <v>3316</v>
      </c>
      <c r="G4786" s="24">
        <v>13.982959999999999</v>
      </c>
      <c r="H4786" s="24">
        <v>0</v>
      </c>
      <c r="I4786" s="22"/>
      <c r="J4786" s="22"/>
      <c r="K4786" s="22"/>
      <c r="L4786" s="22"/>
      <c r="M4786" s="22"/>
      <c r="N4786" s="22"/>
      <c r="O4786" s="22"/>
      <c r="P4786" s="22"/>
      <c r="Q4786" s="6">
        <f t="shared" si="82"/>
        <v>13.982959999999999</v>
      </c>
      <c r="R4786" s="32"/>
    </row>
    <row r="4787" spans="1:18" ht="21" x14ac:dyDescent="0.3">
      <c r="A4787" s="38" t="s">
        <v>4089</v>
      </c>
      <c r="B4787" s="31" t="s">
        <v>7492</v>
      </c>
      <c r="C4787" s="31">
        <v>0.01</v>
      </c>
      <c r="D4787" s="31" t="s">
        <v>45</v>
      </c>
      <c r="E4787" s="31" t="s">
        <v>80</v>
      </c>
      <c r="F4787" s="26" t="s">
        <v>62</v>
      </c>
      <c r="G4787" s="24">
        <v>114.04563</v>
      </c>
      <c r="H4787" s="24">
        <v>0</v>
      </c>
      <c r="I4787" s="22"/>
      <c r="J4787" s="22"/>
      <c r="K4787" s="22"/>
      <c r="L4787" s="22"/>
      <c r="M4787" s="22"/>
      <c r="N4787" s="22"/>
      <c r="O4787" s="22"/>
      <c r="P4787" s="22"/>
      <c r="Q4787" s="6">
        <f t="shared" si="82"/>
        <v>114.04563</v>
      </c>
      <c r="R4787" s="31" t="s">
        <v>11868</v>
      </c>
    </row>
    <row r="4788" spans="1:18" ht="52.5" x14ac:dyDescent="0.3">
      <c r="A4788" s="39" t="s">
        <v>57</v>
      </c>
      <c r="B4788" s="32"/>
      <c r="C4788" s="32"/>
      <c r="D4788" s="32" t="s">
        <v>45</v>
      </c>
      <c r="E4788" s="32"/>
      <c r="F4788" s="22" t="s">
        <v>3316</v>
      </c>
      <c r="G4788" s="24">
        <v>13.982959999999999</v>
      </c>
      <c r="H4788" s="24">
        <v>0</v>
      </c>
      <c r="I4788" s="22"/>
      <c r="J4788" s="22"/>
      <c r="K4788" s="22"/>
      <c r="L4788" s="22"/>
      <c r="M4788" s="22"/>
      <c r="N4788" s="22"/>
      <c r="O4788" s="22"/>
      <c r="P4788" s="22"/>
      <c r="Q4788" s="6">
        <f t="shared" si="82"/>
        <v>13.982959999999999</v>
      </c>
      <c r="R4788" s="32"/>
    </row>
    <row r="4789" spans="1:18" ht="21" x14ac:dyDescent="0.3">
      <c r="A4789" s="38" t="s">
        <v>4090</v>
      </c>
      <c r="B4789" s="31" t="s">
        <v>2725</v>
      </c>
      <c r="C4789" s="31">
        <v>0</v>
      </c>
      <c r="D4789" s="31" t="s">
        <v>45</v>
      </c>
      <c r="E4789" s="31" t="s">
        <v>80</v>
      </c>
      <c r="F4789" s="26" t="s">
        <v>62</v>
      </c>
      <c r="G4789" s="24">
        <v>0</v>
      </c>
      <c r="H4789" s="24">
        <v>0</v>
      </c>
      <c r="I4789" s="22"/>
      <c r="J4789" s="22"/>
      <c r="K4789" s="22"/>
      <c r="L4789" s="22"/>
      <c r="M4789" s="22"/>
      <c r="N4789" s="22"/>
      <c r="O4789" s="22"/>
      <c r="P4789" s="22"/>
      <c r="Q4789" s="6">
        <f t="shared" si="82"/>
        <v>0</v>
      </c>
      <c r="R4789" s="31" t="s">
        <v>9632</v>
      </c>
    </row>
    <row r="4790" spans="1:18" ht="52.5" x14ac:dyDescent="0.3">
      <c r="A4790" s="39" t="s">
        <v>57</v>
      </c>
      <c r="B4790" s="32"/>
      <c r="C4790" s="32"/>
      <c r="D4790" s="32" t="s">
        <v>45</v>
      </c>
      <c r="E4790" s="32"/>
      <c r="F4790" s="22" t="s">
        <v>3316</v>
      </c>
      <c r="G4790" s="24">
        <v>5.5956999999999999</v>
      </c>
      <c r="H4790" s="24">
        <v>0</v>
      </c>
      <c r="I4790" s="22"/>
      <c r="J4790" s="22"/>
      <c r="K4790" s="22"/>
      <c r="L4790" s="22"/>
      <c r="M4790" s="22"/>
      <c r="N4790" s="22"/>
      <c r="O4790" s="22"/>
      <c r="P4790" s="22"/>
      <c r="Q4790" s="6">
        <f t="shared" si="82"/>
        <v>5.5956999999999999</v>
      </c>
      <c r="R4790" s="32"/>
    </row>
    <row r="4791" spans="1:18" ht="21" x14ac:dyDescent="0.3">
      <c r="A4791" s="38" t="s">
        <v>4091</v>
      </c>
      <c r="B4791" s="31" t="s">
        <v>7493</v>
      </c>
      <c r="C4791" s="31">
        <v>1.4999999999999999E-2</v>
      </c>
      <c r="D4791" s="31" t="s">
        <v>45</v>
      </c>
      <c r="E4791" s="31" t="s">
        <v>80</v>
      </c>
      <c r="F4791" s="26" t="s">
        <v>62</v>
      </c>
      <c r="G4791" s="24">
        <v>139.19571999999999</v>
      </c>
      <c r="H4791" s="24">
        <v>0</v>
      </c>
      <c r="I4791" s="22"/>
      <c r="J4791" s="22"/>
      <c r="K4791" s="22"/>
      <c r="L4791" s="22"/>
      <c r="M4791" s="22"/>
      <c r="N4791" s="22"/>
      <c r="O4791" s="22"/>
      <c r="P4791" s="22"/>
      <c r="Q4791" s="6">
        <f t="shared" si="82"/>
        <v>139.19571999999999</v>
      </c>
      <c r="R4791" s="31" t="s">
        <v>11869</v>
      </c>
    </row>
    <row r="4792" spans="1:18" ht="52.5" x14ac:dyDescent="0.3">
      <c r="A4792" s="39" t="s">
        <v>57</v>
      </c>
      <c r="B4792" s="32"/>
      <c r="C4792" s="32"/>
      <c r="D4792" s="32" t="s">
        <v>45</v>
      </c>
      <c r="E4792" s="32"/>
      <c r="F4792" s="22" t="s">
        <v>3316</v>
      </c>
      <c r="G4792" s="24">
        <v>13.982959999999999</v>
      </c>
      <c r="H4792" s="24">
        <v>0</v>
      </c>
      <c r="I4792" s="22"/>
      <c r="J4792" s="22"/>
      <c r="K4792" s="22"/>
      <c r="L4792" s="22"/>
      <c r="M4792" s="22"/>
      <c r="N4792" s="22"/>
      <c r="O4792" s="22"/>
      <c r="P4792" s="22"/>
      <c r="Q4792" s="6">
        <f t="shared" si="82"/>
        <v>13.982959999999999</v>
      </c>
      <c r="R4792" s="32"/>
    </row>
    <row r="4793" spans="1:18" ht="21" x14ac:dyDescent="0.3">
      <c r="A4793" s="38" t="s">
        <v>4092</v>
      </c>
      <c r="B4793" s="31" t="s">
        <v>2726</v>
      </c>
      <c r="C4793" s="31">
        <v>0</v>
      </c>
      <c r="D4793" s="31" t="s">
        <v>45</v>
      </c>
      <c r="E4793" s="31" t="s">
        <v>80</v>
      </c>
      <c r="F4793" s="26" t="s">
        <v>62</v>
      </c>
      <c r="G4793" s="24">
        <v>0</v>
      </c>
      <c r="H4793" s="24">
        <v>0</v>
      </c>
      <c r="I4793" s="22"/>
      <c r="J4793" s="22"/>
      <c r="K4793" s="22"/>
      <c r="L4793" s="22"/>
      <c r="M4793" s="22"/>
      <c r="N4793" s="22"/>
      <c r="O4793" s="22"/>
      <c r="P4793" s="22"/>
      <c r="Q4793" s="6">
        <f t="shared" ref="Q4793:Q4856" si="83">SUM(G4793:P4793)</f>
        <v>0</v>
      </c>
      <c r="R4793" s="31" t="s">
        <v>9633</v>
      </c>
    </row>
    <row r="4794" spans="1:18" ht="52.5" x14ac:dyDescent="0.3">
      <c r="A4794" s="39" t="s">
        <v>57</v>
      </c>
      <c r="B4794" s="32"/>
      <c r="C4794" s="32"/>
      <c r="D4794" s="32" t="s">
        <v>45</v>
      </c>
      <c r="E4794" s="32"/>
      <c r="F4794" s="22" t="s">
        <v>3316</v>
      </c>
      <c r="G4794" s="24">
        <v>5.5956999999999999</v>
      </c>
      <c r="H4794" s="24">
        <v>0</v>
      </c>
      <c r="I4794" s="22"/>
      <c r="J4794" s="22"/>
      <c r="K4794" s="22"/>
      <c r="L4794" s="22"/>
      <c r="M4794" s="22"/>
      <c r="N4794" s="22"/>
      <c r="O4794" s="22"/>
      <c r="P4794" s="22"/>
      <c r="Q4794" s="6">
        <f t="shared" si="83"/>
        <v>5.5956999999999999</v>
      </c>
      <c r="R4794" s="32"/>
    </row>
    <row r="4795" spans="1:18" ht="21" x14ac:dyDescent="0.3">
      <c r="A4795" s="38" t="s">
        <v>4093</v>
      </c>
      <c r="B4795" s="31" t="s">
        <v>7494</v>
      </c>
      <c r="C4795" s="31">
        <v>1.4999999999999999E-2</v>
      </c>
      <c r="D4795" s="31" t="s">
        <v>45</v>
      </c>
      <c r="E4795" s="31" t="s">
        <v>80</v>
      </c>
      <c r="F4795" s="26" t="s">
        <v>62</v>
      </c>
      <c r="G4795" s="24">
        <v>139.19571999999999</v>
      </c>
      <c r="H4795" s="24">
        <v>0</v>
      </c>
      <c r="I4795" s="22"/>
      <c r="J4795" s="22"/>
      <c r="K4795" s="22"/>
      <c r="L4795" s="22"/>
      <c r="M4795" s="22"/>
      <c r="N4795" s="22"/>
      <c r="O4795" s="22"/>
      <c r="P4795" s="22"/>
      <c r="Q4795" s="6">
        <f t="shared" si="83"/>
        <v>139.19571999999999</v>
      </c>
      <c r="R4795" s="31" t="s">
        <v>11870</v>
      </c>
    </row>
    <row r="4796" spans="1:18" ht="52.5" x14ac:dyDescent="0.3">
      <c r="A4796" s="39" t="s">
        <v>57</v>
      </c>
      <c r="B4796" s="32"/>
      <c r="C4796" s="32"/>
      <c r="D4796" s="32" t="s">
        <v>45</v>
      </c>
      <c r="E4796" s="32"/>
      <c r="F4796" s="22" t="s">
        <v>3316</v>
      </c>
      <c r="G4796" s="24">
        <v>13.982959999999999</v>
      </c>
      <c r="H4796" s="24">
        <v>0</v>
      </c>
      <c r="I4796" s="22"/>
      <c r="J4796" s="22"/>
      <c r="K4796" s="22"/>
      <c r="L4796" s="22"/>
      <c r="M4796" s="22"/>
      <c r="N4796" s="22"/>
      <c r="O4796" s="22"/>
      <c r="P4796" s="22"/>
      <c r="Q4796" s="6">
        <f t="shared" si="83"/>
        <v>13.982959999999999</v>
      </c>
      <c r="R4796" s="32"/>
    </row>
    <row r="4797" spans="1:18" ht="21" x14ac:dyDescent="0.3">
      <c r="A4797" s="38" t="s">
        <v>4094</v>
      </c>
      <c r="B4797" s="31" t="s">
        <v>7495</v>
      </c>
      <c r="C4797" s="31">
        <v>1.4999999999999999E-2</v>
      </c>
      <c r="D4797" s="31" t="s">
        <v>45</v>
      </c>
      <c r="E4797" s="31" t="s">
        <v>80</v>
      </c>
      <c r="F4797" s="26" t="s">
        <v>62</v>
      </c>
      <c r="G4797" s="24">
        <v>139.19571999999999</v>
      </c>
      <c r="H4797" s="24">
        <v>0</v>
      </c>
      <c r="I4797" s="22"/>
      <c r="J4797" s="22"/>
      <c r="K4797" s="22"/>
      <c r="L4797" s="22"/>
      <c r="M4797" s="22"/>
      <c r="N4797" s="22"/>
      <c r="O4797" s="22"/>
      <c r="P4797" s="22"/>
      <c r="Q4797" s="6">
        <f t="shared" si="83"/>
        <v>139.19571999999999</v>
      </c>
      <c r="R4797" s="31" t="s">
        <v>11871</v>
      </c>
    </row>
    <row r="4798" spans="1:18" ht="52.5" x14ac:dyDescent="0.3">
      <c r="A4798" s="39" t="s">
        <v>57</v>
      </c>
      <c r="B4798" s="32"/>
      <c r="C4798" s="32"/>
      <c r="D4798" s="32" t="s">
        <v>45</v>
      </c>
      <c r="E4798" s="32"/>
      <c r="F4798" s="22" t="s">
        <v>3316</v>
      </c>
      <c r="G4798" s="24">
        <v>13.982959999999999</v>
      </c>
      <c r="H4798" s="24">
        <v>0</v>
      </c>
      <c r="I4798" s="22"/>
      <c r="J4798" s="22"/>
      <c r="K4798" s="22"/>
      <c r="L4798" s="22"/>
      <c r="M4798" s="22"/>
      <c r="N4798" s="22"/>
      <c r="O4798" s="22"/>
      <c r="P4798" s="22"/>
      <c r="Q4798" s="6">
        <f t="shared" si="83"/>
        <v>13.982959999999999</v>
      </c>
      <c r="R4798" s="32"/>
    </row>
    <row r="4799" spans="1:18" ht="21" x14ac:dyDescent="0.3">
      <c r="A4799" s="38" t="s">
        <v>4095</v>
      </c>
      <c r="B4799" s="31" t="s">
        <v>7496</v>
      </c>
      <c r="C4799" s="31">
        <v>1.4999999999999999E-2</v>
      </c>
      <c r="D4799" s="31" t="s">
        <v>45</v>
      </c>
      <c r="E4799" s="31" t="s">
        <v>80</v>
      </c>
      <c r="F4799" s="26" t="s">
        <v>62</v>
      </c>
      <c r="G4799" s="24">
        <v>139.19571999999999</v>
      </c>
      <c r="H4799" s="24">
        <v>0</v>
      </c>
      <c r="I4799" s="22"/>
      <c r="J4799" s="22"/>
      <c r="K4799" s="22"/>
      <c r="L4799" s="22"/>
      <c r="M4799" s="22"/>
      <c r="N4799" s="22"/>
      <c r="O4799" s="22"/>
      <c r="P4799" s="22"/>
      <c r="Q4799" s="6">
        <f t="shared" si="83"/>
        <v>139.19571999999999</v>
      </c>
      <c r="R4799" s="31" t="s">
        <v>11872</v>
      </c>
    </row>
    <row r="4800" spans="1:18" ht="52.5" x14ac:dyDescent="0.3">
      <c r="A4800" s="39" t="s">
        <v>57</v>
      </c>
      <c r="B4800" s="32"/>
      <c r="C4800" s="32"/>
      <c r="D4800" s="32" t="s">
        <v>45</v>
      </c>
      <c r="E4800" s="32"/>
      <c r="F4800" s="22" t="s">
        <v>3316</v>
      </c>
      <c r="G4800" s="24">
        <v>13.982959999999999</v>
      </c>
      <c r="H4800" s="24">
        <v>0</v>
      </c>
      <c r="I4800" s="22"/>
      <c r="J4800" s="22"/>
      <c r="K4800" s="22"/>
      <c r="L4800" s="22"/>
      <c r="M4800" s="22"/>
      <c r="N4800" s="22"/>
      <c r="O4800" s="22"/>
      <c r="P4800" s="22"/>
      <c r="Q4800" s="6">
        <f t="shared" si="83"/>
        <v>13.982959999999999</v>
      </c>
      <c r="R4800" s="32"/>
    </row>
    <row r="4801" spans="1:18" ht="21" x14ac:dyDescent="0.3">
      <c r="A4801" s="38" t="s">
        <v>4096</v>
      </c>
      <c r="B4801" s="31" t="s">
        <v>7497</v>
      </c>
      <c r="C4801" s="31">
        <v>3.5000000000000001E-3</v>
      </c>
      <c r="D4801" s="31" t="s">
        <v>45</v>
      </c>
      <c r="E4801" s="31" t="s">
        <v>75</v>
      </c>
      <c r="F4801" s="26" t="s">
        <v>62</v>
      </c>
      <c r="G4801" s="24">
        <v>81.350519999999989</v>
      </c>
      <c r="H4801" s="24">
        <v>0</v>
      </c>
      <c r="I4801" s="22"/>
      <c r="J4801" s="22"/>
      <c r="K4801" s="22"/>
      <c r="L4801" s="22"/>
      <c r="M4801" s="22"/>
      <c r="N4801" s="22"/>
      <c r="O4801" s="22"/>
      <c r="P4801" s="22"/>
      <c r="Q4801" s="6">
        <f t="shared" si="83"/>
        <v>81.350519999999989</v>
      </c>
      <c r="R4801" s="31" t="s">
        <v>11873</v>
      </c>
    </row>
    <row r="4802" spans="1:18" ht="52.5" x14ac:dyDescent="0.3">
      <c r="A4802" s="39" t="s">
        <v>57</v>
      </c>
      <c r="B4802" s="32"/>
      <c r="C4802" s="32"/>
      <c r="D4802" s="32" t="s">
        <v>45</v>
      </c>
      <c r="E4802" s="32"/>
      <c r="F4802" s="22" t="s">
        <v>3316</v>
      </c>
      <c r="G4802" s="24">
        <v>13.982959999999999</v>
      </c>
      <c r="H4802" s="24">
        <v>0</v>
      </c>
      <c r="I4802" s="22"/>
      <c r="J4802" s="22"/>
      <c r="K4802" s="22"/>
      <c r="L4802" s="22"/>
      <c r="M4802" s="22"/>
      <c r="N4802" s="22"/>
      <c r="O4802" s="22"/>
      <c r="P4802" s="22"/>
      <c r="Q4802" s="6">
        <f t="shared" si="83"/>
        <v>13.982959999999999</v>
      </c>
      <c r="R4802" s="32"/>
    </row>
    <row r="4803" spans="1:18" ht="21" x14ac:dyDescent="0.3">
      <c r="A4803" s="38" t="s">
        <v>4097</v>
      </c>
      <c r="B4803" s="31" t="s">
        <v>7498</v>
      </c>
      <c r="C4803" s="31">
        <v>0.01</v>
      </c>
      <c r="D4803" s="31" t="s">
        <v>45</v>
      </c>
      <c r="E4803" s="31" t="s">
        <v>80</v>
      </c>
      <c r="F4803" s="26" t="s">
        <v>62</v>
      </c>
      <c r="G4803" s="24">
        <v>114.04563</v>
      </c>
      <c r="H4803" s="24">
        <v>0</v>
      </c>
      <c r="I4803" s="22"/>
      <c r="J4803" s="22"/>
      <c r="K4803" s="22"/>
      <c r="L4803" s="22"/>
      <c r="M4803" s="22"/>
      <c r="N4803" s="22"/>
      <c r="O4803" s="22"/>
      <c r="P4803" s="22"/>
      <c r="Q4803" s="6">
        <f t="shared" si="83"/>
        <v>114.04563</v>
      </c>
      <c r="R4803" s="31" t="s">
        <v>11874</v>
      </c>
    </row>
    <row r="4804" spans="1:18" ht="52.5" x14ac:dyDescent="0.3">
      <c r="A4804" s="39" t="s">
        <v>57</v>
      </c>
      <c r="B4804" s="32"/>
      <c r="C4804" s="32"/>
      <c r="D4804" s="32" t="s">
        <v>45</v>
      </c>
      <c r="E4804" s="32"/>
      <c r="F4804" s="22" t="s">
        <v>3316</v>
      </c>
      <c r="G4804" s="24">
        <v>13.982959999999999</v>
      </c>
      <c r="H4804" s="24">
        <v>0</v>
      </c>
      <c r="I4804" s="22"/>
      <c r="J4804" s="22"/>
      <c r="K4804" s="22"/>
      <c r="L4804" s="22"/>
      <c r="M4804" s="22"/>
      <c r="N4804" s="22"/>
      <c r="O4804" s="22"/>
      <c r="P4804" s="22"/>
      <c r="Q4804" s="6">
        <f t="shared" si="83"/>
        <v>13.982959999999999</v>
      </c>
      <c r="R4804" s="32"/>
    </row>
    <row r="4805" spans="1:18" ht="21" x14ac:dyDescent="0.3">
      <c r="A4805" s="38" t="s">
        <v>4098</v>
      </c>
      <c r="B4805" s="31" t="s">
        <v>7499</v>
      </c>
      <c r="C4805" s="31">
        <v>3.0000000000000001E-3</v>
      </c>
      <c r="D4805" s="31" t="s">
        <v>45</v>
      </c>
      <c r="E4805" s="31" t="s">
        <v>75</v>
      </c>
      <c r="F4805" s="26" t="s">
        <v>62</v>
      </c>
      <c r="G4805" s="24">
        <v>78.835509999999999</v>
      </c>
      <c r="H4805" s="24">
        <v>0</v>
      </c>
      <c r="I4805" s="22"/>
      <c r="J4805" s="22"/>
      <c r="K4805" s="22"/>
      <c r="L4805" s="22"/>
      <c r="M4805" s="22"/>
      <c r="N4805" s="22"/>
      <c r="O4805" s="22"/>
      <c r="P4805" s="22"/>
      <c r="Q4805" s="6">
        <f t="shared" si="83"/>
        <v>78.835509999999999</v>
      </c>
      <c r="R4805" s="31" t="s">
        <v>11875</v>
      </c>
    </row>
    <row r="4806" spans="1:18" ht="52.5" x14ac:dyDescent="0.3">
      <c r="A4806" s="39" t="s">
        <v>57</v>
      </c>
      <c r="B4806" s="32"/>
      <c r="C4806" s="32"/>
      <c r="D4806" s="32" t="s">
        <v>45</v>
      </c>
      <c r="E4806" s="32"/>
      <c r="F4806" s="22" t="s">
        <v>3316</v>
      </c>
      <c r="G4806" s="24">
        <v>13.982959999999999</v>
      </c>
      <c r="H4806" s="24">
        <v>0</v>
      </c>
      <c r="I4806" s="22"/>
      <c r="J4806" s="22"/>
      <c r="K4806" s="22"/>
      <c r="L4806" s="22"/>
      <c r="M4806" s="22"/>
      <c r="N4806" s="22"/>
      <c r="O4806" s="22"/>
      <c r="P4806" s="22"/>
      <c r="Q4806" s="6">
        <f t="shared" si="83"/>
        <v>13.982959999999999</v>
      </c>
      <c r="R4806" s="32"/>
    </row>
    <row r="4807" spans="1:18" ht="21" x14ac:dyDescent="0.3">
      <c r="A4807" s="38" t="s">
        <v>4099</v>
      </c>
      <c r="B4807" s="31" t="s">
        <v>7500</v>
      </c>
      <c r="C4807" s="31">
        <v>0.01</v>
      </c>
      <c r="D4807" s="31" t="s">
        <v>45</v>
      </c>
      <c r="E4807" s="31" t="s">
        <v>75</v>
      </c>
      <c r="F4807" s="26" t="s">
        <v>62</v>
      </c>
      <c r="G4807" s="24">
        <v>114.04563</v>
      </c>
      <c r="H4807" s="24">
        <v>0</v>
      </c>
      <c r="I4807" s="22"/>
      <c r="J4807" s="22"/>
      <c r="K4807" s="22"/>
      <c r="L4807" s="22"/>
      <c r="M4807" s="22"/>
      <c r="N4807" s="22"/>
      <c r="O4807" s="22"/>
      <c r="P4807" s="22"/>
      <c r="Q4807" s="6">
        <f t="shared" si="83"/>
        <v>114.04563</v>
      </c>
      <c r="R4807" s="31" t="s">
        <v>11876</v>
      </c>
    </row>
    <row r="4808" spans="1:18" ht="52.5" x14ac:dyDescent="0.3">
      <c r="A4808" s="39" t="s">
        <v>57</v>
      </c>
      <c r="B4808" s="32"/>
      <c r="C4808" s="32"/>
      <c r="D4808" s="32" t="s">
        <v>45</v>
      </c>
      <c r="E4808" s="32"/>
      <c r="F4808" s="22" t="s">
        <v>3316</v>
      </c>
      <c r="G4808" s="24">
        <v>13.982959999999999</v>
      </c>
      <c r="H4808" s="24">
        <v>0</v>
      </c>
      <c r="I4808" s="22"/>
      <c r="J4808" s="22"/>
      <c r="K4808" s="22"/>
      <c r="L4808" s="22"/>
      <c r="M4808" s="22"/>
      <c r="N4808" s="22"/>
      <c r="O4808" s="22"/>
      <c r="P4808" s="22"/>
      <c r="Q4808" s="6">
        <f t="shared" si="83"/>
        <v>13.982959999999999</v>
      </c>
      <c r="R4808" s="32"/>
    </row>
    <row r="4809" spans="1:18" ht="21" x14ac:dyDescent="0.3">
      <c r="A4809" s="38" t="s">
        <v>4100</v>
      </c>
      <c r="B4809" s="31" t="s">
        <v>7501</v>
      </c>
      <c r="C4809" s="31">
        <v>1.0500000000000001E-2</v>
      </c>
      <c r="D4809" s="31" t="s">
        <v>45</v>
      </c>
      <c r="E4809" s="31" t="s">
        <v>80</v>
      </c>
      <c r="F4809" s="26" t="s">
        <v>62</v>
      </c>
      <c r="G4809" s="24">
        <v>116.56064000000001</v>
      </c>
      <c r="H4809" s="24">
        <v>0</v>
      </c>
      <c r="I4809" s="22"/>
      <c r="J4809" s="22"/>
      <c r="K4809" s="22"/>
      <c r="L4809" s="22"/>
      <c r="M4809" s="22"/>
      <c r="N4809" s="22"/>
      <c r="O4809" s="22"/>
      <c r="P4809" s="22"/>
      <c r="Q4809" s="6">
        <f t="shared" si="83"/>
        <v>116.56064000000001</v>
      </c>
      <c r="R4809" s="31" t="s">
        <v>11877</v>
      </c>
    </row>
    <row r="4810" spans="1:18" ht="52.5" x14ac:dyDescent="0.3">
      <c r="A4810" s="39" t="s">
        <v>57</v>
      </c>
      <c r="B4810" s="32"/>
      <c r="C4810" s="32"/>
      <c r="D4810" s="32" t="s">
        <v>45</v>
      </c>
      <c r="E4810" s="32"/>
      <c r="F4810" s="22" t="s">
        <v>3316</v>
      </c>
      <c r="G4810" s="24">
        <v>13.982959999999999</v>
      </c>
      <c r="H4810" s="24">
        <v>0</v>
      </c>
      <c r="I4810" s="22"/>
      <c r="J4810" s="22"/>
      <c r="K4810" s="22"/>
      <c r="L4810" s="22"/>
      <c r="M4810" s="22"/>
      <c r="N4810" s="22"/>
      <c r="O4810" s="22"/>
      <c r="P4810" s="22"/>
      <c r="Q4810" s="6">
        <f t="shared" si="83"/>
        <v>13.982959999999999</v>
      </c>
      <c r="R4810" s="32"/>
    </row>
    <row r="4811" spans="1:18" ht="21" x14ac:dyDescent="0.3">
      <c r="A4811" s="38" t="s">
        <v>4101</v>
      </c>
      <c r="B4811" s="31" t="s">
        <v>7502</v>
      </c>
      <c r="C4811" s="31">
        <v>0.01</v>
      </c>
      <c r="D4811" s="31" t="s">
        <v>45</v>
      </c>
      <c r="E4811" s="31" t="s">
        <v>80</v>
      </c>
      <c r="F4811" s="26" t="s">
        <v>62</v>
      </c>
      <c r="G4811" s="24">
        <v>114.04563</v>
      </c>
      <c r="H4811" s="24">
        <v>0</v>
      </c>
      <c r="I4811" s="22"/>
      <c r="J4811" s="22"/>
      <c r="K4811" s="22"/>
      <c r="L4811" s="22"/>
      <c r="M4811" s="22"/>
      <c r="N4811" s="22"/>
      <c r="O4811" s="22"/>
      <c r="P4811" s="22"/>
      <c r="Q4811" s="6">
        <f t="shared" si="83"/>
        <v>114.04563</v>
      </c>
      <c r="R4811" s="31" t="s">
        <v>11878</v>
      </c>
    </row>
    <row r="4812" spans="1:18" ht="52.5" x14ac:dyDescent="0.3">
      <c r="A4812" s="39" t="s">
        <v>57</v>
      </c>
      <c r="B4812" s="32"/>
      <c r="C4812" s="32"/>
      <c r="D4812" s="32" t="s">
        <v>45</v>
      </c>
      <c r="E4812" s="32"/>
      <c r="F4812" s="22" t="s">
        <v>3316</v>
      </c>
      <c r="G4812" s="24">
        <v>13.982959999999999</v>
      </c>
      <c r="H4812" s="24">
        <v>0</v>
      </c>
      <c r="I4812" s="22"/>
      <c r="J4812" s="22"/>
      <c r="K4812" s="22"/>
      <c r="L4812" s="22"/>
      <c r="M4812" s="22"/>
      <c r="N4812" s="22"/>
      <c r="O4812" s="22"/>
      <c r="P4812" s="22"/>
      <c r="Q4812" s="6">
        <f t="shared" si="83"/>
        <v>13.982959999999999</v>
      </c>
      <c r="R4812" s="32"/>
    </row>
    <row r="4813" spans="1:18" ht="21" x14ac:dyDescent="0.3">
      <c r="A4813" s="38" t="s">
        <v>4102</v>
      </c>
      <c r="B4813" s="31" t="s">
        <v>2727</v>
      </c>
      <c r="C4813" s="31">
        <v>0</v>
      </c>
      <c r="D4813" s="31" t="s">
        <v>45</v>
      </c>
      <c r="E4813" s="31" t="s">
        <v>80</v>
      </c>
      <c r="F4813" s="26" t="s">
        <v>62</v>
      </c>
      <c r="G4813" s="24">
        <v>0</v>
      </c>
      <c r="H4813" s="24">
        <v>0</v>
      </c>
      <c r="I4813" s="22"/>
      <c r="J4813" s="22"/>
      <c r="K4813" s="22"/>
      <c r="L4813" s="22"/>
      <c r="M4813" s="22"/>
      <c r="N4813" s="22"/>
      <c r="O4813" s="22"/>
      <c r="P4813" s="22"/>
      <c r="Q4813" s="6">
        <f t="shared" si="83"/>
        <v>0</v>
      </c>
      <c r="R4813" s="31" t="s">
        <v>9634</v>
      </c>
    </row>
    <row r="4814" spans="1:18" ht="52.5" x14ac:dyDescent="0.3">
      <c r="A4814" s="39" t="s">
        <v>57</v>
      </c>
      <c r="B4814" s="32"/>
      <c r="C4814" s="32"/>
      <c r="D4814" s="32" t="s">
        <v>45</v>
      </c>
      <c r="E4814" s="32"/>
      <c r="F4814" s="22" t="s">
        <v>3316</v>
      </c>
      <c r="G4814" s="24">
        <v>5.5956999999999999</v>
      </c>
      <c r="H4814" s="24">
        <v>0</v>
      </c>
      <c r="I4814" s="22"/>
      <c r="J4814" s="22"/>
      <c r="K4814" s="22"/>
      <c r="L4814" s="22"/>
      <c r="M4814" s="22"/>
      <c r="N4814" s="22"/>
      <c r="O4814" s="22"/>
      <c r="P4814" s="22"/>
      <c r="Q4814" s="6">
        <f t="shared" si="83"/>
        <v>5.5956999999999999</v>
      </c>
      <c r="R4814" s="32"/>
    </row>
    <row r="4815" spans="1:18" ht="21" x14ac:dyDescent="0.3">
      <c r="A4815" s="38" t="s">
        <v>4103</v>
      </c>
      <c r="B4815" s="31" t="s">
        <v>7503</v>
      </c>
      <c r="C4815" s="31">
        <v>1.4999999999999999E-2</v>
      </c>
      <c r="D4815" s="31" t="s">
        <v>45</v>
      </c>
      <c r="E4815" s="31" t="s">
        <v>80</v>
      </c>
      <c r="F4815" s="26" t="s">
        <v>62</v>
      </c>
      <c r="G4815" s="24">
        <v>139.19571999999999</v>
      </c>
      <c r="H4815" s="24">
        <v>0</v>
      </c>
      <c r="I4815" s="22"/>
      <c r="J4815" s="22"/>
      <c r="K4815" s="22"/>
      <c r="L4815" s="22"/>
      <c r="M4815" s="22"/>
      <c r="N4815" s="22"/>
      <c r="O4815" s="22"/>
      <c r="P4815" s="22"/>
      <c r="Q4815" s="6">
        <f t="shared" si="83"/>
        <v>139.19571999999999</v>
      </c>
      <c r="R4815" s="31" t="s">
        <v>11879</v>
      </c>
    </row>
    <row r="4816" spans="1:18" ht="52.5" x14ac:dyDescent="0.3">
      <c r="A4816" s="39" t="s">
        <v>57</v>
      </c>
      <c r="B4816" s="32"/>
      <c r="C4816" s="32"/>
      <c r="D4816" s="32" t="s">
        <v>45</v>
      </c>
      <c r="E4816" s="32"/>
      <c r="F4816" s="22" t="s">
        <v>3316</v>
      </c>
      <c r="G4816" s="24">
        <v>13.982959999999999</v>
      </c>
      <c r="H4816" s="24">
        <v>0</v>
      </c>
      <c r="I4816" s="22"/>
      <c r="J4816" s="22"/>
      <c r="K4816" s="22"/>
      <c r="L4816" s="22"/>
      <c r="M4816" s="22"/>
      <c r="N4816" s="22"/>
      <c r="O4816" s="22"/>
      <c r="P4816" s="22"/>
      <c r="Q4816" s="6">
        <f t="shared" si="83"/>
        <v>13.982959999999999</v>
      </c>
      <c r="R4816" s="32"/>
    </row>
    <row r="4817" spans="1:18" ht="21" x14ac:dyDescent="0.3">
      <c r="A4817" s="38" t="s">
        <v>4104</v>
      </c>
      <c r="B4817" s="31" t="s">
        <v>7504</v>
      </c>
      <c r="C4817" s="31">
        <v>4.7999999999999996E-3</v>
      </c>
      <c r="D4817" s="31" t="s">
        <v>45</v>
      </c>
      <c r="E4817" s="31" t="s">
        <v>80</v>
      </c>
      <c r="F4817" s="26" t="s">
        <v>62</v>
      </c>
      <c r="G4817" s="24">
        <v>87.889539999999997</v>
      </c>
      <c r="H4817" s="24">
        <v>0</v>
      </c>
      <c r="I4817" s="22"/>
      <c r="J4817" s="22"/>
      <c r="K4817" s="22"/>
      <c r="L4817" s="22"/>
      <c r="M4817" s="22"/>
      <c r="N4817" s="22"/>
      <c r="O4817" s="22"/>
      <c r="P4817" s="22"/>
      <c r="Q4817" s="6">
        <f t="shared" si="83"/>
        <v>87.889539999999997</v>
      </c>
      <c r="R4817" s="31" t="s">
        <v>11880</v>
      </c>
    </row>
    <row r="4818" spans="1:18" ht="52.5" x14ac:dyDescent="0.3">
      <c r="A4818" s="39" t="s">
        <v>57</v>
      </c>
      <c r="B4818" s="32"/>
      <c r="C4818" s="32"/>
      <c r="D4818" s="32" t="s">
        <v>45</v>
      </c>
      <c r="E4818" s="32"/>
      <c r="F4818" s="22" t="s">
        <v>3316</v>
      </c>
      <c r="G4818" s="24">
        <v>13.982959999999999</v>
      </c>
      <c r="H4818" s="24">
        <v>0</v>
      </c>
      <c r="I4818" s="22"/>
      <c r="J4818" s="22"/>
      <c r="K4818" s="22"/>
      <c r="L4818" s="22"/>
      <c r="M4818" s="22"/>
      <c r="N4818" s="22"/>
      <c r="O4818" s="22"/>
      <c r="P4818" s="22"/>
      <c r="Q4818" s="6">
        <f t="shared" si="83"/>
        <v>13.982959999999999</v>
      </c>
      <c r="R4818" s="32"/>
    </row>
    <row r="4819" spans="1:18" ht="21" x14ac:dyDescent="0.3">
      <c r="A4819" s="38" t="s">
        <v>4105</v>
      </c>
      <c r="B4819" s="31" t="s">
        <v>7505</v>
      </c>
      <c r="C4819" s="31">
        <v>8.5000000000000006E-3</v>
      </c>
      <c r="D4819" s="31" t="s">
        <v>45</v>
      </c>
      <c r="E4819" s="31" t="s">
        <v>80</v>
      </c>
      <c r="F4819" s="26" t="s">
        <v>62</v>
      </c>
      <c r="G4819" s="24">
        <v>106.50060999999999</v>
      </c>
      <c r="H4819" s="24">
        <v>0</v>
      </c>
      <c r="I4819" s="22"/>
      <c r="J4819" s="22"/>
      <c r="K4819" s="22"/>
      <c r="L4819" s="22"/>
      <c r="M4819" s="22"/>
      <c r="N4819" s="22"/>
      <c r="O4819" s="22"/>
      <c r="P4819" s="22"/>
      <c r="Q4819" s="6">
        <f t="shared" si="83"/>
        <v>106.50060999999999</v>
      </c>
      <c r="R4819" s="31" t="s">
        <v>11881</v>
      </c>
    </row>
    <row r="4820" spans="1:18" ht="52.5" x14ac:dyDescent="0.3">
      <c r="A4820" s="39" t="s">
        <v>57</v>
      </c>
      <c r="B4820" s="32"/>
      <c r="C4820" s="32"/>
      <c r="D4820" s="32" t="s">
        <v>45</v>
      </c>
      <c r="E4820" s="32"/>
      <c r="F4820" s="22" t="s">
        <v>3316</v>
      </c>
      <c r="G4820" s="24">
        <v>13.982959999999999</v>
      </c>
      <c r="H4820" s="24">
        <v>0</v>
      </c>
      <c r="I4820" s="22"/>
      <c r="J4820" s="22"/>
      <c r="K4820" s="22"/>
      <c r="L4820" s="22"/>
      <c r="M4820" s="22"/>
      <c r="N4820" s="22"/>
      <c r="O4820" s="22"/>
      <c r="P4820" s="22"/>
      <c r="Q4820" s="6">
        <f t="shared" si="83"/>
        <v>13.982959999999999</v>
      </c>
      <c r="R4820" s="32"/>
    </row>
    <row r="4821" spans="1:18" ht="21" x14ac:dyDescent="0.3">
      <c r="A4821" s="38" t="s">
        <v>4106</v>
      </c>
      <c r="B4821" s="31" t="s">
        <v>7506</v>
      </c>
      <c r="C4821" s="31">
        <v>1.4999999999999999E-2</v>
      </c>
      <c r="D4821" s="31" t="s">
        <v>45</v>
      </c>
      <c r="E4821" s="31" t="s">
        <v>77</v>
      </c>
      <c r="F4821" s="26" t="s">
        <v>62</v>
      </c>
      <c r="G4821" s="24">
        <v>139.19571999999999</v>
      </c>
      <c r="H4821" s="24">
        <v>0</v>
      </c>
      <c r="I4821" s="22"/>
      <c r="J4821" s="22"/>
      <c r="K4821" s="22"/>
      <c r="L4821" s="22"/>
      <c r="M4821" s="22"/>
      <c r="N4821" s="22"/>
      <c r="O4821" s="22"/>
      <c r="P4821" s="22"/>
      <c r="Q4821" s="6">
        <f t="shared" si="83"/>
        <v>139.19571999999999</v>
      </c>
      <c r="R4821" s="31" t="s">
        <v>11882</v>
      </c>
    </row>
    <row r="4822" spans="1:18" ht="52.5" x14ac:dyDescent="0.3">
      <c r="A4822" s="39" t="s">
        <v>57</v>
      </c>
      <c r="B4822" s="32"/>
      <c r="C4822" s="32"/>
      <c r="D4822" s="32" t="s">
        <v>45</v>
      </c>
      <c r="E4822" s="32"/>
      <c r="F4822" s="22" t="s">
        <v>3316</v>
      </c>
      <c r="G4822" s="24">
        <v>13.982959999999999</v>
      </c>
      <c r="H4822" s="24">
        <v>0</v>
      </c>
      <c r="I4822" s="22"/>
      <c r="J4822" s="22"/>
      <c r="K4822" s="22"/>
      <c r="L4822" s="22"/>
      <c r="M4822" s="22"/>
      <c r="N4822" s="22"/>
      <c r="O4822" s="22"/>
      <c r="P4822" s="22"/>
      <c r="Q4822" s="6">
        <f t="shared" si="83"/>
        <v>13.982959999999999</v>
      </c>
      <c r="R4822" s="32"/>
    </row>
    <row r="4823" spans="1:18" ht="21" x14ac:dyDescent="0.3">
      <c r="A4823" s="38" t="s">
        <v>4107</v>
      </c>
      <c r="B4823" s="31" t="s">
        <v>7507</v>
      </c>
      <c r="C4823" s="31">
        <v>1.4999999999999999E-2</v>
      </c>
      <c r="D4823" s="31" t="s">
        <v>45</v>
      </c>
      <c r="E4823" s="31" t="s">
        <v>77</v>
      </c>
      <c r="F4823" s="26" t="s">
        <v>62</v>
      </c>
      <c r="G4823" s="24">
        <v>139.19571999999999</v>
      </c>
      <c r="H4823" s="24">
        <v>0</v>
      </c>
      <c r="I4823" s="22"/>
      <c r="J4823" s="22"/>
      <c r="K4823" s="22"/>
      <c r="L4823" s="22"/>
      <c r="M4823" s="22"/>
      <c r="N4823" s="22"/>
      <c r="O4823" s="22"/>
      <c r="P4823" s="22"/>
      <c r="Q4823" s="6">
        <f t="shared" si="83"/>
        <v>139.19571999999999</v>
      </c>
      <c r="R4823" s="31" t="s">
        <v>11883</v>
      </c>
    </row>
    <row r="4824" spans="1:18" ht="52.5" x14ac:dyDescent="0.3">
      <c r="A4824" s="39" t="s">
        <v>57</v>
      </c>
      <c r="B4824" s="32"/>
      <c r="C4824" s="32"/>
      <c r="D4824" s="32" t="s">
        <v>45</v>
      </c>
      <c r="E4824" s="32"/>
      <c r="F4824" s="22" t="s">
        <v>3316</v>
      </c>
      <c r="G4824" s="24">
        <v>13.982959999999999</v>
      </c>
      <c r="H4824" s="24">
        <v>0</v>
      </c>
      <c r="I4824" s="22"/>
      <c r="J4824" s="22"/>
      <c r="K4824" s="22"/>
      <c r="L4824" s="22"/>
      <c r="M4824" s="22"/>
      <c r="N4824" s="22"/>
      <c r="O4824" s="22"/>
      <c r="P4824" s="22"/>
      <c r="Q4824" s="6">
        <f t="shared" si="83"/>
        <v>13.982959999999999</v>
      </c>
      <c r="R4824" s="32"/>
    </row>
    <row r="4825" spans="1:18" ht="21" x14ac:dyDescent="0.3">
      <c r="A4825" s="38" t="s">
        <v>4108</v>
      </c>
      <c r="B4825" s="31" t="s">
        <v>7508</v>
      </c>
      <c r="C4825" s="31">
        <v>1.4999999999999999E-2</v>
      </c>
      <c r="D4825" s="31" t="s">
        <v>45</v>
      </c>
      <c r="E4825" s="31" t="s">
        <v>77</v>
      </c>
      <c r="F4825" s="26" t="s">
        <v>62</v>
      </c>
      <c r="G4825" s="24">
        <v>139.19571999999999</v>
      </c>
      <c r="H4825" s="24">
        <v>0</v>
      </c>
      <c r="I4825" s="22"/>
      <c r="J4825" s="22"/>
      <c r="K4825" s="22"/>
      <c r="L4825" s="22"/>
      <c r="M4825" s="22"/>
      <c r="N4825" s="22"/>
      <c r="O4825" s="22"/>
      <c r="P4825" s="22"/>
      <c r="Q4825" s="6">
        <f t="shared" si="83"/>
        <v>139.19571999999999</v>
      </c>
      <c r="R4825" s="31" t="s">
        <v>11884</v>
      </c>
    </row>
    <row r="4826" spans="1:18" ht="52.5" x14ac:dyDescent="0.3">
      <c r="A4826" s="39" t="s">
        <v>57</v>
      </c>
      <c r="B4826" s="32"/>
      <c r="C4826" s="32"/>
      <c r="D4826" s="32" t="s">
        <v>45</v>
      </c>
      <c r="E4826" s="32"/>
      <c r="F4826" s="22" t="s">
        <v>3316</v>
      </c>
      <c r="G4826" s="24">
        <v>13.982959999999999</v>
      </c>
      <c r="H4826" s="24">
        <v>0</v>
      </c>
      <c r="I4826" s="22"/>
      <c r="J4826" s="22"/>
      <c r="K4826" s="22"/>
      <c r="L4826" s="22"/>
      <c r="M4826" s="22"/>
      <c r="N4826" s="22"/>
      <c r="O4826" s="22"/>
      <c r="P4826" s="22"/>
      <c r="Q4826" s="6">
        <f t="shared" si="83"/>
        <v>13.982959999999999</v>
      </c>
      <c r="R4826" s="32"/>
    </row>
    <row r="4827" spans="1:18" ht="21" x14ac:dyDescent="0.3">
      <c r="A4827" s="38" t="s">
        <v>4109</v>
      </c>
      <c r="B4827" s="31" t="s">
        <v>7509</v>
      </c>
      <c r="C4827" s="31">
        <v>1.4999999999999999E-2</v>
      </c>
      <c r="D4827" s="31" t="s">
        <v>45</v>
      </c>
      <c r="E4827" s="31" t="s">
        <v>77</v>
      </c>
      <c r="F4827" s="26" t="s">
        <v>62</v>
      </c>
      <c r="G4827" s="24">
        <v>139.19571999999999</v>
      </c>
      <c r="H4827" s="24">
        <v>0</v>
      </c>
      <c r="I4827" s="22"/>
      <c r="J4827" s="22"/>
      <c r="K4827" s="22"/>
      <c r="L4827" s="22"/>
      <c r="M4827" s="22"/>
      <c r="N4827" s="22"/>
      <c r="O4827" s="22"/>
      <c r="P4827" s="22"/>
      <c r="Q4827" s="6">
        <f t="shared" si="83"/>
        <v>139.19571999999999</v>
      </c>
      <c r="R4827" s="31" t="s">
        <v>11885</v>
      </c>
    </row>
    <row r="4828" spans="1:18" ht="52.5" x14ac:dyDescent="0.3">
      <c r="A4828" s="39" t="s">
        <v>57</v>
      </c>
      <c r="B4828" s="32"/>
      <c r="C4828" s="32"/>
      <c r="D4828" s="32" t="s">
        <v>45</v>
      </c>
      <c r="E4828" s="32"/>
      <c r="F4828" s="22" t="s">
        <v>3316</v>
      </c>
      <c r="G4828" s="24">
        <v>13.982959999999999</v>
      </c>
      <c r="H4828" s="24">
        <v>0</v>
      </c>
      <c r="I4828" s="22"/>
      <c r="J4828" s="22"/>
      <c r="K4828" s="22"/>
      <c r="L4828" s="22"/>
      <c r="M4828" s="22"/>
      <c r="N4828" s="22"/>
      <c r="O4828" s="22"/>
      <c r="P4828" s="22"/>
      <c r="Q4828" s="6">
        <f t="shared" si="83"/>
        <v>13.982959999999999</v>
      </c>
      <c r="R4828" s="32"/>
    </row>
    <row r="4829" spans="1:18" ht="21" x14ac:dyDescent="0.3">
      <c r="A4829" s="38" t="s">
        <v>4110</v>
      </c>
      <c r="B4829" s="31" t="s">
        <v>7510</v>
      </c>
      <c r="C4829" s="31">
        <v>0.107</v>
      </c>
      <c r="D4829" s="31" t="s">
        <v>45</v>
      </c>
      <c r="E4829" s="31" t="s">
        <v>74</v>
      </c>
      <c r="F4829" s="26" t="s">
        <v>62</v>
      </c>
      <c r="G4829" s="24">
        <v>830.15274999999997</v>
      </c>
      <c r="H4829" s="24">
        <v>0</v>
      </c>
      <c r="I4829" s="22"/>
      <c r="J4829" s="22"/>
      <c r="K4829" s="22"/>
      <c r="L4829" s="22"/>
      <c r="M4829" s="22"/>
      <c r="N4829" s="22"/>
      <c r="O4829" s="22"/>
      <c r="P4829" s="22"/>
      <c r="Q4829" s="6">
        <f t="shared" si="83"/>
        <v>830.15274999999997</v>
      </c>
      <c r="R4829" s="31" t="s">
        <v>11886</v>
      </c>
    </row>
    <row r="4830" spans="1:18" ht="52.5" x14ac:dyDescent="0.3">
      <c r="A4830" s="39" t="s">
        <v>57</v>
      </c>
      <c r="B4830" s="32"/>
      <c r="C4830" s="32"/>
      <c r="D4830" s="32" t="s">
        <v>45</v>
      </c>
      <c r="E4830" s="32"/>
      <c r="F4830" s="22" t="s">
        <v>3316</v>
      </c>
      <c r="G4830" s="24">
        <v>13.982959999999999</v>
      </c>
      <c r="H4830" s="24">
        <v>0</v>
      </c>
      <c r="I4830" s="22"/>
      <c r="J4830" s="22"/>
      <c r="K4830" s="22"/>
      <c r="L4830" s="22"/>
      <c r="M4830" s="22"/>
      <c r="N4830" s="22"/>
      <c r="O4830" s="22"/>
      <c r="P4830" s="22"/>
      <c r="Q4830" s="6">
        <f t="shared" si="83"/>
        <v>13.982959999999999</v>
      </c>
      <c r="R4830" s="32"/>
    </row>
    <row r="4831" spans="1:18" ht="21" x14ac:dyDescent="0.3">
      <c r="A4831" s="38" t="s">
        <v>4111</v>
      </c>
      <c r="B4831" s="31" t="s">
        <v>7511</v>
      </c>
      <c r="C4831" s="31">
        <v>0.01</v>
      </c>
      <c r="D4831" s="31" t="s">
        <v>45</v>
      </c>
      <c r="E4831" s="31" t="s">
        <v>80</v>
      </c>
      <c r="F4831" s="26" t="s">
        <v>62</v>
      </c>
      <c r="G4831" s="24">
        <v>114.04563</v>
      </c>
      <c r="H4831" s="24">
        <v>0</v>
      </c>
      <c r="I4831" s="22"/>
      <c r="J4831" s="22"/>
      <c r="K4831" s="22"/>
      <c r="L4831" s="22"/>
      <c r="M4831" s="22"/>
      <c r="N4831" s="22"/>
      <c r="O4831" s="22"/>
      <c r="P4831" s="22"/>
      <c r="Q4831" s="6">
        <f t="shared" si="83"/>
        <v>114.04563</v>
      </c>
      <c r="R4831" s="31" t="s">
        <v>11887</v>
      </c>
    </row>
    <row r="4832" spans="1:18" ht="52.5" x14ac:dyDescent="0.3">
      <c r="A4832" s="39" t="s">
        <v>57</v>
      </c>
      <c r="B4832" s="32"/>
      <c r="C4832" s="32"/>
      <c r="D4832" s="32" t="s">
        <v>45</v>
      </c>
      <c r="E4832" s="32"/>
      <c r="F4832" s="22" t="s">
        <v>3316</v>
      </c>
      <c r="G4832" s="24">
        <v>13.982959999999999</v>
      </c>
      <c r="H4832" s="24">
        <v>0</v>
      </c>
      <c r="I4832" s="22"/>
      <c r="J4832" s="22"/>
      <c r="K4832" s="22"/>
      <c r="L4832" s="22"/>
      <c r="M4832" s="22"/>
      <c r="N4832" s="22"/>
      <c r="O4832" s="22"/>
      <c r="P4832" s="22"/>
      <c r="Q4832" s="6">
        <f t="shared" si="83"/>
        <v>13.982959999999999</v>
      </c>
      <c r="R4832" s="32"/>
    </row>
    <row r="4833" spans="1:18" ht="21" x14ac:dyDescent="0.3">
      <c r="A4833" s="38" t="s">
        <v>4112</v>
      </c>
      <c r="B4833" s="31" t="s">
        <v>7512</v>
      </c>
      <c r="C4833" s="31">
        <v>0.01</v>
      </c>
      <c r="D4833" s="31" t="s">
        <v>45</v>
      </c>
      <c r="E4833" s="31" t="s">
        <v>80</v>
      </c>
      <c r="F4833" s="26" t="s">
        <v>62</v>
      </c>
      <c r="G4833" s="24">
        <v>114.04563</v>
      </c>
      <c r="H4833" s="24">
        <v>0</v>
      </c>
      <c r="I4833" s="22"/>
      <c r="J4833" s="22"/>
      <c r="K4833" s="22"/>
      <c r="L4833" s="22"/>
      <c r="M4833" s="22"/>
      <c r="N4833" s="22"/>
      <c r="O4833" s="22"/>
      <c r="P4833" s="22"/>
      <c r="Q4833" s="6">
        <f t="shared" si="83"/>
        <v>114.04563</v>
      </c>
      <c r="R4833" s="31" t="s">
        <v>11888</v>
      </c>
    </row>
    <row r="4834" spans="1:18" ht="52.5" x14ac:dyDescent="0.3">
      <c r="A4834" s="39" t="s">
        <v>57</v>
      </c>
      <c r="B4834" s="32"/>
      <c r="C4834" s="32"/>
      <c r="D4834" s="32" t="s">
        <v>45</v>
      </c>
      <c r="E4834" s="32"/>
      <c r="F4834" s="22" t="s">
        <v>3316</v>
      </c>
      <c r="G4834" s="24">
        <v>13.982959999999999</v>
      </c>
      <c r="H4834" s="24">
        <v>0</v>
      </c>
      <c r="I4834" s="22"/>
      <c r="J4834" s="22"/>
      <c r="K4834" s="22"/>
      <c r="L4834" s="22"/>
      <c r="M4834" s="22"/>
      <c r="N4834" s="22"/>
      <c r="O4834" s="22"/>
      <c r="P4834" s="22"/>
      <c r="Q4834" s="6">
        <f t="shared" si="83"/>
        <v>13.982959999999999</v>
      </c>
      <c r="R4834" s="32"/>
    </row>
    <row r="4835" spans="1:18" ht="21" x14ac:dyDescent="0.3">
      <c r="A4835" s="38" t="s">
        <v>4113</v>
      </c>
      <c r="B4835" s="31" t="s">
        <v>2728</v>
      </c>
      <c r="C4835" s="31">
        <v>0</v>
      </c>
      <c r="D4835" s="31" t="s">
        <v>45</v>
      </c>
      <c r="E4835" s="31" t="s">
        <v>80</v>
      </c>
      <c r="F4835" s="26" t="s">
        <v>62</v>
      </c>
      <c r="G4835" s="24">
        <v>0</v>
      </c>
      <c r="H4835" s="24">
        <v>0</v>
      </c>
      <c r="I4835" s="22"/>
      <c r="J4835" s="22"/>
      <c r="K4835" s="22"/>
      <c r="L4835" s="22"/>
      <c r="M4835" s="22"/>
      <c r="N4835" s="22"/>
      <c r="O4835" s="22"/>
      <c r="P4835" s="22"/>
      <c r="Q4835" s="6">
        <f t="shared" si="83"/>
        <v>0</v>
      </c>
      <c r="R4835" s="31" t="s">
        <v>9635</v>
      </c>
    </row>
    <row r="4836" spans="1:18" ht="52.5" x14ac:dyDescent="0.3">
      <c r="A4836" s="39" t="s">
        <v>57</v>
      </c>
      <c r="B4836" s="32"/>
      <c r="C4836" s="32"/>
      <c r="D4836" s="32" t="s">
        <v>45</v>
      </c>
      <c r="E4836" s="32"/>
      <c r="F4836" s="22" t="s">
        <v>3316</v>
      </c>
      <c r="G4836" s="24">
        <v>5.5956999999999999</v>
      </c>
      <c r="H4836" s="24">
        <v>0</v>
      </c>
      <c r="I4836" s="22"/>
      <c r="J4836" s="22"/>
      <c r="K4836" s="22"/>
      <c r="L4836" s="22"/>
      <c r="M4836" s="22"/>
      <c r="N4836" s="22"/>
      <c r="O4836" s="22"/>
      <c r="P4836" s="22"/>
      <c r="Q4836" s="6">
        <f t="shared" si="83"/>
        <v>5.5956999999999999</v>
      </c>
      <c r="R4836" s="32"/>
    </row>
    <row r="4837" spans="1:18" ht="21" x14ac:dyDescent="0.3">
      <c r="A4837" s="38" t="s">
        <v>4114</v>
      </c>
      <c r="B4837" s="31" t="s">
        <v>7513</v>
      </c>
      <c r="C4837" s="31">
        <v>5.0000000000000001E-3</v>
      </c>
      <c r="D4837" s="31" t="s">
        <v>45</v>
      </c>
      <c r="E4837" s="31" t="s">
        <v>80</v>
      </c>
      <c r="F4837" s="26" t="s">
        <v>62</v>
      </c>
      <c r="G4837" s="24">
        <v>88.89555</v>
      </c>
      <c r="H4837" s="24">
        <v>0</v>
      </c>
      <c r="I4837" s="22"/>
      <c r="J4837" s="22"/>
      <c r="K4837" s="22"/>
      <c r="L4837" s="22"/>
      <c r="M4837" s="22"/>
      <c r="N4837" s="22"/>
      <c r="O4837" s="22"/>
      <c r="P4837" s="22"/>
      <c r="Q4837" s="6">
        <f t="shared" si="83"/>
        <v>88.89555</v>
      </c>
      <c r="R4837" s="31" t="s">
        <v>11889</v>
      </c>
    </row>
    <row r="4838" spans="1:18" ht="52.5" x14ac:dyDescent="0.3">
      <c r="A4838" s="39" t="s">
        <v>57</v>
      </c>
      <c r="B4838" s="32"/>
      <c r="C4838" s="32"/>
      <c r="D4838" s="32" t="s">
        <v>45</v>
      </c>
      <c r="E4838" s="32"/>
      <c r="F4838" s="22" t="s">
        <v>3316</v>
      </c>
      <c r="G4838" s="24">
        <v>13.982959999999999</v>
      </c>
      <c r="H4838" s="24">
        <v>0</v>
      </c>
      <c r="I4838" s="22"/>
      <c r="J4838" s="22"/>
      <c r="K4838" s="22"/>
      <c r="L4838" s="22"/>
      <c r="M4838" s="22"/>
      <c r="N4838" s="22"/>
      <c r="O4838" s="22"/>
      <c r="P4838" s="22"/>
      <c r="Q4838" s="6">
        <f t="shared" si="83"/>
        <v>13.982959999999999</v>
      </c>
      <c r="R4838" s="32"/>
    </row>
    <row r="4839" spans="1:18" ht="21" x14ac:dyDescent="0.3">
      <c r="A4839" s="38" t="s">
        <v>4115</v>
      </c>
      <c r="B4839" s="31" t="s">
        <v>2729</v>
      </c>
      <c r="C4839" s="31">
        <v>0</v>
      </c>
      <c r="D4839" s="31" t="s">
        <v>45</v>
      </c>
      <c r="E4839" s="31" t="s">
        <v>74</v>
      </c>
      <c r="F4839" s="26" t="s">
        <v>62</v>
      </c>
      <c r="G4839" s="24">
        <v>0</v>
      </c>
      <c r="H4839" s="24">
        <v>0</v>
      </c>
      <c r="I4839" s="22"/>
      <c r="J4839" s="22"/>
      <c r="K4839" s="22"/>
      <c r="L4839" s="22"/>
      <c r="M4839" s="22"/>
      <c r="N4839" s="22"/>
      <c r="O4839" s="22"/>
      <c r="P4839" s="22"/>
      <c r="Q4839" s="6">
        <f t="shared" si="83"/>
        <v>0</v>
      </c>
      <c r="R4839" s="31" t="s">
        <v>9636</v>
      </c>
    </row>
    <row r="4840" spans="1:18" ht="52.5" x14ac:dyDescent="0.3">
      <c r="A4840" s="39" t="s">
        <v>57</v>
      </c>
      <c r="B4840" s="32"/>
      <c r="C4840" s="32"/>
      <c r="D4840" s="32" t="s">
        <v>45</v>
      </c>
      <c r="E4840" s="32"/>
      <c r="F4840" s="22" t="s">
        <v>3316</v>
      </c>
      <c r="G4840" s="24">
        <v>5.5956999999999999</v>
      </c>
      <c r="H4840" s="24">
        <v>0</v>
      </c>
      <c r="I4840" s="22"/>
      <c r="J4840" s="22"/>
      <c r="K4840" s="22"/>
      <c r="L4840" s="22"/>
      <c r="M4840" s="22"/>
      <c r="N4840" s="22"/>
      <c r="O4840" s="22"/>
      <c r="P4840" s="22"/>
      <c r="Q4840" s="6">
        <f t="shared" si="83"/>
        <v>5.5956999999999999</v>
      </c>
      <c r="R4840" s="32"/>
    </row>
    <row r="4841" spans="1:18" ht="21" x14ac:dyDescent="0.3">
      <c r="A4841" s="38" t="s">
        <v>4116</v>
      </c>
      <c r="B4841" s="31" t="s">
        <v>7514</v>
      </c>
      <c r="C4841" s="31">
        <v>0.01</v>
      </c>
      <c r="D4841" s="31" t="s">
        <v>45</v>
      </c>
      <c r="E4841" s="31" t="s">
        <v>80</v>
      </c>
      <c r="F4841" s="26" t="s">
        <v>62</v>
      </c>
      <c r="G4841" s="24">
        <v>114.04563</v>
      </c>
      <c r="H4841" s="24">
        <v>0</v>
      </c>
      <c r="I4841" s="22"/>
      <c r="J4841" s="22"/>
      <c r="K4841" s="22"/>
      <c r="L4841" s="22"/>
      <c r="M4841" s="22"/>
      <c r="N4841" s="22"/>
      <c r="O4841" s="22"/>
      <c r="P4841" s="22"/>
      <c r="Q4841" s="6">
        <f t="shared" si="83"/>
        <v>114.04563</v>
      </c>
      <c r="R4841" s="31" t="s">
        <v>11890</v>
      </c>
    </row>
    <row r="4842" spans="1:18" ht="52.5" x14ac:dyDescent="0.3">
      <c r="A4842" s="39" t="s">
        <v>57</v>
      </c>
      <c r="B4842" s="32"/>
      <c r="C4842" s="32"/>
      <c r="D4842" s="32" t="s">
        <v>45</v>
      </c>
      <c r="E4842" s="32"/>
      <c r="F4842" s="22" t="s">
        <v>3316</v>
      </c>
      <c r="G4842" s="24">
        <v>13.982959999999999</v>
      </c>
      <c r="H4842" s="24">
        <v>0</v>
      </c>
      <c r="I4842" s="22"/>
      <c r="J4842" s="22"/>
      <c r="K4842" s="22"/>
      <c r="L4842" s="22"/>
      <c r="M4842" s="22"/>
      <c r="N4842" s="22"/>
      <c r="O4842" s="22"/>
      <c r="P4842" s="22"/>
      <c r="Q4842" s="6">
        <f t="shared" si="83"/>
        <v>13.982959999999999</v>
      </c>
      <c r="R4842" s="32"/>
    </row>
    <row r="4843" spans="1:18" ht="21" x14ac:dyDescent="0.3">
      <c r="A4843" s="38" t="s">
        <v>4117</v>
      </c>
      <c r="B4843" s="31" t="s">
        <v>2730</v>
      </c>
      <c r="C4843" s="31">
        <v>0</v>
      </c>
      <c r="D4843" s="31" t="s">
        <v>45</v>
      </c>
      <c r="E4843" s="31" t="s">
        <v>80</v>
      </c>
      <c r="F4843" s="26" t="s">
        <v>62</v>
      </c>
      <c r="G4843" s="24">
        <v>0</v>
      </c>
      <c r="H4843" s="24">
        <v>0</v>
      </c>
      <c r="I4843" s="22"/>
      <c r="J4843" s="22"/>
      <c r="K4843" s="22"/>
      <c r="L4843" s="22"/>
      <c r="M4843" s="22"/>
      <c r="N4843" s="22"/>
      <c r="O4843" s="22"/>
      <c r="P4843" s="22"/>
      <c r="Q4843" s="6">
        <f t="shared" si="83"/>
        <v>0</v>
      </c>
      <c r="R4843" s="31" t="s">
        <v>9637</v>
      </c>
    </row>
    <row r="4844" spans="1:18" ht="52.5" x14ac:dyDescent="0.3">
      <c r="A4844" s="39" t="s">
        <v>57</v>
      </c>
      <c r="B4844" s="32"/>
      <c r="C4844" s="32"/>
      <c r="D4844" s="32" t="s">
        <v>45</v>
      </c>
      <c r="E4844" s="32"/>
      <c r="F4844" s="22" t="s">
        <v>3316</v>
      </c>
      <c r="G4844" s="24">
        <v>5.5956999999999999</v>
      </c>
      <c r="H4844" s="24">
        <v>0</v>
      </c>
      <c r="I4844" s="22"/>
      <c r="J4844" s="22"/>
      <c r="K4844" s="22"/>
      <c r="L4844" s="22"/>
      <c r="M4844" s="22"/>
      <c r="N4844" s="22"/>
      <c r="O4844" s="22"/>
      <c r="P4844" s="22"/>
      <c r="Q4844" s="6">
        <f t="shared" si="83"/>
        <v>5.5956999999999999</v>
      </c>
      <c r="R4844" s="32"/>
    </row>
    <row r="4845" spans="1:18" ht="21" x14ac:dyDescent="0.3">
      <c r="A4845" s="38" t="s">
        <v>4118</v>
      </c>
      <c r="B4845" s="31" t="s">
        <v>7515</v>
      </c>
      <c r="C4845" s="31">
        <v>0.01</v>
      </c>
      <c r="D4845" s="31" t="s">
        <v>45</v>
      </c>
      <c r="E4845" s="31" t="s">
        <v>80</v>
      </c>
      <c r="F4845" s="26" t="s">
        <v>62</v>
      </c>
      <c r="G4845" s="24">
        <v>114.04563</v>
      </c>
      <c r="H4845" s="24">
        <v>0</v>
      </c>
      <c r="I4845" s="22"/>
      <c r="J4845" s="22"/>
      <c r="K4845" s="22"/>
      <c r="L4845" s="22"/>
      <c r="M4845" s="22"/>
      <c r="N4845" s="22"/>
      <c r="O4845" s="22"/>
      <c r="P4845" s="22"/>
      <c r="Q4845" s="6">
        <f t="shared" si="83"/>
        <v>114.04563</v>
      </c>
      <c r="R4845" s="31" t="s">
        <v>11891</v>
      </c>
    </row>
    <row r="4846" spans="1:18" ht="52.5" x14ac:dyDescent="0.3">
      <c r="A4846" s="39" t="s">
        <v>57</v>
      </c>
      <c r="B4846" s="32"/>
      <c r="C4846" s="32"/>
      <c r="D4846" s="32" t="s">
        <v>45</v>
      </c>
      <c r="E4846" s="32"/>
      <c r="F4846" s="22" t="s">
        <v>3316</v>
      </c>
      <c r="G4846" s="24">
        <v>13.982959999999999</v>
      </c>
      <c r="H4846" s="24">
        <v>0</v>
      </c>
      <c r="I4846" s="22"/>
      <c r="J4846" s="22"/>
      <c r="K4846" s="22"/>
      <c r="L4846" s="22"/>
      <c r="M4846" s="22"/>
      <c r="N4846" s="22"/>
      <c r="O4846" s="22"/>
      <c r="P4846" s="22"/>
      <c r="Q4846" s="6">
        <f t="shared" si="83"/>
        <v>13.982959999999999</v>
      </c>
      <c r="R4846" s="32"/>
    </row>
    <row r="4847" spans="1:18" ht="21" x14ac:dyDescent="0.3">
      <c r="A4847" s="38" t="s">
        <v>4119</v>
      </c>
      <c r="B4847" s="31" t="s">
        <v>7516</v>
      </c>
      <c r="C4847" s="31">
        <v>0.01</v>
      </c>
      <c r="D4847" s="31" t="s">
        <v>45</v>
      </c>
      <c r="E4847" s="31" t="s">
        <v>80</v>
      </c>
      <c r="F4847" s="26" t="s">
        <v>62</v>
      </c>
      <c r="G4847" s="24">
        <v>114.04563</v>
      </c>
      <c r="H4847" s="24">
        <v>0</v>
      </c>
      <c r="I4847" s="22"/>
      <c r="J4847" s="22"/>
      <c r="K4847" s="22"/>
      <c r="L4847" s="22"/>
      <c r="M4847" s="22"/>
      <c r="N4847" s="22"/>
      <c r="O4847" s="22"/>
      <c r="P4847" s="22"/>
      <c r="Q4847" s="6">
        <f t="shared" si="83"/>
        <v>114.04563</v>
      </c>
      <c r="R4847" s="31" t="s">
        <v>11892</v>
      </c>
    </row>
    <row r="4848" spans="1:18" ht="52.5" x14ac:dyDescent="0.3">
      <c r="A4848" s="39" t="s">
        <v>57</v>
      </c>
      <c r="B4848" s="32"/>
      <c r="C4848" s="32"/>
      <c r="D4848" s="32" t="s">
        <v>45</v>
      </c>
      <c r="E4848" s="32"/>
      <c r="F4848" s="22" t="s">
        <v>3316</v>
      </c>
      <c r="G4848" s="24">
        <v>13.982959999999999</v>
      </c>
      <c r="H4848" s="24">
        <v>0</v>
      </c>
      <c r="I4848" s="22"/>
      <c r="J4848" s="22"/>
      <c r="K4848" s="22"/>
      <c r="L4848" s="22"/>
      <c r="M4848" s="22"/>
      <c r="N4848" s="22"/>
      <c r="O4848" s="22"/>
      <c r="P4848" s="22"/>
      <c r="Q4848" s="6">
        <f t="shared" si="83"/>
        <v>13.982959999999999</v>
      </c>
      <c r="R4848" s="32"/>
    </row>
    <row r="4849" spans="1:18" ht="21" x14ac:dyDescent="0.3">
      <c r="A4849" s="38" t="s">
        <v>4120</v>
      </c>
      <c r="B4849" s="31" t="s">
        <v>2731</v>
      </c>
      <c r="C4849" s="31">
        <v>0</v>
      </c>
      <c r="D4849" s="31" t="s">
        <v>45</v>
      </c>
      <c r="E4849" s="31" t="s">
        <v>82</v>
      </c>
      <c r="F4849" s="26" t="s">
        <v>62</v>
      </c>
      <c r="G4849" s="24">
        <v>0</v>
      </c>
      <c r="H4849" s="24">
        <v>0</v>
      </c>
      <c r="I4849" s="22"/>
      <c r="J4849" s="22"/>
      <c r="K4849" s="22"/>
      <c r="L4849" s="22"/>
      <c r="M4849" s="22"/>
      <c r="N4849" s="22"/>
      <c r="O4849" s="22"/>
      <c r="P4849" s="22"/>
      <c r="Q4849" s="6">
        <f t="shared" si="83"/>
        <v>0</v>
      </c>
      <c r="R4849" s="31" t="s">
        <v>9638</v>
      </c>
    </row>
    <row r="4850" spans="1:18" ht="52.5" x14ac:dyDescent="0.3">
      <c r="A4850" s="39" t="s">
        <v>57</v>
      </c>
      <c r="B4850" s="32"/>
      <c r="C4850" s="32"/>
      <c r="D4850" s="32" t="s">
        <v>45</v>
      </c>
      <c r="E4850" s="32"/>
      <c r="F4850" s="22" t="s">
        <v>3316</v>
      </c>
      <c r="G4850" s="24">
        <v>5.5956999999999999</v>
      </c>
      <c r="H4850" s="24">
        <v>0</v>
      </c>
      <c r="I4850" s="22"/>
      <c r="J4850" s="22"/>
      <c r="K4850" s="22"/>
      <c r="L4850" s="22"/>
      <c r="M4850" s="22"/>
      <c r="N4850" s="22"/>
      <c r="O4850" s="22"/>
      <c r="P4850" s="22"/>
      <c r="Q4850" s="6">
        <f t="shared" si="83"/>
        <v>5.5956999999999999</v>
      </c>
      <c r="R4850" s="32"/>
    </row>
    <row r="4851" spans="1:18" ht="21" x14ac:dyDescent="0.3">
      <c r="A4851" s="38" t="s">
        <v>4121</v>
      </c>
      <c r="B4851" s="31" t="s">
        <v>7517</v>
      </c>
      <c r="C4851" s="31">
        <v>1.4999999999999999E-2</v>
      </c>
      <c r="D4851" s="31" t="s">
        <v>45</v>
      </c>
      <c r="E4851" s="31" t="s">
        <v>80</v>
      </c>
      <c r="F4851" s="26" t="s">
        <v>62</v>
      </c>
      <c r="G4851" s="24">
        <v>139.19571999999999</v>
      </c>
      <c r="H4851" s="24">
        <v>0</v>
      </c>
      <c r="I4851" s="22"/>
      <c r="J4851" s="22"/>
      <c r="K4851" s="22"/>
      <c r="L4851" s="22"/>
      <c r="M4851" s="22"/>
      <c r="N4851" s="22"/>
      <c r="O4851" s="22"/>
      <c r="P4851" s="22"/>
      <c r="Q4851" s="6">
        <f t="shared" si="83"/>
        <v>139.19571999999999</v>
      </c>
      <c r="R4851" s="31" t="s">
        <v>11893</v>
      </c>
    </row>
    <row r="4852" spans="1:18" ht="52.5" x14ac:dyDescent="0.3">
      <c r="A4852" s="39" t="s">
        <v>57</v>
      </c>
      <c r="B4852" s="32"/>
      <c r="C4852" s="32"/>
      <c r="D4852" s="32" t="s">
        <v>45</v>
      </c>
      <c r="E4852" s="32"/>
      <c r="F4852" s="22" t="s">
        <v>3316</v>
      </c>
      <c r="G4852" s="24">
        <v>13.982959999999999</v>
      </c>
      <c r="H4852" s="24">
        <v>0</v>
      </c>
      <c r="I4852" s="22"/>
      <c r="J4852" s="22"/>
      <c r="K4852" s="22"/>
      <c r="L4852" s="22"/>
      <c r="M4852" s="22"/>
      <c r="N4852" s="22"/>
      <c r="O4852" s="22"/>
      <c r="P4852" s="22"/>
      <c r="Q4852" s="6">
        <f t="shared" si="83"/>
        <v>13.982959999999999</v>
      </c>
      <c r="R4852" s="32"/>
    </row>
    <row r="4853" spans="1:18" ht="21" x14ac:dyDescent="0.3">
      <c r="A4853" s="38" t="s">
        <v>4122</v>
      </c>
      <c r="B4853" s="31" t="s">
        <v>7518</v>
      </c>
      <c r="C4853" s="31">
        <v>0.01</v>
      </c>
      <c r="D4853" s="31" t="s">
        <v>45</v>
      </c>
      <c r="E4853" s="31" t="s">
        <v>80</v>
      </c>
      <c r="F4853" s="26" t="s">
        <v>62</v>
      </c>
      <c r="G4853" s="24">
        <v>114.04563</v>
      </c>
      <c r="H4853" s="24">
        <v>0</v>
      </c>
      <c r="I4853" s="22"/>
      <c r="J4853" s="22"/>
      <c r="K4853" s="22"/>
      <c r="L4853" s="22"/>
      <c r="M4853" s="22"/>
      <c r="N4853" s="22"/>
      <c r="O4853" s="22"/>
      <c r="P4853" s="22"/>
      <c r="Q4853" s="6">
        <f t="shared" si="83"/>
        <v>114.04563</v>
      </c>
      <c r="R4853" s="31" t="s">
        <v>11894</v>
      </c>
    </row>
    <row r="4854" spans="1:18" ht="52.5" x14ac:dyDescent="0.3">
      <c r="A4854" s="39" t="s">
        <v>57</v>
      </c>
      <c r="B4854" s="32"/>
      <c r="C4854" s="32"/>
      <c r="D4854" s="32" t="s">
        <v>45</v>
      </c>
      <c r="E4854" s="32"/>
      <c r="F4854" s="22" t="s">
        <v>3316</v>
      </c>
      <c r="G4854" s="24">
        <v>13.982959999999999</v>
      </c>
      <c r="H4854" s="24">
        <v>0</v>
      </c>
      <c r="I4854" s="22"/>
      <c r="J4854" s="22"/>
      <c r="K4854" s="22"/>
      <c r="L4854" s="22"/>
      <c r="M4854" s="22"/>
      <c r="N4854" s="22"/>
      <c r="O4854" s="22"/>
      <c r="P4854" s="22"/>
      <c r="Q4854" s="6">
        <f t="shared" si="83"/>
        <v>13.982959999999999</v>
      </c>
      <c r="R4854" s="32"/>
    </row>
    <row r="4855" spans="1:18" ht="21" x14ac:dyDescent="0.3">
      <c r="A4855" s="38" t="s">
        <v>4123</v>
      </c>
      <c r="B4855" s="31" t="s">
        <v>7519</v>
      </c>
      <c r="C4855" s="31">
        <v>0.01</v>
      </c>
      <c r="D4855" s="31" t="s">
        <v>45</v>
      </c>
      <c r="E4855" s="31" t="s">
        <v>80</v>
      </c>
      <c r="F4855" s="26" t="s">
        <v>62</v>
      </c>
      <c r="G4855" s="24">
        <v>114.04563</v>
      </c>
      <c r="H4855" s="24">
        <v>0</v>
      </c>
      <c r="I4855" s="22"/>
      <c r="J4855" s="22"/>
      <c r="K4855" s="22"/>
      <c r="L4855" s="22"/>
      <c r="M4855" s="22"/>
      <c r="N4855" s="22"/>
      <c r="O4855" s="22"/>
      <c r="P4855" s="22"/>
      <c r="Q4855" s="6">
        <f t="shared" si="83"/>
        <v>114.04563</v>
      </c>
      <c r="R4855" s="31" t="s">
        <v>11895</v>
      </c>
    </row>
    <row r="4856" spans="1:18" ht="52.5" x14ac:dyDescent="0.3">
      <c r="A4856" s="39" t="s">
        <v>57</v>
      </c>
      <c r="B4856" s="32"/>
      <c r="C4856" s="32"/>
      <c r="D4856" s="32" t="s">
        <v>45</v>
      </c>
      <c r="E4856" s="32"/>
      <c r="F4856" s="22" t="s">
        <v>3316</v>
      </c>
      <c r="G4856" s="24">
        <v>13.982959999999999</v>
      </c>
      <c r="H4856" s="24">
        <v>0</v>
      </c>
      <c r="I4856" s="22"/>
      <c r="J4856" s="22"/>
      <c r="K4856" s="22"/>
      <c r="L4856" s="22"/>
      <c r="M4856" s="22"/>
      <c r="N4856" s="22"/>
      <c r="O4856" s="22"/>
      <c r="P4856" s="22"/>
      <c r="Q4856" s="6">
        <f t="shared" si="83"/>
        <v>13.982959999999999</v>
      </c>
      <c r="R4856" s="32"/>
    </row>
    <row r="4857" spans="1:18" ht="21" x14ac:dyDescent="0.3">
      <c r="A4857" s="38" t="s">
        <v>4124</v>
      </c>
      <c r="B4857" s="31" t="s">
        <v>7520</v>
      </c>
      <c r="C4857" s="31">
        <v>0.01</v>
      </c>
      <c r="D4857" s="31" t="s">
        <v>45</v>
      </c>
      <c r="E4857" s="31" t="s">
        <v>80</v>
      </c>
      <c r="F4857" s="26" t="s">
        <v>62</v>
      </c>
      <c r="G4857" s="24">
        <v>114.04563</v>
      </c>
      <c r="H4857" s="24">
        <v>0</v>
      </c>
      <c r="I4857" s="22"/>
      <c r="J4857" s="22"/>
      <c r="K4857" s="22"/>
      <c r="L4857" s="22"/>
      <c r="M4857" s="22"/>
      <c r="N4857" s="22"/>
      <c r="O4857" s="22"/>
      <c r="P4857" s="22"/>
      <c r="Q4857" s="6">
        <f t="shared" ref="Q4857:Q4920" si="84">SUM(G4857:P4857)</f>
        <v>114.04563</v>
      </c>
      <c r="R4857" s="31" t="s">
        <v>11896</v>
      </c>
    </row>
    <row r="4858" spans="1:18" ht="52.5" x14ac:dyDescent="0.3">
      <c r="A4858" s="39" t="s">
        <v>57</v>
      </c>
      <c r="B4858" s="32"/>
      <c r="C4858" s="32"/>
      <c r="D4858" s="32" t="s">
        <v>45</v>
      </c>
      <c r="E4858" s="32"/>
      <c r="F4858" s="22" t="s">
        <v>3316</v>
      </c>
      <c r="G4858" s="24">
        <v>13.982959999999999</v>
      </c>
      <c r="H4858" s="24">
        <v>0</v>
      </c>
      <c r="I4858" s="22"/>
      <c r="J4858" s="22"/>
      <c r="K4858" s="22"/>
      <c r="L4858" s="22"/>
      <c r="M4858" s="22"/>
      <c r="N4858" s="22"/>
      <c r="O4858" s="22"/>
      <c r="P4858" s="22"/>
      <c r="Q4858" s="6">
        <f t="shared" si="84"/>
        <v>13.982959999999999</v>
      </c>
      <c r="R4858" s="32"/>
    </row>
    <row r="4859" spans="1:18" ht="21" x14ac:dyDescent="0.3">
      <c r="A4859" s="38" t="s">
        <v>4125</v>
      </c>
      <c r="B4859" s="31" t="s">
        <v>7521</v>
      </c>
      <c r="C4859" s="31">
        <v>0.01</v>
      </c>
      <c r="D4859" s="31" t="s">
        <v>45</v>
      </c>
      <c r="E4859" s="31" t="s">
        <v>80</v>
      </c>
      <c r="F4859" s="26" t="s">
        <v>62</v>
      </c>
      <c r="G4859" s="24">
        <v>114.04563</v>
      </c>
      <c r="H4859" s="24">
        <v>0</v>
      </c>
      <c r="I4859" s="22"/>
      <c r="J4859" s="22"/>
      <c r="K4859" s="22"/>
      <c r="L4859" s="22"/>
      <c r="M4859" s="22"/>
      <c r="N4859" s="22"/>
      <c r="O4859" s="22"/>
      <c r="P4859" s="22"/>
      <c r="Q4859" s="6">
        <f t="shared" si="84"/>
        <v>114.04563</v>
      </c>
      <c r="R4859" s="31" t="s">
        <v>11897</v>
      </c>
    </row>
    <row r="4860" spans="1:18" ht="52.5" x14ac:dyDescent="0.3">
      <c r="A4860" s="39" t="s">
        <v>57</v>
      </c>
      <c r="B4860" s="32"/>
      <c r="C4860" s="32"/>
      <c r="D4860" s="32" t="s">
        <v>45</v>
      </c>
      <c r="E4860" s="32"/>
      <c r="F4860" s="22" t="s">
        <v>3316</v>
      </c>
      <c r="G4860" s="24">
        <v>13.982959999999999</v>
      </c>
      <c r="H4860" s="24">
        <v>0</v>
      </c>
      <c r="I4860" s="22"/>
      <c r="J4860" s="22"/>
      <c r="K4860" s="22"/>
      <c r="L4860" s="22"/>
      <c r="M4860" s="22"/>
      <c r="N4860" s="22"/>
      <c r="O4860" s="22"/>
      <c r="P4860" s="22"/>
      <c r="Q4860" s="6">
        <f t="shared" si="84"/>
        <v>13.982959999999999</v>
      </c>
      <c r="R4860" s="32"/>
    </row>
    <row r="4861" spans="1:18" ht="21" x14ac:dyDescent="0.3">
      <c r="A4861" s="38" t="s">
        <v>4126</v>
      </c>
      <c r="B4861" s="31" t="s">
        <v>7522</v>
      </c>
      <c r="C4861" s="31">
        <v>0.01</v>
      </c>
      <c r="D4861" s="31" t="s">
        <v>45</v>
      </c>
      <c r="E4861" s="31" t="s">
        <v>80</v>
      </c>
      <c r="F4861" s="26" t="s">
        <v>62</v>
      </c>
      <c r="G4861" s="24">
        <v>114.04563</v>
      </c>
      <c r="H4861" s="24">
        <v>0</v>
      </c>
      <c r="I4861" s="22"/>
      <c r="J4861" s="22"/>
      <c r="K4861" s="22"/>
      <c r="L4861" s="22"/>
      <c r="M4861" s="22"/>
      <c r="N4861" s="22"/>
      <c r="O4861" s="22"/>
      <c r="P4861" s="22"/>
      <c r="Q4861" s="6">
        <f t="shared" si="84"/>
        <v>114.04563</v>
      </c>
      <c r="R4861" s="31" t="s">
        <v>11898</v>
      </c>
    </row>
    <row r="4862" spans="1:18" ht="52.5" x14ac:dyDescent="0.3">
      <c r="A4862" s="39" t="s">
        <v>57</v>
      </c>
      <c r="B4862" s="32"/>
      <c r="C4862" s="32"/>
      <c r="D4862" s="32" t="s">
        <v>45</v>
      </c>
      <c r="E4862" s="32"/>
      <c r="F4862" s="22" t="s">
        <v>3316</v>
      </c>
      <c r="G4862" s="24">
        <v>13.982959999999999</v>
      </c>
      <c r="H4862" s="24">
        <v>0</v>
      </c>
      <c r="I4862" s="22"/>
      <c r="J4862" s="22"/>
      <c r="K4862" s="22"/>
      <c r="L4862" s="22"/>
      <c r="M4862" s="22"/>
      <c r="N4862" s="22"/>
      <c r="O4862" s="22"/>
      <c r="P4862" s="22"/>
      <c r="Q4862" s="6">
        <f t="shared" si="84"/>
        <v>13.982959999999999</v>
      </c>
      <c r="R4862" s="32"/>
    </row>
    <row r="4863" spans="1:18" ht="21" x14ac:dyDescent="0.3">
      <c r="A4863" s="38" t="s">
        <v>4127</v>
      </c>
      <c r="B4863" s="31" t="s">
        <v>7523</v>
      </c>
      <c r="C4863" s="31">
        <v>0.01</v>
      </c>
      <c r="D4863" s="31" t="s">
        <v>45</v>
      </c>
      <c r="E4863" s="31" t="s">
        <v>75</v>
      </c>
      <c r="F4863" s="26" t="s">
        <v>62</v>
      </c>
      <c r="G4863" s="24">
        <v>114.04563</v>
      </c>
      <c r="H4863" s="24">
        <v>0</v>
      </c>
      <c r="I4863" s="22"/>
      <c r="J4863" s="22"/>
      <c r="K4863" s="22"/>
      <c r="L4863" s="22"/>
      <c r="M4863" s="22"/>
      <c r="N4863" s="22"/>
      <c r="O4863" s="22"/>
      <c r="P4863" s="22"/>
      <c r="Q4863" s="6">
        <f t="shared" si="84"/>
        <v>114.04563</v>
      </c>
      <c r="R4863" s="31" t="s">
        <v>11899</v>
      </c>
    </row>
    <row r="4864" spans="1:18" ht="52.5" x14ac:dyDescent="0.3">
      <c r="A4864" s="39" t="s">
        <v>57</v>
      </c>
      <c r="B4864" s="32"/>
      <c r="C4864" s="32"/>
      <c r="D4864" s="32" t="s">
        <v>45</v>
      </c>
      <c r="E4864" s="32"/>
      <c r="F4864" s="22" t="s">
        <v>3316</v>
      </c>
      <c r="G4864" s="24">
        <v>13.982959999999999</v>
      </c>
      <c r="H4864" s="24">
        <v>0</v>
      </c>
      <c r="I4864" s="22"/>
      <c r="J4864" s="22"/>
      <c r="K4864" s="22"/>
      <c r="L4864" s="22"/>
      <c r="M4864" s="22"/>
      <c r="N4864" s="22"/>
      <c r="O4864" s="22"/>
      <c r="P4864" s="22"/>
      <c r="Q4864" s="6">
        <f t="shared" si="84"/>
        <v>13.982959999999999</v>
      </c>
      <c r="R4864" s="32"/>
    </row>
    <row r="4865" spans="1:18" ht="21" x14ac:dyDescent="0.3">
      <c r="A4865" s="38" t="s">
        <v>4128</v>
      </c>
      <c r="B4865" s="31" t="s">
        <v>7524</v>
      </c>
      <c r="C4865" s="31">
        <v>0.01</v>
      </c>
      <c r="D4865" s="31" t="s">
        <v>45</v>
      </c>
      <c r="E4865" s="31" t="s">
        <v>80</v>
      </c>
      <c r="F4865" s="26" t="s">
        <v>62</v>
      </c>
      <c r="G4865" s="24">
        <v>114.04563</v>
      </c>
      <c r="H4865" s="24">
        <v>0</v>
      </c>
      <c r="I4865" s="22"/>
      <c r="J4865" s="22"/>
      <c r="K4865" s="22"/>
      <c r="L4865" s="22"/>
      <c r="M4865" s="22"/>
      <c r="N4865" s="22"/>
      <c r="O4865" s="22"/>
      <c r="P4865" s="22"/>
      <c r="Q4865" s="6">
        <f t="shared" si="84"/>
        <v>114.04563</v>
      </c>
      <c r="R4865" s="31" t="s">
        <v>11900</v>
      </c>
    </row>
    <row r="4866" spans="1:18" ht="52.5" x14ac:dyDescent="0.3">
      <c r="A4866" s="39" t="s">
        <v>57</v>
      </c>
      <c r="B4866" s="32"/>
      <c r="C4866" s="32"/>
      <c r="D4866" s="32" t="s">
        <v>45</v>
      </c>
      <c r="E4866" s="32"/>
      <c r="F4866" s="22" t="s">
        <v>3316</v>
      </c>
      <c r="G4866" s="24">
        <v>13.982959999999999</v>
      </c>
      <c r="H4866" s="24">
        <v>0</v>
      </c>
      <c r="I4866" s="22"/>
      <c r="J4866" s="22"/>
      <c r="K4866" s="22"/>
      <c r="L4866" s="22"/>
      <c r="M4866" s="22"/>
      <c r="N4866" s="22"/>
      <c r="O4866" s="22"/>
      <c r="P4866" s="22"/>
      <c r="Q4866" s="6">
        <f t="shared" si="84"/>
        <v>13.982959999999999</v>
      </c>
      <c r="R4866" s="32"/>
    </row>
    <row r="4867" spans="1:18" ht="21" x14ac:dyDescent="0.3">
      <c r="A4867" s="38" t="s">
        <v>4129</v>
      </c>
      <c r="B4867" s="31" t="s">
        <v>7525</v>
      </c>
      <c r="C4867" s="31">
        <v>0.01</v>
      </c>
      <c r="D4867" s="31" t="s">
        <v>45</v>
      </c>
      <c r="E4867" s="31" t="s">
        <v>80</v>
      </c>
      <c r="F4867" s="26" t="s">
        <v>62</v>
      </c>
      <c r="G4867" s="24">
        <v>114.04563</v>
      </c>
      <c r="H4867" s="24">
        <v>0</v>
      </c>
      <c r="I4867" s="22"/>
      <c r="J4867" s="22"/>
      <c r="K4867" s="22"/>
      <c r="L4867" s="22"/>
      <c r="M4867" s="22"/>
      <c r="N4867" s="22"/>
      <c r="O4867" s="22"/>
      <c r="P4867" s="22"/>
      <c r="Q4867" s="6">
        <f t="shared" si="84"/>
        <v>114.04563</v>
      </c>
      <c r="R4867" s="31" t="s">
        <v>11901</v>
      </c>
    </row>
    <row r="4868" spans="1:18" ht="52.5" x14ac:dyDescent="0.3">
      <c r="A4868" s="39" t="s">
        <v>57</v>
      </c>
      <c r="B4868" s="32"/>
      <c r="C4868" s="32"/>
      <c r="D4868" s="32" t="s">
        <v>45</v>
      </c>
      <c r="E4868" s="32"/>
      <c r="F4868" s="22" t="s">
        <v>3316</v>
      </c>
      <c r="G4868" s="24">
        <v>13.982959999999999</v>
      </c>
      <c r="H4868" s="24">
        <v>0</v>
      </c>
      <c r="I4868" s="22"/>
      <c r="J4868" s="22"/>
      <c r="K4868" s="22"/>
      <c r="L4868" s="22"/>
      <c r="M4868" s="22"/>
      <c r="N4868" s="22"/>
      <c r="O4868" s="22"/>
      <c r="P4868" s="22"/>
      <c r="Q4868" s="6">
        <f t="shared" si="84"/>
        <v>13.982959999999999</v>
      </c>
      <c r="R4868" s="32"/>
    </row>
    <row r="4869" spans="1:18" ht="21" x14ac:dyDescent="0.3">
      <c r="A4869" s="38" t="s">
        <v>4130</v>
      </c>
      <c r="B4869" s="31" t="s">
        <v>7526</v>
      </c>
      <c r="C4869" s="31">
        <v>0.01</v>
      </c>
      <c r="D4869" s="31" t="s">
        <v>45</v>
      </c>
      <c r="E4869" s="31" t="s">
        <v>80</v>
      </c>
      <c r="F4869" s="26" t="s">
        <v>62</v>
      </c>
      <c r="G4869" s="24">
        <v>114.04563</v>
      </c>
      <c r="H4869" s="24">
        <v>0</v>
      </c>
      <c r="I4869" s="22"/>
      <c r="J4869" s="22"/>
      <c r="K4869" s="22"/>
      <c r="L4869" s="22"/>
      <c r="M4869" s="22"/>
      <c r="N4869" s="22"/>
      <c r="O4869" s="22"/>
      <c r="P4869" s="22"/>
      <c r="Q4869" s="6">
        <f t="shared" si="84"/>
        <v>114.04563</v>
      </c>
      <c r="R4869" s="31" t="s">
        <v>11902</v>
      </c>
    </row>
    <row r="4870" spans="1:18" ht="52.5" x14ac:dyDescent="0.3">
      <c r="A4870" s="39" t="s">
        <v>57</v>
      </c>
      <c r="B4870" s="32"/>
      <c r="C4870" s="32"/>
      <c r="D4870" s="32" t="s">
        <v>45</v>
      </c>
      <c r="E4870" s="32"/>
      <c r="F4870" s="22" t="s">
        <v>3316</v>
      </c>
      <c r="G4870" s="24">
        <v>13.982959999999999</v>
      </c>
      <c r="H4870" s="24">
        <v>0</v>
      </c>
      <c r="I4870" s="22"/>
      <c r="J4870" s="22"/>
      <c r="K4870" s="22"/>
      <c r="L4870" s="22"/>
      <c r="M4870" s="22"/>
      <c r="N4870" s="22"/>
      <c r="O4870" s="22"/>
      <c r="P4870" s="22"/>
      <c r="Q4870" s="6">
        <f t="shared" si="84"/>
        <v>13.982959999999999</v>
      </c>
      <c r="R4870" s="32"/>
    </row>
    <row r="4871" spans="1:18" ht="21" x14ac:dyDescent="0.3">
      <c r="A4871" s="38" t="s">
        <v>4131</v>
      </c>
      <c r="B4871" s="31" t="s">
        <v>2732</v>
      </c>
      <c r="C4871" s="31">
        <v>0</v>
      </c>
      <c r="D4871" s="31" t="s">
        <v>45</v>
      </c>
      <c r="E4871" s="31" t="s">
        <v>74</v>
      </c>
      <c r="F4871" s="26" t="s">
        <v>62</v>
      </c>
      <c r="G4871" s="24">
        <v>0</v>
      </c>
      <c r="H4871" s="24">
        <v>0</v>
      </c>
      <c r="I4871" s="22"/>
      <c r="J4871" s="22"/>
      <c r="K4871" s="22"/>
      <c r="L4871" s="22"/>
      <c r="M4871" s="22"/>
      <c r="N4871" s="22"/>
      <c r="O4871" s="22"/>
      <c r="P4871" s="22"/>
      <c r="Q4871" s="6">
        <f t="shared" si="84"/>
        <v>0</v>
      </c>
      <c r="R4871" s="31" t="s">
        <v>9639</v>
      </c>
    </row>
    <row r="4872" spans="1:18" ht="52.5" x14ac:dyDescent="0.3">
      <c r="A4872" s="39" t="s">
        <v>57</v>
      </c>
      <c r="B4872" s="32"/>
      <c r="C4872" s="32"/>
      <c r="D4872" s="32" t="s">
        <v>45</v>
      </c>
      <c r="E4872" s="32"/>
      <c r="F4872" s="22" t="s">
        <v>3316</v>
      </c>
      <c r="G4872" s="24">
        <v>5.5956999999999999</v>
      </c>
      <c r="H4872" s="24">
        <v>0</v>
      </c>
      <c r="I4872" s="22"/>
      <c r="J4872" s="22"/>
      <c r="K4872" s="22"/>
      <c r="L4872" s="22"/>
      <c r="M4872" s="22"/>
      <c r="N4872" s="22"/>
      <c r="O4872" s="22"/>
      <c r="P4872" s="22"/>
      <c r="Q4872" s="6">
        <f t="shared" si="84"/>
        <v>5.5956999999999999</v>
      </c>
      <c r="R4872" s="32"/>
    </row>
    <row r="4873" spans="1:18" ht="21" x14ac:dyDescent="0.3">
      <c r="A4873" s="38" t="s">
        <v>4132</v>
      </c>
      <c r="B4873" s="31" t="s">
        <v>7527</v>
      </c>
      <c r="C4873" s="31">
        <v>0.01</v>
      </c>
      <c r="D4873" s="31" t="s">
        <v>45</v>
      </c>
      <c r="E4873" s="31" t="s">
        <v>80</v>
      </c>
      <c r="F4873" s="26" t="s">
        <v>62</v>
      </c>
      <c r="G4873" s="24">
        <v>114.04563</v>
      </c>
      <c r="H4873" s="24">
        <v>0</v>
      </c>
      <c r="I4873" s="22"/>
      <c r="J4873" s="22"/>
      <c r="K4873" s="22"/>
      <c r="L4873" s="22"/>
      <c r="M4873" s="22"/>
      <c r="N4873" s="22"/>
      <c r="O4873" s="22"/>
      <c r="P4873" s="22"/>
      <c r="Q4873" s="6">
        <f t="shared" si="84"/>
        <v>114.04563</v>
      </c>
      <c r="R4873" s="31" t="s">
        <v>11903</v>
      </c>
    </row>
    <row r="4874" spans="1:18" ht="52.5" x14ac:dyDescent="0.3">
      <c r="A4874" s="39" t="s">
        <v>57</v>
      </c>
      <c r="B4874" s="32"/>
      <c r="C4874" s="32"/>
      <c r="D4874" s="32" t="s">
        <v>45</v>
      </c>
      <c r="E4874" s="32"/>
      <c r="F4874" s="22" t="s">
        <v>3316</v>
      </c>
      <c r="G4874" s="24">
        <v>13.982959999999999</v>
      </c>
      <c r="H4874" s="24">
        <v>0</v>
      </c>
      <c r="I4874" s="22"/>
      <c r="J4874" s="22"/>
      <c r="K4874" s="22"/>
      <c r="L4874" s="22"/>
      <c r="M4874" s="22"/>
      <c r="N4874" s="22"/>
      <c r="O4874" s="22"/>
      <c r="P4874" s="22"/>
      <c r="Q4874" s="6">
        <f t="shared" si="84"/>
        <v>13.982959999999999</v>
      </c>
      <c r="R4874" s="32"/>
    </row>
    <row r="4875" spans="1:18" ht="21" x14ac:dyDescent="0.3">
      <c r="A4875" s="38" t="s">
        <v>4133</v>
      </c>
      <c r="B4875" s="31" t="s">
        <v>2733</v>
      </c>
      <c r="C4875" s="31">
        <v>0</v>
      </c>
      <c r="D4875" s="31" t="s">
        <v>45</v>
      </c>
      <c r="E4875" s="31" t="s">
        <v>80</v>
      </c>
      <c r="F4875" s="26" t="s">
        <v>62</v>
      </c>
      <c r="G4875" s="24">
        <v>0</v>
      </c>
      <c r="H4875" s="24">
        <v>0</v>
      </c>
      <c r="I4875" s="22"/>
      <c r="J4875" s="22"/>
      <c r="K4875" s="22"/>
      <c r="L4875" s="22"/>
      <c r="M4875" s="22"/>
      <c r="N4875" s="22"/>
      <c r="O4875" s="22"/>
      <c r="P4875" s="22"/>
      <c r="Q4875" s="6">
        <f t="shared" si="84"/>
        <v>0</v>
      </c>
      <c r="R4875" s="31" t="s">
        <v>9640</v>
      </c>
    </row>
    <row r="4876" spans="1:18" ht="52.5" x14ac:dyDescent="0.3">
      <c r="A4876" s="39" t="s">
        <v>57</v>
      </c>
      <c r="B4876" s="32"/>
      <c r="C4876" s="32"/>
      <c r="D4876" s="32" t="s">
        <v>45</v>
      </c>
      <c r="E4876" s="32"/>
      <c r="F4876" s="22" t="s">
        <v>3316</v>
      </c>
      <c r="G4876" s="24">
        <v>5.5956999999999999</v>
      </c>
      <c r="H4876" s="24">
        <v>0</v>
      </c>
      <c r="I4876" s="22"/>
      <c r="J4876" s="22"/>
      <c r="K4876" s="22"/>
      <c r="L4876" s="22"/>
      <c r="M4876" s="22"/>
      <c r="N4876" s="22"/>
      <c r="O4876" s="22"/>
      <c r="P4876" s="22"/>
      <c r="Q4876" s="6">
        <f t="shared" si="84"/>
        <v>5.5956999999999999</v>
      </c>
      <c r="R4876" s="32"/>
    </row>
    <row r="4877" spans="1:18" ht="21" x14ac:dyDescent="0.3">
      <c r="A4877" s="38" t="s">
        <v>4134</v>
      </c>
      <c r="B4877" s="31" t="s">
        <v>7528</v>
      </c>
      <c r="C4877" s="31">
        <v>0.01</v>
      </c>
      <c r="D4877" s="31" t="s">
        <v>45</v>
      </c>
      <c r="E4877" s="31" t="s">
        <v>80</v>
      </c>
      <c r="F4877" s="26" t="s">
        <v>62</v>
      </c>
      <c r="G4877" s="24">
        <v>114.04563</v>
      </c>
      <c r="H4877" s="24">
        <v>0</v>
      </c>
      <c r="I4877" s="22"/>
      <c r="J4877" s="22"/>
      <c r="K4877" s="22"/>
      <c r="L4877" s="22"/>
      <c r="M4877" s="22"/>
      <c r="N4877" s="22"/>
      <c r="O4877" s="22"/>
      <c r="P4877" s="22"/>
      <c r="Q4877" s="6">
        <f t="shared" si="84"/>
        <v>114.04563</v>
      </c>
      <c r="R4877" s="31" t="s">
        <v>11904</v>
      </c>
    </row>
    <row r="4878" spans="1:18" ht="52.5" x14ac:dyDescent="0.3">
      <c r="A4878" s="39" t="s">
        <v>57</v>
      </c>
      <c r="B4878" s="32"/>
      <c r="C4878" s="32"/>
      <c r="D4878" s="32" t="s">
        <v>45</v>
      </c>
      <c r="E4878" s="32"/>
      <c r="F4878" s="22" t="s">
        <v>3316</v>
      </c>
      <c r="G4878" s="24">
        <v>13.982959999999999</v>
      </c>
      <c r="H4878" s="24">
        <v>0</v>
      </c>
      <c r="I4878" s="22"/>
      <c r="J4878" s="22"/>
      <c r="K4878" s="22"/>
      <c r="L4878" s="22"/>
      <c r="M4878" s="22"/>
      <c r="N4878" s="22"/>
      <c r="O4878" s="22"/>
      <c r="P4878" s="22"/>
      <c r="Q4878" s="6">
        <f t="shared" si="84"/>
        <v>13.982959999999999</v>
      </c>
      <c r="R4878" s="32"/>
    </row>
    <row r="4879" spans="1:18" ht="21" x14ac:dyDescent="0.3">
      <c r="A4879" s="38" t="s">
        <v>4135</v>
      </c>
      <c r="B4879" s="31" t="s">
        <v>2734</v>
      </c>
      <c r="C4879" s="31">
        <v>0</v>
      </c>
      <c r="D4879" s="31" t="s">
        <v>45</v>
      </c>
      <c r="E4879" s="31" t="s">
        <v>80</v>
      </c>
      <c r="F4879" s="26" t="s">
        <v>62</v>
      </c>
      <c r="G4879" s="24">
        <v>0</v>
      </c>
      <c r="H4879" s="24">
        <v>0</v>
      </c>
      <c r="I4879" s="22"/>
      <c r="J4879" s="22"/>
      <c r="K4879" s="22"/>
      <c r="L4879" s="22"/>
      <c r="M4879" s="22"/>
      <c r="N4879" s="22"/>
      <c r="O4879" s="22"/>
      <c r="P4879" s="22"/>
      <c r="Q4879" s="6">
        <f t="shared" si="84"/>
        <v>0</v>
      </c>
      <c r="R4879" s="31" t="s">
        <v>9641</v>
      </c>
    </row>
    <row r="4880" spans="1:18" ht="52.5" x14ac:dyDescent="0.3">
      <c r="A4880" s="39" t="s">
        <v>57</v>
      </c>
      <c r="B4880" s="32"/>
      <c r="C4880" s="32"/>
      <c r="D4880" s="32" t="s">
        <v>45</v>
      </c>
      <c r="E4880" s="32"/>
      <c r="F4880" s="22" t="s">
        <v>3316</v>
      </c>
      <c r="G4880" s="24">
        <v>5.5956999999999999</v>
      </c>
      <c r="H4880" s="24">
        <v>0</v>
      </c>
      <c r="I4880" s="22"/>
      <c r="J4880" s="22"/>
      <c r="K4880" s="22"/>
      <c r="L4880" s="22"/>
      <c r="M4880" s="22"/>
      <c r="N4880" s="22"/>
      <c r="O4880" s="22"/>
      <c r="P4880" s="22"/>
      <c r="Q4880" s="6">
        <f t="shared" si="84"/>
        <v>5.5956999999999999</v>
      </c>
      <c r="R4880" s="32"/>
    </row>
    <row r="4881" spans="1:18" ht="21" x14ac:dyDescent="0.3">
      <c r="A4881" s="38" t="s">
        <v>4136</v>
      </c>
      <c r="B4881" s="31" t="s">
        <v>7529</v>
      </c>
      <c r="C4881" s="31">
        <v>1.4999999999999999E-2</v>
      </c>
      <c r="D4881" s="31" t="s">
        <v>45</v>
      </c>
      <c r="E4881" s="31" t="s">
        <v>80</v>
      </c>
      <c r="F4881" s="26" t="s">
        <v>62</v>
      </c>
      <c r="G4881" s="24">
        <v>139.19571999999999</v>
      </c>
      <c r="H4881" s="24">
        <v>0</v>
      </c>
      <c r="I4881" s="22"/>
      <c r="J4881" s="22"/>
      <c r="K4881" s="22"/>
      <c r="L4881" s="22"/>
      <c r="M4881" s="22"/>
      <c r="N4881" s="22"/>
      <c r="O4881" s="22"/>
      <c r="P4881" s="22"/>
      <c r="Q4881" s="6">
        <f t="shared" si="84"/>
        <v>139.19571999999999</v>
      </c>
      <c r="R4881" s="31" t="s">
        <v>11905</v>
      </c>
    </row>
    <row r="4882" spans="1:18" ht="52.5" x14ac:dyDescent="0.3">
      <c r="A4882" s="39" t="s">
        <v>57</v>
      </c>
      <c r="B4882" s="32"/>
      <c r="C4882" s="32"/>
      <c r="D4882" s="32" t="s">
        <v>45</v>
      </c>
      <c r="E4882" s="32"/>
      <c r="F4882" s="22" t="s">
        <v>3316</v>
      </c>
      <c r="G4882" s="24">
        <v>13.982959999999999</v>
      </c>
      <c r="H4882" s="24">
        <v>0</v>
      </c>
      <c r="I4882" s="22"/>
      <c r="J4882" s="22"/>
      <c r="K4882" s="22"/>
      <c r="L4882" s="22"/>
      <c r="M4882" s="22"/>
      <c r="N4882" s="22"/>
      <c r="O4882" s="22"/>
      <c r="P4882" s="22"/>
      <c r="Q4882" s="6">
        <f t="shared" si="84"/>
        <v>13.982959999999999</v>
      </c>
      <c r="R4882" s="32"/>
    </row>
    <row r="4883" spans="1:18" ht="21" x14ac:dyDescent="0.3">
      <c r="A4883" s="38" t="s">
        <v>4137</v>
      </c>
      <c r="B4883" s="31" t="s">
        <v>2735</v>
      </c>
      <c r="C4883" s="31">
        <v>0</v>
      </c>
      <c r="D4883" s="31" t="s">
        <v>45</v>
      </c>
      <c r="E4883" s="31" t="s">
        <v>74</v>
      </c>
      <c r="F4883" s="26" t="s">
        <v>62</v>
      </c>
      <c r="G4883" s="24">
        <v>0</v>
      </c>
      <c r="H4883" s="24">
        <v>0</v>
      </c>
      <c r="I4883" s="22"/>
      <c r="J4883" s="22"/>
      <c r="K4883" s="22"/>
      <c r="L4883" s="22"/>
      <c r="M4883" s="22"/>
      <c r="N4883" s="22"/>
      <c r="O4883" s="22"/>
      <c r="P4883" s="22"/>
      <c r="Q4883" s="6">
        <f t="shared" si="84"/>
        <v>0</v>
      </c>
      <c r="R4883" s="31" t="s">
        <v>9642</v>
      </c>
    </row>
    <row r="4884" spans="1:18" ht="52.5" x14ac:dyDescent="0.3">
      <c r="A4884" s="39" t="s">
        <v>57</v>
      </c>
      <c r="B4884" s="32"/>
      <c r="C4884" s="32"/>
      <c r="D4884" s="32" t="s">
        <v>45</v>
      </c>
      <c r="E4884" s="32"/>
      <c r="F4884" s="22" t="s">
        <v>3316</v>
      </c>
      <c r="G4884" s="24">
        <v>5.5956999999999999</v>
      </c>
      <c r="H4884" s="24">
        <v>0</v>
      </c>
      <c r="I4884" s="22"/>
      <c r="J4884" s="22"/>
      <c r="K4884" s="22"/>
      <c r="L4884" s="22"/>
      <c r="M4884" s="22"/>
      <c r="N4884" s="22"/>
      <c r="O4884" s="22"/>
      <c r="P4884" s="22"/>
      <c r="Q4884" s="6">
        <f t="shared" si="84"/>
        <v>5.5956999999999999</v>
      </c>
      <c r="R4884" s="32"/>
    </row>
    <row r="4885" spans="1:18" ht="21" x14ac:dyDescent="0.3">
      <c r="A4885" s="38" t="s">
        <v>4138</v>
      </c>
      <c r="B4885" s="31" t="s">
        <v>7530</v>
      </c>
      <c r="C4885" s="31">
        <v>1.0999999999999999E-2</v>
      </c>
      <c r="D4885" s="31" t="s">
        <v>45</v>
      </c>
      <c r="E4885" s="31" t="s">
        <v>80</v>
      </c>
      <c r="F4885" s="26" t="s">
        <v>62</v>
      </c>
      <c r="G4885" s="24">
        <v>119.07565</v>
      </c>
      <c r="H4885" s="24">
        <v>0</v>
      </c>
      <c r="I4885" s="22"/>
      <c r="J4885" s="22"/>
      <c r="K4885" s="22"/>
      <c r="L4885" s="22"/>
      <c r="M4885" s="22"/>
      <c r="N4885" s="22"/>
      <c r="O4885" s="22"/>
      <c r="P4885" s="22"/>
      <c r="Q4885" s="6">
        <f t="shared" si="84"/>
        <v>119.07565</v>
      </c>
      <c r="R4885" s="31" t="s">
        <v>11906</v>
      </c>
    </row>
    <row r="4886" spans="1:18" ht="52.5" x14ac:dyDescent="0.3">
      <c r="A4886" s="39" t="s">
        <v>57</v>
      </c>
      <c r="B4886" s="32"/>
      <c r="C4886" s="32"/>
      <c r="D4886" s="32" t="s">
        <v>45</v>
      </c>
      <c r="E4886" s="32"/>
      <c r="F4886" s="22" t="s">
        <v>3316</v>
      </c>
      <c r="G4886" s="24">
        <v>13.982959999999999</v>
      </c>
      <c r="H4886" s="24">
        <v>0</v>
      </c>
      <c r="I4886" s="22"/>
      <c r="J4886" s="22"/>
      <c r="K4886" s="22"/>
      <c r="L4886" s="22"/>
      <c r="M4886" s="22"/>
      <c r="N4886" s="22"/>
      <c r="O4886" s="22"/>
      <c r="P4886" s="22"/>
      <c r="Q4886" s="6">
        <f t="shared" si="84"/>
        <v>13.982959999999999</v>
      </c>
      <c r="R4886" s="32"/>
    </row>
    <row r="4887" spans="1:18" ht="21" x14ac:dyDescent="0.3">
      <c r="A4887" s="38" t="s">
        <v>4139</v>
      </c>
      <c r="B4887" s="31" t="s">
        <v>7531</v>
      </c>
      <c r="C4887" s="31">
        <v>0.01</v>
      </c>
      <c r="D4887" s="31" t="s">
        <v>45</v>
      </c>
      <c r="E4887" s="31" t="s">
        <v>80</v>
      </c>
      <c r="F4887" s="26" t="s">
        <v>62</v>
      </c>
      <c r="G4887" s="24">
        <v>114.04563</v>
      </c>
      <c r="H4887" s="24">
        <v>0</v>
      </c>
      <c r="I4887" s="22"/>
      <c r="J4887" s="22"/>
      <c r="K4887" s="22"/>
      <c r="L4887" s="22"/>
      <c r="M4887" s="22"/>
      <c r="N4887" s="22"/>
      <c r="O4887" s="22"/>
      <c r="P4887" s="22"/>
      <c r="Q4887" s="6">
        <f t="shared" si="84"/>
        <v>114.04563</v>
      </c>
      <c r="R4887" s="31" t="s">
        <v>11907</v>
      </c>
    </row>
    <row r="4888" spans="1:18" ht="52.5" x14ac:dyDescent="0.3">
      <c r="A4888" s="39" t="s">
        <v>57</v>
      </c>
      <c r="B4888" s="32"/>
      <c r="C4888" s="32"/>
      <c r="D4888" s="32" t="s">
        <v>45</v>
      </c>
      <c r="E4888" s="32"/>
      <c r="F4888" s="22" t="s">
        <v>3316</v>
      </c>
      <c r="G4888" s="24">
        <v>13.982959999999999</v>
      </c>
      <c r="H4888" s="24">
        <v>0</v>
      </c>
      <c r="I4888" s="22"/>
      <c r="J4888" s="22"/>
      <c r="K4888" s="22"/>
      <c r="L4888" s="22"/>
      <c r="M4888" s="22"/>
      <c r="N4888" s="22"/>
      <c r="O4888" s="22"/>
      <c r="P4888" s="22"/>
      <c r="Q4888" s="6">
        <f t="shared" si="84"/>
        <v>13.982959999999999</v>
      </c>
      <c r="R4888" s="32"/>
    </row>
    <row r="4889" spans="1:18" ht="21" x14ac:dyDescent="0.3">
      <c r="A4889" s="38" t="s">
        <v>4140</v>
      </c>
      <c r="B4889" s="31" t="s">
        <v>7532</v>
      </c>
      <c r="C4889" s="31">
        <v>0.01</v>
      </c>
      <c r="D4889" s="31" t="s">
        <v>45</v>
      </c>
      <c r="E4889" s="31" t="s">
        <v>80</v>
      </c>
      <c r="F4889" s="26" t="s">
        <v>62</v>
      </c>
      <c r="G4889" s="24">
        <v>114.04563</v>
      </c>
      <c r="H4889" s="24">
        <v>0</v>
      </c>
      <c r="I4889" s="22"/>
      <c r="J4889" s="22"/>
      <c r="K4889" s="22"/>
      <c r="L4889" s="22"/>
      <c r="M4889" s="22"/>
      <c r="N4889" s="22"/>
      <c r="O4889" s="22"/>
      <c r="P4889" s="22"/>
      <c r="Q4889" s="6">
        <f t="shared" si="84"/>
        <v>114.04563</v>
      </c>
      <c r="R4889" s="31" t="s">
        <v>11908</v>
      </c>
    </row>
    <row r="4890" spans="1:18" ht="52.5" x14ac:dyDescent="0.3">
      <c r="A4890" s="39" t="s">
        <v>57</v>
      </c>
      <c r="B4890" s="32"/>
      <c r="C4890" s="32"/>
      <c r="D4890" s="32" t="s">
        <v>45</v>
      </c>
      <c r="E4890" s="32"/>
      <c r="F4890" s="22" t="s">
        <v>3316</v>
      </c>
      <c r="G4890" s="24">
        <v>13.982959999999999</v>
      </c>
      <c r="H4890" s="24">
        <v>0</v>
      </c>
      <c r="I4890" s="22"/>
      <c r="J4890" s="22"/>
      <c r="K4890" s="22"/>
      <c r="L4890" s="22"/>
      <c r="M4890" s="22"/>
      <c r="N4890" s="22"/>
      <c r="O4890" s="22"/>
      <c r="P4890" s="22"/>
      <c r="Q4890" s="6">
        <f t="shared" si="84"/>
        <v>13.982959999999999</v>
      </c>
      <c r="R4890" s="32"/>
    </row>
    <row r="4891" spans="1:18" ht="21" x14ac:dyDescent="0.3">
      <c r="A4891" s="38" t="s">
        <v>4141</v>
      </c>
      <c r="B4891" s="31" t="s">
        <v>7533</v>
      </c>
      <c r="C4891" s="31">
        <v>0.01</v>
      </c>
      <c r="D4891" s="31" t="s">
        <v>45</v>
      </c>
      <c r="E4891" s="31" t="s">
        <v>80</v>
      </c>
      <c r="F4891" s="26" t="s">
        <v>62</v>
      </c>
      <c r="G4891" s="24">
        <v>114.04563</v>
      </c>
      <c r="H4891" s="24">
        <v>0</v>
      </c>
      <c r="I4891" s="22"/>
      <c r="J4891" s="22"/>
      <c r="K4891" s="22"/>
      <c r="L4891" s="22"/>
      <c r="M4891" s="22"/>
      <c r="N4891" s="22"/>
      <c r="O4891" s="22"/>
      <c r="P4891" s="22"/>
      <c r="Q4891" s="6">
        <f t="shared" si="84"/>
        <v>114.04563</v>
      </c>
      <c r="R4891" s="31" t="s">
        <v>11909</v>
      </c>
    </row>
    <row r="4892" spans="1:18" ht="52.5" x14ac:dyDescent="0.3">
      <c r="A4892" s="39" t="s">
        <v>57</v>
      </c>
      <c r="B4892" s="32"/>
      <c r="C4892" s="32"/>
      <c r="D4892" s="32" t="s">
        <v>45</v>
      </c>
      <c r="E4892" s="32"/>
      <c r="F4892" s="22" t="s">
        <v>3316</v>
      </c>
      <c r="G4892" s="24">
        <v>13.982959999999999</v>
      </c>
      <c r="H4892" s="24">
        <v>0</v>
      </c>
      <c r="I4892" s="22"/>
      <c r="J4892" s="22"/>
      <c r="K4892" s="22"/>
      <c r="L4892" s="22"/>
      <c r="M4892" s="22"/>
      <c r="N4892" s="22"/>
      <c r="O4892" s="22"/>
      <c r="P4892" s="22"/>
      <c r="Q4892" s="6">
        <f t="shared" si="84"/>
        <v>13.982959999999999</v>
      </c>
      <c r="R4892" s="32"/>
    </row>
    <row r="4893" spans="1:18" ht="21" x14ac:dyDescent="0.3">
      <c r="A4893" s="38" t="s">
        <v>4142</v>
      </c>
      <c r="B4893" s="31" t="s">
        <v>7534</v>
      </c>
      <c r="C4893" s="31">
        <v>0.01</v>
      </c>
      <c r="D4893" s="31" t="s">
        <v>45</v>
      </c>
      <c r="E4893" s="31" t="s">
        <v>80</v>
      </c>
      <c r="F4893" s="26" t="s">
        <v>62</v>
      </c>
      <c r="G4893" s="24">
        <v>114.04563</v>
      </c>
      <c r="H4893" s="24">
        <v>0</v>
      </c>
      <c r="I4893" s="22"/>
      <c r="J4893" s="22"/>
      <c r="K4893" s="22"/>
      <c r="L4893" s="22"/>
      <c r="M4893" s="22"/>
      <c r="N4893" s="22"/>
      <c r="O4893" s="22"/>
      <c r="P4893" s="22"/>
      <c r="Q4893" s="6">
        <f t="shared" si="84"/>
        <v>114.04563</v>
      </c>
      <c r="R4893" s="31" t="s">
        <v>11910</v>
      </c>
    </row>
    <row r="4894" spans="1:18" ht="52.5" x14ac:dyDescent="0.3">
      <c r="A4894" s="39" t="s">
        <v>57</v>
      </c>
      <c r="B4894" s="32"/>
      <c r="C4894" s="32"/>
      <c r="D4894" s="32" t="s">
        <v>45</v>
      </c>
      <c r="E4894" s="32"/>
      <c r="F4894" s="22" t="s">
        <v>3316</v>
      </c>
      <c r="G4894" s="24">
        <v>13.982959999999999</v>
      </c>
      <c r="H4894" s="24">
        <v>0</v>
      </c>
      <c r="I4894" s="22"/>
      <c r="J4894" s="22"/>
      <c r="K4894" s="22"/>
      <c r="L4894" s="22"/>
      <c r="M4894" s="22"/>
      <c r="N4894" s="22"/>
      <c r="O4894" s="22"/>
      <c r="P4894" s="22"/>
      <c r="Q4894" s="6">
        <f t="shared" si="84"/>
        <v>13.982959999999999</v>
      </c>
      <c r="R4894" s="32"/>
    </row>
    <row r="4895" spans="1:18" ht="21" x14ac:dyDescent="0.3">
      <c r="A4895" s="38" t="s">
        <v>4143</v>
      </c>
      <c r="B4895" s="31" t="s">
        <v>7535</v>
      </c>
      <c r="C4895" s="31">
        <v>6.0000000000000001E-3</v>
      </c>
      <c r="D4895" s="31" t="s">
        <v>45</v>
      </c>
      <c r="E4895" s="31" t="s">
        <v>80</v>
      </c>
      <c r="F4895" s="26" t="s">
        <v>62</v>
      </c>
      <c r="G4895" s="24">
        <v>93.925560000000004</v>
      </c>
      <c r="H4895" s="24">
        <v>0</v>
      </c>
      <c r="I4895" s="22"/>
      <c r="J4895" s="22"/>
      <c r="K4895" s="22"/>
      <c r="L4895" s="22"/>
      <c r="M4895" s="22"/>
      <c r="N4895" s="22"/>
      <c r="O4895" s="22"/>
      <c r="P4895" s="22"/>
      <c r="Q4895" s="6">
        <f t="shared" si="84"/>
        <v>93.925560000000004</v>
      </c>
      <c r="R4895" s="31" t="s">
        <v>11911</v>
      </c>
    </row>
    <row r="4896" spans="1:18" ht="52.5" x14ac:dyDescent="0.3">
      <c r="A4896" s="39" t="s">
        <v>57</v>
      </c>
      <c r="B4896" s="32"/>
      <c r="C4896" s="32"/>
      <c r="D4896" s="32" t="s">
        <v>45</v>
      </c>
      <c r="E4896" s="32"/>
      <c r="F4896" s="22" t="s">
        <v>3316</v>
      </c>
      <c r="G4896" s="24">
        <v>13.982959999999999</v>
      </c>
      <c r="H4896" s="24">
        <v>0</v>
      </c>
      <c r="I4896" s="22"/>
      <c r="J4896" s="22"/>
      <c r="K4896" s="22"/>
      <c r="L4896" s="22"/>
      <c r="M4896" s="22"/>
      <c r="N4896" s="22"/>
      <c r="O4896" s="22"/>
      <c r="P4896" s="22"/>
      <c r="Q4896" s="6">
        <f t="shared" si="84"/>
        <v>13.982959999999999</v>
      </c>
      <c r="R4896" s="32"/>
    </row>
    <row r="4897" spans="1:18" ht="21" x14ac:dyDescent="0.3">
      <c r="A4897" s="38" t="s">
        <v>4144</v>
      </c>
      <c r="B4897" s="31" t="s">
        <v>7536</v>
      </c>
      <c r="C4897" s="31">
        <v>5.2999999999999999E-2</v>
      </c>
      <c r="D4897" s="31" t="s">
        <v>45</v>
      </c>
      <c r="E4897" s="31" t="s">
        <v>80</v>
      </c>
      <c r="F4897" s="26" t="s">
        <v>62</v>
      </c>
      <c r="G4897" s="24">
        <v>408.74412000000001</v>
      </c>
      <c r="H4897" s="24">
        <v>0</v>
      </c>
      <c r="I4897" s="22"/>
      <c r="J4897" s="22"/>
      <c r="K4897" s="22"/>
      <c r="L4897" s="22"/>
      <c r="M4897" s="22"/>
      <c r="N4897" s="22"/>
      <c r="O4897" s="22"/>
      <c r="P4897" s="22"/>
      <c r="Q4897" s="6">
        <f t="shared" si="84"/>
        <v>408.74412000000001</v>
      </c>
      <c r="R4897" s="31" t="s">
        <v>11912</v>
      </c>
    </row>
    <row r="4898" spans="1:18" ht="52.5" x14ac:dyDescent="0.3">
      <c r="A4898" s="39" t="s">
        <v>57</v>
      </c>
      <c r="B4898" s="32"/>
      <c r="C4898" s="32"/>
      <c r="D4898" s="32" t="s">
        <v>45</v>
      </c>
      <c r="E4898" s="32"/>
      <c r="F4898" s="22" t="s">
        <v>3316</v>
      </c>
      <c r="G4898" s="24">
        <v>13.982959999999999</v>
      </c>
      <c r="H4898" s="24">
        <v>0</v>
      </c>
      <c r="I4898" s="22"/>
      <c r="J4898" s="22"/>
      <c r="K4898" s="22"/>
      <c r="L4898" s="22"/>
      <c r="M4898" s="22"/>
      <c r="N4898" s="22"/>
      <c r="O4898" s="22"/>
      <c r="P4898" s="22"/>
      <c r="Q4898" s="6">
        <f t="shared" si="84"/>
        <v>13.982959999999999</v>
      </c>
      <c r="R4898" s="32"/>
    </row>
    <row r="4899" spans="1:18" ht="21" x14ac:dyDescent="0.3">
      <c r="A4899" s="38" t="s">
        <v>4145</v>
      </c>
      <c r="B4899" s="31" t="s">
        <v>7537</v>
      </c>
      <c r="C4899" s="31">
        <v>0.115</v>
      </c>
      <c r="D4899" s="31" t="s">
        <v>45</v>
      </c>
      <c r="E4899" s="31" t="s">
        <v>80</v>
      </c>
      <c r="F4899" s="26" t="s">
        <v>62</v>
      </c>
      <c r="G4899" s="24">
        <v>781.60114999999996</v>
      </c>
      <c r="H4899" s="24">
        <v>0</v>
      </c>
      <c r="I4899" s="22"/>
      <c r="J4899" s="22"/>
      <c r="K4899" s="22"/>
      <c r="L4899" s="22"/>
      <c r="M4899" s="22"/>
      <c r="N4899" s="22"/>
      <c r="O4899" s="22"/>
      <c r="P4899" s="22"/>
      <c r="Q4899" s="6">
        <f t="shared" si="84"/>
        <v>781.60114999999996</v>
      </c>
      <c r="R4899" s="31" t="s">
        <v>11913</v>
      </c>
    </row>
    <row r="4900" spans="1:18" ht="52.5" x14ac:dyDescent="0.3">
      <c r="A4900" s="39" t="s">
        <v>57</v>
      </c>
      <c r="B4900" s="32"/>
      <c r="C4900" s="32"/>
      <c r="D4900" s="32" t="s">
        <v>45</v>
      </c>
      <c r="E4900" s="32"/>
      <c r="F4900" s="22" t="s">
        <v>3316</v>
      </c>
      <c r="G4900" s="24">
        <v>13.982959999999999</v>
      </c>
      <c r="H4900" s="24">
        <v>0</v>
      </c>
      <c r="I4900" s="22"/>
      <c r="J4900" s="22"/>
      <c r="K4900" s="22"/>
      <c r="L4900" s="22"/>
      <c r="M4900" s="22"/>
      <c r="N4900" s="22"/>
      <c r="O4900" s="22"/>
      <c r="P4900" s="22"/>
      <c r="Q4900" s="6">
        <f t="shared" si="84"/>
        <v>13.982959999999999</v>
      </c>
      <c r="R4900" s="32"/>
    </row>
    <row r="4901" spans="1:18" ht="21" x14ac:dyDescent="0.3">
      <c r="A4901" s="38" t="s">
        <v>4146</v>
      </c>
      <c r="B4901" s="31" t="s">
        <v>7538</v>
      </c>
      <c r="C4901" s="31">
        <v>7.8E-2</v>
      </c>
      <c r="D4901" s="31" t="s">
        <v>45</v>
      </c>
      <c r="E4901" s="31" t="s">
        <v>73</v>
      </c>
      <c r="F4901" s="26" t="s">
        <v>62</v>
      </c>
      <c r="G4901" s="24">
        <v>598.52705000000003</v>
      </c>
      <c r="H4901" s="24">
        <v>0</v>
      </c>
      <c r="I4901" s="22"/>
      <c r="J4901" s="22"/>
      <c r="K4901" s="22"/>
      <c r="L4901" s="22"/>
      <c r="M4901" s="22"/>
      <c r="N4901" s="22"/>
      <c r="O4901" s="22"/>
      <c r="P4901" s="22"/>
      <c r="Q4901" s="6">
        <f t="shared" si="84"/>
        <v>598.52705000000003</v>
      </c>
      <c r="R4901" s="31" t="s">
        <v>11914</v>
      </c>
    </row>
    <row r="4902" spans="1:18" ht="52.5" x14ac:dyDescent="0.3">
      <c r="A4902" s="39" t="s">
        <v>57</v>
      </c>
      <c r="B4902" s="32"/>
      <c r="C4902" s="32"/>
      <c r="D4902" s="32" t="s">
        <v>45</v>
      </c>
      <c r="E4902" s="32"/>
      <c r="F4902" s="22" t="s">
        <v>3316</v>
      </c>
      <c r="G4902" s="24">
        <v>13.982959999999999</v>
      </c>
      <c r="H4902" s="24">
        <v>0</v>
      </c>
      <c r="I4902" s="22"/>
      <c r="J4902" s="22"/>
      <c r="K4902" s="22"/>
      <c r="L4902" s="22"/>
      <c r="M4902" s="22"/>
      <c r="N4902" s="22"/>
      <c r="O4902" s="22"/>
      <c r="P4902" s="22"/>
      <c r="Q4902" s="6">
        <f t="shared" si="84"/>
        <v>13.982959999999999</v>
      </c>
      <c r="R4902" s="32"/>
    </row>
    <row r="4903" spans="1:18" ht="21" x14ac:dyDescent="0.3">
      <c r="A4903" s="38" t="s">
        <v>4147</v>
      </c>
      <c r="B4903" s="31" t="s">
        <v>7539</v>
      </c>
      <c r="C4903" s="31">
        <v>0.01</v>
      </c>
      <c r="D4903" s="31" t="s">
        <v>45</v>
      </c>
      <c r="E4903" s="31" t="s">
        <v>73</v>
      </c>
      <c r="F4903" s="26" t="s">
        <v>62</v>
      </c>
      <c r="G4903" s="24">
        <v>114.04563</v>
      </c>
      <c r="H4903" s="24">
        <v>0</v>
      </c>
      <c r="I4903" s="22"/>
      <c r="J4903" s="22"/>
      <c r="K4903" s="22"/>
      <c r="L4903" s="22"/>
      <c r="M4903" s="22"/>
      <c r="N4903" s="22"/>
      <c r="O4903" s="22"/>
      <c r="P4903" s="22"/>
      <c r="Q4903" s="6">
        <f t="shared" si="84"/>
        <v>114.04563</v>
      </c>
      <c r="R4903" s="31" t="s">
        <v>11915</v>
      </c>
    </row>
    <row r="4904" spans="1:18" ht="52.5" x14ac:dyDescent="0.3">
      <c r="A4904" s="39" t="s">
        <v>57</v>
      </c>
      <c r="B4904" s="32"/>
      <c r="C4904" s="32"/>
      <c r="D4904" s="32" t="s">
        <v>45</v>
      </c>
      <c r="E4904" s="32"/>
      <c r="F4904" s="22" t="s">
        <v>3316</v>
      </c>
      <c r="G4904" s="24">
        <v>13.982959999999999</v>
      </c>
      <c r="H4904" s="24">
        <v>0</v>
      </c>
      <c r="I4904" s="22"/>
      <c r="J4904" s="22"/>
      <c r="K4904" s="22"/>
      <c r="L4904" s="22"/>
      <c r="M4904" s="22"/>
      <c r="N4904" s="22"/>
      <c r="O4904" s="22"/>
      <c r="P4904" s="22"/>
      <c r="Q4904" s="6">
        <f t="shared" si="84"/>
        <v>13.982959999999999</v>
      </c>
      <c r="R4904" s="32"/>
    </row>
    <row r="4905" spans="1:18" ht="21" x14ac:dyDescent="0.3">
      <c r="A4905" s="38" t="s">
        <v>4148</v>
      </c>
      <c r="B4905" s="31" t="s">
        <v>7540</v>
      </c>
      <c r="C4905" s="31">
        <v>0.01</v>
      </c>
      <c r="D4905" s="31" t="s">
        <v>45</v>
      </c>
      <c r="E4905" s="31" t="s">
        <v>73</v>
      </c>
      <c r="F4905" s="26" t="s">
        <v>62</v>
      </c>
      <c r="G4905" s="24">
        <v>114.04563</v>
      </c>
      <c r="H4905" s="24">
        <v>0</v>
      </c>
      <c r="I4905" s="22"/>
      <c r="J4905" s="22"/>
      <c r="K4905" s="22"/>
      <c r="L4905" s="22"/>
      <c r="M4905" s="22"/>
      <c r="N4905" s="22"/>
      <c r="O4905" s="22"/>
      <c r="P4905" s="22"/>
      <c r="Q4905" s="6">
        <f t="shared" si="84"/>
        <v>114.04563</v>
      </c>
      <c r="R4905" s="31" t="s">
        <v>11916</v>
      </c>
    </row>
    <row r="4906" spans="1:18" ht="52.5" x14ac:dyDescent="0.3">
      <c r="A4906" s="39" t="s">
        <v>57</v>
      </c>
      <c r="B4906" s="32"/>
      <c r="C4906" s="32"/>
      <c r="D4906" s="32" t="s">
        <v>45</v>
      </c>
      <c r="E4906" s="32"/>
      <c r="F4906" s="22" t="s">
        <v>3316</v>
      </c>
      <c r="G4906" s="24">
        <v>13.982959999999999</v>
      </c>
      <c r="H4906" s="24">
        <v>0</v>
      </c>
      <c r="I4906" s="22"/>
      <c r="J4906" s="22"/>
      <c r="K4906" s="22"/>
      <c r="L4906" s="22"/>
      <c r="M4906" s="22"/>
      <c r="N4906" s="22"/>
      <c r="O4906" s="22"/>
      <c r="P4906" s="22"/>
      <c r="Q4906" s="6">
        <f t="shared" si="84"/>
        <v>13.982959999999999</v>
      </c>
      <c r="R4906" s="32"/>
    </row>
    <row r="4907" spans="1:18" ht="21" x14ac:dyDescent="0.3">
      <c r="A4907" s="38" t="s">
        <v>4149</v>
      </c>
      <c r="B4907" s="31" t="s">
        <v>7541</v>
      </c>
      <c r="C4907" s="31">
        <v>0.01</v>
      </c>
      <c r="D4907" s="31" t="s">
        <v>45</v>
      </c>
      <c r="E4907" s="31" t="s">
        <v>73</v>
      </c>
      <c r="F4907" s="26" t="s">
        <v>62</v>
      </c>
      <c r="G4907" s="24">
        <v>114.04563</v>
      </c>
      <c r="H4907" s="24">
        <v>0</v>
      </c>
      <c r="I4907" s="22"/>
      <c r="J4907" s="22"/>
      <c r="K4907" s="22"/>
      <c r="L4907" s="22"/>
      <c r="M4907" s="22"/>
      <c r="N4907" s="22"/>
      <c r="O4907" s="22"/>
      <c r="P4907" s="22"/>
      <c r="Q4907" s="6">
        <f t="shared" si="84"/>
        <v>114.04563</v>
      </c>
      <c r="R4907" s="31" t="s">
        <v>11917</v>
      </c>
    </row>
    <row r="4908" spans="1:18" ht="52.5" x14ac:dyDescent="0.3">
      <c r="A4908" s="39" t="s">
        <v>57</v>
      </c>
      <c r="B4908" s="32"/>
      <c r="C4908" s="32"/>
      <c r="D4908" s="32" t="s">
        <v>45</v>
      </c>
      <c r="E4908" s="32"/>
      <c r="F4908" s="22" t="s">
        <v>3316</v>
      </c>
      <c r="G4908" s="24">
        <v>13.982959999999999</v>
      </c>
      <c r="H4908" s="24">
        <v>0</v>
      </c>
      <c r="I4908" s="22"/>
      <c r="J4908" s="22"/>
      <c r="K4908" s="22"/>
      <c r="L4908" s="22"/>
      <c r="M4908" s="22"/>
      <c r="N4908" s="22"/>
      <c r="O4908" s="22"/>
      <c r="P4908" s="22"/>
      <c r="Q4908" s="6">
        <f t="shared" si="84"/>
        <v>13.982959999999999</v>
      </c>
      <c r="R4908" s="32"/>
    </row>
    <row r="4909" spans="1:18" ht="21" x14ac:dyDescent="0.3">
      <c r="A4909" s="38" t="s">
        <v>4150</v>
      </c>
      <c r="B4909" s="31" t="s">
        <v>7542</v>
      </c>
      <c r="C4909" s="31">
        <v>8.5000000000000006E-3</v>
      </c>
      <c r="D4909" s="31" t="s">
        <v>45</v>
      </c>
      <c r="E4909" s="31" t="s">
        <v>75</v>
      </c>
      <c r="F4909" s="26" t="s">
        <v>62</v>
      </c>
      <c r="G4909" s="24">
        <v>106.50060999999999</v>
      </c>
      <c r="H4909" s="24">
        <v>0</v>
      </c>
      <c r="I4909" s="22"/>
      <c r="J4909" s="22"/>
      <c r="K4909" s="22"/>
      <c r="L4909" s="22"/>
      <c r="M4909" s="22"/>
      <c r="N4909" s="22"/>
      <c r="O4909" s="22"/>
      <c r="P4909" s="22"/>
      <c r="Q4909" s="6">
        <f t="shared" si="84"/>
        <v>106.50060999999999</v>
      </c>
      <c r="R4909" s="31" t="s">
        <v>11918</v>
      </c>
    </row>
    <row r="4910" spans="1:18" ht="52.5" x14ac:dyDescent="0.3">
      <c r="A4910" s="39" t="s">
        <v>57</v>
      </c>
      <c r="B4910" s="32"/>
      <c r="C4910" s="32"/>
      <c r="D4910" s="32" t="s">
        <v>45</v>
      </c>
      <c r="E4910" s="32"/>
      <c r="F4910" s="22" t="s">
        <v>3316</v>
      </c>
      <c r="G4910" s="24">
        <v>13.982959999999999</v>
      </c>
      <c r="H4910" s="24">
        <v>0</v>
      </c>
      <c r="I4910" s="22"/>
      <c r="J4910" s="22"/>
      <c r="K4910" s="22"/>
      <c r="L4910" s="22"/>
      <c r="M4910" s="22"/>
      <c r="N4910" s="22"/>
      <c r="O4910" s="22"/>
      <c r="P4910" s="22"/>
      <c r="Q4910" s="6">
        <f t="shared" si="84"/>
        <v>13.982959999999999</v>
      </c>
      <c r="R4910" s="32"/>
    </row>
    <row r="4911" spans="1:18" ht="21" x14ac:dyDescent="0.3">
      <c r="A4911" s="38" t="s">
        <v>4151</v>
      </c>
      <c r="B4911" s="31" t="s">
        <v>7543</v>
      </c>
      <c r="C4911" s="31">
        <v>0.01</v>
      </c>
      <c r="D4911" s="31" t="s">
        <v>45</v>
      </c>
      <c r="E4911" s="31" t="s">
        <v>73</v>
      </c>
      <c r="F4911" s="26" t="s">
        <v>62</v>
      </c>
      <c r="G4911" s="24">
        <v>114.04563</v>
      </c>
      <c r="H4911" s="24">
        <v>0</v>
      </c>
      <c r="I4911" s="22"/>
      <c r="J4911" s="22"/>
      <c r="K4911" s="22"/>
      <c r="L4911" s="22"/>
      <c r="M4911" s="22"/>
      <c r="N4911" s="22"/>
      <c r="O4911" s="22"/>
      <c r="P4911" s="22"/>
      <c r="Q4911" s="6">
        <f t="shared" si="84"/>
        <v>114.04563</v>
      </c>
      <c r="R4911" s="31" t="s">
        <v>11919</v>
      </c>
    </row>
    <row r="4912" spans="1:18" ht="52.5" x14ac:dyDescent="0.3">
      <c r="A4912" s="39" t="s">
        <v>57</v>
      </c>
      <c r="B4912" s="32"/>
      <c r="C4912" s="32"/>
      <c r="D4912" s="32" t="s">
        <v>45</v>
      </c>
      <c r="E4912" s="32"/>
      <c r="F4912" s="22" t="s">
        <v>3316</v>
      </c>
      <c r="G4912" s="24">
        <v>13.982959999999999</v>
      </c>
      <c r="H4912" s="24">
        <v>0</v>
      </c>
      <c r="I4912" s="22"/>
      <c r="J4912" s="22"/>
      <c r="K4912" s="22"/>
      <c r="L4912" s="22"/>
      <c r="M4912" s="22"/>
      <c r="N4912" s="22"/>
      <c r="O4912" s="22"/>
      <c r="P4912" s="22"/>
      <c r="Q4912" s="6">
        <f t="shared" si="84"/>
        <v>13.982959999999999</v>
      </c>
      <c r="R4912" s="32"/>
    </row>
    <row r="4913" spans="1:18" ht="21" x14ac:dyDescent="0.3">
      <c r="A4913" s="38" t="s">
        <v>4152</v>
      </c>
      <c r="B4913" s="31" t="s">
        <v>7544</v>
      </c>
      <c r="C4913" s="31">
        <v>4.0000000000000001E-3</v>
      </c>
      <c r="D4913" s="31" t="s">
        <v>45</v>
      </c>
      <c r="E4913" s="31" t="s">
        <v>75</v>
      </c>
      <c r="F4913" s="26" t="s">
        <v>62</v>
      </c>
      <c r="G4913" s="24">
        <v>83.865529999999993</v>
      </c>
      <c r="H4913" s="24">
        <v>0</v>
      </c>
      <c r="I4913" s="22"/>
      <c r="J4913" s="22"/>
      <c r="K4913" s="22"/>
      <c r="L4913" s="22"/>
      <c r="M4913" s="22"/>
      <c r="N4913" s="22"/>
      <c r="O4913" s="22"/>
      <c r="P4913" s="22"/>
      <c r="Q4913" s="6">
        <f t="shared" si="84"/>
        <v>83.865529999999993</v>
      </c>
      <c r="R4913" s="31" t="s">
        <v>11920</v>
      </c>
    </row>
    <row r="4914" spans="1:18" ht="52.5" x14ac:dyDescent="0.3">
      <c r="A4914" s="39" t="s">
        <v>57</v>
      </c>
      <c r="B4914" s="32"/>
      <c r="C4914" s="32"/>
      <c r="D4914" s="32" t="s">
        <v>45</v>
      </c>
      <c r="E4914" s="32"/>
      <c r="F4914" s="22" t="s">
        <v>3316</v>
      </c>
      <c r="G4914" s="24">
        <v>13.982959999999999</v>
      </c>
      <c r="H4914" s="24">
        <v>0</v>
      </c>
      <c r="I4914" s="22"/>
      <c r="J4914" s="22"/>
      <c r="K4914" s="22"/>
      <c r="L4914" s="22"/>
      <c r="M4914" s="22"/>
      <c r="N4914" s="22"/>
      <c r="O4914" s="22"/>
      <c r="P4914" s="22"/>
      <c r="Q4914" s="6">
        <f t="shared" si="84"/>
        <v>13.982959999999999</v>
      </c>
      <c r="R4914" s="32"/>
    </row>
    <row r="4915" spans="1:18" ht="21" x14ac:dyDescent="0.3">
      <c r="A4915" s="38" t="s">
        <v>4153</v>
      </c>
      <c r="B4915" s="31" t="s">
        <v>7545</v>
      </c>
      <c r="C4915" s="31">
        <v>2.8199999999999999E-2</v>
      </c>
      <c r="D4915" s="31" t="s">
        <v>45</v>
      </c>
      <c r="E4915" s="31" t="s">
        <v>75</v>
      </c>
      <c r="F4915" s="26" t="s">
        <v>62</v>
      </c>
      <c r="G4915" s="24">
        <v>205.59194999999997</v>
      </c>
      <c r="H4915" s="24">
        <v>0</v>
      </c>
      <c r="I4915" s="22"/>
      <c r="J4915" s="22"/>
      <c r="K4915" s="22"/>
      <c r="L4915" s="22"/>
      <c r="M4915" s="22"/>
      <c r="N4915" s="22"/>
      <c r="O4915" s="22"/>
      <c r="P4915" s="22"/>
      <c r="Q4915" s="6">
        <f t="shared" si="84"/>
        <v>205.59194999999997</v>
      </c>
      <c r="R4915" s="31" t="s">
        <v>11921</v>
      </c>
    </row>
    <row r="4916" spans="1:18" ht="52.5" x14ac:dyDescent="0.3">
      <c r="A4916" s="39" t="s">
        <v>57</v>
      </c>
      <c r="B4916" s="32"/>
      <c r="C4916" s="32"/>
      <c r="D4916" s="32" t="s">
        <v>45</v>
      </c>
      <c r="E4916" s="32"/>
      <c r="F4916" s="22" t="s">
        <v>3316</v>
      </c>
      <c r="G4916" s="24">
        <v>13.982959999999999</v>
      </c>
      <c r="H4916" s="24">
        <v>0</v>
      </c>
      <c r="I4916" s="22"/>
      <c r="J4916" s="22"/>
      <c r="K4916" s="22"/>
      <c r="L4916" s="22"/>
      <c r="M4916" s="22"/>
      <c r="N4916" s="22"/>
      <c r="O4916" s="22"/>
      <c r="P4916" s="22"/>
      <c r="Q4916" s="6">
        <f t="shared" si="84"/>
        <v>13.982959999999999</v>
      </c>
      <c r="R4916" s="32"/>
    </row>
    <row r="4917" spans="1:18" ht="21" x14ac:dyDescent="0.3">
      <c r="A4917" s="38" t="s">
        <v>4154</v>
      </c>
      <c r="B4917" s="31" t="s">
        <v>7546</v>
      </c>
      <c r="C4917" s="31">
        <v>4.0000000000000001E-3</v>
      </c>
      <c r="D4917" s="31" t="s">
        <v>45</v>
      </c>
      <c r="E4917" s="31" t="s">
        <v>75</v>
      </c>
      <c r="F4917" s="26" t="s">
        <v>62</v>
      </c>
      <c r="G4917" s="24">
        <v>83.865529999999993</v>
      </c>
      <c r="H4917" s="24">
        <v>0</v>
      </c>
      <c r="I4917" s="22"/>
      <c r="J4917" s="22"/>
      <c r="K4917" s="22"/>
      <c r="L4917" s="22"/>
      <c r="M4917" s="22"/>
      <c r="N4917" s="22"/>
      <c r="O4917" s="22"/>
      <c r="P4917" s="22"/>
      <c r="Q4917" s="6">
        <f t="shared" si="84"/>
        <v>83.865529999999993</v>
      </c>
      <c r="R4917" s="31" t="s">
        <v>11922</v>
      </c>
    </row>
    <row r="4918" spans="1:18" ht="52.5" x14ac:dyDescent="0.3">
      <c r="A4918" s="39" t="s">
        <v>57</v>
      </c>
      <c r="B4918" s="32"/>
      <c r="C4918" s="32"/>
      <c r="D4918" s="32" t="s">
        <v>45</v>
      </c>
      <c r="E4918" s="32"/>
      <c r="F4918" s="22" t="s">
        <v>3316</v>
      </c>
      <c r="G4918" s="24">
        <v>13.982959999999999</v>
      </c>
      <c r="H4918" s="24">
        <v>0</v>
      </c>
      <c r="I4918" s="22"/>
      <c r="J4918" s="22"/>
      <c r="K4918" s="22"/>
      <c r="L4918" s="22"/>
      <c r="M4918" s="22"/>
      <c r="N4918" s="22"/>
      <c r="O4918" s="22"/>
      <c r="P4918" s="22"/>
      <c r="Q4918" s="6">
        <f t="shared" si="84"/>
        <v>13.982959999999999</v>
      </c>
      <c r="R4918" s="32"/>
    </row>
    <row r="4919" spans="1:18" ht="21" x14ac:dyDescent="0.3">
      <c r="A4919" s="38" t="s">
        <v>4155</v>
      </c>
      <c r="B4919" s="31" t="s">
        <v>7547</v>
      </c>
      <c r="C4919" s="31">
        <v>6.5500000000000003E-2</v>
      </c>
      <c r="D4919" s="31" t="s">
        <v>45</v>
      </c>
      <c r="E4919" s="31" t="s">
        <v>80</v>
      </c>
      <c r="F4919" s="26" t="s">
        <v>62</v>
      </c>
      <c r="G4919" s="24">
        <v>471.61932999999999</v>
      </c>
      <c r="H4919" s="24">
        <v>0</v>
      </c>
      <c r="I4919" s="22"/>
      <c r="J4919" s="22"/>
      <c r="K4919" s="22"/>
      <c r="L4919" s="22"/>
      <c r="M4919" s="22"/>
      <c r="N4919" s="22"/>
      <c r="O4919" s="22"/>
      <c r="P4919" s="22"/>
      <c r="Q4919" s="6">
        <f t="shared" si="84"/>
        <v>471.61932999999999</v>
      </c>
      <c r="R4919" s="31" t="s">
        <v>11923</v>
      </c>
    </row>
    <row r="4920" spans="1:18" ht="52.5" x14ac:dyDescent="0.3">
      <c r="A4920" s="39" t="s">
        <v>57</v>
      </c>
      <c r="B4920" s="32"/>
      <c r="C4920" s="32"/>
      <c r="D4920" s="32" t="s">
        <v>45</v>
      </c>
      <c r="E4920" s="32"/>
      <c r="F4920" s="22" t="s">
        <v>3316</v>
      </c>
      <c r="G4920" s="24">
        <v>13.982959999999999</v>
      </c>
      <c r="H4920" s="24">
        <v>0</v>
      </c>
      <c r="I4920" s="22"/>
      <c r="J4920" s="22"/>
      <c r="K4920" s="22"/>
      <c r="L4920" s="22"/>
      <c r="M4920" s="22"/>
      <c r="N4920" s="22"/>
      <c r="O4920" s="22"/>
      <c r="P4920" s="22"/>
      <c r="Q4920" s="6">
        <f t="shared" si="84"/>
        <v>13.982959999999999</v>
      </c>
      <c r="R4920" s="32"/>
    </row>
    <row r="4921" spans="1:18" ht="21" x14ac:dyDescent="0.3">
      <c r="A4921" s="38" t="s">
        <v>4156</v>
      </c>
      <c r="B4921" s="31" t="s">
        <v>7548</v>
      </c>
      <c r="C4921" s="31">
        <v>0.01</v>
      </c>
      <c r="D4921" s="31" t="s">
        <v>45</v>
      </c>
      <c r="E4921" s="31" t="s">
        <v>80</v>
      </c>
      <c r="F4921" s="26" t="s">
        <v>62</v>
      </c>
      <c r="G4921" s="24">
        <v>114.04563</v>
      </c>
      <c r="H4921" s="24">
        <v>0</v>
      </c>
      <c r="I4921" s="22"/>
      <c r="J4921" s="22"/>
      <c r="K4921" s="22"/>
      <c r="L4921" s="22"/>
      <c r="M4921" s="22"/>
      <c r="N4921" s="22"/>
      <c r="O4921" s="22"/>
      <c r="P4921" s="22"/>
      <c r="Q4921" s="6">
        <f t="shared" ref="Q4921:Q4984" si="85">SUM(G4921:P4921)</f>
        <v>114.04563</v>
      </c>
      <c r="R4921" s="31" t="s">
        <v>11924</v>
      </c>
    </row>
    <row r="4922" spans="1:18" ht="52.5" x14ac:dyDescent="0.3">
      <c r="A4922" s="39" t="s">
        <v>57</v>
      </c>
      <c r="B4922" s="32"/>
      <c r="C4922" s="32"/>
      <c r="D4922" s="32" t="s">
        <v>45</v>
      </c>
      <c r="E4922" s="32"/>
      <c r="F4922" s="22" t="s">
        <v>3316</v>
      </c>
      <c r="G4922" s="24">
        <v>13.982959999999999</v>
      </c>
      <c r="H4922" s="24">
        <v>0</v>
      </c>
      <c r="I4922" s="22"/>
      <c r="J4922" s="22"/>
      <c r="K4922" s="22"/>
      <c r="L4922" s="22"/>
      <c r="M4922" s="22"/>
      <c r="N4922" s="22"/>
      <c r="O4922" s="22"/>
      <c r="P4922" s="22"/>
      <c r="Q4922" s="6">
        <f t="shared" si="85"/>
        <v>13.982959999999999</v>
      </c>
      <c r="R4922" s="32"/>
    </row>
    <row r="4923" spans="1:18" ht="21" x14ac:dyDescent="0.3">
      <c r="A4923" s="38" t="s">
        <v>4157</v>
      </c>
      <c r="B4923" s="31" t="s">
        <v>7549</v>
      </c>
      <c r="C4923" s="31">
        <v>4.0000000000000001E-3</v>
      </c>
      <c r="D4923" s="31" t="s">
        <v>45</v>
      </c>
      <c r="E4923" s="31" t="s">
        <v>80</v>
      </c>
      <c r="F4923" s="26" t="s">
        <v>62</v>
      </c>
      <c r="G4923" s="24">
        <v>83.865529999999993</v>
      </c>
      <c r="H4923" s="24">
        <v>0</v>
      </c>
      <c r="I4923" s="22"/>
      <c r="J4923" s="22"/>
      <c r="K4923" s="22"/>
      <c r="L4923" s="22"/>
      <c r="M4923" s="22"/>
      <c r="N4923" s="22"/>
      <c r="O4923" s="22"/>
      <c r="P4923" s="22"/>
      <c r="Q4923" s="6">
        <f t="shared" si="85"/>
        <v>83.865529999999993</v>
      </c>
      <c r="R4923" s="31" t="s">
        <v>11925</v>
      </c>
    </row>
    <row r="4924" spans="1:18" ht="52.5" x14ac:dyDescent="0.3">
      <c r="A4924" s="39" t="s">
        <v>57</v>
      </c>
      <c r="B4924" s="32"/>
      <c r="C4924" s="32"/>
      <c r="D4924" s="32" t="s">
        <v>45</v>
      </c>
      <c r="E4924" s="32"/>
      <c r="F4924" s="22" t="s">
        <v>3316</v>
      </c>
      <c r="G4924" s="24">
        <v>13.982959999999999</v>
      </c>
      <c r="H4924" s="24">
        <v>0</v>
      </c>
      <c r="I4924" s="22"/>
      <c r="J4924" s="22"/>
      <c r="K4924" s="22"/>
      <c r="L4924" s="22"/>
      <c r="M4924" s="22"/>
      <c r="N4924" s="22"/>
      <c r="O4924" s="22"/>
      <c r="P4924" s="22"/>
      <c r="Q4924" s="6">
        <f t="shared" si="85"/>
        <v>13.982959999999999</v>
      </c>
      <c r="R4924" s="32"/>
    </row>
    <row r="4925" spans="1:18" ht="21" x14ac:dyDescent="0.3">
      <c r="A4925" s="38" t="s">
        <v>4158</v>
      </c>
      <c r="B4925" s="31" t="s">
        <v>7550</v>
      </c>
      <c r="C4925" s="31">
        <v>5.4999999999999997E-3</v>
      </c>
      <c r="D4925" s="31" t="s">
        <v>45</v>
      </c>
      <c r="E4925" s="31" t="s">
        <v>80</v>
      </c>
      <c r="F4925" s="26" t="s">
        <v>62</v>
      </c>
      <c r="G4925" s="24">
        <v>91.410560000000004</v>
      </c>
      <c r="H4925" s="24">
        <v>0</v>
      </c>
      <c r="I4925" s="22"/>
      <c r="J4925" s="22"/>
      <c r="K4925" s="22"/>
      <c r="L4925" s="22"/>
      <c r="M4925" s="22"/>
      <c r="N4925" s="22"/>
      <c r="O4925" s="22"/>
      <c r="P4925" s="22"/>
      <c r="Q4925" s="6">
        <f t="shared" si="85"/>
        <v>91.410560000000004</v>
      </c>
      <c r="R4925" s="31" t="s">
        <v>11926</v>
      </c>
    </row>
    <row r="4926" spans="1:18" ht="52.5" x14ac:dyDescent="0.3">
      <c r="A4926" s="39" t="s">
        <v>57</v>
      </c>
      <c r="B4926" s="32"/>
      <c r="C4926" s="32"/>
      <c r="D4926" s="32" t="s">
        <v>45</v>
      </c>
      <c r="E4926" s="32"/>
      <c r="F4926" s="22" t="s">
        <v>3316</v>
      </c>
      <c r="G4926" s="24">
        <v>13.982959999999999</v>
      </c>
      <c r="H4926" s="24">
        <v>0</v>
      </c>
      <c r="I4926" s="22"/>
      <c r="J4926" s="22"/>
      <c r="K4926" s="22"/>
      <c r="L4926" s="22"/>
      <c r="M4926" s="22"/>
      <c r="N4926" s="22"/>
      <c r="O4926" s="22"/>
      <c r="P4926" s="22"/>
      <c r="Q4926" s="6">
        <f t="shared" si="85"/>
        <v>13.982959999999999</v>
      </c>
      <c r="R4926" s="32"/>
    </row>
    <row r="4927" spans="1:18" ht="21" x14ac:dyDescent="0.3">
      <c r="A4927" s="38" t="s">
        <v>4159</v>
      </c>
      <c r="B4927" s="31" t="s">
        <v>7551</v>
      </c>
      <c r="C4927" s="31">
        <v>0.01</v>
      </c>
      <c r="D4927" s="31" t="s">
        <v>45</v>
      </c>
      <c r="E4927" s="31" t="s">
        <v>80</v>
      </c>
      <c r="F4927" s="26" t="s">
        <v>62</v>
      </c>
      <c r="G4927" s="24">
        <v>114.04563</v>
      </c>
      <c r="H4927" s="24">
        <v>0</v>
      </c>
      <c r="I4927" s="22"/>
      <c r="J4927" s="22"/>
      <c r="K4927" s="22"/>
      <c r="L4927" s="22"/>
      <c r="M4927" s="22"/>
      <c r="N4927" s="22"/>
      <c r="O4927" s="22"/>
      <c r="P4927" s="22"/>
      <c r="Q4927" s="6">
        <f t="shared" si="85"/>
        <v>114.04563</v>
      </c>
      <c r="R4927" s="31" t="s">
        <v>11927</v>
      </c>
    </row>
    <row r="4928" spans="1:18" ht="52.5" x14ac:dyDescent="0.3">
      <c r="A4928" s="39" t="s">
        <v>57</v>
      </c>
      <c r="B4928" s="32"/>
      <c r="C4928" s="32"/>
      <c r="D4928" s="32" t="s">
        <v>45</v>
      </c>
      <c r="E4928" s="32"/>
      <c r="F4928" s="22" t="s">
        <v>3316</v>
      </c>
      <c r="G4928" s="24">
        <v>13.982959999999999</v>
      </c>
      <c r="H4928" s="24">
        <v>0</v>
      </c>
      <c r="I4928" s="22"/>
      <c r="J4928" s="22"/>
      <c r="K4928" s="22"/>
      <c r="L4928" s="22"/>
      <c r="M4928" s="22"/>
      <c r="N4928" s="22"/>
      <c r="O4928" s="22"/>
      <c r="P4928" s="22"/>
      <c r="Q4928" s="6">
        <f t="shared" si="85"/>
        <v>13.982959999999999</v>
      </c>
      <c r="R4928" s="32"/>
    </row>
    <row r="4929" spans="1:18" ht="21" x14ac:dyDescent="0.3">
      <c r="A4929" s="38" t="s">
        <v>4160</v>
      </c>
      <c r="B4929" s="31" t="s">
        <v>7552</v>
      </c>
      <c r="C4929" s="31">
        <v>0.01</v>
      </c>
      <c r="D4929" s="31" t="s">
        <v>45</v>
      </c>
      <c r="E4929" s="31" t="s">
        <v>80</v>
      </c>
      <c r="F4929" s="26" t="s">
        <v>62</v>
      </c>
      <c r="G4929" s="24">
        <v>114.04563</v>
      </c>
      <c r="H4929" s="24">
        <v>0</v>
      </c>
      <c r="I4929" s="22"/>
      <c r="J4929" s="22"/>
      <c r="K4929" s="22"/>
      <c r="L4929" s="22"/>
      <c r="M4929" s="22"/>
      <c r="N4929" s="22"/>
      <c r="O4929" s="22"/>
      <c r="P4929" s="22"/>
      <c r="Q4929" s="6">
        <f t="shared" si="85"/>
        <v>114.04563</v>
      </c>
      <c r="R4929" s="31" t="s">
        <v>11928</v>
      </c>
    </row>
    <row r="4930" spans="1:18" ht="52.5" x14ac:dyDescent="0.3">
      <c r="A4930" s="39" t="s">
        <v>57</v>
      </c>
      <c r="B4930" s="32"/>
      <c r="C4930" s="32"/>
      <c r="D4930" s="32" t="s">
        <v>45</v>
      </c>
      <c r="E4930" s="32"/>
      <c r="F4930" s="22" t="s">
        <v>3316</v>
      </c>
      <c r="G4930" s="24">
        <v>13.982959999999999</v>
      </c>
      <c r="H4930" s="24">
        <v>0</v>
      </c>
      <c r="I4930" s="22"/>
      <c r="J4930" s="22"/>
      <c r="K4930" s="22"/>
      <c r="L4930" s="22"/>
      <c r="M4930" s="22"/>
      <c r="N4930" s="22"/>
      <c r="O4930" s="22"/>
      <c r="P4930" s="22"/>
      <c r="Q4930" s="6">
        <f t="shared" si="85"/>
        <v>13.982959999999999</v>
      </c>
      <c r="R4930" s="32"/>
    </row>
    <row r="4931" spans="1:18" ht="21" x14ac:dyDescent="0.3">
      <c r="A4931" s="38" t="s">
        <v>4161</v>
      </c>
      <c r="B4931" s="31" t="s">
        <v>7553</v>
      </c>
      <c r="C4931" s="31">
        <v>0.01</v>
      </c>
      <c r="D4931" s="31" t="s">
        <v>45</v>
      </c>
      <c r="E4931" s="31" t="s">
        <v>80</v>
      </c>
      <c r="F4931" s="26" t="s">
        <v>62</v>
      </c>
      <c r="G4931" s="24">
        <v>114.04563</v>
      </c>
      <c r="H4931" s="24">
        <v>0</v>
      </c>
      <c r="I4931" s="22"/>
      <c r="J4931" s="22"/>
      <c r="K4931" s="22"/>
      <c r="L4931" s="22"/>
      <c r="M4931" s="22"/>
      <c r="N4931" s="22"/>
      <c r="O4931" s="22"/>
      <c r="P4931" s="22"/>
      <c r="Q4931" s="6">
        <f t="shared" si="85"/>
        <v>114.04563</v>
      </c>
      <c r="R4931" s="31" t="s">
        <v>11929</v>
      </c>
    </row>
    <row r="4932" spans="1:18" ht="52.5" x14ac:dyDescent="0.3">
      <c r="A4932" s="39" t="s">
        <v>57</v>
      </c>
      <c r="B4932" s="32"/>
      <c r="C4932" s="32"/>
      <c r="D4932" s="32" t="s">
        <v>45</v>
      </c>
      <c r="E4932" s="32"/>
      <c r="F4932" s="22" t="s">
        <v>3316</v>
      </c>
      <c r="G4932" s="24">
        <v>13.982959999999999</v>
      </c>
      <c r="H4932" s="24">
        <v>0</v>
      </c>
      <c r="I4932" s="22"/>
      <c r="J4932" s="22"/>
      <c r="K4932" s="22"/>
      <c r="L4932" s="22"/>
      <c r="M4932" s="22"/>
      <c r="N4932" s="22"/>
      <c r="O4932" s="22"/>
      <c r="P4932" s="22"/>
      <c r="Q4932" s="6">
        <f t="shared" si="85"/>
        <v>13.982959999999999</v>
      </c>
      <c r="R4932" s="32"/>
    </row>
    <row r="4933" spans="1:18" ht="21" x14ac:dyDescent="0.3">
      <c r="A4933" s="38" t="s">
        <v>4162</v>
      </c>
      <c r="B4933" s="31" t="s">
        <v>2736</v>
      </c>
      <c r="C4933" s="31">
        <v>0</v>
      </c>
      <c r="D4933" s="31" t="s">
        <v>45</v>
      </c>
      <c r="E4933" s="31" t="s">
        <v>82</v>
      </c>
      <c r="F4933" s="26" t="s">
        <v>62</v>
      </c>
      <c r="G4933" s="24">
        <v>0</v>
      </c>
      <c r="H4933" s="24">
        <v>0</v>
      </c>
      <c r="I4933" s="22"/>
      <c r="J4933" s="22"/>
      <c r="K4933" s="22"/>
      <c r="L4933" s="22"/>
      <c r="M4933" s="22"/>
      <c r="N4933" s="22"/>
      <c r="O4933" s="22"/>
      <c r="P4933" s="22"/>
      <c r="Q4933" s="6">
        <f t="shared" si="85"/>
        <v>0</v>
      </c>
      <c r="R4933" s="31" t="s">
        <v>9643</v>
      </c>
    </row>
    <row r="4934" spans="1:18" ht="52.5" x14ac:dyDescent="0.3">
      <c r="A4934" s="39" t="s">
        <v>57</v>
      </c>
      <c r="B4934" s="32"/>
      <c r="C4934" s="32"/>
      <c r="D4934" s="32" t="s">
        <v>45</v>
      </c>
      <c r="E4934" s="32"/>
      <c r="F4934" s="22" t="s">
        <v>3316</v>
      </c>
      <c r="G4934" s="24">
        <v>5.5956999999999999</v>
      </c>
      <c r="H4934" s="24">
        <v>0</v>
      </c>
      <c r="I4934" s="22"/>
      <c r="J4934" s="22"/>
      <c r="K4934" s="22"/>
      <c r="L4934" s="22"/>
      <c r="M4934" s="22"/>
      <c r="N4934" s="22"/>
      <c r="O4934" s="22"/>
      <c r="P4934" s="22"/>
      <c r="Q4934" s="6">
        <f t="shared" si="85"/>
        <v>5.5956999999999999</v>
      </c>
      <c r="R4934" s="32"/>
    </row>
    <row r="4935" spans="1:18" ht="21" x14ac:dyDescent="0.3">
      <c r="A4935" s="38" t="s">
        <v>4163</v>
      </c>
      <c r="B4935" s="31" t="s">
        <v>2737</v>
      </c>
      <c r="C4935" s="31">
        <v>0</v>
      </c>
      <c r="D4935" s="31" t="s">
        <v>45</v>
      </c>
      <c r="E4935" s="31" t="s">
        <v>80</v>
      </c>
      <c r="F4935" s="26" t="s">
        <v>62</v>
      </c>
      <c r="G4935" s="24">
        <v>0</v>
      </c>
      <c r="H4935" s="24">
        <v>0</v>
      </c>
      <c r="I4935" s="22"/>
      <c r="J4935" s="22"/>
      <c r="K4935" s="22"/>
      <c r="L4935" s="22"/>
      <c r="M4935" s="22"/>
      <c r="N4935" s="22"/>
      <c r="O4935" s="22"/>
      <c r="P4935" s="22"/>
      <c r="Q4935" s="6">
        <f t="shared" si="85"/>
        <v>0</v>
      </c>
      <c r="R4935" s="31" t="s">
        <v>9644</v>
      </c>
    </row>
    <row r="4936" spans="1:18" ht="52.5" x14ac:dyDescent="0.3">
      <c r="A4936" s="39" t="s">
        <v>57</v>
      </c>
      <c r="B4936" s="32"/>
      <c r="C4936" s="32"/>
      <c r="D4936" s="32" t="s">
        <v>45</v>
      </c>
      <c r="E4936" s="32"/>
      <c r="F4936" s="22" t="s">
        <v>3316</v>
      </c>
      <c r="G4936" s="24">
        <v>5.5956999999999999</v>
      </c>
      <c r="H4936" s="24">
        <v>0</v>
      </c>
      <c r="I4936" s="22"/>
      <c r="J4936" s="22"/>
      <c r="K4936" s="22"/>
      <c r="L4936" s="22"/>
      <c r="M4936" s="22"/>
      <c r="N4936" s="22"/>
      <c r="O4936" s="22"/>
      <c r="P4936" s="22"/>
      <c r="Q4936" s="6">
        <f t="shared" si="85"/>
        <v>5.5956999999999999</v>
      </c>
      <c r="R4936" s="32"/>
    </row>
    <row r="4937" spans="1:18" ht="21" x14ac:dyDescent="0.3">
      <c r="A4937" s="38" t="s">
        <v>4164</v>
      </c>
      <c r="B4937" s="31" t="s">
        <v>7554</v>
      </c>
      <c r="C4937" s="31">
        <v>1.4999999999999999E-2</v>
      </c>
      <c r="D4937" s="31" t="s">
        <v>45</v>
      </c>
      <c r="E4937" s="31" t="s">
        <v>80</v>
      </c>
      <c r="F4937" s="26" t="s">
        <v>62</v>
      </c>
      <c r="G4937" s="24">
        <v>139.19571999999999</v>
      </c>
      <c r="H4937" s="24">
        <v>0</v>
      </c>
      <c r="I4937" s="22"/>
      <c r="J4937" s="22"/>
      <c r="K4937" s="22"/>
      <c r="L4937" s="22"/>
      <c r="M4937" s="22"/>
      <c r="N4937" s="22"/>
      <c r="O4937" s="22"/>
      <c r="P4937" s="22"/>
      <c r="Q4937" s="6">
        <f t="shared" si="85"/>
        <v>139.19571999999999</v>
      </c>
      <c r="R4937" s="31" t="s">
        <v>11930</v>
      </c>
    </row>
    <row r="4938" spans="1:18" ht="52.5" x14ac:dyDescent="0.3">
      <c r="A4938" s="39" t="s">
        <v>57</v>
      </c>
      <c r="B4938" s="32"/>
      <c r="C4938" s="32"/>
      <c r="D4938" s="32" t="s">
        <v>45</v>
      </c>
      <c r="E4938" s="32"/>
      <c r="F4938" s="22" t="s">
        <v>3316</v>
      </c>
      <c r="G4938" s="24">
        <v>13.982959999999999</v>
      </c>
      <c r="H4938" s="24">
        <v>0</v>
      </c>
      <c r="I4938" s="22"/>
      <c r="J4938" s="22"/>
      <c r="K4938" s="22"/>
      <c r="L4938" s="22"/>
      <c r="M4938" s="22"/>
      <c r="N4938" s="22"/>
      <c r="O4938" s="22"/>
      <c r="P4938" s="22"/>
      <c r="Q4938" s="6">
        <f t="shared" si="85"/>
        <v>13.982959999999999</v>
      </c>
      <c r="R4938" s="32"/>
    </row>
    <row r="4939" spans="1:18" ht="21" x14ac:dyDescent="0.3">
      <c r="A4939" s="38" t="s">
        <v>4165</v>
      </c>
      <c r="B4939" s="31" t="s">
        <v>7555</v>
      </c>
      <c r="C4939" s="31">
        <v>1.4999999999999999E-2</v>
      </c>
      <c r="D4939" s="31" t="s">
        <v>45</v>
      </c>
      <c r="E4939" s="31" t="s">
        <v>80</v>
      </c>
      <c r="F4939" s="26" t="s">
        <v>62</v>
      </c>
      <c r="G4939" s="24">
        <v>139.19571999999999</v>
      </c>
      <c r="H4939" s="24">
        <v>0</v>
      </c>
      <c r="I4939" s="22"/>
      <c r="J4939" s="22"/>
      <c r="K4939" s="22"/>
      <c r="L4939" s="22"/>
      <c r="M4939" s="22"/>
      <c r="N4939" s="22"/>
      <c r="O4939" s="22"/>
      <c r="P4939" s="22"/>
      <c r="Q4939" s="6">
        <f t="shared" si="85"/>
        <v>139.19571999999999</v>
      </c>
      <c r="R4939" s="31" t="s">
        <v>11931</v>
      </c>
    </row>
    <row r="4940" spans="1:18" ht="52.5" x14ac:dyDescent="0.3">
      <c r="A4940" s="39" t="s">
        <v>57</v>
      </c>
      <c r="B4940" s="32"/>
      <c r="C4940" s="32"/>
      <c r="D4940" s="32" t="s">
        <v>45</v>
      </c>
      <c r="E4940" s="32"/>
      <c r="F4940" s="22" t="s">
        <v>3316</v>
      </c>
      <c r="G4940" s="24">
        <v>13.982959999999999</v>
      </c>
      <c r="H4940" s="24">
        <v>0</v>
      </c>
      <c r="I4940" s="22"/>
      <c r="J4940" s="22"/>
      <c r="K4940" s="22"/>
      <c r="L4940" s="22"/>
      <c r="M4940" s="22"/>
      <c r="N4940" s="22"/>
      <c r="O4940" s="22"/>
      <c r="P4940" s="22"/>
      <c r="Q4940" s="6">
        <f t="shared" si="85"/>
        <v>13.982959999999999</v>
      </c>
      <c r="R4940" s="32"/>
    </row>
    <row r="4941" spans="1:18" ht="21" x14ac:dyDescent="0.3">
      <c r="A4941" s="38" t="s">
        <v>4166</v>
      </c>
      <c r="B4941" s="31" t="s">
        <v>7556</v>
      </c>
      <c r="C4941" s="31">
        <v>0.01</v>
      </c>
      <c r="D4941" s="31" t="s">
        <v>45</v>
      </c>
      <c r="E4941" s="31" t="s">
        <v>80</v>
      </c>
      <c r="F4941" s="26" t="s">
        <v>62</v>
      </c>
      <c r="G4941" s="24">
        <v>114.04563</v>
      </c>
      <c r="H4941" s="24">
        <v>0</v>
      </c>
      <c r="I4941" s="22"/>
      <c r="J4941" s="22"/>
      <c r="K4941" s="22"/>
      <c r="L4941" s="22"/>
      <c r="M4941" s="22"/>
      <c r="N4941" s="22"/>
      <c r="O4941" s="22"/>
      <c r="P4941" s="22"/>
      <c r="Q4941" s="6">
        <f t="shared" si="85"/>
        <v>114.04563</v>
      </c>
      <c r="R4941" s="31" t="s">
        <v>11932</v>
      </c>
    </row>
    <row r="4942" spans="1:18" ht="52.5" x14ac:dyDescent="0.3">
      <c r="A4942" s="39" t="s">
        <v>57</v>
      </c>
      <c r="B4942" s="32"/>
      <c r="C4942" s="32"/>
      <c r="D4942" s="32" t="s">
        <v>45</v>
      </c>
      <c r="E4942" s="32"/>
      <c r="F4942" s="22" t="s">
        <v>3316</v>
      </c>
      <c r="G4942" s="24">
        <v>13.982959999999999</v>
      </c>
      <c r="H4942" s="24">
        <v>0</v>
      </c>
      <c r="I4942" s="22"/>
      <c r="J4942" s="22"/>
      <c r="K4942" s="22"/>
      <c r="L4942" s="22"/>
      <c r="M4942" s="22"/>
      <c r="N4942" s="22"/>
      <c r="O4942" s="22"/>
      <c r="P4942" s="22"/>
      <c r="Q4942" s="6">
        <f t="shared" si="85"/>
        <v>13.982959999999999</v>
      </c>
      <c r="R4942" s="32"/>
    </row>
    <row r="4943" spans="1:18" ht="21" x14ac:dyDescent="0.3">
      <c r="A4943" s="38" t="s">
        <v>4167</v>
      </c>
      <c r="B4943" s="31" t="s">
        <v>7557</v>
      </c>
      <c r="C4943" s="31">
        <v>0.01</v>
      </c>
      <c r="D4943" s="31" t="s">
        <v>45</v>
      </c>
      <c r="E4943" s="31" t="s">
        <v>80</v>
      </c>
      <c r="F4943" s="26" t="s">
        <v>62</v>
      </c>
      <c r="G4943" s="24">
        <v>114.04563</v>
      </c>
      <c r="H4943" s="24">
        <v>0</v>
      </c>
      <c r="I4943" s="22"/>
      <c r="J4943" s="22"/>
      <c r="K4943" s="22"/>
      <c r="L4943" s="22"/>
      <c r="M4943" s="22"/>
      <c r="N4943" s="22"/>
      <c r="O4943" s="22"/>
      <c r="P4943" s="22"/>
      <c r="Q4943" s="6">
        <f t="shared" si="85"/>
        <v>114.04563</v>
      </c>
      <c r="R4943" s="31" t="s">
        <v>11933</v>
      </c>
    </row>
    <row r="4944" spans="1:18" ht="52.5" x14ac:dyDescent="0.3">
      <c r="A4944" s="39" t="s">
        <v>57</v>
      </c>
      <c r="B4944" s="32"/>
      <c r="C4944" s="32"/>
      <c r="D4944" s="32" t="s">
        <v>45</v>
      </c>
      <c r="E4944" s="32"/>
      <c r="F4944" s="22" t="s">
        <v>3316</v>
      </c>
      <c r="G4944" s="24">
        <v>13.982959999999999</v>
      </c>
      <c r="H4944" s="24">
        <v>0</v>
      </c>
      <c r="I4944" s="22"/>
      <c r="J4944" s="22"/>
      <c r="K4944" s="22"/>
      <c r="L4944" s="22"/>
      <c r="M4944" s="22"/>
      <c r="N4944" s="22"/>
      <c r="O4944" s="22"/>
      <c r="P4944" s="22"/>
      <c r="Q4944" s="6">
        <f t="shared" si="85"/>
        <v>13.982959999999999</v>
      </c>
      <c r="R4944" s="32"/>
    </row>
    <row r="4945" spans="1:18" ht="21" x14ac:dyDescent="0.3">
      <c r="A4945" s="38" t="s">
        <v>4168</v>
      </c>
      <c r="B4945" s="31" t="s">
        <v>7558</v>
      </c>
      <c r="C4945" s="31">
        <v>0.01</v>
      </c>
      <c r="D4945" s="31" t="s">
        <v>45</v>
      </c>
      <c r="E4945" s="31" t="s">
        <v>80</v>
      </c>
      <c r="F4945" s="26" t="s">
        <v>62</v>
      </c>
      <c r="G4945" s="24">
        <v>114.04563</v>
      </c>
      <c r="H4945" s="24">
        <v>0</v>
      </c>
      <c r="I4945" s="22"/>
      <c r="J4945" s="22"/>
      <c r="K4945" s="22"/>
      <c r="L4945" s="22"/>
      <c r="M4945" s="22"/>
      <c r="N4945" s="22"/>
      <c r="O4945" s="22"/>
      <c r="P4945" s="22"/>
      <c r="Q4945" s="6">
        <f t="shared" si="85"/>
        <v>114.04563</v>
      </c>
      <c r="R4945" s="31" t="s">
        <v>11934</v>
      </c>
    </row>
    <row r="4946" spans="1:18" ht="52.5" x14ac:dyDescent="0.3">
      <c r="A4946" s="39" t="s">
        <v>57</v>
      </c>
      <c r="B4946" s="32"/>
      <c r="C4946" s="32"/>
      <c r="D4946" s="32" t="s">
        <v>45</v>
      </c>
      <c r="E4946" s="32"/>
      <c r="F4946" s="22" t="s">
        <v>3316</v>
      </c>
      <c r="G4946" s="24">
        <v>13.982959999999999</v>
      </c>
      <c r="H4946" s="24">
        <v>0</v>
      </c>
      <c r="I4946" s="22"/>
      <c r="J4946" s="22"/>
      <c r="K4946" s="22"/>
      <c r="L4946" s="22"/>
      <c r="M4946" s="22"/>
      <c r="N4946" s="22"/>
      <c r="O4946" s="22"/>
      <c r="P4946" s="22"/>
      <c r="Q4946" s="6">
        <f t="shared" si="85"/>
        <v>13.982959999999999</v>
      </c>
      <c r="R4946" s="32"/>
    </row>
    <row r="4947" spans="1:18" ht="21" x14ac:dyDescent="0.3">
      <c r="A4947" s="38" t="s">
        <v>4169</v>
      </c>
      <c r="B4947" s="31" t="s">
        <v>7559</v>
      </c>
      <c r="C4947" s="31">
        <v>0.01</v>
      </c>
      <c r="D4947" s="31" t="s">
        <v>45</v>
      </c>
      <c r="E4947" s="31" t="s">
        <v>80</v>
      </c>
      <c r="F4947" s="26" t="s">
        <v>62</v>
      </c>
      <c r="G4947" s="24">
        <v>114.04563</v>
      </c>
      <c r="H4947" s="24">
        <v>0</v>
      </c>
      <c r="I4947" s="22"/>
      <c r="J4947" s="22"/>
      <c r="K4947" s="22"/>
      <c r="L4947" s="22"/>
      <c r="M4947" s="22"/>
      <c r="N4947" s="22"/>
      <c r="O4947" s="22"/>
      <c r="P4947" s="22"/>
      <c r="Q4947" s="6">
        <f t="shared" si="85"/>
        <v>114.04563</v>
      </c>
      <c r="R4947" s="31" t="s">
        <v>11935</v>
      </c>
    </row>
    <row r="4948" spans="1:18" ht="52.5" x14ac:dyDescent="0.3">
      <c r="A4948" s="39" t="s">
        <v>57</v>
      </c>
      <c r="B4948" s="32"/>
      <c r="C4948" s="32"/>
      <c r="D4948" s="32" t="s">
        <v>45</v>
      </c>
      <c r="E4948" s="32"/>
      <c r="F4948" s="22" t="s">
        <v>3316</v>
      </c>
      <c r="G4948" s="24">
        <v>13.982959999999999</v>
      </c>
      <c r="H4948" s="24">
        <v>0</v>
      </c>
      <c r="I4948" s="22"/>
      <c r="J4948" s="22"/>
      <c r="K4948" s="22"/>
      <c r="L4948" s="22"/>
      <c r="M4948" s="22"/>
      <c r="N4948" s="22"/>
      <c r="O4948" s="22"/>
      <c r="P4948" s="22"/>
      <c r="Q4948" s="6">
        <f t="shared" si="85"/>
        <v>13.982959999999999</v>
      </c>
      <c r="R4948" s="32"/>
    </row>
    <row r="4949" spans="1:18" ht="21" x14ac:dyDescent="0.3">
      <c r="A4949" s="38" t="s">
        <v>4170</v>
      </c>
      <c r="B4949" s="31" t="s">
        <v>7560</v>
      </c>
      <c r="C4949" s="31">
        <v>1.4999999999999999E-2</v>
      </c>
      <c r="D4949" s="31" t="s">
        <v>45</v>
      </c>
      <c r="E4949" s="31" t="s">
        <v>78</v>
      </c>
      <c r="F4949" s="26" t="s">
        <v>62</v>
      </c>
      <c r="G4949" s="24">
        <v>139.19571999999999</v>
      </c>
      <c r="H4949" s="24">
        <v>0</v>
      </c>
      <c r="I4949" s="22"/>
      <c r="J4949" s="22"/>
      <c r="K4949" s="22"/>
      <c r="L4949" s="22"/>
      <c r="M4949" s="22"/>
      <c r="N4949" s="22"/>
      <c r="O4949" s="22"/>
      <c r="P4949" s="22"/>
      <c r="Q4949" s="6">
        <f t="shared" si="85"/>
        <v>139.19571999999999</v>
      </c>
      <c r="R4949" s="31" t="s">
        <v>11936</v>
      </c>
    </row>
    <row r="4950" spans="1:18" ht="52.5" x14ac:dyDescent="0.3">
      <c r="A4950" s="39" t="s">
        <v>57</v>
      </c>
      <c r="B4950" s="32"/>
      <c r="C4950" s="32"/>
      <c r="D4950" s="32" t="s">
        <v>45</v>
      </c>
      <c r="E4950" s="32"/>
      <c r="F4950" s="22" t="s">
        <v>3316</v>
      </c>
      <c r="G4950" s="24">
        <v>13.982959999999999</v>
      </c>
      <c r="H4950" s="24">
        <v>0</v>
      </c>
      <c r="I4950" s="22"/>
      <c r="J4950" s="22"/>
      <c r="K4950" s="22"/>
      <c r="L4950" s="22"/>
      <c r="M4950" s="22"/>
      <c r="N4950" s="22"/>
      <c r="O4950" s="22"/>
      <c r="P4950" s="22"/>
      <c r="Q4950" s="6">
        <f t="shared" si="85"/>
        <v>13.982959999999999</v>
      </c>
      <c r="R4950" s="32"/>
    </row>
    <row r="4951" spans="1:18" ht="21" x14ac:dyDescent="0.3">
      <c r="A4951" s="38" t="s">
        <v>4171</v>
      </c>
      <c r="B4951" s="31" t="s">
        <v>7561</v>
      </c>
      <c r="C4951" s="31">
        <v>0.02</v>
      </c>
      <c r="D4951" s="31" t="s">
        <v>45</v>
      </c>
      <c r="E4951" s="31" t="s">
        <v>78</v>
      </c>
      <c r="F4951" s="26" t="s">
        <v>62</v>
      </c>
      <c r="G4951" s="24">
        <v>164.3458</v>
      </c>
      <c r="H4951" s="24">
        <v>0</v>
      </c>
      <c r="I4951" s="22"/>
      <c r="J4951" s="22"/>
      <c r="K4951" s="22"/>
      <c r="L4951" s="22"/>
      <c r="M4951" s="22"/>
      <c r="N4951" s="22"/>
      <c r="O4951" s="22"/>
      <c r="P4951" s="22"/>
      <c r="Q4951" s="6">
        <f t="shared" si="85"/>
        <v>164.3458</v>
      </c>
      <c r="R4951" s="31" t="s">
        <v>11937</v>
      </c>
    </row>
    <row r="4952" spans="1:18" ht="52.5" x14ac:dyDescent="0.3">
      <c r="A4952" s="39" t="s">
        <v>57</v>
      </c>
      <c r="B4952" s="32"/>
      <c r="C4952" s="32"/>
      <c r="D4952" s="32" t="s">
        <v>45</v>
      </c>
      <c r="E4952" s="32"/>
      <c r="F4952" s="22" t="s">
        <v>3316</v>
      </c>
      <c r="G4952" s="24">
        <v>13.982959999999999</v>
      </c>
      <c r="H4952" s="24">
        <v>0</v>
      </c>
      <c r="I4952" s="22"/>
      <c r="J4952" s="22"/>
      <c r="K4952" s="22"/>
      <c r="L4952" s="22"/>
      <c r="M4952" s="22"/>
      <c r="N4952" s="22"/>
      <c r="O4952" s="22"/>
      <c r="P4952" s="22"/>
      <c r="Q4952" s="6">
        <f t="shared" si="85"/>
        <v>13.982959999999999</v>
      </c>
      <c r="R4952" s="32"/>
    </row>
    <row r="4953" spans="1:18" ht="21" x14ac:dyDescent="0.3">
      <c r="A4953" s="38" t="s">
        <v>4172</v>
      </c>
      <c r="B4953" s="31" t="s">
        <v>2738</v>
      </c>
      <c r="C4953" s="31">
        <v>0</v>
      </c>
      <c r="D4953" s="31" t="s">
        <v>45</v>
      </c>
      <c r="E4953" s="31" t="s">
        <v>75</v>
      </c>
      <c r="F4953" s="26" t="s">
        <v>62</v>
      </c>
      <c r="G4953" s="24">
        <v>0</v>
      </c>
      <c r="H4953" s="24">
        <v>0</v>
      </c>
      <c r="I4953" s="22"/>
      <c r="J4953" s="22"/>
      <c r="K4953" s="22"/>
      <c r="L4953" s="22"/>
      <c r="M4953" s="22"/>
      <c r="N4953" s="22"/>
      <c r="O4953" s="22"/>
      <c r="P4953" s="22"/>
      <c r="Q4953" s="6">
        <f t="shared" si="85"/>
        <v>0</v>
      </c>
      <c r="R4953" s="31" t="s">
        <v>9645</v>
      </c>
    </row>
    <row r="4954" spans="1:18" ht="52.5" x14ac:dyDescent="0.3">
      <c r="A4954" s="39" t="s">
        <v>57</v>
      </c>
      <c r="B4954" s="32"/>
      <c r="C4954" s="32"/>
      <c r="D4954" s="32" t="s">
        <v>45</v>
      </c>
      <c r="E4954" s="32"/>
      <c r="F4954" s="22" t="s">
        <v>3316</v>
      </c>
      <c r="G4954" s="24">
        <v>5.5956999999999999</v>
      </c>
      <c r="H4954" s="24">
        <v>0</v>
      </c>
      <c r="I4954" s="22"/>
      <c r="J4954" s="22"/>
      <c r="K4954" s="22"/>
      <c r="L4954" s="22"/>
      <c r="M4954" s="22"/>
      <c r="N4954" s="22"/>
      <c r="O4954" s="22"/>
      <c r="P4954" s="22"/>
      <c r="Q4954" s="6">
        <f t="shared" si="85"/>
        <v>5.5956999999999999</v>
      </c>
      <c r="R4954" s="32"/>
    </row>
    <row r="4955" spans="1:18" ht="21" x14ac:dyDescent="0.3">
      <c r="A4955" s="38" t="s">
        <v>4173</v>
      </c>
      <c r="B4955" s="31" t="s">
        <v>7562</v>
      </c>
      <c r="C4955" s="31">
        <v>0.01</v>
      </c>
      <c r="D4955" s="31" t="s">
        <v>45</v>
      </c>
      <c r="E4955" s="31" t="s">
        <v>78</v>
      </c>
      <c r="F4955" s="26" t="s">
        <v>62</v>
      </c>
      <c r="G4955" s="24">
        <v>114.04563</v>
      </c>
      <c r="H4955" s="24">
        <v>0</v>
      </c>
      <c r="I4955" s="22"/>
      <c r="J4955" s="22"/>
      <c r="K4955" s="22"/>
      <c r="L4955" s="22"/>
      <c r="M4955" s="22"/>
      <c r="N4955" s="22"/>
      <c r="O4955" s="22"/>
      <c r="P4955" s="22"/>
      <c r="Q4955" s="6">
        <f t="shared" si="85"/>
        <v>114.04563</v>
      </c>
      <c r="R4955" s="31" t="s">
        <v>11938</v>
      </c>
    </row>
    <row r="4956" spans="1:18" ht="52.5" x14ac:dyDescent="0.3">
      <c r="A4956" s="39" t="s">
        <v>57</v>
      </c>
      <c r="B4956" s="32"/>
      <c r="C4956" s="32"/>
      <c r="D4956" s="32" t="s">
        <v>45</v>
      </c>
      <c r="E4956" s="32"/>
      <c r="F4956" s="22" t="s">
        <v>3316</v>
      </c>
      <c r="G4956" s="24">
        <v>13.982959999999999</v>
      </c>
      <c r="H4956" s="24">
        <v>0</v>
      </c>
      <c r="I4956" s="22"/>
      <c r="J4956" s="22"/>
      <c r="K4956" s="22"/>
      <c r="L4956" s="22"/>
      <c r="M4956" s="22"/>
      <c r="N4956" s="22"/>
      <c r="O4956" s="22"/>
      <c r="P4956" s="22"/>
      <c r="Q4956" s="6">
        <f t="shared" si="85"/>
        <v>13.982959999999999</v>
      </c>
      <c r="R4956" s="32"/>
    </row>
    <row r="4957" spans="1:18" ht="21" x14ac:dyDescent="0.3">
      <c r="A4957" s="38" t="s">
        <v>4174</v>
      </c>
      <c r="B4957" s="31" t="s">
        <v>7563</v>
      </c>
      <c r="C4957" s="31">
        <v>0.01</v>
      </c>
      <c r="D4957" s="31" t="s">
        <v>45</v>
      </c>
      <c r="E4957" s="31" t="s">
        <v>78</v>
      </c>
      <c r="F4957" s="26" t="s">
        <v>62</v>
      </c>
      <c r="G4957" s="24">
        <v>114.04563</v>
      </c>
      <c r="H4957" s="24">
        <v>0</v>
      </c>
      <c r="I4957" s="22"/>
      <c r="J4957" s="22"/>
      <c r="K4957" s="22"/>
      <c r="L4957" s="22"/>
      <c r="M4957" s="22"/>
      <c r="N4957" s="22"/>
      <c r="O4957" s="22"/>
      <c r="P4957" s="22"/>
      <c r="Q4957" s="6">
        <f t="shared" si="85"/>
        <v>114.04563</v>
      </c>
      <c r="R4957" s="31" t="s">
        <v>11939</v>
      </c>
    </row>
    <row r="4958" spans="1:18" ht="52.5" x14ac:dyDescent="0.3">
      <c r="A4958" s="39" t="s">
        <v>57</v>
      </c>
      <c r="B4958" s="32"/>
      <c r="C4958" s="32"/>
      <c r="D4958" s="32" t="s">
        <v>45</v>
      </c>
      <c r="E4958" s="32"/>
      <c r="F4958" s="22" t="s">
        <v>3316</v>
      </c>
      <c r="G4958" s="24">
        <v>13.982959999999999</v>
      </c>
      <c r="H4958" s="24">
        <v>0</v>
      </c>
      <c r="I4958" s="22"/>
      <c r="J4958" s="22"/>
      <c r="K4958" s="22"/>
      <c r="L4958" s="22"/>
      <c r="M4958" s="22"/>
      <c r="N4958" s="22"/>
      <c r="O4958" s="22"/>
      <c r="P4958" s="22"/>
      <c r="Q4958" s="6">
        <f t="shared" si="85"/>
        <v>13.982959999999999</v>
      </c>
      <c r="R4958" s="32"/>
    </row>
    <row r="4959" spans="1:18" ht="21" x14ac:dyDescent="0.3">
      <c r="A4959" s="38" t="s">
        <v>4175</v>
      </c>
      <c r="B4959" s="31" t="s">
        <v>2739</v>
      </c>
      <c r="C4959" s="31">
        <v>0</v>
      </c>
      <c r="D4959" s="31" t="s">
        <v>45</v>
      </c>
      <c r="E4959" s="31" t="s">
        <v>79</v>
      </c>
      <c r="F4959" s="26" t="s">
        <v>62</v>
      </c>
      <c r="G4959" s="24">
        <v>0</v>
      </c>
      <c r="H4959" s="24">
        <v>0</v>
      </c>
      <c r="I4959" s="22"/>
      <c r="J4959" s="22"/>
      <c r="K4959" s="22"/>
      <c r="L4959" s="22"/>
      <c r="M4959" s="22"/>
      <c r="N4959" s="22"/>
      <c r="O4959" s="22"/>
      <c r="P4959" s="22"/>
      <c r="Q4959" s="6">
        <f t="shared" si="85"/>
        <v>0</v>
      </c>
      <c r="R4959" s="31" t="s">
        <v>9646</v>
      </c>
    </row>
    <row r="4960" spans="1:18" ht="52.5" x14ac:dyDescent="0.3">
      <c r="A4960" s="39" t="s">
        <v>57</v>
      </c>
      <c r="B4960" s="32"/>
      <c r="C4960" s="32"/>
      <c r="D4960" s="32" t="s">
        <v>45</v>
      </c>
      <c r="E4960" s="32"/>
      <c r="F4960" s="22" t="s">
        <v>3316</v>
      </c>
      <c r="G4960" s="24">
        <v>5.5956999999999999</v>
      </c>
      <c r="H4960" s="24">
        <v>0</v>
      </c>
      <c r="I4960" s="22"/>
      <c r="J4960" s="22"/>
      <c r="K4960" s="22"/>
      <c r="L4960" s="22"/>
      <c r="M4960" s="22"/>
      <c r="N4960" s="22"/>
      <c r="O4960" s="22"/>
      <c r="P4960" s="22"/>
      <c r="Q4960" s="6">
        <f t="shared" si="85"/>
        <v>5.5956999999999999</v>
      </c>
      <c r="R4960" s="32"/>
    </row>
    <row r="4961" spans="1:18" ht="21" x14ac:dyDescent="0.3">
      <c r="A4961" s="38" t="s">
        <v>4176</v>
      </c>
      <c r="B4961" s="31" t="s">
        <v>7564</v>
      </c>
      <c r="C4961" s="31">
        <v>0.01</v>
      </c>
      <c r="D4961" s="31" t="s">
        <v>45</v>
      </c>
      <c r="E4961" s="31" t="s">
        <v>78</v>
      </c>
      <c r="F4961" s="26" t="s">
        <v>62</v>
      </c>
      <c r="G4961" s="24">
        <v>114.04563</v>
      </c>
      <c r="H4961" s="24">
        <v>0</v>
      </c>
      <c r="I4961" s="22"/>
      <c r="J4961" s="22"/>
      <c r="K4961" s="22"/>
      <c r="L4961" s="22"/>
      <c r="M4961" s="22"/>
      <c r="N4961" s="22"/>
      <c r="O4961" s="22"/>
      <c r="P4961" s="22"/>
      <c r="Q4961" s="6">
        <f t="shared" si="85"/>
        <v>114.04563</v>
      </c>
      <c r="R4961" s="31" t="s">
        <v>11940</v>
      </c>
    </row>
    <row r="4962" spans="1:18" ht="52.5" x14ac:dyDescent="0.3">
      <c r="A4962" s="39" t="s">
        <v>57</v>
      </c>
      <c r="B4962" s="32"/>
      <c r="C4962" s="32"/>
      <c r="D4962" s="32" t="s">
        <v>45</v>
      </c>
      <c r="E4962" s="32"/>
      <c r="F4962" s="22" t="s">
        <v>3316</v>
      </c>
      <c r="G4962" s="24">
        <v>13.982959999999999</v>
      </c>
      <c r="H4962" s="24">
        <v>0</v>
      </c>
      <c r="I4962" s="22"/>
      <c r="J4962" s="22"/>
      <c r="K4962" s="22"/>
      <c r="L4962" s="22"/>
      <c r="M4962" s="22"/>
      <c r="N4962" s="22"/>
      <c r="O4962" s="22"/>
      <c r="P4962" s="22"/>
      <c r="Q4962" s="6">
        <f t="shared" si="85"/>
        <v>13.982959999999999</v>
      </c>
      <c r="R4962" s="32"/>
    </row>
    <row r="4963" spans="1:18" ht="21" x14ac:dyDescent="0.3">
      <c r="A4963" s="38" t="s">
        <v>4177</v>
      </c>
      <c r="B4963" s="31" t="s">
        <v>2740</v>
      </c>
      <c r="C4963" s="31">
        <v>0</v>
      </c>
      <c r="D4963" s="31" t="s">
        <v>45</v>
      </c>
      <c r="E4963" s="31" t="s">
        <v>80</v>
      </c>
      <c r="F4963" s="26" t="s">
        <v>62</v>
      </c>
      <c r="G4963" s="24">
        <v>0</v>
      </c>
      <c r="H4963" s="24">
        <v>0</v>
      </c>
      <c r="I4963" s="22"/>
      <c r="J4963" s="22"/>
      <c r="K4963" s="22"/>
      <c r="L4963" s="22"/>
      <c r="M4963" s="22"/>
      <c r="N4963" s="22"/>
      <c r="O4963" s="22"/>
      <c r="P4963" s="22"/>
      <c r="Q4963" s="6">
        <f t="shared" si="85"/>
        <v>0</v>
      </c>
      <c r="R4963" s="31" t="s">
        <v>9647</v>
      </c>
    </row>
    <row r="4964" spans="1:18" ht="52.5" x14ac:dyDescent="0.3">
      <c r="A4964" s="39" t="s">
        <v>57</v>
      </c>
      <c r="B4964" s="32"/>
      <c r="C4964" s="32"/>
      <c r="D4964" s="32" t="s">
        <v>45</v>
      </c>
      <c r="E4964" s="32"/>
      <c r="F4964" s="22" t="s">
        <v>3316</v>
      </c>
      <c r="G4964" s="24">
        <v>5.5956999999999999</v>
      </c>
      <c r="H4964" s="24">
        <v>0</v>
      </c>
      <c r="I4964" s="22"/>
      <c r="J4964" s="22"/>
      <c r="K4964" s="22"/>
      <c r="L4964" s="22"/>
      <c r="M4964" s="22"/>
      <c r="N4964" s="22"/>
      <c r="O4964" s="22"/>
      <c r="P4964" s="22"/>
      <c r="Q4964" s="6">
        <f t="shared" si="85"/>
        <v>5.5956999999999999</v>
      </c>
      <c r="R4964" s="32"/>
    </row>
    <row r="4965" spans="1:18" ht="21" x14ac:dyDescent="0.3">
      <c r="A4965" s="38" t="s">
        <v>4178</v>
      </c>
      <c r="B4965" s="31" t="s">
        <v>2741</v>
      </c>
      <c r="C4965" s="31">
        <v>0</v>
      </c>
      <c r="D4965" s="31" t="s">
        <v>45</v>
      </c>
      <c r="E4965" s="31" t="s">
        <v>74</v>
      </c>
      <c r="F4965" s="26" t="s">
        <v>62</v>
      </c>
      <c r="G4965" s="24">
        <v>0</v>
      </c>
      <c r="H4965" s="24">
        <v>0</v>
      </c>
      <c r="I4965" s="22"/>
      <c r="J4965" s="22"/>
      <c r="K4965" s="22"/>
      <c r="L4965" s="22"/>
      <c r="M4965" s="22"/>
      <c r="N4965" s="22"/>
      <c r="O4965" s="22"/>
      <c r="P4965" s="22"/>
      <c r="Q4965" s="6">
        <f t="shared" si="85"/>
        <v>0</v>
      </c>
      <c r="R4965" s="31" t="s">
        <v>9648</v>
      </c>
    </row>
    <row r="4966" spans="1:18" ht="52.5" x14ac:dyDescent="0.3">
      <c r="A4966" s="39" t="s">
        <v>57</v>
      </c>
      <c r="B4966" s="32"/>
      <c r="C4966" s="32"/>
      <c r="D4966" s="32" t="s">
        <v>45</v>
      </c>
      <c r="E4966" s="32"/>
      <c r="F4966" s="22" t="s">
        <v>3316</v>
      </c>
      <c r="G4966" s="24">
        <v>5.5956999999999999</v>
      </c>
      <c r="H4966" s="24">
        <v>0</v>
      </c>
      <c r="I4966" s="22"/>
      <c r="J4966" s="22"/>
      <c r="K4966" s="22"/>
      <c r="L4966" s="22"/>
      <c r="M4966" s="22"/>
      <c r="N4966" s="22"/>
      <c r="O4966" s="22"/>
      <c r="P4966" s="22"/>
      <c r="Q4966" s="6">
        <f t="shared" si="85"/>
        <v>5.5956999999999999</v>
      </c>
      <c r="R4966" s="32"/>
    </row>
    <row r="4967" spans="1:18" ht="21" x14ac:dyDescent="0.3">
      <c r="A4967" s="38" t="s">
        <v>4179</v>
      </c>
      <c r="B4967" s="31" t="s">
        <v>7565</v>
      </c>
      <c r="C4967" s="31">
        <v>0.01</v>
      </c>
      <c r="D4967" s="31" t="s">
        <v>45</v>
      </c>
      <c r="E4967" s="31" t="s">
        <v>80</v>
      </c>
      <c r="F4967" s="26" t="s">
        <v>62</v>
      </c>
      <c r="G4967" s="24">
        <v>114.04563</v>
      </c>
      <c r="H4967" s="24">
        <v>0</v>
      </c>
      <c r="I4967" s="22"/>
      <c r="J4967" s="22"/>
      <c r="K4967" s="22"/>
      <c r="L4967" s="22"/>
      <c r="M4967" s="22"/>
      <c r="N4967" s="22"/>
      <c r="O4967" s="22"/>
      <c r="P4967" s="22"/>
      <c r="Q4967" s="6">
        <f t="shared" si="85"/>
        <v>114.04563</v>
      </c>
      <c r="R4967" s="31" t="s">
        <v>11941</v>
      </c>
    </row>
    <row r="4968" spans="1:18" ht="52.5" x14ac:dyDescent="0.3">
      <c r="A4968" s="39" t="s">
        <v>57</v>
      </c>
      <c r="B4968" s="32"/>
      <c r="C4968" s="32"/>
      <c r="D4968" s="32" t="s">
        <v>45</v>
      </c>
      <c r="E4968" s="32"/>
      <c r="F4968" s="22" t="s">
        <v>3316</v>
      </c>
      <c r="G4968" s="24">
        <v>13.982959999999999</v>
      </c>
      <c r="H4968" s="24">
        <v>0</v>
      </c>
      <c r="I4968" s="22"/>
      <c r="J4968" s="22"/>
      <c r="K4968" s="22"/>
      <c r="L4968" s="22"/>
      <c r="M4968" s="22"/>
      <c r="N4968" s="22"/>
      <c r="O4968" s="22"/>
      <c r="P4968" s="22"/>
      <c r="Q4968" s="6">
        <f t="shared" si="85"/>
        <v>13.982959999999999</v>
      </c>
      <c r="R4968" s="32"/>
    </row>
    <row r="4969" spans="1:18" ht="21" x14ac:dyDescent="0.3">
      <c r="A4969" s="38" t="s">
        <v>4180</v>
      </c>
      <c r="B4969" s="31" t="s">
        <v>7566</v>
      </c>
      <c r="C4969" s="31">
        <v>6.0000000000000001E-3</v>
      </c>
      <c r="D4969" s="31" t="s">
        <v>45</v>
      </c>
      <c r="E4969" s="31" t="s">
        <v>77</v>
      </c>
      <c r="F4969" s="26" t="s">
        <v>62</v>
      </c>
      <c r="G4969" s="24">
        <v>93.925560000000004</v>
      </c>
      <c r="H4969" s="24">
        <v>0</v>
      </c>
      <c r="I4969" s="22"/>
      <c r="J4969" s="22"/>
      <c r="K4969" s="22"/>
      <c r="L4969" s="22"/>
      <c r="M4969" s="22"/>
      <c r="N4969" s="22"/>
      <c r="O4969" s="22"/>
      <c r="P4969" s="22"/>
      <c r="Q4969" s="6">
        <f t="shared" si="85"/>
        <v>93.925560000000004</v>
      </c>
      <c r="R4969" s="31" t="s">
        <v>11942</v>
      </c>
    </row>
    <row r="4970" spans="1:18" ht="52.5" x14ac:dyDescent="0.3">
      <c r="A4970" s="39" t="s">
        <v>57</v>
      </c>
      <c r="B4970" s="32"/>
      <c r="C4970" s="32"/>
      <c r="D4970" s="32" t="s">
        <v>45</v>
      </c>
      <c r="E4970" s="32"/>
      <c r="F4970" s="22" t="s">
        <v>3316</v>
      </c>
      <c r="G4970" s="24">
        <v>13.982959999999999</v>
      </c>
      <c r="H4970" s="24">
        <v>0</v>
      </c>
      <c r="I4970" s="22"/>
      <c r="J4970" s="22"/>
      <c r="K4970" s="22"/>
      <c r="L4970" s="22"/>
      <c r="M4970" s="22"/>
      <c r="N4970" s="22"/>
      <c r="O4970" s="22"/>
      <c r="P4970" s="22"/>
      <c r="Q4970" s="6">
        <f t="shared" si="85"/>
        <v>13.982959999999999</v>
      </c>
      <c r="R4970" s="32"/>
    </row>
    <row r="4971" spans="1:18" ht="21" x14ac:dyDescent="0.3">
      <c r="A4971" s="38" t="s">
        <v>4181</v>
      </c>
      <c r="B4971" s="31" t="s">
        <v>7567</v>
      </c>
      <c r="C4971" s="31">
        <v>1.4999999999999999E-2</v>
      </c>
      <c r="D4971" s="31" t="s">
        <v>45</v>
      </c>
      <c r="E4971" s="31" t="s">
        <v>76</v>
      </c>
      <c r="F4971" s="26" t="s">
        <v>62</v>
      </c>
      <c r="G4971" s="24">
        <v>139.19571999999999</v>
      </c>
      <c r="H4971" s="24">
        <v>0</v>
      </c>
      <c r="I4971" s="22"/>
      <c r="J4971" s="22"/>
      <c r="K4971" s="22"/>
      <c r="L4971" s="22"/>
      <c r="M4971" s="22"/>
      <c r="N4971" s="22"/>
      <c r="O4971" s="22"/>
      <c r="P4971" s="22"/>
      <c r="Q4971" s="6">
        <f t="shared" si="85"/>
        <v>139.19571999999999</v>
      </c>
      <c r="R4971" s="31" t="s">
        <v>11943</v>
      </c>
    </row>
    <row r="4972" spans="1:18" ht="52.5" x14ac:dyDescent="0.3">
      <c r="A4972" s="39" t="s">
        <v>57</v>
      </c>
      <c r="B4972" s="32"/>
      <c r="C4972" s="32"/>
      <c r="D4972" s="32" t="s">
        <v>45</v>
      </c>
      <c r="E4972" s="32"/>
      <c r="F4972" s="22" t="s">
        <v>3316</v>
      </c>
      <c r="G4972" s="24">
        <v>13.982959999999999</v>
      </c>
      <c r="H4972" s="24">
        <v>0</v>
      </c>
      <c r="I4972" s="22"/>
      <c r="J4972" s="22"/>
      <c r="K4972" s="22"/>
      <c r="L4972" s="22"/>
      <c r="M4972" s="22"/>
      <c r="N4972" s="22"/>
      <c r="O4972" s="22"/>
      <c r="P4972" s="22"/>
      <c r="Q4972" s="6">
        <f t="shared" si="85"/>
        <v>13.982959999999999</v>
      </c>
      <c r="R4972" s="32"/>
    </row>
    <row r="4973" spans="1:18" ht="21" x14ac:dyDescent="0.3">
      <c r="A4973" s="38" t="s">
        <v>4182</v>
      </c>
      <c r="B4973" s="31" t="s">
        <v>2742</v>
      </c>
      <c r="C4973" s="31">
        <v>0</v>
      </c>
      <c r="D4973" s="31" t="s">
        <v>45</v>
      </c>
      <c r="E4973" s="31" t="s">
        <v>74</v>
      </c>
      <c r="F4973" s="26" t="s">
        <v>62</v>
      </c>
      <c r="G4973" s="24">
        <v>0</v>
      </c>
      <c r="H4973" s="24">
        <v>0</v>
      </c>
      <c r="I4973" s="22"/>
      <c r="J4973" s="22"/>
      <c r="K4973" s="22"/>
      <c r="L4973" s="22"/>
      <c r="M4973" s="22"/>
      <c r="N4973" s="22"/>
      <c r="O4973" s="22"/>
      <c r="P4973" s="22"/>
      <c r="Q4973" s="6">
        <f t="shared" si="85"/>
        <v>0</v>
      </c>
      <c r="R4973" s="31" t="s">
        <v>9649</v>
      </c>
    </row>
    <row r="4974" spans="1:18" ht="52.5" x14ac:dyDescent="0.3">
      <c r="A4974" s="39" t="s">
        <v>57</v>
      </c>
      <c r="B4974" s="32"/>
      <c r="C4974" s="32"/>
      <c r="D4974" s="32" t="s">
        <v>45</v>
      </c>
      <c r="E4974" s="32"/>
      <c r="F4974" s="22" t="s">
        <v>3316</v>
      </c>
      <c r="G4974" s="24">
        <v>5.5956999999999999</v>
      </c>
      <c r="H4974" s="24">
        <v>0</v>
      </c>
      <c r="I4974" s="22"/>
      <c r="J4974" s="22"/>
      <c r="K4974" s="22"/>
      <c r="L4974" s="22"/>
      <c r="M4974" s="22"/>
      <c r="N4974" s="22"/>
      <c r="O4974" s="22"/>
      <c r="P4974" s="22"/>
      <c r="Q4974" s="6">
        <f t="shared" si="85"/>
        <v>5.5956999999999999</v>
      </c>
      <c r="R4974" s="32"/>
    </row>
    <row r="4975" spans="1:18" ht="21" x14ac:dyDescent="0.3">
      <c r="A4975" s="38" t="s">
        <v>4183</v>
      </c>
      <c r="B4975" s="31" t="s">
        <v>2743</v>
      </c>
      <c r="C4975" s="31">
        <v>0</v>
      </c>
      <c r="D4975" s="31" t="s">
        <v>45</v>
      </c>
      <c r="E4975" s="31" t="s">
        <v>75</v>
      </c>
      <c r="F4975" s="26" t="s">
        <v>62</v>
      </c>
      <c r="G4975" s="24">
        <v>0</v>
      </c>
      <c r="H4975" s="24">
        <v>0</v>
      </c>
      <c r="I4975" s="22"/>
      <c r="J4975" s="22"/>
      <c r="K4975" s="22"/>
      <c r="L4975" s="22"/>
      <c r="M4975" s="22"/>
      <c r="N4975" s="22"/>
      <c r="O4975" s="22"/>
      <c r="P4975" s="22"/>
      <c r="Q4975" s="6">
        <f t="shared" si="85"/>
        <v>0</v>
      </c>
      <c r="R4975" s="31" t="s">
        <v>9650</v>
      </c>
    </row>
    <row r="4976" spans="1:18" ht="52.5" x14ac:dyDescent="0.3">
      <c r="A4976" s="39" t="s">
        <v>57</v>
      </c>
      <c r="B4976" s="32"/>
      <c r="C4976" s="32"/>
      <c r="D4976" s="32" t="s">
        <v>45</v>
      </c>
      <c r="E4976" s="32"/>
      <c r="F4976" s="22" t="s">
        <v>3316</v>
      </c>
      <c r="G4976" s="24">
        <v>5.5956999999999999</v>
      </c>
      <c r="H4976" s="24">
        <v>0</v>
      </c>
      <c r="I4976" s="22"/>
      <c r="J4976" s="22"/>
      <c r="K4976" s="22"/>
      <c r="L4976" s="22"/>
      <c r="M4976" s="22"/>
      <c r="N4976" s="22"/>
      <c r="O4976" s="22"/>
      <c r="P4976" s="22"/>
      <c r="Q4976" s="6">
        <f t="shared" si="85"/>
        <v>5.5956999999999999</v>
      </c>
      <c r="R4976" s="32"/>
    </row>
    <row r="4977" spans="1:18" ht="21" x14ac:dyDescent="0.3">
      <c r="A4977" s="38" t="s">
        <v>4184</v>
      </c>
      <c r="B4977" s="31" t="s">
        <v>2744</v>
      </c>
      <c r="C4977" s="31">
        <v>0</v>
      </c>
      <c r="D4977" s="31" t="s">
        <v>45</v>
      </c>
      <c r="E4977" s="31" t="s">
        <v>80</v>
      </c>
      <c r="F4977" s="26" t="s">
        <v>62</v>
      </c>
      <c r="G4977" s="24">
        <v>0</v>
      </c>
      <c r="H4977" s="24">
        <v>0</v>
      </c>
      <c r="I4977" s="22"/>
      <c r="J4977" s="22"/>
      <c r="K4977" s="22"/>
      <c r="L4977" s="22"/>
      <c r="M4977" s="22"/>
      <c r="N4977" s="22"/>
      <c r="O4977" s="22"/>
      <c r="P4977" s="22"/>
      <c r="Q4977" s="6">
        <f t="shared" si="85"/>
        <v>0</v>
      </c>
      <c r="R4977" s="31" t="s">
        <v>9651</v>
      </c>
    </row>
    <row r="4978" spans="1:18" ht="52.5" x14ac:dyDescent="0.3">
      <c r="A4978" s="39" t="s">
        <v>57</v>
      </c>
      <c r="B4978" s="32"/>
      <c r="C4978" s="32"/>
      <c r="D4978" s="32" t="s">
        <v>45</v>
      </c>
      <c r="E4978" s="32"/>
      <c r="F4978" s="22" t="s">
        <v>3316</v>
      </c>
      <c r="G4978" s="24">
        <v>5.5956999999999999</v>
      </c>
      <c r="H4978" s="24">
        <v>0</v>
      </c>
      <c r="I4978" s="22"/>
      <c r="J4978" s="22"/>
      <c r="K4978" s="22"/>
      <c r="L4978" s="22"/>
      <c r="M4978" s="22"/>
      <c r="N4978" s="22"/>
      <c r="O4978" s="22"/>
      <c r="P4978" s="22"/>
      <c r="Q4978" s="6">
        <f t="shared" si="85"/>
        <v>5.5956999999999999</v>
      </c>
      <c r="R4978" s="32"/>
    </row>
    <row r="4979" spans="1:18" ht="21" x14ac:dyDescent="0.3">
      <c r="A4979" s="38" t="s">
        <v>4185</v>
      </c>
      <c r="B4979" s="31" t="s">
        <v>2745</v>
      </c>
      <c r="C4979" s="31">
        <v>0</v>
      </c>
      <c r="D4979" s="31" t="s">
        <v>45</v>
      </c>
      <c r="E4979" s="31" t="s">
        <v>74</v>
      </c>
      <c r="F4979" s="26" t="s">
        <v>62</v>
      </c>
      <c r="G4979" s="24">
        <v>0</v>
      </c>
      <c r="H4979" s="24">
        <v>0</v>
      </c>
      <c r="I4979" s="22"/>
      <c r="J4979" s="22"/>
      <c r="K4979" s="22"/>
      <c r="L4979" s="22"/>
      <c r="M4979" s="22"/>
      <c r="N4979" s="22"/>
      <c r="O4979" s="22"/>
      <c r="P4979" s="22"/>
      <c r="Q4979" s="6">
        <f t="shared" si="85"/>
        <v>0</v>
      </c>
      <c r="R4979" s="31" t="s">
        <v>9652</v>
      </c>
    </row>
    <row r="4980" spans="1:18" ht="52.5" x14ac:dyDescent="0.3">
      <c r="A4980" s="39" t="s">
        <v>57</v>
      </c>
      <c r="B4980" s="32"/>
      <c r="C4980" s="32"/>
      <c r="D4980" s="32" t="s">
        <v>45</v>
      </c>
      <c r="E4980" s="32"/>
      <c r="F4980" s="22" t="s">
        <v>3316</v>
      </c>
      <c r="G4980" s="24">
        <v>5.5956999999999999</v>
      </c>
      <c r="H4980" s="24">
        <v>0</v>
      </c>
      <c r="I4980" s="22"/>
      <c r="J4980" s="22"/>
      <c r="K4980" s="22"/>
      <c r="L4980" s="22"/>
      <c r="M4980" s="22"/>
      <c r="N4980" s="22"/>
      <c r="O4980" s="22"/>
      <c r="P4980" s="22"/>
      <c r="Q4980" s="6">
        <f t="shared" si="85"/>
        <v>5.5956999999999999</v>
      </c>
      <c r="R4980" s="32"/>
    </row>
    <row r="4981" spans="1:18" ht="21" x14ac:dyDescent="0.3">
      <c r="A4981" s="38" t="s">
        <v>4186</v>
      </c>
      <c r="B4981" s="31" t="s">
        <v>7568</v>
      </c>
      <c r="C4981" s="31">
        <v>8.0000000000000002E-3</v>
      </c>
      <c r="D4981" s="31" t="s">
        <v>45</v>
      </c>
      <c r="E4981" s="31" t="s">
        <v>75</v>
      </c>
      <c r="F4981" s="26" t="s">
        <v>62</v>
      </c>
      <c r="G4981" s="24">
        <v>103.98560000000001</v>
      </c>
      <c r="H4981" s="24">
        <v>0</v>
      </c>
      <c r="I4981" s="22"/>
      <c r="J4981" s="22"/>
      <c r="K4981" s="22"/>
      <c r="L4981" s="22"/>
      <c r="M4981" s="22"/>
      <c r="N4981" s="22"/>
      <c r="O4981" s="22"/>
      <c r="P4981" s="22"/>
      <c r="Q4981" s="6">
        <f t="shared" si="85"/>
        <v>103.98560000000001</v>
      </c>
      <c r="R4981" s="31" t="s">
        <v>11944</v>
      </c>
    </row>
    <row r="4982" spans="1:18" ht="52.5" x14ac:dyDescent="0.3">
      <c r="A4982" s="39" t="s">
        <v>57</v>
      </c>
      <c r="B4982" s="32"/>
      <c r="C4982" s="32"/>
      <c r="D4982" s="32" t="s">
        <v>45</v>
      </c>
      <c r="E4982" s="32"/>
      <c r="F4982" s="22" t="s">
        <v>3316</v>
      </c>
      <c r="G4982" s="24">
        <v>13.982959999999999</v>
      </c>
      <c r="H4982" s="24">
        <v>0</v>
      </c>
      <c r="I4982" s="22"/>
      <c r="J4982" s="22"/>
      <c r="K4982" s="22"/>
      <c r="L4982" s="22"/>
      <c r="M4982" s="22"/>
      <c r="N4982" s="22"/>
      <c r="O4982" s="22"/>
      <c r="P4982" s="22"/>
      <c r="Q4982" s="6">
        <f t="shared" si="85"/>
        <v>13.982959999999999</v>
      </c>
      <c r="R4982" s="32"/>
    </row>
    <row r="4983" spans="1:18" ht="21" x14ac:dyDescent="0.3">
      <c r="A4983" s="38" t="s">
        <v>4187</v>
      </c>
      <c r="B4983" s="31" t="s">
        <v>7569</v>
      </c>
      <c r="C4983" s="31">
        <v>0.01</v>
      </c>
      <c r="D4983" s="31" t="s">
        <v>45</v>
      </c>
      <c r="E4983" s="31" t="s">
        <v>80</v>
      </c>
      <c r="F4983" s="26" t="s">
        <v>62</v>
      </c>
      <c r="G4983" s="24">
        <v>114.04563</v>
      </c>
      <c r="H4983" s="24">
        <v>0</v>
      </c>
      <c r="I4983" s="22"/>
      <c r="J4983" s="22"/>
      <c r="K4983" s="22"/>
      <c r="L4983" s="22"/>
      <c r="M4983" s="22"/>
      <c r="N4983" s="22"/>
      <c r="O4983" s="22"/>
      <c r="P4983" s="22"/>
      <c r="Q4983" s="6">
        <f t="shared" si="85"/>
        <v>114.04563</v>
      </c>
      <c r="R4983" s="31" t="s">
        <v>11945</v>
      </c>
    </row>
    <row r="4984" spans="1:18" ht="52.5" x14ac:dyDescent="0.3">
      <c r="A4984" s="39" t="s">
        <v>57</v>
      </c>
      <c r="B4984" s="32"/>
      <c r="C4984" s="32"/>
      <c r="D4984" s="32" t="s">
        <v>45</v>
      </c>
      <c r="E4984" s="32"/>
      <c r="F4984" s="22" t="s">
        <v>3316</v>
      </c>
      <c r="G4984" s="24">
        <v>13.982959999999999</v>
      </c>
      <c r="H4984" s="24">
        <v>0</v>
      </c>
      <c r="I4984" s="22"/>
      <c r="J4984" s="22"/>
      <c r="K4984" s="22"/>
      <c r="L4984" s="22"/>
      <c r="M4984" s="22"/>
      <c r="N4984" s="22"/>
      <c r="O4984" s="22"/>
      <c r="P4984" s="22"/>
      <c r="Q4984" s="6">
        <f t="shared" si="85"/>
        <v>13.982959999999999</v>
      </c>
      <c r="R4984" s="32"/>
    </row>
    <row r="4985" spans="1:18" ht="21" x14ac:dyDescent="0.3">
      <c r="A4985" s="38" t="s">
        <v>4188</v>
      </c>
      <c r="B4985" s="31" t="s">
        <v>2746</v>
      </c>
      <c r="C4985" s="31">
        <v>0</v>
      </c>
      <c r="D4985" s="31" t="s">
        <v>45</v>
      </c>
      <c r="E4985" s="31" t="s">
        <v>80</v>
      </c>
      <c r="F4985" s="26" t="s">
        <v>62</v>
      </c>
      <c r="G4985" s="24">
        <v>0</v>
      </c>
      <c r="H4985" s="24">
        <v>0</v>
      </c>
      <c r="I4985" s="22"/>
      <c r="J4985" s="22"/>
      <c r="K4985" s="22"/>
      <c r="L4985" s="22"/>
      <c r="M4985" s="22"/>
      <c r="N4985" s="22"/>
      <c r="O4985" s="22"/>
      <c r="P4985" s="22"/>
      <c r="Q4985" s="6">
        <f t="shared" ref="Q4985:Q5048" si="86">SUM(G4985:P4985)</f>
        <v>0</v>
      </c>
      <c r="R4985" s="31" t="s">
        <v>9653</v>
      </c>
    </row>
    <row r="4986" spans="1:18" ht="52.5" x14ac:dyDescent="0.3">
      <c r="A4986" s="39" t="s">
        <v>57</v>
      </c>
      <c r="B4986" s="32"/>
      <c r="C4986" s="32"/>
      <c r="D4986" s="32" t="s">
        <v>45</v>
      </c>
      <c r="E4986" s="32"/>
      <c r="F4986" s="22" t="s">
        <v>3316</v>
      </c>
      <c r="G4986" s="24">
        <v>5.5956999999999999</v>
      </c>
      <c r="H4986" s="24">
        <v>0</v>
      </c>
      <c r="I4986" s="22"/>
      <c r="J4986" s="22"/>
      <c r="K4986" s="22"/>
      <c r="L4986" s="22"/>
      <c r="M4986" s="22"/>
      <c r="N4986" s="22"/>
      <c r="O4986" s="22"/>
      <c r="P4986" s="22"/>
      <c r="Q4986" s="6">
        <f t="shared" si="86"/>
        <v>5.5956999999999999</v>
      </c>
      <c r="R4986" s="32"/>
    </row>
    <row r="4987" spans="1:18" ht="21" x14ac:dyDescent="0.3">
      <c r="A4987" s="38" t="s">
        <v>4189</v>
      </c>
      <c r="B4987" s="31" t="s">
        <v>2747</v>
      </c>
      <c r="C4987" s="31">
        <v>0</v>
      </c>
      <c r="D4987" s="31" t="s">
        <v>45</v>
      </c>
      <c r="E4987" s="31" t="s">
        <v>80</v>
      </c>
      <c r="F4987" s="26" t="s">
        <v>62</v>
      </c>
      <c r="G4987" s="24">
        <v>0</v>
      </c>
      <c r="H4987" s="24">
        <v>0</v>
      </c>
      <c r="I4987" s="22"/>
      <c r="J4987" s="22"/>
      <c r="K4987" s="22"/>
      <c r="L4987" s="22"/>
      <c r="M4987" s="22"/>
      <c r="N4987" s="22"/>
      <c r="O4987" s="22"/>
      <c r="P4987" s="22"/>
      <c r="Q4987" s="6">
        <f t="shared" si="86"/>
        <v>0</v>
      </c>
      <c r="R4987" s="31" t="s">
        <v>9654</v>
      </c>
    </row>
    <row r="4988" spans="1:18" ht="52.5" x14ac:dyDescent="0.3">
      <c r="A4988" s="39" t="s">
        <v>57</v>
      </c>
      <c r="B4988" s="32"/>
      <c r="C4988" s="32"/>
      <c r="D4988" s="32" t="s">
        <v>45</v>
      </c>
      <c r="E4988" s="32"/>
      <c r="F4988" s="22" t="s">
        <v>3316</v>
      </c>
      <c r="G4988" s="24">
        <v>5.5956999999999999</v>
      </c>
      <c r="H4988" s="24">
        <v>0</v>
      </c>
      <c r="I4988" s="22"/>
      <c r="J4988" s="22"/>
      <c r="K4988" s="22"/>
      <c r="L4988" s="22"/>
      <c r="M4988" s="22"/>
      <c r="N4988" s="22"/>
      <c r="O4988" s="22"/>
      <c r="P4988" s="22"/>
      <c r="Q4988" s="6">
        <f t="shared" si="86"/>
        <v>5.5956999999999999</v>
      </c>
      <c r="R4988" s="32"/>
    </row>
    <row r="4989" spans="1:18" ht="21" x14ac:dyDescent="0.3">
      <c r="A4989" s="38" t="s">
        <v>4190</v>
      </c>
      <c r="B4989" s="31" t="s">
        <v>2748</v>
      </c>
      <c r="C4989" s="31">
        <v>0</v>
      </c>
      <c r="D4989" s="31" t="s">
        <v>45</v>
      </c>
      <c r="E4989" s="31" t="s">
        <v>80</v>
      </c>
      <c r="F4989" s="26" t="s">
        <v>62</v>
      </c>
      <c r="G4989" s="24">
        <v>0</v>
      </c>
      <c r="H4989" s="24">
        <v>0</v>
      </c>
      <c r="I4989" s="22"/>
      <c r="J4989" s="22"/>
      <c r="K4989" s="22"/>
      <c r="L4989" s="22"/>
      <c r="M4989" s="22"/>
      <c r="N4989" s="22"/>
      <c r="O4989" s="22"/>
      <c r="P4989" s="22"/>
      <c r="Q4989" s="6">
        <f t="shared" si="86"/>
        <v>0</v>
      </c>
      <c r="R4989" s="31" t="s">
        <v>9655</v>
      </c>
    </row>
    <row r="4990" spans="1:18" ht="52.5" x14ac:dyDescent="0.3">
      <c r="A4990" s="39" t="s">
        <v>57</v>
      </c>
      <c r="B4990" s="32"/>
      <c r="C4990" s="32"/>
      <c r="D4990" s="32" t="s">
        <v>45</v>
      </c>
      <c r="E4990" s="32"/>
      <c r="F4990" s="22" t="s">
        <v>3316</v>
      </c>
      <c r="G4990" s="24">
        <v>5.5956999999999999</v>
      </c>
      <c r="H4990" s="24">
        <v>0</v>
      </c>
      <c r="I4990" s="22"/>
      <c r="J4990" s="22"/>
      <c r="K4990" s="22"/>
      <c r="L4990" s="22"/>
      <c r="M4990" s="22"/>
      <c r="N4990" s="22"/>
      <c r="O4990" s="22"/>
      <c r="P4990" s="22"/>
      <c r="Q4990" s="6">
        <f t="shared" si="86"/>
        <v>5.5956999999999999</v>
      </c>
      <c r="R4990" s="32"/>
    </row>
    <row r="4991" spans="1:18" ht="21" x14ac:dyDescent="0.3">
      <c r="A4991" s="38" t="s">
        <v>4191</v>
      </c>
      <c r="B4991" s="31" t="s">
        <v>2749</v>
      </c>
      <c r="C4991" s="31">
        <v>0</v>
      </c>
      <c r="D4991" s="31" t="s">
        <v>45</v>
      </c>
      <c r="E4991" s="31" t="s">
        <v>80</v>
      </c>
      <c r="F4991" s="26" t="s">
        <v>62</v>
      </c>
      <c r="G4991" s="24">
        <v>0</v>
      </c>
      <c r="H4991" s="24">
        <v>0</v>
      </c>
      <c r="I4991" s="22"/>
      <c r="J4991" s="22"/>
      <c r="K4991" s="22"/>
      <c r="L4991" s="22"/>
      <c r="M4991" s="22"/>
      <c r="N4991" s="22"/>
      <c r="O4991" s="22"/>
      <c r="P4991" s="22"/>
      <c r="Q4991" s="6">
        <f t="shared" si="86"/>
        <v>0</v>
      </c>
      <c r="R4991" s="31" t="s">
        <v>9656</v>
      </c>
    </row>
    <row r="4992" spans="1:18" ht="52.5" x14ac:dyDescent="0.3">
      <c r="A4992" s="39" t="s">
        <v>57</v>
      </c>
      <c r="B4992" s="32"/>
      <c r="C4992" s="32"/>
      <c r="D4992" s="32" t="s">
        <v>45</v>
      </c>
      <c r="E4992" s="32"/>
      <c r="F4992" s="22" t="s">
        <v>3316</v>
      </c>
      <c r="G4992" s="24">
        <v>5.5956999999999999</v>
      </c>
      <c r="H4992" s="24">
        <v>0</v>
      </c>
      <c r="I4992" s="22"/>
      <c r="J4992" s="22"/>
      <c r="K4992" s="22"/>
      <c r="L4992" s="22"/>
      <c r="M4992" s="22"/>
      <c r="N4992" s="22"/>
      <c r="O4992" s="22"/>
      <c r="P4992" s="22"/>
      <c r="Q4992" s="6">
        <f t="shared" si="86"/>
        <v>5.5956999999999999</v>
      </c>
      <c r="R4992" s="32"/>
    </row>
    <row r="4993" spans="1:18" ht="21" x14ac:dyDescent="0.3">
      <c r="A4993" s="38" t="s">
        <v>4192</v>
      </c>
      <c r="B4993" s="31" t="s">
        <v>7570</v>
      </c>
      <c r="C4993" s="31">
        <v>0.01</v>
      </c>
      <c r="D4993" s="31" t="s">
        <v>45</v>
      </c>
      <c r="E4993" s="31" t="s">
        <v>76</v>
      </c>
      <c r="F4993" s="26" t="s">
        <v>62</v>
      </c>
      <c r="G4993" s="24">
        <v>114.04563</v>
      </c>
      <c r="H4993" s="24">
        <v>0</v>
      </c>
      <c r="I4993" s="22"/>
      <c r="J4993" s="22"/>
      <c r="K4993" s="22"/>
      <c r="L4993" s="22"/>
      <c r="M4993" s="22"/>
      <c r="N4993" s="22"/>
      <c r="O4993" s="22"/>
      <c r="P4993" s="22"/>
      <c r="Q4993" s="6">
        <f t="shared" si="86"/>
        <v>114.04563</v>
      </c>
      <c r="R4993" s="31" t="s">
        <v>11946</v>
      </c>
    </row>
    <row r="4994" spans="1:18" ht="52.5" x14ac:dyDescent="0.3">
      <c r="A4994" s="39" t="s">
        <v>57</v>
      </c>
      <c r="B4994" s="32"/>
      <c r="C4994" s="32"/>
      <c r="D4994" s="32" t="s">
        <v>45</v>
      </c>
      <c r="E4994" s="32"/>
      <c r="F4994" s="22" t="s">
        <v>3316</v>
      </c>
      <c r="G4994" s="24">
        <v>13.982959999999999</v>
      </c>
      <c r="H4994" s="24">
        <v>0</v>
      </c>
      <c r="I4994" s="22"/>
      <c r="J4994" s="22"/>
      <c r="K4994" s="22"/>
      <c r="L4994" s="22"/>
      <c r="M4994" s="22"/>
      <c r="N4994" s="22"/>
      <c r="O4994" s="22"/>
      <c r="P4994" s="22"/>
      <c r="Q4994" s="6">
        <f t="shared" si="86"/>
        <v>13.982959999999999</v>
      </c>
      <c r="R4994" s="32"/>
    </row>
    <row r="4995" spans="1:18" ht="21" x14ac:dyDescent="0.3">
      <c r="A4995" s="38" t="s">
        <v>4193</v>
      </c>
      <c r="B4995" s="31" t="s">
        <v>7571</v>
      </c>
      <c r="C4995" s="31">
        <v>2.1999999999999999E-2</v>
      </c>
      <c r="D4995" s="31" t="s">
        <v>45</v>
      </c>
      <c r="E4995" s="31" t="s">
        <v>76</v>
      </c>
      <c r="F4995" s="26" t="s">
        <v>62</v>
      </c>
      <c r="G4995" s="24">
        <v>174.40583999999998</v>
      </c>
      <c r="H4995" s="24">
        <v>0</v>
      </c>
      <c r="I4995" s="22"/>
      <c r="J4995" s="22"/>
      <c r="K4995" s="22"/>
      <c r="L4995" s="22"/>
      <c r="M4995" s="22"/>
      <c r="N4995" s="22"/>
      <c r="O4995" s="22"/>
      <c r="P4995" s="22"/>
      <c r="Q4995" s="6">
        <f t="shared" si="86"/>
        <v>174.40583999999998</v>
      </c>
      <c r="R4995" s="31" t="s">
        <v>11947</v>
      </c>
    </row>
    <row r="4996" spans="1:18" ht="52.5" x14ac:dyDescent="0.3">
      <c r="A4996" s="39" t="s">
        <v>57</v>
      </c>
      <c r="B4996" s="32"/>
      <c r="C4996" s="32"/>
      <c r="D4996" s="32" t="s">
        <v>45</v>
      </c>
      <c r="E4996" s="32"/>
      <c r="F4996" s="22" t="s">
        <v>3316</v>
      </c>
      <c r="G4996" s="24">
        <v>13.982959999999999</v>
      </c>
      <c r="H4996" s="24">
        <v>0</v>
      </c>
      <c r="I4996" s="22"/>
      <c r="J4996" s="22"/>
      <c r="K4996" s="22"/>
      <c r="L4996" s="22"/>
      <c r="M4996" s="22"/>
      <c r="N4996" s="22"/>
      <c r="O4996" s="22"/>
      <c r="P4996" s="22"/>
      <c r="Q4996" s="6">
        <f t="shared" si="86"/>
        <v>13.982959999999999</v>
      </c>
      <c r="R4996" s="32"/>
    </row>
    <row r="4997" spans="1:18" ht="21" x14ac:dyDescent="0.3">
      <c r="A4997" s="38" t="s">
        <v>4194</v>
      </c>
      <c r="B4997" s="31" t="s">
        <v>2750</v>
      </c>
      <c r="C4997" s="31">
        <v>0</v>
      </c>
      <c r="D4997" s="31" t="s">
        <v>45</v>
      </c>
      <c r="E4997" s="31" t="s">
        <v>74</v>
      </c>
      <c r="F4997" s="26" t="s">
        <v>62</v>
      </c>
      <c r="G4997" s="24">
        <v>0</v>
      </c>
      <c r="H4997" s="24">
        <v>0</v>
      </c>
      <c r="I4997" s="22"/>
      <c r="J4997" s="22"/>
      <c r="K4997" s="22"/>
      <c r="L4997" s="22"/>
      <c r="M4997" s="22"/>
      <c r="N4997" s="22"/>
      <c r="O4997" s="22"/>
      <c r="P4997" s="22"/>
      <c r="Q4997" s="6">
        <f t="shared" si="86"/>
        <v>0</v>
      </c>
      <c r="R4997" s="31" t="s">
        <v>9657</v>
      </c>
    </row>
    <row r="4998" spans="1:18" ht="52.5" x14ac:dyDescent="0.3">
      <c r="A4998" s="39" t="s">
        <v>57</v>
      </c>
      <c r="B4998" s="32"/>
      <c r="C4998" s="32"/>
      <c r="D4998" s="32" t="s">
        <v>45</v>
      </c>
      <c r="E4998" s="32"/>
      <c r="F4998" s="22" t="s">
        <v>3316</v>
      </c>
      <c r="G4998" s="24">
        <v>5.5956999999999999</v>
      </c>
      <c r="H4998" s="24">
        <v>0</v>
      </c>
      <c r="I4998" s="22"/>
      <c r="J4998" s="22"/>
      <c r="K4998" s="22"/>
      <c r="L4998" s="22"/>
      <c r="M4998" s="22"/>
      <c r="N4998" s="22"/>
      <c r="O4998" s="22"/>
      <c r="P4998" s="22"/>
      <c r="Q4998" s="6">
        <f t="shared" si="86"/>
        <v>5.5956999999999999</v>
      </c>
      <c r="R4998" s="32"/>
    </row>
    <row r="4999" spans="1:18" ht="21" x14ac:dyDescent="0.3">
      <c r="A4999" s="38" t="s">
        <v>4195</v>
      </c>
      <c r="B4999" s="31" t="s">
        <v>2751</v>
      </c>
      <c r="C4999" s="31">
        <v>0</v>
      </c>
      <c r="D4999" s="31" t="s">
        <v>45</v>
      </c>
      <c r="E4999" s="31" t="s">
        <v>80</v>
      </c>
      <c r="F4999" s="26" t="s">
        <v>62</v>
      </c>
      <c r="G4999" s="24">
        <v>0</v>
      </c>
      <c r="H4999" s="24">
        <v>0</v>
      </c>
      <c r="I4999" s="22"/>
      <c r="J4999" s="22"/>
      <c r="K4999" s="22"/>
      <c r="L4999" s="22"/>
      <c r="M4999" s="22"/>
      <c r="N4999" s="22"/>
      <c r="O4999" s="22"/>
      <c r="P4999" s="22"/>
      <c r="Q4999" s="6">
        <f t="shared" si="86"/>
        <v>0</v>
      </c>
      <c r="R4999" s="31" t="s">
        <v>9658</v>
      </c>
    </row>
    <row r="5000" spans="1:18" ht="52.5" x14ac:dyDescent="0.3">
      <c r="A5000" s="39" t="s">
        <v>57</v>
      </c>
      <c r="B5000" s="32"/>
      <c r="C5000" s="32"/>
      <c r="D5000" s="32" t="s">
        <v>45</v>
      </c>
      <c r="E5000" s="32"/>
      <c r="F5000" s="22" t="s">
        <v>3316</v>
      </c>
      <c r="G5000" s="24">
        <v>5.5956999999999999</v>
      </c>
      <c r="H5000" s="24">
        <v>0</v>
      </c>
      <c r="I5000" s="22"/>
      <c r="J5000" s="22"/>
      <c r="K5000" s="22"/>
      <c r="L5000" s="22"/>
      <c r="M5000" s="22"/>
      <c r="N5000" s="22"/>
      <c r="O5000" s="22"/>
      <c r="P5000" s="22"/>
      <c r="Q5000" s="6">
        <f t="shared" si="86"/>
        <v>5.5956999999999999</v>
      </c>
      <c r="R5000" s="32"/>
    </row>
    <row r="5001" spans="1:18" ht="21" x14ac:dyDescent="0.3">
      <c r="A5001" s="38" t="s">
        <v>4196</v>
      </c>
      <c r="B5001" s="31" t="s">
        <v>2752</v>
      </c>
      <c r="C5001" s="31">
        <v>0</v>
      </c>
      <c r="D5001" s="31" t="s">
        <v>45</v>
      </c>
      <c r="E5001" s="31" t="s">
        <v>80</v>
      </c>
      <c r="F5001" s="26" t="s">
        <v>62</v>
      </c>
      <c r="G5001" s="24">
        <v>0</v>
      </c>
      <c r="H5001" s="24">
        <v>0</v>
      </c>
      <c r="I5001" s="22"/>
      <c r="J5001" s="22"/>
      <c r="K5001" s="22"/>
      <c r="L5001" s="22"/>
      <c r="M5001" s="22"/>
      <c r="N5001" s="22"/>
      <c r="O5001" s="22"/>
      <c r="P5001" s="22"/>
      <c r="Q5001" s="6">
        <f t="shared" si="86"/>
        <v>0</v>
      </c>
      <c r="R5001" s="31" t="s">
        <v>9659</v>
      </c>
    </row>
    <row r="5002" spans="1:18" ht="52.5" x14ac:dyDescent="0.3">
      <c r="A5002" s="39" t="s">
        <v>57</v>
      </c>
      <c r="B5002" s="32"/>
      <c r="C5002" s="32"/>
      <c r="D5002" s="32" t="s">
        <v>45</v>
      </c>
      <c r="E5002" s="32"/>
      <c r="F5002" s="22" t="s">
        <v>3316</v>
      </c>
      <c r="G5002" s="24">
        <v>5.5956999999999999</v>
      </c>
      <c r="H5002" s="24">
        <v>0</v>
      </c>
      <c r="I5002" s="22"/>
      <c r="J5002" s="22"/>
      <c r="K5002" s="22"/>
      <c r="L5002" s="22"/>
      <c r="M5002" s="22"/>
      <c r="N5002" s="22"/>
      <c r="O5002" s="22"/>
      <c r="P5002" s="22"/>
      <c r="Q5002" s="6">
        <f t="shared" si="86"/>
        <v>5.5956999999999999</v>
      </c>
      <c r="R5002" s="32"/>
    </row>
    <row r="5003" spans="1:18" ht="21" x14ac:dyDescent="0.3">
      <c r="A5003" s="38" t="s">
        <v>4197</v>
      </c>
      <c r="B5003" s="31" t="s">
        <v>7572</v>
      </c>
      <c r="C5003" s="31">
        <v>7.0000000000000001E-3</v>
      </c>
      <c r="D5003" s="31" t="s">
        <v>45</v>
      </c>
      <c r="E5003" s="31" t="s">
        <v>80</v>
      </c>
      <c r="F5003" s="26" t="s">
        <v>62</v>
      </c>
      <c r="G5003" s="24">
        <v>98.955579999999983</v>
      </c>
      <c r="H5003" s="24">
        <v>0</v>
      </c>
      <c r="I5003" s="22"/>
      <c r="J5003" s="22"/>
      <c r="K5003" s="22"/>
      <c r="L5003" s="22"/>
      <c r="M5003" s="22"/>
      <c r="N5003" s="22"/>
      <c r="O5003" s="22"/>
      <c r="P5003" s="22"/>
      <c r="Q5003" s="6">
        <f t="shared" si="86"/>
        <v>98.955579999999983</v>
      </c>
      <c r="R5003" s="31" t="s">
        <v>11948</v>
      </c>
    </row>
    <row r="5004" spans="1:18" ht="52.5" x14ac:dyDescent="0.3">
      <c r="A5004" s="39" t="s">
        <v>57</v>
      </c>
      <c r="B5004" s="32"/>
      <c r="C5004" s="32"/>
      <c r="D5004" s="32" t="s">
        <v>45</v>
      </c>
      <c r="E5004" s="32"/>
      <c r="F5004" s="22" t="s">
        <v>3316</v>
      </c>
      <c r="G5004" s="24">
        <v>13.982959999999999</v>
      </c>
      <c r="H5004" s="24">
        <v>0</v>
      </c>
      <c r="I5004" s="22"/>
      <c r="J5004" s="22"/>
      <c r="K5004" s="22"/>
      <c r="L5004" s="22"/>
      <c r="M5004" s="22"/>
      <c r="N5004" s="22"/>
      <c r="O5004" s="22"/>
      <c r="P5004" s="22"/>
      <c r="Q5004" s="6">
        <f t="shared" si="86"/>
        <v>13.982959999999999</v>
      </c>
      <c r="R5004" s="32"/>
    </row>
    <row r="5005" spans="1:18" ht="21" x14ac:dyDescent="0.3">
      <c r="A5005" s="38" t="s">
        <v>4198</v>
      </c>
      <c r="B5005" s="31" t="s">
        <v>7573</v>
      </c>
      <c r="C5005" s="31">
        <v>4.9000000000000007E-3</v>
      </c>
      <c r="D5005" s="31" t="s">
        <v>45</v>
      </c>
      <c r="E5005" s="31" t="s">
        <v>80</v>
      </c>
      <c r="F5005" s="26" t="s">
        <v>62</v>
      </c>
      <c r="G5005" s="24">
        <v>88.39255</v>
      </c>
      <c r="H5005" s="24">
        <v>0</v>
      </c>
      <c r="I5005" s="22"/>
      <c r="J5005" s="22"/>
      <c r="K5005" s="22"/>
      <c r="L5005" s="22"/>
      <c r="M5005" s="22"/>
      <c r="N5005" s="22"/>
      <c r="O5005" s="22"/>
      <c r="P5005" s="22"/>
      <c r="Q5005" s="6">
        <f t="shared" si="86"/>
        <v>88.39255</v>
      </c>
      <c r="R5005" s="31" t="s">
        <v>11949</v>
      </c>
    </row>
    <row r="5006" spans="1:18" ht="52.5" x14ac:dyDescent="0.3">
      <c r="A5006" s="39" t="s">
        <v>57</v>
      </c>
      <c r="B5006" s="32"/>
      <c r="C5006" s="32"/>
      <c r="D5006" s="32" t="s">
        <v>45</v>
      </c>
      <c r="E5006" s="32"/>
      <c r="F5006" s="22" t="s">
        <v>3316</v>
      </c>
      <c r="G5006" s="24">
        <v>13.982959999999999</v>
      </c>
      <c r="H5006" s="24">
        <v>0</v>
      </c>
      <c r="I5006" s="22"/>
      <c r="J5006" s="22"/>
      <c r="K5006" s="22"/>
      <c r="L5006" s="22"/>
      <c r="M5006" s="22"/>
      <c r="N5006" s="22"/>
      <c r="O5006" s="22"/>
      <c r="P5006" s="22"/>
      <c r="Q5006" s="6">
        <f t="shared" si="86"/>
        <v>13.982959999999999</v>
      </c>
      <c r="R5006" s="32"/>
    </row>
    <row r="5007" spans="1:18" ht="21" x14ac:dyDescent="0.3">
      <c r="A5007" s="38" t="s">
        <v>4199</v>
      </c>
      <c r="B5007" s="31" t="s">
        <v>7574</v>
      </c>
      <c r="C5007" s="31">
        <v>4.4999999999999997E-3</v>
      </c>
      <c r="D5007" s="31" t="s">
        <v>45</v>
      </c>
      <c r="E5007" s="31" t="s">
        <v>80</v>
      </c>
      <c r="F5007" s="26" t="s">
        <v>62</v>
      </c>
      <c r="G5007" s="24">
        <v>86.380539999999996</v>
      </c>
      <c r="H5007" s="24">
        <v>0</v>
      </c>
      <c r="I5007" s="22"/>
      <c r="J5007" s="22"/>
      <c r="K5007" s="22"/>
      <c r="L5007" s="22"/>
      <c r="M5007" s="22"/>
      <c r="N5007" s="22"/>
      <c r="O5007" s="22"/>
      <c r="P5007" s="22"/>
      <c r="Q5007" s="6">
        <f t="shared" si="86"/>
        <v>86.380539999999996</v>
      </c>
      <c r="R5007" s="31" t="s">
        <v>11950</v>
      </c>
    </row>
    <row r="5008" spans="1:18" ht="52.5" x14ac:dyDescent="0.3">
      <c r="A5008" s="39" t="s">
        <v>57</v>
      </c>
      <c r="B5008" s="32"/>
      <c r="C5008" s="32"/>
      <c r="D5008" s="32" t="s">
        <v>45</v>
      </c>
      <c r="E5008" s="32"/>
      <c r="F5008" s="22" t="s">
        <v>3316</v>
      </c>
      <c r="G5008" s="24">
        <v>13.982959999999999</v>
      </c>
      <c r="H5008" s="24">
        <v>0</v>
      </c>
      <c r="I5008" s="22"/>
      <c r="J5008" s="22"/>
      <c r="K5008" s="22"/>
      <c r="L5008" s="22"/>
      <c r="M5008" s="22"/>
      <c r="N5008" s="22"/>
      <c r="O5008" s="22"/>
      <c r="P5008" s="22"/>
      <c r="Q5008" s="6">
        <f t="shared" si="86"/>
        <v>13.982959999999999</v>
      </c>
      <c r="R5008" s="32"/>
    </row>
    <row r="5009" spans="1:18" ht="21" x14ac:dyDescent="0.3">
      <c r="A5009" s="38" t="s">
        <v>4200</v>
      </c>
      <c r="B5009" s="31" t="s">
        <v>7575</v>
      </c>
      <c r="C5009" s="31">
        <v>2.5000000000000001E-3</v>
      </c>
      <c r="D5009" s="31" t="s">
        <v>45</v>
      </c>
      <c r="E5009" s="31" t="s">
        <v>75</v>
      </c>
      <c r="F5009" s="26" t="s">
        <v>62</v>
      </c>
      <c r="G5009" s="24">
        <v>76.320499999999996</v>
      </c>
      <c r="H5009" s="24">
        <v>0</v>
      </c>
      <c r="I5009" s="22"/>
      <c r="J5009" s="22"/>
      <c r="K5009" s="22"/>
      <c r="L5009" s="22"/>
      <c r="M5009" s="22"/>
      <c r="N5009" s="22"/>
      <c r="O5009" s="22"/>
      <c r="P5009" s="22"/>
      <c r="Q5009" s="6">
        <f t="shared" si="86"/>
        <v>76.320499999999996</v>
      </c>
      <c r="R5009" s="31" t="s">
        <v>11951</v>
      </c>
    </row>
    <row r="5010" spans="1:18" ht="52.5" x14ac:dyDescent="0.3">
      <c r="A5010" s="39" t="s">
        <v>57</v>
      </c>
      <c r="B5010" s="32"/>
      <c r="C5010" s="32"/>
      <c r="D5010" s="32" t="s">
        <v>45</v>
      </c>
      <c r="E5010" s="32"/>
      <c r="F5010" s="22" t="s">
        <v>3316</v>
      </c>
      <c r="G5010" s="24">
        <v>13.982959999999999</v>
      </c>
      <c r="H5010" s="24">
        <v>0</v>
      </c>
      <c r="I5010" s="22"/>
      <c r="J5010" s="22"/>
      <c r="K5010" s="22"/>
      <c r="L5010" s="22"/>
      <c r="M5010" s="22"/>
      <c r="N5010" s="22"/>
      <c r="O5010" s="22"/>
      <c r="P5010" s="22"/>
      <c r="Q5010" s="6">
        <f t="shared" si="86"/>
        <v>13.982959999999999</v>
      </c>
      <c r="R5010" s="32"/>
    </row>
    <row r="5011" spans="1:18" ht="21" x14ac:dyDescent="0.3">
      <c r="A5011" s="38" t="s">
        <v>4201</v>
      </c>
      <c r="B5011" s="31" t="s">
        <v>7576</v>
      </c>
      <c r="C5011" s="31">
        <v>1.4500000000000001E-2</v>
      </c>
      <c r="D5011" s="31" t="s">
        <v>45</v>
      </c>
      <c r="E5011" s="31" t="s">
        <v>75</v>
      </c>
      <c r="F5011" s="26" t="s">
        <v>62</v>
      </c>
      <c r="G5011" s="24">
        <v>136.68071</v>
      </c>
      <c r="H5011" s="24">
        <v>0</v>
      </c>
      <c r="I5011" s="22"/>
      <c r="J5011" s="22"/>
      <c r="K5011" s="22"/>
      <c r="L5011" s="22"/>
      <c r="M5011" s="22"/>
      <c r="N5011" s="22"/>
      <c r="O5011" s="22"/>
      <c r="P5011" s="22"/>
      <c r="Q5011" s="6">
        <f t="shared" si="86"/>
        <v>136.68071</v>
      </c>
      <c r="R5011" s="31" t="s">
        <v>11952</v>
      </c>
    </row>
    <row r="5012" spans="1:18" ht="52.5" x14ac:dyDescent="0.3">
      <c r="A5012" s="39" t="s">
        <v>57</v>
      </c>
      <c r="B5012" s="32"/>
      <c r="C5012" s="32"/>
      <c r="D5012" s="32" t="s">
        <v>45</v>
      </c>
      <c r="E5012" s="32"/>
      <c r="F5012" s="22" t="s">
        <v>3316</v>
      </c>
      <c r="G5012" s="24">
        <v>13.982959999999999</v>
      </c>
      <c r="H5012" s="24">
        <v>0</v>
      </c>
      <c r="I5012" s="22"/>
      <c r="J5012" s="22"/>
      <c r="K5012" s="22"/>
      <c r="L5012" s="22"/>
      <c r="M5012" s="22"/>
      <c r="N5012" s="22"/>
      <c r="O5012" s="22"/>
      <c r="P5012" s="22"/>
      <c r="Q5012" s="6">
        <f t="shared" si="86"/>
        <v>13.982959999999999</v>
      </c>
      <c r="R5012" s="32"/>
    </row>
    <row r="5013" spans="1:18" ht="21" x14ac:dyDescent="0.3">
      <c r="A5013" s="38" t="s">
        <v>4202</v>
      </c>
      <c r="B5013" s="31" t="s">
        <v>7577</v>
      </c>
      <c r="C5013" s="31">
        <v>0.09</v>
      </c>
      <c r="D5013" s="31" t="s">
        <v>45</v>
      </c>
      <c r="E5013" s="31" t="s">
        <v>81</v>
      </c>
      <c r="F5013" s="26" t="s">
        <v>62</v>
      </c>
      <c r="G5013" s="24">
        <v>594.85474999999997</v>
      </c>
      <c r="H5013" s="24">
        <v>0</v>
      </c>
      <c r="I5013" s="22"/>
      <c r="J5013" s="22"/>
      <c r="K5013" s="22"/>
      <c r="L5013" s="22"/>
      <c r="M5013" s="22"/>
      <c r="N5013" s="22"/>
      <c r="O5013" s="22"/>
      <c r="P5013" s="22"/>
      <c r="Q5013" s="6">
        <f t="shared" si="86"/>
        <v>594.85474999999997</v>
      </c>
      <c r="R5013" s="31" t="s">
        <v>11953</v>
      </c>
    </row>
    <row r="5014" spans="1:18" ht="52.5" x14ac:dyDescent="0.3">
      <c r="A5014" s="39" t="s">
        <v>57</v>
      </c>
      <c r="B5014" s="32"/>
      <c r="C5014" s="32"/>
      <c r="D5014" s="32" t="s">
        <v>45</v>
      </c>
      <c r="E5014" s="32"/>
      <c r="F5014" s="22" t="s">
        <v>3316</v>
      </c>
      <c r="G5014" s="24">
        <v>13.982959999999999</v>
      </c>
      <c r="H5014" s="24">
        <v>0</v>
      </c>
      <c r="I5014" s="22"/>
      <c r="J5014" s="22"/>
      <c r="K5014" s="22"/>
      <c r="L5014" s="22"/>
      <c r="M5014" s="22"/>
      <c r="N5014" s="22"/>
      <c r="O5014" s="22"/>
      <c r="P5014" s="22"/>
      <c r="Q5014" s="6">
        <f t="shared" si="86"/>
        <v>13.982959999999999</v>
      </c>
      <c r="R5014" s="32"/>
    </row>
    <row r="5015" spans="1:18" ht="21" x14ac:dyDescent="0.3">
      <c r="A5015" s="38" t="s">
        <v>4203</v>
      </c>
      <c r="B5015" s="31" t="s">
        <v>7578</v>
      </c>
      <c r="C5015" s="31">
        <v>0.01</v>
      </c>
      <c r="D5015" s="31" t="s">
        <v>45</v>
      </c>
      <c r="E5015" s="31" t="s">
        <v>80</v>
      </c>
      <c r="F5015" s="26" t="s">
        <v>62</v>
      </c>
      <c r="G5015" s="24">
        <v>114.04563</v>
      </c>
      <c r="H5015" s="24">
        <v>0</v>
      </c>
      <c r="I5015" s="22"/>
      <c r="J5015" s="22"/>
      <c r="K5015" s="22"/>
      <c r="L5015" s="22"/>
      <c r="M5015" s="22"/>
      <c r="N5015" s="22"/>
      <c r="O5015" s="22"/>
      <c r="P5015" s="22"/>
      <c r="Q5015" s="6">
        <f t="shared" si="86"/>
        <v>114.04563</v>
      </c>
      <c r="R5015" s="31" t="s">
        <v>11954</v>
      </c>
    </row>
    <row r="5016" spans="1:18" ht="52.5" x14ac:dyDescent="0.3">
      <c r="A5016" s="39" t="s">
        <v>57</v>
      </c>
      <c r="B5016" s="32"/>
      <c r="C5016" s="32"/>
      <c r="D5016" s="32" t="s">
        <v>45</v>
      </c>
      <c r="E5016" s="32"/>
      <c r="F5016" s="22" t="s">
        <v>3316</v>
      </c>
      <c r="G5016" s="24">
        <v>13.982959999999999</v>
      </c>
      <c r="H5016" s="24">
        <v>0</v>
      </c>
      <c r="I5016" s="22"/>
      <c r="J5016" s="22"/>
      <c r="K5016" s="22"/>
      <c r="L5016" s="22"/>
      <c r="M5016" s="22"/>
      <c r="N5016" s="22"/>
      <c r="O5016" s="22"/>
      <c r="P5016" s="22"/>
      <c r="Q5016" s="6">
        <f t="shared" si="86"/>
        <v>13.982959999999999</v>
      </c>
      <c r="R5016" s="32"/>
    </row>
    <row r="5017" spans="1:18" ht="21" x14ac:dyDescent="0.3">
      <c r="A5017" s="38" t="s">
        <v>4204</v>
      </c>
      <c r="B5017" s="31" t="s">
        <v>7579</v>
      </c>
      <c r="C5017" s="31">
        <v>0.01</v>
      </c>
      <c r="D5017" s="31" t="s">
        <v>45</v>
      </c>
      <c r="E5017" s="31" t="s">
        <v>80</v>
      </c>
      <c r="F5017" s="26" t="s">
        <v>62</v>
      </c>
      <c r="G5017" s="24">
        <v>114.04563</v>
      </c>
      <c r="H5017" s="24">
        <v>0</v>
      </c>
      <c r="I5017" s="22"/>
      <c r="J5017" s="22"/>
      <c r="K5017" s="22"/>
      <c r="L5017" s="22"/>
      <c r="M5017" s="22"/>
      <c r="N5017" s="22"/>
      <c r="O5017" s="22"/>
      <c r="P5017" s="22"/>
      <c r="Q5017" s="6">
        <f t="shared" si="86"/>
        <v>114.04563</v>
      </c>
      <c r="R5017" s="31" t="s">
        <v>11955</v>
      </c>
    </row>
    <row r="5018" spans="1:18" ht="52.5" x14ac:dyDescent="0.3">
      <c r="A5018" s="39" t="s">
        <v>57</v>
      </c>
      <c r="B5018" s="32"/>
      <c r="C5018" s="32"/>
      <c r="D5018" s="32" t="s">
        <v>45</v>
      </c>
      <c r="E5018" s="32"/>
      <c r="F5018" s="22" t="s">
        <v>3316</v>
      </c>
      <c r="G5018" s="24">
        <v>13.982959999999999</v>
      </c>
      <c r="H5018" s="24">
        <v>0</v>
      </c>
      <c r="I5018" s="22"/>
      <c r="J5018" s="22"/>
      <c r="K5018" s="22"/>
      <c r="L5018" s="22"/>
      <c r="M5018" s="22"/>
      <c r="N5018" s="22"/>
      <c r="O5018" s="22"/>
      <c r="P5018" s="22"/>
      <c r="Q5018" s="6">
        <f t="shared" si="86"/>
        <v>13.982959999999999</v>
      </c>
      <c r="R5018" s="32"/>
    </row>
    <row r="5019" spans="1:18" ht="21" x14ac:dyDescent="0.3">
      <c r="A5019" s="38" t="s">
        <v>4205</v>
      </c>
      <c r="B5019" s="31" t="s">
        <v>7580</v>
      </c>
      <c r="C5019" s="31">
        <v>0.01</v>
      </c>
      <c r="D5019" s="31" t="s">
        <v>45</v>
      </c>
      <c r="E5019" s="31" t="s">
        <v>80</v>
      </c>
      <c r="F5019" s="26" t="s">
        <v>62</v>
      </c>
      <c r="G5019" s="24">
        <v>114.04563</v>
      </c>
      <c r="H5019" s="24">
        <v>0</v>
      </c>
      <c r="I5019" s="22"/>
      <c r="J5019" s="22"/>
      <c r="K5019" s="22"/>
      <c r="L5019" s="22"/>
      <c r="M5019" s="22"/>
      <c r="N5019" s="22"/>
      <c r="O5019" s="22"/>
      <c r="P5019" s="22"/>
      <c r="Q5019" s="6">
        <f t="shared" si="86"/>
        <v>114.04563</v>
      </c>
      <c r="R5019" s="31" t="s">
        <v>11956</v>
      </c>
    </row>
    <row r="5020" spans="1:18" ht="52.5" x14ac:dyDescent="0.3">
      <c r="A5020" s="39" t="s">
        <v>57</v>
      </c>
      <c r="B5020" s="32"/>
      <c r="C5020" s="32"/>
      <c r="D5020" s="32" t="s">
        <v>45</v>
      </c>
      <c r="E5020" s="32"/>
      <c r="F5020" s="22" t="s">
        <v>3316</v>
      </c>
      <c r="G5020" s="24">
        <v>13.982959999999999</v>
      </c>
      <c r="H5020" s="24">
        <v>0</v>
      </c>
      <c r="I5020" s="22"/>
      <c r="J5020" s="22"/>
      <c r="K5020" s="22"/>
      <c r="L5020" s="22"/>
      <c r="M5020" s="22"/>
      <c r="N5020" s="22"/>
      <c r="O5020" s="22"/>
      <c r="P5020" s="22"/>
      <c r="Q5020" s="6">
        <f t="shared" si="86"/>
        <v>13.982959999999999</v>
      </c>
      <c r="R5020" s="32"/>
    </row>
    <row r="5021" spans="1:18" ht="21" x14ac:dyDescent="0.3">
      <c r="A5021" s="38" t="s">
        <v>4206</v>
      </c>
      <c r="B5021" s="31" t="s">
        <v>7581</v>
      </c>
      <c r="C5021" s="31">
        <v>1.0999999999999999E-2</v>
      </c>
      <c r="D5021" s="31" t="s">
        <v>45</v>
      </c>
      <c r="E5021" s="31" t="s">
        <v>80</v>
      </c>
      <c r="F5021" s="26" t="s">
        <v>62</v>
      </c>
      <c r="G5021" s="24">
        <v>119.07565</v>
      </c>
      <c r="H5021" s="24">
        <v>0</v>
      </c>
      <c r="I5021" s="22"/>
      <c r="J5021" s="22"/>
      <c r="K5021" s="22"/>
      <c r="L5021" s="22"/>
      <c r="M5021" s="22"/>
      <c r="N5021" s="22"/>
      <c r="O5021" s="22"/>
      <c r="P5021" s="22"/>
      <c r="Q5021" s="6">
        <f t="shared" si="86"/>
        <v>119.07565</v>
      </c>
      <c r="R5021" s="31" t="s">
        <v>11957</v>
      </c>
    </row>
    <row r="5022" spans="1:18" ht="52.5" x14ac:dyDescent="0.3">
      <c r="A5022" s="39" t="s">
        <v>57</v>
      </c>
      <c r="B5022" s="32"/>
      <c r="C5022" s="32"/>
      <c r="D5022" s="32" t="s">
        <v>45</v>
      </c>
      <c r="E5022" s="32"/>
      <c r="F5022" s="22" t="s">
        <v>3316</v>
      </c>
      <c r="G5022" s="24">
        <v>13.982959999999999</v>
      </c>
      <c r="H5022" s="24">
        <v>0</v>
      </c>
      <c r="I5022" s="22"/>
      <c r="J5022" s="22"/>
      <c r="K5022" s="22"/>
      <c r="L5022" s="22"/>
      <c r="M5022" s="22"/>
      <c r="N5022" s="22"/>
      <c r="O5022" s="22"/>
      <c r="P5022" s="22"/>
      <c r="Q5022" s="6">
        <f t="shared" si="86"/>
        <v>13.982959999999999</v>
      </c>
      <c r="R5022" s="32"/>
    </row>
    <row r="5023" spans="1:18" ht="21" x14ac:dyDescent="0.3">
      <c r="A5023" s="38" t="s">
        <v>4207</v>
      </c>
      <c r="B5023" s="31" t="s">
        <v>7582</v>
      </c>
      <c r="C5023" s="31">
        <v>0.01</v>
      </c>
      <c r="D5023" s="31" t="s">
        <v>45</v>
      </c>
      <c r="E5023" s="31" t="s">
        <v>80</v>
      </c>
      <c r="F5023" s="26" t="s">
        <v>62</v>
      </c>
      <c r="G5023" s="24">
        <v>114.04563</v>
      </c>
      <c r="H5023" s="24">
        <v>0</v>
      </c>
      <c r="I5023" s="22"/>
      <c r="J5023" s="22"/>
      <c r="K5023" s="22"/>
      <c r="L5023" s="22"/>
      <c r="M5023" s="22"/>
      <c r="N5023" s="22"/>
      <c r="O5023" s="22"/>
      <c r="P5023" s="22"/>
      <c r="Q5023" s="6">
        <f t="shared" si="86"/>
        <v>114.04563</v>
      </c>
      <c r="R5023" s="31" t="s">
        <v>11958</v>
      </c>
    </row>
    <row r="5024" spans="1:18" ht="52.5" x14ac:dyDescent="0.3">
      <c r="A5024" s="39" t="s">
        <v>57</v>
      </c>
      <c r="B5024" s="32"/>
      <c r="C5024" s="32"/>
      <c r="D5024" s="32" t="s">
        <v>45</v>
      </c>
      <c r="E5024" s="32"/>
      <c r="F5024" s="22" t="s">
        <v>3316</v>
      </c>
      <c r="G5024" s="24">
        <v>13.982959999999999</v>
      </c>
      <c r="H5024" s="24">
        <v>0</v>
      </c>
      <c r="I5024" s="22"/>
      <c r="J5024" s="22"/>
      <c r="K5024" s="22"/>
      <c r="L5024" s="22"/>
      <c r="M5024" s="22"/>
      <c r="N5024" s="22"/>
      <c r="O5024" s="22"/>
      <c r="P5024" s="22"/>
      <c r="Q5024" s="6">
        <f t="shared" si="86"/>
        <v>13.982959999999999</v>
      </c>
      <c r="R5024" s="32"/>
    </row>
    <row r="5025" spans="1:18" ht="21" x14ac:dyDescent="0.3">
      <c r="A5025" s="38" t="s">
        <v>4208</v>
      </c>
      <c r="B5025" s="31" t="s">
        <v>7583</v>
      </c>
      <c r="C5025" s="31">
        <v>0.01</v>
      </c>
      <c r="D5025" s="31" t="s">
        <v>45</v>
      </c>
      <c r="E5025" s="31" t="s">
        <v>80</v>
      </c>
      <c r="F5025" s="26" t="s">
        <v>62</v>
      </c>
      <c r="G5025" s="24">
        <v>114.04563</v>
      </c>
      <c r="H5025" s="24">
        <v>0</v>
      </c>
      <c r="I5025" s="22"/>
      <c r="J5025" s="22"/>
      <c r="K5025" s="22"/>
      <c r="L5025" s="22"/>
      <c r="M5025" s="22"/>
      <c r="N5025" s="22"/>
      <c r="O5025" s="22"/>
      <c r="P5025" s="22"/>
      <c r="Q5025" s="6">
        <f t="shared" si="86"/>
        <v>114.04563</v>
      </c>
      <c r="R5025" s="31" t="s">
        <v>11959</v>
      </c>
    </row>
    <row r="5026" spans="1:18" ht="52.5" x14ac:dyDescent="0.3">
      <c r="A5026" s="39" t="s">
        <v>57</v>
      </c>
      <c r="B5026" s="32"/>
      <c r="C5026" s="32"/>
      <c r="D5026" s="32" t="s">
        <v>45</v>
      </c>
      <c r="E5026" s="32"/>
      <c r="F5026" s="22" t="s">
        <v>3316</v>
      </c>
      <c r="G5026" s="24">
        <v>13.982959999999999</v>
      </c>
      <c r="H5026" s="24">
        <v>0</v>
      </c>
      <c r="I5026" s="22"/>
      <c r="J5026" s="22"/>
      <c r="K5026" s="22"/>
      <c r="L5026" s="22"/>
      <c r="M5026" s="22"/>
      <c r="N5026" s="22"/>
      <c r="O5026" s="22"/>
      <c r="P5026" s="22"/>
      <c r="Q5026" s="6">
        <f t="shared" si="86"/>
        <v>13.982959999999999</v>
      </c>
      <c r="R5026" s="32"/>
    </row>
    <row r="5027" spans="1:18" ht="21" x14ac:dyDescent="0.3">
      <c r="A5027" s="38" t="s">
        <v>4209</v>
      </c>
      <c r="B5027" s="31" t="s">
        <v>7584</v>
      </c>
      <c r="C5027" s="31">
        <v>0.01</v>
      </c>
      <c r="D5027" s="31" t="s">
        <v>45</v>
      </c>
      <c r="E5027" s="31" t="s">
        <v>80</v>
      </c>
      <c r="F5027" s="26" t="s">
        <v>62</v>
      </c>
      <c r="G5027" s="24">
        <v>114.04563</v>
      </c>
      <c r="H5027" s="24">
        <v>0</v>
      </c>
      <c r="I5027" s="22"/>
      <c r="J5027" s="22"/>
      <c r="K5027" s="22"/>
      <c r="L5027" s="22"/>
      <c r="M5027" s="22"/>
      <c r="N5027" s="22"/>
      <c r="O5027" s="22"/>
      <c r="P5027" s="22"/>
      <c r="Q5027" s="6">
        <f t="shared" si="86"/>
        <v>114.04563</v>
      </c>
      <c r="R5027" s="31" t="s">
        <v>11960</v>
      </c>
    </row>
    <row r="5028" spans="1:18" ht="52.5" x14ac:dyDescent="0.3">
      <c r="A5028" s="39" t="s">
        <v>57</v>
      </c>
      <c r="B5028" s="32"/>
      <c r="C5028" s="32"/>
      <c r="D5028" s="32" t="s">
        <v>45</v>
      </c>
      <c r="E5028" s="32"/>
      <c r="F5028" s="22" t="s">
        <v>3316</v>
      </c>
      <c r="G5028" s="24">
        <v>13.982959999999999</v>
      </c>
      <c r="H5028" s="24">
        <v>0</v>
      </c>
      <c r="I5028" s="22"/>
      <c r="J5028" s="22"/>
      <c r="K5028" s="22"/>
      <c r="L5028" s="22"/>
      <c r="M5028" s="22"/>
      <c r="N5028" s="22"/>
      <c r="O5028" s="22"/>
      <c r="P5028" s="22"/>
      <c r="Q5028" s="6">
        <f t="shared" si="86"/>
        <v>13.982959999999999</v>
      </c>
      <c r="R5028" s="32"/>
    </row>
    <row r="5029" spans="1:18" ht="21" x14ac:dyDescent="0.3">
      <c r="A5029" s="38" t="s">
        <v>4210</v>
      </c>
      <c r="B5029" s="31" t="s">
        <v>7585</v>
      </c>
      <c r="C5029" s="31">
        <v>0.01</v>
      </c>
      <c r="D5029" s="31" t="s">
        <v>45</v>
      </c>
      <c r="E5029" s="31" t="s">
        <v>80</v>
      </c>
      <c r="F5029" s="26" t="s">
        <v>62</v>
      </c>
      <c r="G5029" s="24">
        <v>114.04563</v>
      </c>
      <c r="H5029" s="24">
        <v>0</v>
      </c>
      <c r="I5029" s="22"/>
      <c r="J5029" s="22"/>
      <c r="K5029" s="22"/>
      <c r="L5029" s="22"/>
      <c r="M5029" s="22"/>
      <c r="N5029" s="22"/>
      <c r="O5029" s="22"/>
      <c r="P5029" s="22"/>
      <c r="Q5029" s="6">
        <f t="shared" si="86"/>
        <v>114.04563</v>
      </c>
      <c r="R5029" s="31" t="s">
        <v>11961</v>
      </c>
    </row>
    <row r="5030" spans="1:18" ht="52.5" x14ac:dyDescent="0.3">
      <c r="A5030" s="39" t="s">
        <v>57</v>
      </c>
      <c r="B5030" s="32"/>
      <c r="C5030" s="32"/>
      <c r="D5030" s="32" t="s">
        <v>45</v>
      </c>
      <c r="E5030" s="32"/>
      <c r="F5030" s="22" t="s">
        <v>3316</v>
      </c>
      <c r="G5030" s="24">
        <v>13.982959999999999</v>
      </c>
      <c r="H5030" s="24">
        <v>0</v>
      </c>
      <c r="I5030" s="22"/>
      <c r="J5030" s="22"/>
      <c r="K5030" s="22"/>
      <c r="L5030" s="22"/>
      <c r="M5030" s="22"/>
      <c r="N5030" s="22"/>
      <c r="O5030" s="22"/>
      <c r="P5030" s="22"/>
      <c r="Q5030" s="6">
        <f t="shared" si="86"/>
        <v>13.982959999999999</v>
      </c>
      <c r="R5030" s="32"/>
    </row>
    <row r="5031" spans="1:18" ht="21" x14ac:dyDescent="0.3">
      <c r="A5031" s="38" t="s">
        <v>4211</v>
      </c>
      <c r="B5031" s="31" t="s">
        <v>7586</v>
      </c>
      <c r="C5031" s="31">
        <v>0.01</v>
      </c>
      <c r="D5031" s="31" t="s">
        <v>45</v>
      </c>
      <c r="E5031" s="31" t="s">
        <v>80</v>
      </c>
      <c r="F5031" s="26" t="s">
        <v>62</v>
      </c>
      <c r="G5031" s="24">
        <v>114.04563</v>
      </c>
      <c r="H5031" s="24">
        <v>0</v>
      </c>
      <c r="I5031" s="22"/>
      <c r="J5031" s="22"/>
      <c r="K5031" s="22"/>
      <c r="L5031" s="22"/>
      <c r="M5031" s="22"/>
      <c r="N5031" s="22"/>
      <c r="O5031" s="22"/>
      <c r="P5031" s="22"/>
      <c r="Q5031" s="6">
        <f t="shared" si="86"/>
        <v>114.04563</v>
      </c>
      <c r="R5031" s="31" t="s">
        <v>11962</v>
      </c>
    </row>
    <row r="5032" spans="1:18" ht="52.5" x14ac:dyDescent="0.3">
      <c r="A5032" s="39" t="s">
        <v>57</v>
      </c>
      <c r="B5032" s="32"/>
      <c r="C5032" s="32"/>
      <c r="D5032" s="32" t="s">
        <v>45</v>
      </c>
      <c r="E5032" s="32"/>
      <c r="F5032" s="22" t="s">
        <v>3316</v>
      </c>
      <c r="G5032" s="24">
        <v>13.982959999999999</v>
      </c>
      <c r="H5032" s="24">
        <v>0</v>
      </c>
      <c r="I5032" s="22"/>
      <c r="J5032" s="22"/>
      <c r="K5032" s="22"/>
      <c r="L5032" s="22"/>
      <c r="M5032" s="22"/>
      <c r="N5032" s="22"/>
      <c r="O5032" s="22"/>
      <c r="P5032" s="22"/>
      <c r="Q5032" s="6">
        <f t="shared" si="86"/>
        <v>13.982959999999999</v>
      </c>
      <c r="R5032" s="32"/>
    </row>
    <row r="5033" spans="1:18" ht="21" x14ac:dyDescent="0.3">
      <c r="A5033" s="38" t="s">
        <v>4212</v>
      </c>
      <c r="B5033" s="31" t="s">
        <v>7587</v>
      </c>
      <c r="C5033" s="31">
        <v>0.01</v>
      </c>
      <c r="D5033" s="31" t="s">
        <v>45</v>
      </c>
      <c r="E5033" s="31" t="s">
        <v>80</v>
      </c>
      <c r="F5033" s="26" t="s">
        <v>62</v>
      </c>
      <c r="G5033" s="24">
        <v>114.04563</v>
      </c>
      <c r="H5033" s="24">
        <v>0</v>
      </c>
      <c r="I5033" s="22"/>
      <c r="J5033" s="22"/>
      <c r="K5033" s="22"/>
      <c r="L5033" s="22"/>
      <c r="M5033" s="22"/>
      <c r="N5033" s="22"/>
      <c r="O5033" s="22"/>
      <c r="P5033" s="22"/>
      <c r="Q5033" s="6">
        <f t="shared" si="86"/>
        <v>114.04563</v>
      </c>
      <c r="R5033" s="31" t="s">
        <v>11963</v>
      </c>
    </row>
    <row r="5034" spans="1:18" ht="52.5" x14ac:dyDescent="0.3">
      <c r="A5034" s="39" t="s">
        <v>57</v>
      </c>
      <c r="B5034" s="32"/>
      <c r="C5034" s="32"/>
      <c r="D5034" s="32" t="s">
        <v>45</v>
      </c>
      <c r="E5034" s="32"/>
      <c r="F5034" s="22" t="s">
        <v>3316</v>
      </c>
      <c r="G5034" s="24">
        <v>13.982959999999999</v>
      </c>
      <c r="H5034" s="24">
        <v>0</v>
      </c>
      <c r="I5034" s="22"/>
      <c r="J5034" s="22"/>
      <c r="K5034" s="22"/>
      <c r="L5034" s="22"/>
      <c r="M5034" s="22"/>
      <c r="N5034" s="22"/>
      <c r="O5034" s="22"/>
      <c r="P5034" s="22"/>
      <c r="Q5034" s="6">
        <f t="shared" si="86"/>
        <v>13.982959999999999</v>
      </c>
      <c r="R5034" s="32"/>
    </row>
    <row r="5035" spans="1:18" ht="21" x14ac:dyDescent="0.3">
      <c r="A5035" s="38" t="s">
        <v>4213</v>
      </c>
      <c r="B5035" s="31" t="s">
        <v>7588</v>
      </c>
      <c r="C5035" s="31">
        <v>0.01</v>
      </c>
      <c r="D5035" s="31" t="s">
        <v>45</v>
      </c>
      <c r="E5035" s="31" t="s">
        <v>80</v>
      </c>
      <c r="F5035" s="26" t="s">
        <v>62</v>
      </c>
      <c r="G5035" s="24">
        <v>114.04563</v>
      </c>
      <c r="H5035" s="24">
        <v>0</v>
      </c>
      <c r="I5035" s="22"/>
      <c r="J5035" s="22"/>
      <c r="K5035" s="22"/>
      <c r="L5035" s="22"/>
      <c r="M5035" s="22"/>
      <c r="N5035" s="22"/>
      <c r="O5035" s="22"/>
      <c r="P5035" s="22"/>
      <c r="Q5035" s="6">
        <f t="shared" si="86"/>
        <v>114.04563</v>
      </c>
      <c r="R5035" s="31" t="s">
        <v>11964</v>
      </c>
    </row>
    <row r="5036" spans="1:18" ht="52.5" x14ac:dyDescent="0.3">
      <c r="A5036" s="39" t="s">
        <v>57</v>
      </c>
      <c r="B5036" s="32"/>
      <c r="C5036" s="32"/>
      <c r="D5036" s="32" t="s">
        <v>45</v>
      </c>
      <c r="E5036" s="32"/>
      <c r="F5036" s="22" t="s">
        <v>3316</v>
      </c>
      <c r="G5036" s="24">
        <v>13.982959999999999</v>
      </c>
      <c r="H5036" s="24">
        <v>0</v>
      </c>
      <c r="I5036" s="22"/>
      <c r="J5036" s="22"/>
      <c r="K5036" s="22"/>
      <c r="L5036" s="22"/>
      <c r="M5036" s="22"/>
      <c r="N5036" s="22"/>
      <c r="O5036" s="22"/>
      <c r="P5036" s="22"/>
      <c r="Q5036" s="6">
        <f t="shared" si="86"/>
        <v>13.982959999999999</v>
      </c>
      <c r="R5036" s="32"/>
    </row>
    <row r="5037" spans="1:18" ht="21" x14ac:dyDescent="0.3">
      <c r="A5037" s="38" t="s">
        <v>4214</v>
      </c>
      <c r="B5037" s="31" t="s">
        <v>7589</v>
      </c>
      <c r="C5037" s="31">
        <v>0.01</v>
      </c>
      <c r="D5037" s="31" t="s">
        <v>45</v>
      </c>
      <c r="E5037" s="31" t="s">
        <v>80</v>
      </c>
      <c r="F5037" s="26" t="s">
        <v>62</v>
      </c>
      <c r="G5037" s="24">
        <v>114.04563</v>
      </c>
      <c r="H5037" s="24">
        <v>0</v>
      </c>
      <c r="I5037" s="22"/>
      <c r="J5037" s="22"/>
      <c r="K5037" s="22"/>
      <c r="L5037" s="22"/>
      <c r="M5037" s="22"/>
      <c r="N5037" s="22"/>
      <c r="O5037" s="22"/>
      <c r="P5037" s="22"/>
      <c r="Q5037" s="6">
        <f t="shared" si="86"/>
        <v>114.04563</v>
      </c>
      <c r="R5037" s="31" t="s">
        <v>11965</v>
      </c>
    </row>
    <row r="5038" spans="1:18" ht="52.5" x14ac:dyDescent="0.3">
      <c r="A5038" s="39" t="s">
        <v>57</v>
      </c>
      <c r="B5038" s="32"/>
      <c r="C5038" s="32"/>
      <c r="D5038" s="32" t="s">
        <v>45</v>
      </c>
      <c r="E5038" s="32"/>
      <c r="F5038" s="22" t="s">
        <v>3316</v>
      </c>
      <c r="G5038" s="24">
        <v>13.982959999999999</v>
      </c>
      <c r="H5038" s="24">
        <v>0</v>
      </c>
      <c r="I5038" s="22"/>
      <c r="J5038" s="22"/>
      <c r="K5038" s="22"/>
      <c r="L5038" s="22"/>
      <c r="M5038" s="22"/>
      <c r="N5038" s="22"/>
      <c r="O5038" s="22"/>
      <c r="P5038" s="22"/>
      <c r="Q5038" s="6">
        <f t="shared" si="86"/>
        <v>13.982959999999999</v>
      </c>
      <c r="R5038" s="32"/>
    </row>
    <row r="5039" spans="1:18" ht="21" x14ac:dyDescent="0.3">
      <c r="A5039" s="38" t="s">
        <v>4215</v>
      </c>
      <c r="B5039" s="31" t="s">
        <v>7590</v>
      </c>
      <c r="C5039" s="31">
        <v>0.01</v>
      </c>
      <c r="D5039" s="31" t="s">
        <v>45</v>
      </c>
      <c r="E5039" s="31" t="s">
        <v>80</v>
      </c>
      <c r="F5039" s="26" t="s">
        <v>62</v>
      </c>
      <c r="G5039" s="24">
        <v>114.04563</v>
      </c>
      <c r="H5039" s="24">
        <v>0</v>
      </c>
      <c r="I5039" s="22"/>
      <c r="J5039" s="22"/>
      <c r="K5039" s="22"/>
      <c r="L5039" s="22"/>
      <c r="M5039" s="22"/>
      <c r="N5039" s="22"/>
      <c r="O5039" s="22"/>
      <c r="P5039" s="22"/>
      <c r="Q5039" s="6">
        <f t="shared" si="86"/>
        <v>114.04563</v>
      </c>
      <c r="R5039" s="31" t="s">
        <v>11966</v>
      </c>
    </row>
    <row r="5040" spans="1:18" ht="52.5" x14ac:dyDescent="0.3">
      <c r="A5040" s="39" t="s">
        <v>57</v>
      </c>
      <c r="B5040" s="32"/>
      <c r="C5040" s="32"/>
      <c r="D5040" s="32" t="s">
        <v>45</v>
      </c>
      <c r="E5040" s="32"/>
      <c r="F5040" s="22" t="s">
        <v>3316</v>
      </c>
      <c r="G5040" s="24">
        <v>13.982959999999999</v>
      </c>
      <c r="H5040" s="24">
        <v>0</v>
      </c>
      <c r="I5040" s="22"/>
      <c r="J5040" s="22"/>
      <c r="K5040" s="22"/>
      <c r="L5040" s="22"/>
      <c r="M5040" s="22"/>
      <c r="N5040" s="22"/>
      <c r="O5040" s="22"/>
      <c r="P5040" s="22"/>
      <c r="Q5040" s="6">
        <f t="shared" si="86"/>
        <v>13.982959999999999</v>
      </c>
      <c r="R5040" s="32"/>
    </row>
    <row r="5041" spans="1:18" ht="21" x14ac:dyDescent="0.3">
      <c r="A5041" s="38" t="s">
        <v>4216</v>
      </c>
      <c r="B5041" s="31" t="s">
        <v>7591</v>
      </c>
      <c r="C5041" s="31">
        <v>0.01</v>
      </c>
      <c r="D5041" s="31" t="s">
        <v>45</v>
      </c>
      <c r="E5041" s="31" t="s">
        <v>80</v>
      </c>
      <c r="F5041" s="26" t="s">
        <v>62</v>
      </c>
      <c r="G5041" s="24">
        <v>114.04563</v>
      </c>
      <c r="H5041" s="24">
        <v>0</v>
      </c>
      <c r="I5041" s="22"/>
      <c r="J5041" s="22"/>
      <c r="K5041" s="22"/>
      <c r="L5041" s="22"/>
      <c r="M5041" s="22"/>
      <c r="N5041" s="22"/>
      <c r="O5041" s="22"/>
      <c r="P5041" s="22"/>
      <c r="Q5041" s="6">
        <f t="shared" si="86"/>
        <v>114.04563</v>
      </c>
      <c r="R5041" s="31" t="s">
        <v>11967</v>
      </c>
    </row>
    <row r="5042" spans="1:18" ht="52.5" x14ac:dyDescent="0.3">
      <c r="A5042" s="39" t="s">
        <v>57</v>
      </c>
      <c r="B5042" s="32"/>
      <c r="C5042" s="32"/>
      <c r="D5042" s="32" t="s">
        <v>45</v>
      </c>
      <c r="E5042" s="32"/>
      <c r="F5042" s="22" t="s">
        <v>3316</v>
      </c>
      <c r="G5042" s="24">
        <v>13.982959999999999</v>
      </c>
      <c r="H5042" s="24">
        <v>0</v>
      </c>
      <c r="I5042" s="22"/>
      <c r="J5042" s="22"/>
      <c r="K5042" s="22"/>
      <c r="L5042" s="22"/>
      <c r="M5042" s="22"/>
      <c r="N5042" s="22"/>
      <c r="O5042" s="22"/>
      <c r="P5042" s="22"/>
      <c r="Q5042" s="6">
        <f t="shared" si="86"/>
        <v>13.982959999999999</v>
      </c>
      <c r="R5042" s="32"/>
    </row>
    <row r="5043" spans="1:18" ht="21" x14ac:dyDescent="0.3">
      <c r="A5043" s="38" t="s">
        <v>4217</v>
      </c>
      <c r="B5043" s="31" t="s">
        <v>7592</v>
      </c>
      <c r="C5043" s="31">
        <v>0.01</v>
      </c>
      <c r="D5043" s="31" t="s">
        <v>45</v>
      </c>
      <c r="E5043" s="31" t="s">
        <v>80</v>
      </c>
      <c r="F5043" s="26" t="s">
        <v>62</v>
      </c>
      <c r="G5043" s="24">
        <v>114.04563</v>
      </c>
      <c r="H5043" s="24">
        <v>0</v>
      </c>
      <c r="I5043" s="22"/>
      <c r="J5043" s="22"/>
      <c r="K5043" s="22"/>
      <c r="L5043" s="22"/>
      <c r="M5043" s="22"/>
      <c r="N5043" s="22"/>
      <c r="O5043" s="22"/>
      <c r="P5043" s="22"/>
      <c r="Q5043" s="6">
        <f t="shared" si="86"/>
        <v>114.04563</v>
      </c>
      <c r="R5043" s="31" t="s">
        <v>11968</v>
      </c>
    </row>
    <row r="5044" spans="1:18" ht="52.5" x14ac:dyDescent="0.3">
      <c r="A5044" s="39" t="s">
        <v>57</v>
      </c>
      <c r="B5044" s="32"/>
      <c r="C5044" s="32"/>
      <c r="D5044" s="32" t="s">
        <v>45</v>
      </c>
      <c r="E5044" s="32"/>
      <c r="F5044" s="22" t="s">
        <v>3316</v>
      </c>
      <c r="G5044" s="24">
        <v>13.982959999999999</v>
      </c>
      <c r="H5044" s="24">
        <v>0</v>
      </c>
      <c r="I5044" s="22"/>
      <c r="J5044" s="22"/>
      <c r="K5044" s="22"/>
      <c r="L5044" s="22"/>
      <c r="M5044" s="22"/>
      <c r="N5044" s="22"/>
      <c r="O5044" s="22"/>
      <c r="P5044" s="22"/>
      <c r="Q5044" s="6">
        <f t="shared" si="86"/>
        <v>13.982959999999999</v>
      </c>
      <c r="R5044" s="32"/>
    </row>
    <row r="5045" spans="1:18" ht="21" x14ac:dyDescent="0.3">
      <c r="A5045" s="38" t="s">
        <v>4218</v>
      </c>
      <c r="B5045" s="31" t="s">
        <v>7593</v>
      </c>
      <c r="C5045" s="31">
        <v>8.9999999999999993E-3</v>
      </c>
      <c r="D5045" s="31" t="s">
        <v>45</v>
      </c>
      <c r="E5045" s="31" t="s">
        <v>80</v>
      </c>
      <c r="F5045" s="26" t="s">
        <v>62</v>
      </c>
      <c r="G5045" s="24">
        <v>109.01562</v>
      </c>
      <c r="H5045" s="24">
        <v>0</v>
      </c>
      <c r="I5045" s="22"/>
      <c r="J5045" s="22"/>
      <c r="K5045" s="22"/>
      <c r="L5045" s="22"/>
      <c r="M5045" s="22"/>
      <c r="N5045" s="22"/>
      <c r="O5045" s="22"/>
      <c r="P5045" s="22"/>
      <c r="Q5045" s="6">
        <f t="shared" si="86"/>
        <v>109.01562</v>
      </c>
      <c r="R5045" s="31" t="s">
        <v>11969</v>
      </c>
    </row>
    <row r="5046" spans="1:18" ht="52.5" x14ac:dyDescent="0.3">
      <c r="A5046" s="39" t="s">
        <v>57</v>
      </c>
      <c r="B5046" s="32"/>
      <c r="C5046" s="32"/>
      <c r="D5046" s="32" t="s">
        <v>45</v>
      </c>
      <c r="E5046" s="32"/>
      <c r="F5046" s="22" t="s">
        <v>3316</v>
      </c>
      <c r="G5046" s="24">
        <v>13.982959999999999</v>
      </c>
      <c r="H5046" s="24">
        <v>0</v>
      </c>
      <c r="I5046" s="22"/>
      <c r="J5046" s="22"/>
      <c r="K5046" s="22"/>
      <c r="L5046" s="22"/>
      <c r="M5046" s="22"/>
      <c r="N5046" s="22"/>
      <c r="O5046" s="22"/>
      <c r="P5046" s="22"/>
      <c r="Q5046" s="6">
        <f t="shared" si="86"/>
        <v>13.982959999999999</v>
      </c>
      <c r="R5046" s="32"/>
    </row>
    <row r="5047" spans="1:18" ht="21" x14ac:dyDescent="0.3">
      <c r="A5047" s="38" t="s">
        <v>4219</v>
      </c>
      <c r="B5047" s="31" t="s">
        <v>7594</v>
      </c>
      <c r="C5047" s="31">
        <v>0.01</v>
      </c>
      <c r="D5047" s="31" t="s">
        <v>45</v>
      </c>
      <c r="E5047" s="31" t="s">
        <v>80</v>
      </c>
      <c r="F5047" s="26" t="s">
        <v>62</v>
      </c>
      <c r="G5047" s="24">
        <v>114.04563</v>
      </c>
      <c r="H5047" s="24">
        <v>0</v>
      </c>
      <c r="I5047" s="22"/>
      <c r="J5047" s="22"/>
      <c r="K5047" s="22"/>
      <c r="L5047" s="22"/>
      <c r="M5047" s="22"/>
      <c r="N5047" s="22"/>
      <c r="O5047" s="22"/>
      <c r="P5047" s="22"/>
      <c r="Q5047" s="6">
        <f t="shared" si="86"/>
        <v>114.04563</v>
      </c>
      <c r="R5047" s="31" t="s">
        <v>11970</v>
      </c>
    </row>
    <row r="5048" spans="1:18" ht="52.5" x14ac:dyDescent="0.3">
      <c r="A5048" s="39" t="s">
        <v>57</v>
      </c>
      <c r="B5048" s="32"/>
      <c r="C5048" s="32"/>
      <c r="D5048" s="32" t="s">
        <v>45</v>
      </c>
      <c r="E5048" s="32"/>
      <c r="F5048" s="22" t="s">
        <v>3316</v>
      </c>
      <c r="G5048" s="24">
        <v>13.982959999999999</v>
      </c>
      <c r="H5048" s="24">
        <v>0</v>
      </c>
      <c r="I5048" s="22"/>
      <c r="J5048" s="22"/>
      <c r="K5048" s="22"/>
      <c r="L5048" s="22"/>
      <c r="M5048" s="22"/>
      <c r="N5048" s="22"/>
      <c r="O5048" s="22"/>
      <c r="P5048" s="22"/>
      <c r="Q5048" s="6">
        <f t="shared" si="86"/>
        <v>13.982959999999999</v>
      </c>
      <c r="R5048" s="32"/>
    </row>
    <row r="5049" spans="1:18" ht="21" x14ac:dyDescent="0.3">
      <c r="A5049" s="38" t="s">
        <v>4220</v>
      </c>
      <c r="B5049" s="31" t="s">
        <v>7595</v>
      </c>
      <c r="C5049" s="31">
        <v>0.01</v>
      </c>
      <c r="D5049" s="31" t="s">
        <v>45</v>
      </c>
      <c r="E5049" s="31" t="s">
        <v>80</v>
      </c>
      <c r="F5049" s="26" t="s">
        <v>62</v>
      </c>
      <c r="G5049" s="24">
        <v>114.04563</v>
      </c>
      <c r="H5049" s="24">
        <v>0</v>
      </c>
      <c r="I5049" s="22"/>
      <c r="J5049" s="22"/>
      <c r="K5049" s="22"/>
      <c r="L5049" s="22"/>
      <c r="M5049" s="22"/>
      <c r="N5049" s="22"/>
      <c r="O5049" s="22"/>
      <c r="P5049" s="22"/>
      <c r="Q5049" s="6">
        <f t="shared" ref="Q5049:Q5112" si="87">SUM(G5049:P5049)</f>
        <v>114.04563</v>
      </c>
      <c r="R5049" s="31" t="s">
        <v>11971</v>
      </c>
    </row>
    <row r="5050" spans="1:18" ht="52.5" x14ac:dyDescent="0.3">
      <c r="A5050" s="39" t="s">
        <v>57</v>
      </c>
      <c r="B5050" s="32"/>
      <c r="C5050" s="32"/>
      <c r="D5050" s="32" t="s">
        <v>45</v>
      </c>
      <c r="E5050" s="32"/>
      <c r="F5050" s="22" t="s">
        <v>3316</v>
      </c>
      <c r="G5050" s="24">
        <v>13.982959999999999</v>
      </c>
      <c r="H5050" s="24">
        <v>0</v>
      </c>
      <c r="I5050" s="22"/>
      <c r="J5050" s="22"/>
      <c r="K5050" s="22"/>
      <c r="L5050" s="22"/>
      <c r="M5050" s="22"/>
      <c r="N5050" s="22"/>
      <c r="O5050" s="22"/>
      <c r="P5050" s="22"/>
      <c r="Q5050" s="6">
        <f t="shared" si="87"/>
        <v>13.982959999999999</v>
      </c>
      <c r="R5050" s="32"/>
    </row>
    <row r="5051" spans="1:18" ht="21" x14ac:dyDescent="0.3">
      <c r="A5051" s="38" t="s">
        <v>4221</v>
      </c>
      <c r="B5051" s="31" t="s">
        <v>7596</v>
      </c>
      <c r="C5051" s="31">
        <v>1.4999999999999999E-2</v>
      </c>
      <c r="D5051" s="31" t="s">
        <v>45</v>
      </c>
      <c r="E5051" s="31" t="s">
        <v>80</v>
      </c>
      <c r="F5051" s="26" t="s">
        <v>62</v>
      </c>
      <c r="G5051" s="24">
        <v>139.19571999999999</v>
      </c>
      <c r="H5051" s="24">
        <v>0</v>
      </c>
      <c r="I5051" s="22"/>
      <c r="J5051" s="22"/>
      <c r="K5051" s="22"/>
      <c r="L5051" s="22"/>
      <c r="M5051" s="22"/>
      <c r="N5051" s="22"/>
      <c r="O5051" s="22"/>
      <c r="P5051" s="22"/>
      <c r="Q5051" s="6">
        <f t="shared" si="87"/>
        <v>139.19571999999999</v>
      </c>
      <c r="R5051" s="31" t="s">
        <v>11972</v>
      </c>
    </row>
    <row r="5052" spans="1:18" ht="52.5" x14ac:dyDescent="0.3">
      <c r="A5052" s="39" t="s">
        <v>57</v>
      </c>
      <c r="B5052" s="32"/>
      <c r="C5052" s="32"/>
      <c r="D5052" s="32" t="s">
        <v>45</v>
      </c>
      <c r="E5052" s="32"/>
      <c r="F5052" s="22" t="s">
        <v>3316</v>
      </c>
      <c r="G5052" s="24">
        <v>13.982959999999999</v>
      </c>
      <c r="H5052" s="24">
        <v>0</v>
      </c>
      <c r="I5052" s="22"/>
      <c r="J5052" s="22"/>
      <c r="K5052" s="22"/>
      <c r="L5052" s="22"/>
      <c r="M5052" s="22"/>
      <c r="N5052" s="22"/>
      <c r="O5052" s="22"/>
      <c r="P5052" s="22"/>
      <c r="Q5052" s="6">
        <f t="shared" si="87"/>
        <v>13.982959999999999</v>
      </c>
      <c r="R5052" s="32"/>
    </row>
    <row r="5053" spans="1:18" ht="21" x14ac:dyDescent="0.3">
      <c r="A5053" s="38" t="s">
        <v>4222</v>
      </c>
      <c r="B5053" s="31" t="s">
        <v>7597</v>
      </c>
      <c r="C5053" s="31">
        <v>0.01</v>
      </c>
      <c r="D5053" s="31" t="s">
        <v>45</v>
      </c>
      <c r="E5053" s="31" t="s">
        <v>80</v>
      </c>
      <c r="F5053" s="26" t="s">
        <v>62</v>
      </c>
      <c r="G5053" s="24">
        <v>114.04563</v>
      </c>
      <c r="H5053" s="24">
        <v>0</v>
      </c>
      <c r="I5053" s="22"/>
      <c r="J5053" s="22"/>
      <c r="K5053" s="22"/>
      <c r="L5053" s="22"/>
      <c r="M5053" s="22"/>
      <c r="N5053" s="22"/>
      <c r="O5053" s="22"/>
      <c r="P5053" s="22"/>
      <c r="Q5053" s="6">
        <f t="shared" si="87"/>
        <v>114.04563</v>
      </c>
      <c r="R5053" s="31" t="s">
        <v>11973</v>
      </c>
    </row>
    <row r="5054" spans="1:18" ht="52.5" x14ac:dyDescent="0.3">
      <c r="A5054" s="39" t="s">
        <v>57</v>
      </c>
      <c r="B5054" s="32"/>
      <c r="C5054" s="32"/>
      <c r="D5054" s="32" t="s">
        <v>45</v>
      </c>
      <c r="E5054" s="32"/>
      <c r="F5054" s="22" t="s">
        <v>3316</v>
      </c>
      <c r="G5054" s="24">
        <v>13.982959999999999</v>
      </c>
      <c r="H5054" s="24">
        <v>0</v>
      </c>
      <c r="I5054" s="22"/>
      <c r="J5054" s="22"/>
      <c r="K5054" s="22"/>
      <c r="L5054" s="22"/>
      <c r="M5054" s="22"/>
      <c r="N5054" s="22"/>
      <c r="O5054" s="22"/>
      <c r="P5054" s="22"/>
      <c r="Q5054" s="6">
        <f t="shared" si="87"/>
        <v>13.982959999999999</v>
      </c>
      <c r="R5054" s="32"/>
    </row>
    <row r="5055" spans="1:18" ht="21" x14ac:dyDescent="0.3">
      <c r="A5055" s="38" t="s">
        <v>4223</v>
      </c>
      <c r="B5055" s="31" t="s">
        <v>7598</v>
      </c>
      <c r="C5055" s="31">
        <v>0.01</v>
      </c>
      <c r="D5055" s="31" t="s">
        <v>45</v>
      </c>
      <c r="E5055" s="31" t="s">
        <v>80</v>
      </c>
      <c r="F5055" s="26" t="s">
        <v>62</v>
      </c>
      <c r="G5055" s="24">
        <v>114.04563</v>
      </c>
      <c r="H5055" s="24">
        <v>0</v>
      </c>
      <c r="I5055" s="22"/>
      <c r="J5055" s="22"/>
      <c r="K5055" s="22"/>
      <c r="L5055" s="22"/>
      <c r="M5055" s="22"/>
      <c r="N5055" s="22"/>
      <c r="O5055" s="22"/>
      <c r="P5055" s="22"/>
      <c r="Q5055" s="6">
        <f t="shared" si="87"/>
        <v>114.04563</v>
      </c>
      <c r="R5055" s="31" t="s">
        <v>11974</v>
      </c>
    </row>
    <row r="5056" spans="1:18" ht="52.5" x14ac:dyDescent="0.3">
      <c r="A5056" s="39" t="s">
        <v>57</v>
      </c>
      <c r="B5056" s="32"/>
      <c r="C5056" s="32"/>
      <c r="D5056" s="32" t="s">
        <v>45</v>
      </c>
      <c r="E5056" s="32"/>
      <c r="F5056" s="22" t="s">
        <v>3316</v>
      </c>
      <c r="G5056" s="24">
        <v>13.982959999999999</v>
      </c>
      <c r="H5056" s="24">
        <v>0</v>
      </c>
      <c r="I5056" s="22"/>
      <c r="J5056" s="22"/>
      <c r="K5056" s="22"/>
      <c r="L5056" s="22"/>
      <c r="M5056" s="22"/>
      <c r="N5056" s="22"/>
      <c r="O5056" s="22"/>
      <c r="P5056" s="22"/>
      <c r="Q5056" s="6">
        <f t="shared" si="87"/>
        <v>13.982959999999999</v>
      </c>
      <c r="R5056" s="32"/>
    </row>
    <row r="5057" spans="1:18" ht="21" x14ac:dyDescent="0.3">
      <c r="A5057" s="38" t="s">
        <v>4224</v>
      </c>
      <c r="B5057" s="31" t="s">
        <v>7599</v>
      </c>
      <c r="C5057" s="31">
        <v>0.01</v>
      </c>
      <c r="D5057" s="31" t="s">
        <v>45</v>
      </c>
      <c r="E5057" s="31" t="s">
        <v>80</v>
      </c>
      <c r="F5057" s="26" t="s">
        <v>62</v>
      </c>
      <c r="G5057" s="24">
        <v>114.04563</v>
      </c>
      <c r="H5057" s="24">
        <v>0</v>
      </c>
      <c r="I5057" s="22"/>
      <c r="J5057" s="22"/>
      <c r="K5057" s="22"/>
      <c r="L5057" s="22"/>
      <c r="M5057" s="22"/>
      <c r="N5057" s="22"/>
      <c r="O5057" s="22"/>
      <c r="P5057" s="22"/>
      <c r="Q5057" s="6">
        <f t="shared" si="87"/>
        <v>114.04563</v>
      </c>
      <c r="R5057" s="31" t="s">
        <v>11975</v>
      </c>
    </row>
    <row r="5058" spans="1:18" ht="52.5" x14ac:dyDescent="0.3">
      <c r="A5058" s="39" t="s">
        <v>57</v>
      </c>
      <c r="B5058" s="32"/>
      <c r="C5058" s="32"/>
      <c r="D5058" s="32" t="s">
        <v>45</v>
      </c>
      <c r="E5058" s="32"/>
      <c r="F5058" s="22" t="s">
        <v>3316</v>
      </c>
      <c r="G5058" s="24">
        <v>13.982959999999999</v>
      </c>
      <c r="H5058" s="24">
        <v>0</v>
      </c>
      <c r="I5058" s="22"/>
      <c r="J5058" s="22"/>
      <c r="K5058" s="22"/>
      <c r="L5058" s="22"/>
      <c r="M5058" s="22"/>
      <c r="N5058" s="22"/>
      <c r="O5058" s="22"/>
      <c r="P5058" s="22"/>
      <c r="Q5058" s="6">
        <f t="shared" si="87"/>
        <v>13.982959999999999</v>
      </c>
      <c r="R5058" s="32"/>
    </row>
    <row r="5059" spans="1:18" ht="21" x14ac:dyDescent="0.3">
      <c r="A5059" s="38" t="s">
        <v>4225</v>
      </c>
      <c r="B5059" s="31" t="s">
        <v>7600</v>
      </c>
      <c r="C5059" s="31">
        <v>0.01</v>
      </c>
      <c r="D5059" s="31" t="s">
        <v>45</v>
      </c>
      <c r="E5059" s="31" t="s">
        <v>80</v>
      </c>
      <c r="F5059" s="26" t="s">
        <v>62</v>
      </c>
      <c r="G5059" s="24">
        <v>114.04563</v>
      </c>
      <c r="H5059" s="24">
        <v>0</v>
      </c>
      <c r="I5059" s="22"/>
      <c r="J5059" s="22"/>
      <c r="K5059" s="22"/>
      <c r="L5059" s="22"/>
      <c r="M5059" s="22"/>
      <c r="N5059" s="22"/>
      <c r="O5059" s="22"/>
      <c r="P5059" s="22"/>
      <c r="Q5059" s="6">
        <f t="shared" si="87"/>
        <v>114.04563</v>
      </c>
      <c r="R5059" s="31" t="s">
        <v>11976</v>
      </c>
    </row>
    <row r="5060" spans="1:18" ht="52.5" x14ac:dyDescent="0.3">
      <c r="A5060" s="39" t="s">
        <v>57</v>
      </c>
      <c r="B5060" s="32"/>
      <c r="C5060" s="32"/>
      <c r="D5060" s="32" t="s">
        <v>45</v>
      </c>
      <c r="E5060" s="32"/>
      <c r="F5060" s="22" t="s">
        <v>3316</v>
      </c>
      <c r="G5060" s="24">
        <v>13.982959999999999</v>
      </c>
      <c r="H5060" s="24">
        <v>0</v>
      </c>
      <c r="I5060" s="22"/>
      <c r="J5060" s="22"/>
      <c r="K5060" s="22"/>
      <c r="L5060" s="22"/>
      <c r="M5060" s="22"/>
      <c r="N5060" s="22"/>
      <c r="O5060" s="22"/>
      <c r="P5060" s="22"/>
      <c r="Q5060" s="6">
        <f t="shared" si="87"/>
        <v>13.982959999999999</v>
      </c>
      <c r="R5060" s="32"/>
    </row>
    <row r="5061" spans="1:18" ht="21" x14ac:dyDescent="0.3">
      <c r="A5061" s="38" t="s">
        <v>4226</v>
      </c>
      <c r="B5061" s="31" t="s">
        <v>7601</v>
      </c>
      <c r="C5061" s="31">
        <v>0.01</v>
      </c>
      <c r="D5061" s="31" t="s">
        <v>45</v>
      </c>
      <c r="E5061" s="31" t="s">
        <v>80</v>
      </c>
      <c r="F5061" s="26" t="s">
        <v>62</v>
      </c>
      <c r="G5061" s="24">
        <v>114.04563</v>
      </c>
      <c r="H5061" s="24">
        <v>0</v>
      </c>
      <c r="I5061" s="22"/>
      <c r="J5061" s="22"/>
      <c r="K5061" s="22"/>
      <c r="L5061" s="22"/>
      <c r="M5061" s="22"/>
      <c r="N5061" s="22"/>
      <c r="O5061" s="22"/>
      <c r="P5061" s="22"/>
      <c r="Q5061" s="6">
        <f t="shared" si="87"/>
        <v>114.04563</v>
      </c>
      <c r="R5061" s="31" t="s">
        <v>11977</v>
      </c>
    </row>
    <row r="5062" spans="1:18" ht="52.5" x14ac:dyDescent="0.3">
      <c r="A5062" s="39" t="s">
        <v>57</v>
      </c>
      <c r="B5062" s="32"/>
      <c r="C5062" s="32"/>
      <c r="D5062" s="32" t="s">
        <v>45</v>
      </c>
      <c r="E5062" s="32"/>
      <c r="F5062" s="22" t="s">
        <v>3316</v>
      </c>
      <c r="G5062" s="24">
        <v>13.982959999999999</v>
      </c>
      <c r="H5062" s="24">
        <v>0</v>
      </c>
      <c r="I5062" s="22"/>
      <c r="J5062" s="22"/>
      <c r="K5062" s="22"/>
      <c r="L5062" s="22"/>
      <c r="M5062" s="22"/>
      <c r="N5062" s="22"/>
      <c r="O5062" s="22"/>
      <c r="P5062" s="22"/>
      <c r="Q5062" s="6">
        <f t="shared" si="87"/>
        <v>13.982959999999999</v>
      </c>
      <c r="R5062" s="32"/>
    </row>
    <row r="5063" spans="1:18" ht="21" x14ac:dyDescent="0.3">
      <c r="A5063" s="38" t="s">
        <v>4227</v>
      </c>
      <c r="B5063" s="31" t="s">
        <v>7602</v>
      </c>
      <c r="C5063" s="31">
        <v>0.01</v>
      </c>
      <c r="D5063" s="31" t="s">
        <v>45</v>
      </c>
      <c r="E5063" s="31" t="s">
        <v>80</v>
      </c>
      <c r="F5063" s="26" t="s">
        <v>62</v>
      </c>
      <c r="G5063" s="24">
        <v>114.04563</v>
      </c>
      <c r="H5063" s="24">
        <v>0</v>
      </c>
      <c r="I5063" s="22"/>
      <c r="J5063" s="22"/>
      <c r="K5063" s="22"/>
      <c r="L5063" s="22"/>
      <c r="M5063" s="22"/>
      <c r="N5063" s="22"/>
      <c r="O5063" s="22"/>
      <c r="P5063" s="22"/>
      <c r="Q5063" s="6">
        <f t="shared" si="87"/>
        <v>114.04563</v>
      </c>
      <c r="R5063" s="31" t="s">
        <v>11978</v>
      </c>
    </row>
    <row r="5064" spans="1:18" ht="52.5" x14ac:dyDescent="0.3">
      <c r="A5064" s="39" t="s">
        <v>57</v>
      </c>
      <c r="B5064" s="32"/>
      <c r="C5064" s="32"/>
      <c r="D5064" s="32" t="s">
        <v>45</v>
      </c>
      <c r="E5064" s="32"/>
      <c r="F5064" s="22" t="s">
        <v>3316</v>
      </c>
      <c r="G5064" s="24">
        <v>13.982959999999999</v>
      </c>
      <c r="H5064" s="24">
        <v>0</v>
      </c>
      <c r="I5064" s="22"/>
      <c r="J5064" s="22"/>
      <c r="K5064" s="22"/>
      <c r="L5064" s="22"/>
      <c r="M5064" s="22"/>
      <c r="N5064" s="22"/>
      <c r="O5064" s="22"/>
      <c r="P5064" s="22"/>
      <c r="Q5064" s="6">
        <f t="shared" si="87"/>
        <v>13.982959999999999</v>
      </c>
      <c r="R5064" s="32"/>
    </row>
    <row r="5065" spans="1:18" ht="21" x14ac:dyDescent="0.3">
      <c r="A5065" s="38" t="s">
        <v>4228</v>
      </c>
      <c r="B5065" s="31" t="s">
        <v>7603</v>
      </c>
      <c r="C5065" s="31">
        <v>0.01</v>
      </c>
      <c r="D5065" s="31" t="s">
        <v>45</v>
      </c>
      <c r="E5065" s="31" t="s">
        <v>80</v>
      </c>
      <c r="F5065" s="26" t="s">
        <v>62</v>
      </c>
      <c r="G5065" s="24">
        <v>114.04563</v>
      </c>
      <c r="H5065" s="24">
        <v>0</v>
      </c>
      <c r="I5065" s="22"/>
      <c r="J5065" s="22"/>
      <c r="K5065" s="22"/>
      <c r="L5065" s="22"/>
      <c r="M5065" s="22"/>
      <c r="N5065" s="22"/>
      <c r="O5065" s="22"/>
      <c r="P5065" s="22"/>
      <c r="Q5065" s="6">
        <f t="shared" si="87"/>
        <v>114.04563</v>
      </c>
      <c r="R5065" s="31" t="s">
        <v>11979</v>
      </c>
    </row>
    <row r="5066" spans="1:18" ht="52.5" x14ac:dyDescent="0.3">
      <c r="A5066" s="39" t="s">
        <v>57</v>
      </c>
      <c r="B5066" s="32"/>
      <c r="C5066" s="32"/>
      <c r="D5066" s="32" t="s">
        <v>45</v>
      </c>
      <c r="E5066" s="32"/>
      <c r="F5066" s="22" t="s">
        <v>3316</v>
      </c>
      <c r="G5066" s="24">
        <v>13.982959999999999</v>
      </c>
      <c r="H5066" s="24">
        <v>0</v>
      </c>
      <c r="I5066" s="22"/>
      <c r="J5066" s="22"/>
      <c r="K5066" s="22"/>
      <c r="L5066" s="22"/>
      <c r="M5066" s="22"/>
      <c r="N5066" s="22"/>
      <c r="O5066" s="22"/>
      <c r="P5066" s="22"/>
      <c r="Q5066" s="6">
        <f t="shared" si="87"/>
        <v>13.982959999999999</v>
      </c>
      <c r="R5066" s="32"/>
    </row>
    <row r="5067" spans="1:18" ht="21" x14ac:dyDescent="0.3">
      <c r="A5067" s="38" t="s">
        <v>4229</v>
      </c>
      <c r="B5067" s="31" t="s">
        <v>7604</v>
      </c>
      <c r="C5067" s="31">
        <v>0.01</v>
      </c>
      <c r="D5067" s="31" t="s">
        <v>45</v>
      </c>
      <c r="E5067" s="31" t="s">
        <v>80</v>
      </c>
      <c r="F5067" s="26" t="s">
        <v>62</v>
      </c>
      <c r="G5067" s="24">
        <v>114.04563</v>
      </c>
      <c r="H5067" s="24">
        <v>0</v>
      </c>
      <c r="I5067" s="22"/>
      <c r="J5067" s="22"/>
      <c r="K5067" s="22"/>
      <c r="L5067" s="22"/>
      <c r="M5067" s="22"/>
      <c r="N5067" s="22"/>
      <c r="O5067" s="22"/>
      <c r="P5067" s="22"/>
      <c r="Q5067" s="6">
        <f t="shared" si="87"/>
        <v>114.04563</v>
      </c>
      <c r="R5067" s="31" t="s">
        <v>11980</v>
      </c>
    </row>
    <row r="5068" spans="1:18" ht="52.5" x14ac:dyDescent="0.3">
      <c r="A5068" s="39" t="s">
        <v>57</v>
      </c>
      <c r="B5068" s="32"/>
      <c r="C5068" s="32"/>
      <c r="D5068" s="32" t="s">
        <v>45</v>
      </c>
      <c r="E5068" s="32"/>
      <c r="F5068" s="22" t="s">
        <v>3316</v>
      </c>
      <c r="G5068" s="24">
        <v>13.982959999999999</v>
      </c>
      <c r="H5068" s="24">
        <v>0</v>
      </c>
      <c r="I5068" s="22"/>
      <c r="J5068" s="22"/>
      <c r="K5068" s="22"/>
      <c r="L5068" s="22"/>
      <c r="M5068" s="22"/>
      <c r="N5068" s="22"/>
      <c r="O5068" s="22"/>
      <c r="P5068" s="22"/>
      <c r="Q5068" s="6">
        <f t="shared" si="87"/>
        <v>13.982959999999999</v>
      </c>
      <c r="R5068" s="32"/>
    </row>
    <row r="5069" spans="1:18" ht="21" x14ac:dyDescent="0.3">
      <c r="A5069" s="38" t="s">
        <v>4230</v>
      </c>
      <c r="B5069" s="31" t="s">
        <v>7605</v>
      </c>
      <c r="C5069" s="31">
        <v>0.01</v>
      </c>
      <c r="D5069" s="31" t="s">
        <v>45</v>
      </c>
      <c r="E5069" s="31" t="s">
        <v>80</v>
      </c>
      <c r="F5069" s="26" t="s">
        <v>62</v>
      </c>
      <c r="G5069" s="24">
        <v>114.04563</v>
      </c>
      <c r="H5069" s="24">
        <v>0</v>
      </c>
      <c r="I5069" s="22"/>
      <c r="J5069" s="22"/>
      <c r="K5069" s="22"/>
      <c r="L5069" s="22"/>
      <c r="M5069" s="22"/>
      <c r="N5069" s="22"/>
      <c r="O5069" s="22"/>
      <c r="P5069" s="22"/>
      <c r="Q5069" s="6">
        <f t="shared" si="87"/>
        <v>114.04563</v>
      </c>
      <c r="R5069" s="31" t="s">
        <v>11981</v>
      </c>
    </row>
    <row r="5070" spans="1:18" ht="52.5" x14ac:dyDescent="0.3">
      <c r="A5070" s="39" t="s">
        <v>57</v>
      </c>
      <c r="B5070" s="32"/>
      <c r="C5070" s="32"/>
      <c r="D5070" s="32" t="s">
        <v>45</v>
      </c>
      <c r="E5070" s="32"/>
      <c r="F5070" s="22" t="s">
        <v>3316</v>
      </c>
      <c r="G5070" s="24">
        <v>13.982959999999999</v>
      </c>
      <c r="H5070" s="24">
        <v>0</v>
      </c>
      <c r="I5070" s="22"/>
      <c r="J5070" s="22"/>
      <c r="K5070" s="22"/>
      <c r="L5070" s="22"/>
      <c r="M5070" s="22"/>
      <c r="N5070" s="22"/>
      <c r="O5070" s="22"/>
      <c r="P5070" s="22"/>
      <c r="Q5070" s="6">
        <f t="shared" si="87"/>
        <v>13.982959999999999</v>
      </c>
      <c r="R5070" s="32"/>
    </row>
    <row r="5071" spans="1:18" ht="21" x14ac:dyDescent="0.3">
      <c r="A5071" s="38" t="s">
        <v>4231</v>
      </c>
      <c r="B5071" s="31" t="s">
        <v>7606</v>
      </c>
      <c r="C5071" s="31">
        <v>0.01</v>
      </c>
      <c r="D5071" s="31" t="s">
        <v>45</v>
      </c>
      <c r="E5071" s="31" t="s">
        <v>80</v>
      </c>
      <c r="F5071" s="26" t="s">
        <v>62</v>
      </c>
      <c r="G5071" s="24">
        <v>114.04563</v>
      </c>
      <c r="H5071" s="24">
        <v>0</v>
      </c>
      <c r="I5071" s="22"/>
      <c r="J5071" s="22"/>
      <c r="K5071" s="22"/>
      <c r="L5071" s="22"/>
      <c r="M5071" s="22"/>
      <c r="N5071" s="22"/>
      <c r="O5071" s="22"/>
      <c r="P5071" s="22"/>
      <c r="Q5071" s="6">
        <f t="shared" si="87"/>
        <v>114.04563</v>
      </c>
      <c r="R5071" s="31" t="s">
        <v>11982</v>
      </c>
    </row>
    <row r="5072" spans="1:18" ht="52.5" x14ac:dyDescent="0.3">
      <c r="A5072" s="39" t="s">
        <v>57</v>
      </c>
      <c r="B5072" s="32"/>
      <c r="C5072" s="32"/>
      <c r="D5072" s="32" t="s">
        <v>45</v>
      </c>
      <c r="E5072" s="32"/>
      <c r="F5072" s="22" t="s">
        <v>3316</v>
      </c>
      <c r="G5072" s="24">
        <v>13.982959999999999</v>
      </c>
      <c r="H5072" s="24">
        <v>0</v>
      </c>
      <c r="I5072" s="22"/>
      <c r="J5072" s="22"/>
      <c r="K5072" s="22"/>
      <c r="L5072" s="22"/>
      <c r="M5072" s="22"/>
      <c r="N5072" s="22"/>
      <c r="O5072" s="22"/>
      <c r="P5072" s="22"/>
      <c r="Q5072" s="6">
        <f t="shared" si="87"/>
        <v>13.982959999999999</v>
      </c>
      <c r="R5072" s="32"/>
    </row>
    <row r="5073" spans="1:18" ht="21" x14ac:dyDescent="0.3">
      <c r="A5073" s="38" t="s">
        <v>4232</v>
      </c>
      <c r="B5073" s="31" t="s">
        <v>7607</v>
      </c>
      <c r="C5073" s="31">
        <v>0.01</v>
      </c>
      <c r="D5073" s="31" t="s">
        <v>45</v>
      </c>
      <c r="E5073" s="31" t="s">
        <v>80</v>
      </c>
      <c r="F5073" s="26" t="s">
        <v>62</v>
      </c>
      <c r="G5073" s="24">
        <v>114.04563</v>
      </c>
      <c r="H5073" s="24">
        <v>0</v>
      </c>
      <c r="I5073" s="22"/>
      <c r="J5073" s="22"/>
      <c r="K5073" s="22"/>
      <c r="L5073" s="22"/>
      <c r="M5073" s="22"/>
      <c r="N5073" s="22"/>
      <c r="O5073" s="22"/>
      <c r="P5073" s="22"/>
      <c r="Q5073" s="6">
        <f t="shared" si="87"/>
        <v>114.04563</v>
      </c>
      <c r="R5073" s="31" t="s">
        <v>11983</v>
      </c>
    </row>
    <row r="5074" spans="1:18" ht="52.5" x14ac:dyDescent="0.3">
      <c r="A5074" s="39" t="s">
        <v>57</v>
      </c>
      <c r="B5074" s="32"/>
      <c r="C5074" s="32"/>
      <c r="D5074" s="32" t="s">
        <v>45</v>
      </c>
      <c r="E5074" s="32"/>
      <c r="F5074" s="22" t="s">
        <v>3316</v>
      </c>
      <c r="G5074" s="24">
        <v>13.982959999999999</v>
      </c>
      <c r="H5074" s="24">
        <v>0</v>
      </c>
      <c r="I5074" s="22"/>
      <c r="J5074" s="22"/>
      <c r="K5074" s="22"/>
      <c r="L5074" s="22"/>
      <c r="M5074" s="22"/>
      <c r="N5074" s="22"/>
      <c r="O5074" s="22"/>
      <c r="P5074" s="22"/>
      <c r="Q5074" s="6">
        <f t="shared" si="87"/>
        <v>13.982959999999999</v>
      </c>
      <c r="R5074" s="32"/>
    </row>
    <row r="5075" spans="1:18" ht="21" x14ac:dyDescent="0.3">
      <c r="A5075" s="38" t="s">
        <v>4233</v>
      </c>
      <c r="B5075" s="31" t="s">
        <v>7608</v>
      </c>
      <c r="C5075" s="31">
        <v>0.01</v>
      </c>
      <c r="D5075" s="31" t="s">
        <v>45</v>
      </c>
      <c r="E5075" s="31" t="s">
        <v>80</v>
      </c>
      <c r="F5075" s="26" t="s">
        <v>62</v>
      </c>
      <c r="G5075" s="24">
        <v>114.04563</v>
      </c>
      <c r="H5075" s="24">
        <v>0</v>
      </c>
      <c r="I5075" s="22"/>
      <c r="J5075" s="22"/>
      <c r="K5075" s="22"/>
      <c r="L5075" s="22"/>
      <c r="M5075" s="22"/>
      <c r="N5075" s="22"/>
      <c r="O5075" s="22"/>
      <c r="P5075" s="22"/>
      <c r="Q5075" s="6">
        <f t="shared" si="87"/>
        <v>114.04563</v>
      </c>
      <c r="R5075" s="31" t="s">
        <v>11984</v>
      </c>
    </row>
    <row r="5076" spans="1:18" ht="52.5" x14ac:dyDescent="0.3">
      <c r="A5076" s="39" t="s">
        <v>57</v>
      </c>
      <c r="B5076" s="32"/>
      <c r="C5076" s="32"/>
      <c r="D5076" s="32" t="s">
        <v>45</v>
      </c>
      <c r="E5076" s="32"/>
      <c r="F5076" s="22" t="s">
        <v>3316</v>
      </c>
      <c r="G5076" s="24">
        <v>13.982959999999999</v>
      </c>
      <c r="H5076" s="24">
        <v>0</v>
      </c>
      <c r="I5076" s="22"/>
      <c r="J5076" s="22"/>
      <c r="K5076" s="22"/>
      <c r="L5076" s="22"/>
      <c r="M5076" s="22"/>
      <c r="N5076" s="22"/>
      <c r="O5076" s="22"/>
      <c r="P5076" s="22"/>
      <c r="Q5076" s="6">
        <f t="shared" si="87"/>
        <v>13.982959999999999</v>
      </c>
      <c r="R5076" s="32"/>
    </row>
    <row r="5077" spans="1:18" ht="21" x14ac:dyDescent="0.3">
      <c r="A5077" s="38" t="s">
        <v>4234</v>
      </c>
      <c r="B5077" s="31" t="s">
        <v>7609</v>
      </c>
      <c r="C5077" s="31">
        <v>0.01</v>
      </c>
      <c r="D5077" s="31" t="s">
        <v>45</v>
      </c>
      <c r="E5077" s="31" t="s">
        <v>80</v>
      </c>
      <c r="F5077" s="26" t="s">
        <v>62</v>
      </c>
      <c r="G5077" s="24">
        <v>114.04563</v>
      </c>
      <c r="H5077" s="24">
        <v>0</v>
      </c>
      <c r="I5077" s="22"/>
      <c r="J5077" s="22"/>
      <c r="K5077" s="22"/>
      <c r="L5077" s="22"/>
      <c r="M5077" s="22"/>
      <c r="N5077" s="22"/>
      <c r="O5077" s="22"/>
      <c r="P5077" s="22"/>
      <c r="Q5077" s="6">
        <f t="shared" si="87"/>
        <v>114.04563</v>
      </c>
      <c r="R5077" s="31" t="s">
        <v>11985</v>
      </c>
    </row>
    <row r="5078" spans="1:18" ht="52.5" x14ac:dyDescent="0.3">
      <c r="A5078" s="39" t="s">
        <v>57</v>
      </c>
      <c r="B5078" s="32"/>
      <c r="C5078" s="32"/>
      <c r="D5078" s="32" t="s">
        <v>45</v>
      </c>
      <c r="E5078" s="32"/>
      <c r="F5078" s="22" t="s">
        <v>3316</v>
      </c>
      <c r="G5078" s="24">
        <v>13.982959999999999</v>
      </c>
      <c r="H5078" s="24">
        <v>0</v>
      </c>
      <c r="I5078" s="22"/>
      <c r="J5078" s="22"/>
      <c r="K5078" s="22"/>
      <c r="L5078" s="22"/>
      <c r="M5078" s="22"/>
      <c r="N5078" s="22"/>
      <c r="O5078" s="22"/>
      <c r="P5078" s="22"/>
      <c r="Q5078" s="6">
        <f t="shared" si="87"/>
        <v>13.982959999999999</v>
      </c>
      <c r="R5078" s="32"/>
    </row>
    <row r="5079" spans="1:18" ht="21" x14ac:dyDescent="0.3">
      <c r="A5079" s="38" t="s">
        <v>4235</v>
      </c>
      <c r="B5079" s="31" t="s">
        <v>7610</v>
      </c>
      <c r="C5079" s="31">
        <v>0.01</v>
      </c>
      <c r="D5079" s="31" t="s">
        <v>45</v>
      </c>
      <c r="E5079" s="31" t="s">
        <v>80</v>
      </c>
      <c r="F5079" s="26" t="s">
        <v>62</v>
      </c>
      <c r="G5079" s="24">
        <v>114.04563</v>
      </c>
      <c r="H5079" s="24">
        <v>0</v>
      </c>
      <c r="I5079" s="22"/>
      <c r="J5079" s="22"/>
      <c r="K5079" s="22"/>
      <c r="L5079" s="22"/>
      <c r="M5079" s="22"/>
      <c r="N5079" s="22"/>
      <c r="O5079" s="22"/>
      <c r="P5079" s="22"/>
      <c r="Q5079" s="6">
        <f t="shared" si="87"/>
        <v>114.04563</v>
      </c>
      <c r="R5079" s="31" t="s">
        <v>11986</v>
      </c>
    </row>
    <row r="5080" spans="1:18" ht="52.5" x14ac:dyDescent="0.3">
      <c r="A5080" s="39" t="s">
        <v>57</v>
      </c>
      <c r="B5080" s="32"/>
      <c r="C5080" s="32"/>
      <c r="D5080" s="32" t="s">
        <v>45</v>
      </c>
      <c r="E5080" s="32"/>
      <c r="F5080" s="22" t="s">
        <v>3316</v>
      </c>
      <c r="G5080" s="24">
        <v>13.982959999999999</v>
      </c>
      <c r="H5080" s="24">
        <v>0</v>
      </c>
      <c r="I5080" s="22"/>
      <c r="J5080" s="22"/>
      <c r="K5080" s="22"/>
      <c r="L5080" s="22"/>
      <c r="M5080" s="22"/>
      <c r="N5080" s="22"/>
      <c r="O5080" s="22"/>
      <c r="P5080" s="22"/>
      <c r="Q5080" s="6">
        <f t="shared" si="87"/>
        <v>13.982959999999999</v>
      </c>
      <c r="R5080" s="32"/>
    </row>
    <row r="5081" spans="1:18" ht="21" x14ac:dyDescent="0.3">
      <c r="A5081" s="38" t="s">
        <v>4236</v>
      </c>
      <c r="B5081" s="31" t="s">
        <v>7611</v>
      </c>
      <c r="C5081" s="31">
        <v>0.01</v>
      </c>
      <c r="D5081" s="31" t="s">
        <v>45</v>
      </c>
      <c r="E5081" s="31" t="s">
        <v>80</v>
      </c>
      <c r="F5081" s="26" t="s">
        <v>62</v>
      </c>
      <c r="G5081" s="24">
        <v>114.04563</v>
      </c>
      <c r="H5081" s="24">
        <v>0</v>
      </c>
      <c r="I5081" s="22"/>
      <c r="J5081" s="22"/>
      <c r="K5081" s="22"/>
      <c r="L5081" s="22"/>
      <c r="M5081" s="22"/>
      <c r="N5081" s="22"/>
      <c r="O5081" s="22"/>
      <c r="P5081" s="22"/>
      <c r="Q5081" s="6">
        <f t="shared" si="87"/>
        <v>114.04563</v>
      </c>
      <c r="R5081" s="31" t="s">
        <v>11987</v>
      </c>
    </row>
    <row r="5082" spans="1:18" ht="52.5" x14ac:dyDescent="0.3">
      <c r="A5082" s="39" t="s">
        <v>57</v>
      </c>
      <c r="B5082" s="32"/>
      <c r="C5082" s="32"/>
      <c r="D5082" s="32" t="s">
        <v>45</v>
      </c>
      <c r="E5082" s="32"/>
      <c r="F5082" s="22" t="s">
        <v>3316</v>
      </c>
      <c r="G5082" s="24">
        <v>13.982959999999999</v>
      </c>
      <c r="H5082" s="24">
        <v>0</v>
      </c>
      <c r="I5082" s="22"/>
      <c r="J5082" s="22"/>
      <c r="K5082" s="22"/>
      <c r="L5082" s="22"/>
      <c r="M5082" s="22"/>
      <c r="N5082" s="22"/>
      <c r="O5082" s="22"/>
      <c r="P5082" s="22"/>
      <c r="Q5082" s="6">
        <f t="shared" si="87"/>
        <v>13.982959999999999</v>
      </c>
      <c r="R5082" s="32"/>
    </row>
    <row r="5083" spans="1:18" ht="21" x14ac:dyDescent="0.3">
      <c r="A5083" s="38" t="s">
        <v>4237</v>
      </c>
      <c r="B5083" s="31" t="s">
        <v>7612</v>
      </c>
      <c r="C5083" s="31">
        <v>0.01</v>
      </c>
      <c r="D5083" s="31" t="s">
        <v>45</v>
      </c>
      <c r="E5083" s="31" t="s">
        <v>80</v>
      </c>
      <c r="F5083" s="26" t="s">
        <v>62</v>
      </c>
      <c r="G5083" s="24">
        <v>114.04563</v>
      </c>
      <c r="H5083" s="24">
        <v>0</v>
      </c>
      <c r="I5083" s="22"/>
      <c r="J5083" s="22"/>
      <c r="K5083" s="22"/>
      <c r="L5083" s="22"/>
      <c r="M5083" s="22"/>
      <c r="N5083" s="22"/>
      <c r="O5083" s="22"/>
      <c r="P5083" s="22"/>
      <c r="Q5083" s="6">
        <f t="shared" si="87"/>
        <v>114.04563</v>
      </c>
      <c r="R5083" s="31" t="s">
        <v>11988</v>
      </c>
    </row>
    <row r="5084" spans="1:18" ht="52.5" x14ac:dyDescent="0.3">
      <c r="A5084" s="39" t="s">
        <v>57</v>
      </c>
      <c r="B5084" s="32"/>
      <c r="C5084" s="32"/>
      <c r="D5084" s="32" t="s">
        <v>45</v>
      </c>
      <c r="E5084" s="32"/>
      <c r="F5084" s="22" t="s">
        <v>3316</v>
      </c>
      <c r="G5084" s="24">
        <v>13.982959999999999</v>
      </c>
      <c r="H5084" s="24">
        <v>0</v>
      </c>
      <c r="I5084" s="22"/>
      <c r="J5084" s="22"/>
      <c r="K5084" s="22"/>
      <c r="L5084" s="22"/>
      <c r="M5084" s="22"/>
      <c r="N5084" s="22"/>
      <c r="O5084" s="22"/>
      <c r="P5084" s="22"/>
      <c r="Q5084" s="6">
        <f t="shared" si="87"/>
        <v>13.982959999999999</v>
      </c>
      <c r="R5084" s="32"/>
    </row>
    <row r="5085" spans="1:18" ht="21" x14ac:dyDescent="0.3">
      <c r="A5085" s="38" t="s">
        <v>4238</v>
      </c>
      <c r="B5085" s="31" t="s">
        <v>2753</v>
      </c>
      <c r="C5085" s="31">
        <v>0</v>
      </c>
      <c r="D5085" s="31" t="s">
        <v>45</v>
      </c>
      <c r="E5085" s="31" t="s">
        <v>80</v>
      </c>
      <c r="F5085" s="26" t="s">
        <v>62</v>
      </c>
      <c r="G5085" s="24">
        <v>0</v>
      </c>
      <c r="H5085" s="24">
        <v>0</v>
      </c>
      <c r="I5085" s="22"/>
      <c r="J5085" s="22"/>
      <c r="K5085" s="22"/>
      <c r="L5085" s="22"/>
      <c r="M5085" s="22"/>
      <c r="N5085" s="22"/>
      <c r="O5085" s="22"/>
      <c r="P5085" s="22"/>
      <c r="Q5085" s="6">
        <f t="shared" si="87"/>
        <v>0</v>
      </c>
      <c r="R5085" s="31" t="s">
        <v>9660</v>
      </c>
    </row>
    <row r="5086" spans="1:18" ht="52.5" x14ac:dyDescent="0.3">
      <c r="A5086" s="39" t="s">
        <v>57</v>
      </c>
      <c r="B5086" s="32"/>
      <c r="C5086" s="32"/>
      <c r="D5086" s="32" t="s">
        <v>45</v>
      </c>
      <c r="E5086" s="32"/>
      <c r="F5086" s="22" t="s">
        <v>3316</v>
      </c>
      <c r="G5086" s="24">
        <v>5.5956999999999999</v>
      </c>
      <c r="H5086" s="24">
        <v>0</v>
      </c>
      <c r="I5086" s="22"/>
      <c r="J5086" s="22"/>
      <c r="K5086" s="22"/>
      <c r="L5086" s="22"/>
      <c r="M5086" s="22"/>
      <c r="N5086" s="22"/>
      <c r="O5086" s="22"/>
      <c r="P5086" s="22"/>
      <c r="Q5086" s="6">
        <f t="shared" si="87"/>
        <v>5.5956999999999999</v>
      </c>
      <c r="R5086" s="32"/>
    </row>
    <row r="5087" spans="1:18" ht="21" x14ac:dyDescent="0.3">
      <c r="A5087" s="38" t="s">
        <v>4239</v>
      </c>
      <c r="B5087" s="31" t="s">
        <v>7613</v>
      </c>
      <c r="C5087" s="31">
        <v>0.01</v>
      </c>
      <c r="D5087" s="31" t="s">
        <v>45</v>
      </c>
      <c r="E5087" s="31" t="s">
        <v>80</v>
      </c>
      <c r="F5087" s="26" t="s">
        <v>62</v>
      </c>
      <c r="G5087" s="24">
        <v>114.04563</v>
      </c>
      <c r="H5087" s="24">
        <v>0</v>
      </c>
      <c r="I5087" s="22"/>
      <c r="J5087" s="22"/>
      <c r="K5087" s="22"/>
      <c r="L5087" s="22"/>
      <c r="M5087" s="22"/>
      <c r="N5087" s="22"/>
      <c r="O5087" s="22"/>
      <c r="P5087" s="22"/>
      <c r="Q5087" s="6">
        <f t="shared" si="87"/>
        <v>114.04563</v>
      </c>
      <c r="R5087" s="31" t="s">
        <v>11989</v>
      </c>
    </row>
    <row r="5088" spans="1:18" ht="52.5" x14ac:dyDescent="0.3">
      <c r="A5088" s="39" t="s">
        <v>57</v>
      </c>
      <c r="B5088" s="32"/>
      <c r="C5088" s="32"/>
      <c r="D5088" s="32" t="s">
        <v>45</v>
      </c>
      <c r="E5088" s="32"/>
      <c r="F5088" s="22" t="s">
        <v>3316</v>
      </c>
      <c r="G5088" s="24">
        <v>13.982959999999999</v>
      </c>
      <c r="H5088" s="24">
        <v>0</v>
      </c>
      <c r="I5088" s="22"/>
      <c r="J5088" s="22"/>
      <c r="K5088" s="22"/>
      <c r="L5088" s="22"/>
      <c r="M5088" s="22"/>
      <c r="N5088" s="22"/>
      <c r="O5088" s="22"/>
      <c r="P5088" s="22"/>
      <c r="Q5088" s="6">
        <f t="shared" si="87"/>
        <v>13.982959999999999</v>
      </c>
      <c r="R5088" s="32"/>
    </row>
    <row r="5089" spans="1:18" ht="21" x14ac:dyDescent="0.3">
      <c r="A5089" s="38" t="s">
        <v>4240</v>
      </c>
      <c r="B5089" s="31" t="s">
        <v>7614</v>
      </c>
      <c r="C5089" s="31">
        <v>0.01</v>
      </c>
      <c r="D5089" s="31" t="s">
        <v>45</v>
      </c>
      <c r="E5089" s="31" t="s">
        <v>80</v>
      </c>
      <c r="F5089" s="26" t="s">
        <v>62</v>
      </c>
      <c r="G5089" s="24">
        <v>114.04563</v>
      </c>
      <c r="H5089" s="24">
        <v>0</v>
      </c>
      <c r="I5089" s="22"/>
      <c r="J5089" s="22"/>
      <c r="K5089" s="22"/>
      <c r="L5089" s="22"/>
      <c r="M5089" s="22"/>
      <c r="N5089" s="22"/>
      <c r="O5089" s="22"/>
      <c r="P5089" s="22"/>
      <c r="Q5089" s="6">
        <f t="shared" si="87"/>
        <v>114.04563</v>
      </c>
      <c r="R5089" s="31" t="s">
        <v>11990</v>
      </c>
    </row>
    <row r="5090" spans="1:18" ht="52.5" x14ac:dyDescent="0.3">
      <c r="A5090" s="39" t="s">
        <v>57</v>
      </c>
      <c r="B5090" s="32"/>
      <c r="C5090" s="32"/>
      <c r="D5090" s="32" t="s">
        <v>45</v>
      </c>
      <c r="E5090" s="32"/>
      <c r="F5090" s="22" t="s">
        <v>3316</v>
      </c>
      <c r="G5090" s="24">
        <v>13.982959999999999</v>
      </c>
      <c r="H5090" s="24">
        <v>0</v>
      </c>
      <c r="I5090" s="22"/>
      <c r="J5090" s="22"/>
      <c r="K5090" s="22"/>
      <c r="L5090" s="22"/>
      <c r="M5090" s="22"/>
      <c r="N5090" s="22"/>
      <c r="O5090" s="22"/>
      <c r="P5090" s="22"/>
      <c r="Q5090" s="6">
        <f t="shared" si="87"/>
        <v>13.982959999999999</v>
      </c>
      <c r="R5090" s="32"/>
    </row>
    <row r="5091" spans="1:18" ht="21" x14ac:dyDescent="0.3">
      <c r="A5091" s="38" t="s">
        <v>4241</v>
      </c>
      <c r="B5091" s="31" t="s">
        <v>7615</v>
      </c>
      <c r="C5091" s="31">
        <v>0.01</v>
      </c>
      <c r="D5091" s="31" t="s">
        <v>45</v>
      </c>
      <c r="E5091" s="31" t="s">
        <v>80</v>
      </c>
      <c r="F5091" s="26" t="s">
        <v>62</v>
      </c>
      <c r="G5091" s="24">
        <v>114.04563</v>
      </c>
      <c r="H5091" s="24">
        <v>0</v>
      </c>
      <c r="I5091" s="22"/>
      <c r="J5091" s="22"/>
      <c r="K5091" s="22"/>
      <c r="L5091" s="22"/>
      <c r="M5091" s="22"/>
      <c r="N5091" s="22"/>
      <c r="O5091" s="22"/>
      <c r="P5091" s="22"/>
      <c r="Q5091" s="6">
        <f t="shared" si="87"/>
        <v>114.04563</v>
      </c>
      <c r="R5091" s="31" t="s">
        <v>11991</v>
      </c>
    </row>
    <row r="5092" spans="1:18" ht="52.5" x14ac:dyDescent="0.3">
      <c r="A5092" s="39" t="s">
        <v>57</v>
      </c>
      <c r="B5092" s="32"/>
      <c r="C5092" s="32"/>
      <c r="D5092" s="32" t="s">
        <v>45</v>
      </c>
      <c r="E5092" s="32"/>
      <c r="F5092" s="22" t="s">
        <v>3316</v>
      </c>
      <c r="G5092" s="24">
        <v>13.982959999999999</v>
      </c>
      <c r="H5092" s="24">
        <v>0</v>
      </c>
      <c r="I5092" s="22"/>
      <c r="J5092" s="22"/>
      <c r="K5092" s="22"/>
      <c r="L5092" s="22"/>
      <c r="M5092" s="22"/>
      <c r="N5092" s="22"/>
      <c r="O5092" s="22"/>
      <c r="P5092" s="22"/>
      <c r="Q5092" s="6">
        <f t="shared" si="87"/>
        <v>13.982959999999999</v>
      </c>
      <c r="R5092" s="32"/>
    </row>
    <row r="5093" spans="1:18" ht="21" x14ac:dyDescent="0.3">
      <c r="A5093" s="38" t="s">
        <v>4242</v>
      </c>
      <c r="B5093" s="31" t="s">
        <v>7616</v>
      </c>
      <c r="C5093" s="31">
        <v>0.01</v>
      </c>
      <c r="D5093" s="31" t="s">
        <v>45</v>
      </c>
      <c r="E5093" s="31" t="s">
        <v>80</v>
      </c>
      <c r="F5093" s="26" t="s">
        <v>62</v>
      </c>
      <c r="G5093" s="24">
        <v>114.04563</v>
      </c>
      <c r="H5093" s="24">
        <v>0</v>
      </c>
      <c r="I5093" s="22"/>
      <c r="J5093" s="22"/>
      <c r="K5093" s="22"/>
      <c r="L5093" s="22"/>
      <c r="M5093" s="22"/>
      <c r="N5093" s="22"/>
      <c r="O5093" s="22"/>
      <c r="P5093" s="22"/>
      <c r="Q5093" s="6">
        <f t="shared" si="87"/>
        <v>114.04563</v>
      </c>
      <c r="R5093" s="31" t="s">
        <v>11992</v>
      </c>
    </row>
    <row r="5094" spans="1:18" ht="52.5" x14ac:dyDescent="0.3">
      <c r="A5094" s="39" t="s">
        <v>57</v>
      </c>
      <c r="B5094" s="32"/>
      <c r="C5094" s="32"/>
      <c r="D5094" s="32" t="s">
        <v>45</v>
      </c>
      <c r="E5094" s="32"/>
      <c r="F5094" s="22" t="s">
        <v>3316</v>
      </c>
      <c r="G5094" s="24">
        <v>13.982959999999999</v>
      </c>
      <c r="H5094" s="24">
        <v>0</v>
      </c>
      <c r="I5094" s="22"/>
      <c r="J5094" s="22"/>
      <c r="K5094" s="22"/>
      <c r="L5094" s="22"/>
      <c r="M5094" s="22"/>
      <c r="N5094" s="22"/>
      <c r="O5094" s="22"/>
      <c r="P5094" s="22"/>
      <c r="Q5094" s="6">
        <f t="shared" si="87"/>
        <v>13.982959999999999</v>
      </c>
      <c r="R5094" s="32"/>
    </row>
    <row r="5095" spans="1:18" ht="21" x14ac:dyDescent="0.3">
      <c r="A5095" s="38" t="s">
        <v>4243</v>
      </c>
      <c r="B5095" s="31" t="s">
        <v>7617</v>
      </c>
      <c r="C5095" s="31">
        <v>0.01</v>
      </c>
      <c r="D5095" s="31" t="s">
        <v>45</v>
      </c>
      <c r="E5095" s="31" t="s">
        <v>80</v>
      </c>
      <c r="F5095" s="26" t="s">
        <v>62</v>
      </c>
      <c r="G5095" s="24">
        <v>114.04563</v>
      </c>
      <c r="H5095" s="24">
        <v>0</v>
      </c>
      <c r="I5095" s="22"/>
      <c r="J5095" s="22"/>
      <c r="K5095" s="22"/>
      <c r="L5095" s="22"/>
      <c r="M5095" s="22"/>
      <c r="N5095" s="22"/>
      <c r="O5095" s="22"/>
      <c r="P5095" s="22"/>
      <c r="Q5095" s="6">
        <f t="shared" si="87"/>
        <v>114.04563</v>
      </c>
      <c r="R5095" s="31" t="s">
        <v>11993</v>
      </c>
    </row>
    <row r="5096" spans="1:18" ht="52.5" x14ac:dyDescent="0.3">
      <c r="A5096" s="39" t="s">
        <v>57</v>
      </c>
      <c r="B5096" s="32"/>
      <c r="C5096" s="32"/>
      <c r="D5096" s="32" t="s">
        <v>45</v>
      </c>
      <c r="E5096" s="32"/>
      <c r="F5096" s="22" t="s">
        <v>3316</v>
      </c>
      <c r="G5096" s="24">
        <v>13.982959999999999</v>
      </c>
      <c r="H5096" s="24">
        <v>0</v>
      </c>
      <c r="I5096" s="22"/>
      <c r="J5096" s="22"/>
      <c r="K5096" s="22"/>
      <c r="L5096" s="22"/>
      <c r="M5096" s="22"/>
      <c r="N5096" s="22"/>
      <c r="O5096" s="22"/>
      <c r="P5096" s="22"/>
      <c r="Q5096" s="6">
        <f t="shared" si="87"/>
        <v>13.982959999999999</v>
      </c>
      <c r="R5096" s="32"/>
    </row>
    <row r="5097" spans="1:18" ht="21" x14ac:dyDescent="0.3">
      <c r="A5097" s="38" t="s">
        <v>4244</v>
      </c>
      <c r="B5097" s="31" t="s">
        <v>7618</v>
      </c>
      <c r="C5097" s="31">
        <v>0.01</v>
      </c>
      <c r="D5097" s="31" t="s">
        <v>45</v>
      </c>
      <c r="E5097" s="31" t="s">
        <v>80</v>
      </c>
      <c r="F5097" s="26" t="s">
        <v>62</v>
      </c>
      <c r="G5097" s="24">
        <v>114.04563</v>
      </c>
      <c r="H5097" s="24">
        <v>0</v>
      </c>
      <c r="I5097" s="22"/>
      <c r="J5097" s="22"/>
      <c r="K5097" s="22"/>
      <c r="L5097" s="22"/>
      <c r="M5097" s="22"/>
      <c r="N5097" s="22"/>
      <c r="O5097" s="22"/>
      <c r="P5097" s="22"/>
      <c r="Q5097" s="6">
        <f t="shared" si="87"/>
        <v>114.04563</v>
      </c>
      <c r="R5097" s="31" t="s">
        <v>11994</v>
      </c>
    </row>
    <row r="5098" spans="1:18" ht="52.5" x14ac:dyDescent="0.3">
      <c r="A5098" s="39" t="s">
        <v>57</v>
      </c>
      <c r="B5098" s="32"/>
      <c r="C5098" s="32"/>
      <c r="D5098" s="32" t="s">
        <v>45</v>
      </c>
      <c r="E5098" s="32"/>
      <c r="F5098" s="22" t="s">
        <v>3316</v>
      </c>
      <c r="G5098" s="24">
        <v>13.982959999999999</v>
      </c>
      <c r="H5098" s="24">
        <v>0</v>
      </c>
      <c r="I5098" s="22"/>
      <c r="J5098" s="22"/>
      <c r="K5098" s="22"/>
      <c r="L5098" s="22"/>
      <c r="M5098" s="22"/>
      <c r="N5098" s="22"/>
      <c r="O5098" s="22"/>
      <c r="P5098" s="22"/>
      <c r="Q5098" s="6">
        <f t="shared" si="87"/>
        <v>13.982959999999999</v>
      </c>
      <c r="R5098" s="32"/>
    </row>
    <row r="5099" spans="1:18" ht="21" x14ac:dyDescent="0.3">
      <c r="A5099" s="38" t="s">
        <v>4245</v>
      </c>
      <c r="B5099" s="31" t="s">
        <v>7619</v>
      </c>
      <c r="C5099" s="31">
        <v>0.01</v>
      </c>
      <c r="D5099" s="31" t="s">
        <v>45</v>
      </c>
      <c r="E5099" s="31" t="s">
        <v>80</v>
      </c>
      <c r="F5099" s="26" t="s">
        <v>62</v>
      </c>
      <c r="G5099" s="24">
        <v>114.04563</v>
      </c>
      <c r="H5099" s="24">
        <v>0</v>
      </c>
      <c r="I5099" s="22"/>
      <c r="J5099" s="22"/>
      <c r="K5099" s="22"/>
      <c r="L5099" s="22"/>
      <c r="M5099" s="22"/>
      <c r="N5099" s="22"/>
      <c r="O5099" s="22"/>
      <c r="P5099" s="22"/>
      <c r="Q5099" s="6">
        <f t="shared" si="87"/>
        <v>114.04563</v>
      </c>
      <c r="R5099" s="31" t="s">
        <v>11995</v>
      </c>
    </row>
    <row r="5100" spans="1:18" ht="52.5" x14ac:dyDescent="0.3">
      <c r="A5100" s="39" t="s">
        <v>57</v>
      </c>
      <c r="B5100" s="32"/>
      <c r="C5100" s="32"/>
      <c r="D5100" s="32" t="s">
        <v>45</v>
      </c>
      <c r="E5100" s="32"/>
      <c r="F5100" s="22" t="s">
        <v>3316</v>
      </c>
      <c r="G5100" s="24">
        <v>13.982959999999999</v>
      </c>
      <c r="H5100" s="24">
        <v>0</v>
      </c>
      <c r="I5100" s="22"/>
      <c r="J5100" s="22"/>
      <c r="K5100" s="22"/>
      <c r="L5100" s="22"/>
      <c r="M5100" s="22"/>
      <c r="N5100" s="22"/>
      <c r="O5100" s="22"/>
      <c r="P5100" s="22"/>
      <c r="Q5100" s="6">
        <f t="shared" si="87"/>
        <v>13.982959999999999</v>
      </c>
      <c r="R5100" s="32"/>
    </row>
    <row r="5101" spans="1:18" ht="21" x14ac:dyDescent="0.3">
      <c r="A5101" s="38" t="s">
        <v>4246</v>
      </c>
      <c r="B5101" s="31" t="s">
        <v>7620</v>
      </c>
      <c r="C5101" s="31">
        <v>0.01</v>
      </c>
      <c r="D5101" s="31" t="s">
        <v>45</v>
      </c>
      <c r="E5101" s="31" t="s">
        <v>80</v>
      </c>
      <c r="F5101" s="26" t="s">
        <v>62</v>
      </c>
      <c r="G5101" s="24">
        <v>114.04563</v>
      </c>
      <c r="H5101" s="24">
        <v>0</v>
      </c>
      <c r="I5101" s="22"/>
      <c r="J5101" s="22"/>
      <c r="K5101" s="22"/>
      <c r="L5101" s="22"/>
      <c r="M5101" s="22"/>
      <c r="N5101" s="22"/>
      <c r="O5101" s="22"/>
      <c r="P5101" s="22"/>
      <c r="Q5101" s="6">
        <f t="shared" si="87"/>
        <v>114.04563</v>
      </c>
      <c r="R5101" s="31" t="s">
        <v>11996</v>
      </c>
    </row>
    <row r="5102" spans="1:18" ht="52.5" x14ac:dyDescent="0.3">
      <c r="A5102" s="39" t="s">
        <v>57</v>
      </c>
      <c r="B5102" s="32"/>
      <c r="C5102" s="32"/>
      <c r="D5102" s="32" t="s">
        <v>45</v>
      </c>
      <c r="E5102" s="32"/>
      <c r="F5102" s="22" t="s">
        <v>3316</v>
      </c>
      <c r="G5102" s="24">
        <v>13.982959999999999</v>
      </c>
      <c r="H5102" s="24">
        <v>0</v>
      </c>
      <c r="I5102" s="22"/>
      <c r="J5102" s="22"/>
      <c r="K5102" s="22"/>
      <c r="L5102" s="22"/>
      <c r="M5102" s="22"/>
      <c r="N5102" s="22"/>
      <c r="O5102" s="22"/>
      <c r="P5102" s="22"/>
      <c r="Q5102" s="6">
        <f t="shared" si="87"/>
        <v>13.982959999999999</v>
      </c>
      <c r="R5102" s="32"/>
    </row>
    <row r="5103" spans="1:18" ht="21" x14ac:dyDescent="0.3">
      <c r="A5103" s="38" t="s">
        <v>4247</v>
      </c>
      <c r="B5103" s="31" t="s">
        <v>7621</v>
      </c>
      <c r="C5103" s="31">
        <v>0.01</v>
      </c>
      <c r="D5103" s="31" t="s">
        <v>45</v>
      </c>
      <c r="E5103" s="31" t="s">
        <v>80</v>
      </c>
      <c r="F5103" s="26" t="s">
        <v>62</v>
      </c>
      <c r="G5103" s="24">
        <v>114.04563</v>
      </c>
      <c r="H5103" s="24">
        <v>0</v>
      </c>
      <c r="I5103" s="22"/>
      <c r="J5103" s="22"/>
      <c r="K5103" s="22"/>
      <c r="L5103" s="22"/>
      <c r="M5103" s="22"/>
      <c r="N5103" s="22"/>
      <c r="O5103" s="22"/>
      <c r="P5103" s="22"/>
      <c r="Q5103" s="6">
        <f t="shared" si="87"/>
        <v>114.04563</v>
      </c>
      <c r="R5103" s="31" t="s">
        <v>11997</v>
      </c>
    </row>
    <row r="5104" spans="1:18" ht="52.5" x14ac:dyDescent="0.3">
      <c r="A5104" s="39" t="s">
        <v>57</v>
      </c>
      <c r="B5104" s="32"/>
      <c r="C5104" s="32"/>
      <c r="D5104" s="32" t="s">
        <v>45</v>
      </c>
      <c r="E5104" s="32"/>
      <c r="F5104" s="22" t="s">
        <v>3316</v>
      </c>
      <c r="G5104" s="24">
        <v>13.982959999999999</v>
      </c>
      <c r="H5104" s="24">
        <v>0</v>
      </c>
      <c r="I5104" s="22"/>
      <c r="J5104" s="22"/>
      <c r="K5104" s="22"/>
      <c r="L5104" s="22"/>
      <c r="M5104" s="22"/>
      <c r="N5104" s="22"/>
      <c r="O5104" s="22"/>
      <c r="P5104" s="22"/>
      <c r="Q5104" s="6">
        <f t="shared" si="87"/>
        <v>13.982959999999999</v>
      </c>
      <c r="R5104" s="32"/>
    </row>
    <row r="5105" spans="1:18" ht="21" x14ac:dyDescent="0.3">
      <c r="A5105" s="38" t="s">
        <v>4248</v>
      </c>
      <c r="B5105" s="31" t="s">
        <v>7622</v>
      </c>
      <c r="C5105" s="31">
        <v>0.01</v>
      </c>
      <c r="D5105" s="31" t="s">
        <v>45</v>
      </c>
      <c r="E5105" s="31" t="s">
        <v>80</v>
      </c>
      <c r="F5105" s="26" t="s">
        <v>62</v>
      </c>
      <c r="G5105" s="24">
        <v>114.04563</v>
      </c>
      <c r="H5105" s="24">
        <v>0</v>
      </c>
      <c r="I5105" s="22"/>
      <c r="J5105" s="22"/>
      <c r="K5105" s="22"/>
      <c r="L5105" s="22"/>
      <c r="M5105" s="22"/>
      <c r="N5105" s="22"/>
      <c r="O5105" s="22"/>
      <c r="P5105" s="22"/>
      <c r="Q5105" s="6">
        <f t="shared" si="87"/>
        <v>114.04563</v>
      </c>
      <c r="R5105" s="31" t="s">
        <v>11998</v>
      </c>
    </row>
    <row r="5106" spans="1:18" ht="52.5" x14ac:dyDescent="0.3">
      <c r="A5106" s="39" t="s">
        <v>57</v>
      </c>
      <c r="B5106" s="32"/>
      <c r="C5106" s="32"/>
      <c r="D5106" s="32" t="s">
        <v>45</v>
      </c>
      <c r="E5106" s="32"/>
      <c r="F5106" s="22" t="s">
        <v>3316</v>
      </c>
      <c r="G5106" s="24">
        <v>13.982959999999999</v>
      </c>
      <c r="H5106" s="24">
        <v>0</v>
      </c>
      <c r="I5106" s="22"/>
      <c r="J5106" s="22"/>
      <c r="K5106" s="22"/>
      <c r="L5106" s="22"/>
      <c r="M5106" s="22"/>
      <c r="N5106" s="22"/>
      <c r="O5106" s="22"/>
      <c r="P5106" s="22"/>
      <c r="Q5106" s="6">
        <f t="shared" si="87"/>
        <v>13.982959999999999</v>
      </c>
      <c r="R5106" s="32"/>
    </row>
    <row r="5107" spans="1:18" ht="21" x14ac:dyDescent="0.3">
      <c r="A5107" s="38" t="s">
        <v>4249</v>
      </c>
      <c r="B5107" s="31" t="s">
        <v>7623</v>
      </c>
      <c r="C5107" s="31">
        <v>0.01</v>
      </c>
      <c r="D5107" s="31" t="s">
        <v>45</v>
      </c>
      <c r="E5107" s="31" t="s">
        <v>80</v>
      </c>
      <c r="F5107" s="26" t="s">
        <v>62</v>
      </c>
      <c r="G5107" s="24">
        <v>114.04563</v>
      </c>
      <c r="H5107" s="24">
        <v>0</v>
      </c>
      <c r="I5107" s="22"/>
      <c r="J5107" s="22"/>
      <c r="K5107" s="22"/>
      <c r="L5107" s="22"/>
      <c r="M5107" s="22"/>
      <c r="N5107" s="22"/>
      <c r="O5107" s="22"/>
      <c r="P5107" s="22"/>
      <c r="Q5107" s="6">
        <f t="shared" si="87"/>
        <v>114.04563</v>
      </c>
      <c r="R5107" s="31" t="s">
        <v>11999</v>
      </c>
    </row>
    <row r="5108" spans="1:18" ht="52.5" x14ac:dyDescent="0.3">
      <c r="A5108" s="39" t="s">
        <v>57</v>
      </c>
      <c r="B5108" s="32"/>
      <c r="C5108" s="32"/>
      <c r="D5108" s="32" t="s">
        <v>45</v>
      </c>
      <c r="E5108" s="32"/>
      <c r="F5108" s="22" t="s">
        <v>3316</v>
      </c>
      <c r="G5108" s="24">
        <v>13.982959999999999</v>
      </c>
      <c r="H5108" s="24">
        <v>0</v>
      </c>
      <c r="I5108" s="22"/>
      <c r="J5108" s="22"/>
      <c r="K5108" s="22"/>
      <c r="L5108" s="22"/>
      <c r="M5108" s="22"/>
      <c r="N5108" s="22"/>
      <c r="O5108" s="22"/>
      <c r="P5108" s="22"/>
      <c r="Q5108" s="6">
        <f t="shared" si="87"/>
        <v>13.982959999999999</v>
      </c>
      <c r="R5108" s="32"/>
    </row>
    <row r="5109" spans="1:18" ht="21" x14ac:dyDescent="0.3">
      <c r="A5109" s="38" t="s">
        <v>4250</v>
      </c>
      <c r="B5109" s="31" t="s">
        <v>7624</v>
      </c>
      <c r="C5109" s="31">
        <v>0.01</v>
      </c>
      <c r="D5109" s="31" t="s">
        <v>45</v>
      </c>
      <c r="E5109" s="31" t="s">
        <v>80</v>
      </c>
      <c r="F5109" s="26" t="s">
        <v>62</v>
      </c>
      <c r="G5109" s="24">
        <v>114.04563</v>
      </c>
      <c r="H5109" s="24">
        <v>0</v>
      </c>
      <c r="I5109" s="22"/>
      <c r="J5109" s="22"/>
      <c r="K5109" s="22"/>
      <c r="L5109" s="22"/>
      <c r="M5109" s="22"/>
      <c r="N5109" s="22"/>
      <c r="O5109" s="22"/>
      <c r="P5109" s="22"/>
      <c r="Q5109" s="6">
        <f t="shared" si="87"/>
        <v>114.04563</v>
      </c>
      <c r="R5109" s="31" t="s">
        <v>12000</v>
      </c>
    </row>
    <row r="5110" spans="1:18" ht="52.5" x14ac:dyDescent="0.3">
      <c r="A5110" s="39" t="s">
        <v>57</v>
      </c>
      <c r="B5110" s="32"/>
      <c r="C5110" s="32"/>
      <c r="D5110" s="32" t="s">
        <v>45</v>
      </c>
      <c r="E5110" s="32"/>
      <c r="F5110" s="22" t="s">
        <v>3316</v>
      </c>
      <c r="G5110" s="24">
        <v>13.982959999999999</v>
      </c>
      <c r="H5110" s="24">
        <v>0</v>
      </c>
      <c r="I5110" s="22"/>
      <c r="J5110" s="22"/>
      <c r="K5110" s="22"/>
      <c r="L5110" s="22"/>
      <c r="M5110" s="22"/>
      <c r="N5110" s="22"/>
      <c r="O5110" s="22"/>
      <c r="P5110" s="22"/>
      <c r="Q5110" s="6">
        <f t="shared" si="87"/>
        <v>13.982959999999999</v>
      </c>
      <c r="R5110" s="32"/>
    </row>
    <row r="5111" spans="1:18" ht="21" x14ac:dyDescent="0.3">
      <c r="A5111" s="38" t="s">
        <v>4251</v>
      </c>
      <c r="B5111" s="31" t="s">
        <v>7625</v>
      </c>
      <c r="C5111" s="31">
        <v>0.01</v>
      </c>
      <c r="D5111" s="31" t="s">
        <v>45</v>
      </c>
      <c r="E5111" s="31" t="s">
        <v>80</v>
      </c>
      <c r="F5111" s="26" t="s">
        <v>62</v>
      </c>
      <c r="G5111" s="24">
        <v>114.04563</v>
      </c>
      <c r="H5111" s="24">
        <v>0</v>
      </c>
      <c r="I5111" s="22"/>
      <c r="J5111" s="22"/>
      <c r="K5111" s="22"/>
      <c r="L5111" s="22"/>
      <c r="M5111" s="22"/>
      <c r="N5111" s="22"/>
      <c r="O5111" s="22"/>
      <c r="P5111" s="22"/>
      <c r="Q5111" s="6">
        <f t="shared" si="87"/>
        <v>114.04563</v>
      </c>
      <c r="R5111" s="31" t="s">
        <v>12001</v>
      </c>
    </row>
    <row r="5112" spans="1:18" ht="52.5" x14ac:dyDescent="0.3">
      <c r="A5112" s="39" t="s">
        <v>57</v>
      </c>
      <c r="B5112" s="32"/>
      <c r="C5112" s="32"/>
      <c r="D5112" s="32" t="s">
        <v>45</v>
      </c>
      <c r="E5112" s="32"/>
      <c r="F5112" s="22" t="s">
        <v>3316</v>
      </c>
      <c r="G5112" s="24">
        <v>13.982959999999999</v>
      </c>
      <c r="H5112" s="24">
        <v>0</v>
      </c>
      <c r="I5112" s="22"/>
      <c r="J5112" s="22"/>
      <c r="K5112" s="22"/>
      <c r="L5112" s="22"/>
      <c r="M5112" s="22"/>
      <c r="N5112" s="22"/>
      <c r="O5112" s="22"/>
      <c r="P5112" s="22"/>
      <c r="Q5112" s="6">
        <f t="shared" si="87"/>
        <v>13.982959999999999</v>
      </c>
      <c r="R5112" s="32"/>
    </row>
    <row r="5113" spans="1:18" ht="21" x14ac:dyDescent="0.3">
      <c r="A5113" s="38" t="s">
        <v>4252</v>
      </c>
      <c r="B5113" s="31" t="s">
        <v>7626</v>
      </c>
      <c r="C5113" s="31">
        <v>0.01</v>
      </c>
      <c r="D5113" s="31" t="s">
        <v>45</v>
      </c>
      <c r="E5113" s="31" t="s">
        <v>80</v>
      </c>
      <c r="F5113" s="26" t="s">
        <v>62</v>
      </c>
      <c r="G5113" s="24">
        <v>114.04563</v>
      </c>
      <c r="H5113" s="24">
        <v>0</v>
      </c>
      <c r="I5113" s="22"/>
      <c r="J5113" s="22"/>
      <c r="K5113" s="22"/>
      <c r="L5113" s="22"/>
      <c r="M5113" s="22"/>
      <c r="N5113" s="22"/>
      <c r="O5113" s="22"/>
      <c r="P5113" s="22"/>
      <c r="Q5113" s="6">
        <f t="shared" ref="Q5113:Q5176" si="88">SUM(G5113:P5113)</f>
        <v>114.04563</v>
      </c>
      <c r="R5113" s="31" t="s">
        <v>12002</v>
      </c>
    </row>
    <row r="5114" spans="1:18" ht="52.5" x14ac:dyDescent="0.3">
      <c r="A5114" s="39" t="s">
        <v>57</v>
      </c>
      <c r="B5114" s="32"/>
      <c r="C5114" s="32"/>
      <c r="D5114" s="32" t="s">
        <v>45</v>
      </c>
      <c r="E5114" s="32"/>
      <c r="F5114" s="22" t="s">
        <v>3316</v>
      </c>
      <c r="G5114" s="24">
        <v>13.982959999999999</v>
      </c>
      <c r="H5114" s="24">
        <v>0</v>
      </c>
      <c r="I5114" s="22"/>
      <c r="J5114" s="22"/>
      <c r="K5114" s="22"/>
      <c r="L5114" s="22"/>
      <c r="M5114" s="22"/>
      <c r="N5114" s="22"/>
      <c r="O5114" s="22"/>
      <c r="P5114" s="22"/>
      <c r="Q5114" s="6">
        <f t="shared" si="88"/>
        <v>13.982959999999999</v>
      </c>
      <c r="R5114" s="32"/>
    </row>
    <row r="5115" spans="1:18" ht="21" x14ac:dyDescent="0.3">
      <c r="A5115" s="38" t="s">
        <v>4253</v>
      </c>
      <c r="B5115" s="31" t="s">
        <v>2754</v>
      </c>
      <c r="C5115" s="31">
        <v>0</v>
      </c>
      <c r="D5115" s="31" t="s">
        <v>45</v>
      </c>
      <c r="E5115" s="31" t="s">
        <v>80</v>
      </c>
      <c r="F5115" s="26" t="s">
        <v>62</v>
      </c>
      <c r="G5115" s="24">
        <v>0</v>
      </c>
      <c r="H5115" s="24">
        <v>0</v>
      </c>
      <c r="I5115" s="22"/>
      <c r="J5115" s="22"/>
      <c r="K5115" s="22"/>
      <c r="L5115" s="22"/>
      <c r="M5115" s="22"/>
      <c r="N5115" s="22"/>
      <c r="O5115" s="22"/>
      <c r="P5115" s="22"/>
      <c r="Q5115" s="6">
        <f t="shared" si="88"/>
        <v>0</v>
      </c>
      <c r="R5115" s="31" t="s">
        <v>9661</v>
      </c>
    </row>
    <row r="5116" spans="1:18" ht="52.5" x14ac:dyDescent="0.3">
      <c r="A5116" s="39" t="s">
        <v>57</v>
      </c>
      <c r="B5116" s="32"/>
      <c r="C5116" s="32"/>
      <c r="D5116" s="32" t="s">
        <v>45</v>
      </c>
      <c r="E5116" s="32"/>
      <c r="F5116" s="22" t="s">
        <v>3316</v>
      </c>
      <c r="G5116" s="24">
        <v>5.5956999999999999</v>
      </c>
      <c r="H5116" s="24">
        <v>0</v>
      </c>
      <c r="I5116" s="22"/>
      <c r="J5116" s="22"/>
      <c r="K5116" s="22"/>
      <c r="L5116" s="22"/>
      <c r="M5116" s="22"/>
      <c r="N5116" s="22"/>
      <c r="O5116" s="22"/>
      <c r="P5116" s="22"/>
      <c r="Q5116" s="6">
        <f t="shared" si="88"/>
        <v>5.5956999999999999</v>
      </c>
      <c r="R5116" s="32"/>
    </row>
    <row r="5117" spans="1:18" ht="21" x14ac:dyDescent="0.3">
      <c r="A5117" s="38" t="s">
        <v>4254</v>
      </c>
      <c r="B5117" s="31" t="s">
        <v>2755</v>
      </c>
      <c r="C5117" s="31">
        <v>0</v>
      </c>
      <c r="D5117" s="31" t="s">
        <v>45</v>
      </c>
      <c r="E5117" s="31" t="s">
        <v>80</v>
      </c>
      <c r="F5117" s="26" t="s">
        <v>62</v>
      </c>
      <c r="G5117" s="24">
        <v>0</v>
      </c>
      <c r="H5117" s="24">
        <v>0</v>
      </c>
      <c r="I5117" s="22"/>
      <c r="J5117" s="22"/>
      <c r="K5117" s="22"/>
      <c r="L5117" s="22"/>
      <c r="M5117" s="22"/>
      <c r="N5117" s="22"/>
      <c r="O5117" s="22"/>
      <c r="P5117" s="22"/>
      <c r="Q5117" s="6">
        <f t="shared" si="88"/>
        <v>0</v>
      </c>
      <c r="R5117" s="31" t="s">
        <v>9662</v>
      </c>
    </row>
    <row r="5118" spans="1:18" ht="52.5" x14ac:dyDescent="0.3">
      <c r="A5118" s="39" t="s">
        <v>57</v>
      </c>
      <c r="B5118" s="32"/>
      <c r="C5118" s="32"/>
      <c r="D5118" s="32" t="s">
        <v>45</v>
      </c>
      <c r="E5118" s="32"/>
      <c r="F5118" s="22" t="s">
        <v>3316</v>
      </c>
      <c r="G5118" s="24">
        <v>5.5956999999999999</v>
      </c>
      <c r="H5118" s="24">
        <v>0</v>
      </c>
      <c r="I5118" s="22"/>
      <c r="J5118" s="22"/>
      <c r="K5118" s="22"/>
      <c r="L5118" s="22"/>
      <c r="M5118" s="22"/>
      <c r="N5118" s="22"/>
      <c r="O5118" s="22"/>
      <c r="P5118" s="22"/>
      <c r="Q5118" s="6">
        <f t="shared" si="88"/>
        <v>5.5956999999999999</v>
      </c>
      <c r="R5118" s="32"/>
    </row>
    <row r="5119" spans="1:18" ht="21" x14ac:dyDescent="0.3">
      <c r="A5119" s="38" t="s">
        <v>4255</v>
      </c>
      <c r="B5119" s="31" t="s">
        <v>2756</v>
      </c>
      <c r="C5119" s="31">
        <v>0</v>
      </c>
      <c r="D5119" s="31" t="s">
        <v>45</v>
      </c>
      <c r="E5119" s="31" t="s">
        <v>80</v>
      </c>
      <c r="F5119" s="26" t="s">
        <v>62</v>
      </c>
      <c r="G5119" s="24">
        <v>0</v>
      </c>
      <c r="H5119" s="24">
        <v>0</v>
      </c>
      <c r="I5119" s="22"/>
      <c r="J5119" s="22"/>
      <c r="K5119" s="22"/>
      <c r="L5119" s="22"/>
      <c r="M5119" s="22"/>
      <c r="N5119" s="22"/>
      <c r="O5119" s="22"/>
      <c r="P5119" s="22"/>
      <c r="Q5119" s="6">
        <f t="shared" si="88"/>
        <v>0</v>
      </c>
      <c r="R5119" s="31" t="s">
        <v>9663</v>
      </c>
    </row>
    <row r="5120" spans="1:18" ht="52.5" x14ac:dyDescent="0.3">
      <c r="A5120" s="39" t="s">
        <v>57</v>
      </c>
      <c r="B5120" s="32"/>
      <c r="C5120" s="32"/>
      <c r="D5120" s="32" t="s">
        <v>45</v>
      </c>
      <c r="E5120" s="32"/>
      <c r="F5120" s="22" t="s">
        <v>3316</v>
      </c>
      <c r="G5120" s="24">
        <v>5.5956999999999999</v>
      </c>
      <c r="H5120" s="24">
        <v>0</v>
      </c>
      <c r="I5120" s="22"/>
      <c r="J5120" s="22"/>
      <c r="K5120" s="22"/>
      <c r="L5120" s="22"/>
      <c r="M5120" s="22"/>
      <c r="N5120" s="22"/>
      <c r="O5120" s="22"/>
      <c r="P5120" s="22"/>
      <c r="Q5120" s="6">
        <f t="shared" si="88"/>
        <v>5.5956999999999999</v>
      </c>
      <c r="R5120" s="32"/>
    </row>
    <row r="5121" spans="1:18" ht="21" x14ac:dyDescent="0.3">
      <c r="A5121" s="38" t="s">
        <v>4256</v>
      </c>
      <c r="B5121" s="31" t="s">
        <v>7627</v>
      </c>
      <c r="C5121" s="31">
        <v>0.01</v>
      </c>
      <c r="D5121" s="31" t="s">
        <v>45</v>
      </c>
      <c r="E5121" s="31" t="s">
        <v>80</v>
      </c>
      <c r="F5121" s="26" t="s">
        <v>62</v>
      </c>
      <c r="G5121" s="24">
        <v>114.04563</v>
      </c>
      <c r="H5121" s="24">
        <v>0</v>
      </c>
      <c r="I5121" s="22"/>
      <c r="J5121" s="22"/>
      <c r="K5121" s="22"/>
      <c r="L5121" s="22"/>
      <c r="M5121" s="22"/>
      <c r="N5121" s="22"/>
      <c r="O5121" s="22"/>
      <c r="P5121" s="22"/>
      <c r="Q5121" s="6">
        <f t="shared" si="88"/>
        <v>114.04563</v>
      </c>
      <c r="R5121" s="31" t="s">
        <v>12003</v>
      </c>
    </row>
    <row r="5122" spans="1:18" ht="52.5" x14ac:dyDescent="0.3">
      <c r="A5122" s="39" t="s">
        <v>57</v>
      </c>
      <c r="B5122" s="32"/>
      <c r="C5122" s="32"/>
      <c r="D5122" s="32" t="s">
        <v>45</v>
      </c>
      <c r="E5122" s="32"/>
      <c r="F5122" s="22" t="s">
        <v>3316</v>
      </c>
      <c r="G5122" s="24">
        <v>13.982959999999999</v>
      </c>
      <c r="H5122" s="24">
        <v>0</v>
      </c>
      <c r="I5122" s="22"/>
      <c r="J5122" s="22"/>
      <c r="K5122" s="22"/>
      <c r="L5122" s="22"/>
      <c r="M5122" s="22"/>
      <c r="N5122" s="22"/>
      <c r="O5122" s="22"/>
      <c r="P5122" s="22"/>
      <c r="Q5122" s="6">
        <f t="shared" si="88"/>
        <v>13.982959999999999</v>
      </c>
      <c r="R5122" s="32"/>
    </row>
    <row r="5123" spans="1:18" ht="21" x14ac:dyDescent="0.3">
      <c r="A5123" s="38" t="s">
        <v>4257</v>
      </c>
      <c r="B5123" s="31" t="s">
        <v>7628</v>
      </c>
      <c r="C5123" s="31">
        <v>0.01</v>
      </c>
      <c r="D5123" s="31" t="s">
        <v>45</v>
      </c>
      <c r="E5123" s="31" t="s">
        <v>80</v>
      </c>
      <c r="F5123" s="26" t="s">
        <v>62</v>
      </c>
      <c r="G5123" s="24">
        <v>114.04563</v>
      </c>
      <c r="H5123" s="24">
        <v>0</v>
      </c>
      <c r="I5123" s="22"/>
      <c r="J5123" s="22"/>
      <c r="K5123" s="22"/>
      <c r="L5123" s="22"/>
      <c r="M5123" s="22"/>
      <c r="N5123" s="22"/>
      <c r="O5123" s="22"/>
      <c r="P5123" s="22"/>
      <c r="Q5123" s="6">
        <f t="shared" si="88"/>
        <v>114.04563</v>
      </c>
      <c r="R5123" s="31" t="s">
        <v>12004</v>
      </c>
    </row>
    <row r="5124" spans="1:18" ht="52.5" x14ac:dyDescent="0.3">
      <c r="A5124" s="39" t="s">
        <v>57</v>
      </c>
      <c r="B5124" s="32"/>
      <c r="C5124" s="32"/>
      <c r="D5124" s="32" t="s">
        <v>45</v>
      </c>
      <c r="E5124" s="32"/>
      <c r="F5124" s="22" t="s">
        <v>3316</v>
      </c>
      <c r="G5124" s="24">
        <v>13.982959999999999</v>
      </c>
      <c r="H5124" s="24">
        <v>0</v>
      </c>
      <c r="I5124" s="22"/>
      <c r="J5124" s="22"/>
      <c r="K5124" s="22"/>
      <c r="L5124" s="22"/>
      <c r="M5124" s="22"/>
      <c r="N5124" s="22"/>
      <c r="O5124" s="22"/>
      <c r="P5124" s="22"/>
      <c r="Q5124" s="6">
        <f t="shared" si="88"/>
        <v>13.982959999999999</v>
      </c>
      <c r="R5124" s="32"/>
    </row>
    <row r="5125" spans="1:18" ht="21" x14ac:dyDescent="0.3">
      <c r="A5125" s="38" t="s">
        <v>4258</v>
      </c>
      <c r="B5125" s="31" t="s">
        <v>7629</v>
      </c>
      <c r="C5125" s="31">
        <v>0.01</v>
      </c>
      <c r="D5125" s="31" t="s">
        <v>45</v>
      </c>
      <c r="E5125" s="31" t="s">
        <v>80</v>
      </c>
      <c r="F5125" s="26" t="s">
        <v>62</v>
      </c>
      <c r="G5125" s="24">
        <v>114.04563</v>
      </c>
      <c r="H5125" s="24">
        <v>0</v>
      </c>
      <c r="I5125" s="22"/>
      <c r="J5125" s="22"/>
      <c r="K5125" s="22"/>
      <c r="L5125" s="22"/>
      <c r="M5125" s="22"/>
      <c r="N5125" s="22"/>
      <c r="O5125" s="22"/>
      <c r="P5125" s="22"/>
      <c r="Q5125" s="6">
        <f t="shared" si="88"/>
        <v>114.04563</v>
      </c>
      <c r="R5125" s="31" t="s">
        <v>12005</v>
      </c>
    </row>
    <row r="5126" spans="1:18" ht="52.5" x14ac:dyDescent="0.3">
      <c r="A5126" s="39" t="s">
        <v>57</v>
      </c>
      <c r="B5126" s="32"/>
      <c r="C5126" s="32"/>
      <c r="D5126" s="32" t="s">
        <v>45</v>
      </c>
      <c r="E5126" s="32"/>
      <c r="F5126" s="22" t="s">
        <v>3316</v>
      </c>
      <c r="G5126" s="24">
        <v>13.982959999999999</v>
      </c>
      <c r="H5126" s="24">
        <v>0</v>
      </c>
      <c r="I5126" s="22"/>
      <c r="J5126" s="22"/>
      <c r="K5126" s="22"/>
      <c r="L5126" s="22"/>
      <c r="M5126" s="22"/>
      <c r="N5126" s="22"/>
      <c r="O5126" s="22"/>
      <c r="P5126" s="22"/>
      <c r="Q5126" s="6">
        <f t="shared" si="88"/>
        <v>13.982959999999999</v>
      </c>
      <c r="R5126" s="32"/>
    </row>
    <row r="5127" spans="1:18" ht="21" x14ac:dyDescent="0.3">
      <c r="A5127" s="38" t="s">
        <v>4259</v>
      </c>
      <c r="B5127" s="31" t="s">
        <v>7630</v>
      </c>
      <c r="C5127" s="31">
        <v>0.01</v>
      </c>
      <c r="D5127" s="31" t="s">
        <v>45</v>
      </c>
      <c r="E5127" s="31" t="s">
        <v>80</v>
      </c>
      <c r="F5127" s="26" t="s">
        <v>62</v>
      </c>
      <c r="G5127" s="24">
        <v>114.04563</v>
      </c>
      <c r="H5127" s="24">
        <v>0</v>
      </c>
      <c r="I5127" s="22"/>
      <c r="J5127" s="22"/>
      <c r="K5127" s="22"/>
      <c r="L5127" s="22"/>
      <c r="M5127" s="22"/>
      <c r="N5127" s="22"/>
      <c r="O5127" s="22"/>
      <c r="P5127" s="22"/>
      <c r="Q5127" s="6">
        <f t="shared" si="88"/>
        <v>114.04563</v>
      </c>
      <c r="R5127" s="31" t="s">
        <v>12006</v>
      </c>
    </row>
    <row r="5128" spans="1:18" ht="52.5" x14ac:dyDescent="0.3">
      <c r="A5128" s="39" t="s">
        <v>57</v>
      </c>
      <c r="B5128" s="32"/>
      <c r="C5128" s="32"/>
      <c r="D5128" s="32" t="s">
        <v>45</v>
      </c>
      <c r="E5128" s="32"/>
      <c r="F5128" s="22" t="s">
        <v>3316</v>
      </c>
      <c r="G5128" s="24">
        <v>13.982959999999999</v>
      </c>
      <c r="H5128" s="24">
        <v>0</v>
      </c>
      <c r="I5128" s="22"/>
      <c r="J5128" s="22"/>
      <c r="K5128" s="22"/>
      <c r="L5128" s="22"/>
      <c r="M5128" s="22"/>
      <c r="N5128" s="22"/>
      <c r="O5128" s="22"/>
      <c r="P5128" s="22"/>
      <c r="Q5128" s="6">
        <f t="shared" si="88"/>
        <v>13.982959999999999</v>
      </c>
      <c r="R5128" s="32"/>
    </row>
    <row r="5129" spans="1:18" ht="21" x14ac:dyDescent="0.3">
      <c r="A5129" s="38" t="s">
        <v>4260</v>
      </c>
      <c r="B5129" s="31" t="s">
        <v>7631</v>
      </c>
      <c r="C5129" s="31">
        <v>0.01</v>
      </c>
      <c r="D5129" s="31" t="s">
        <v>45</v>
      </c>
      <c r="E5129" s="31" t="s">
        <v>80</v>
      </c>
      <c r="F5129" s="26" t="s">
        <v>62</v>
      </c>
      <c r="G5129" s="24">
        <v>114.04563</v>
      </c>
      <c r="H5129" s="24">
        <v>0</v>
      </c>
      <c r="I5129" s="22"/>
      <c r="J5129" s="22"/>
      <c r="K5129" s="22"/>
      <c r="L5129" s="22"/>
      <c r="M5129" s="22"/>
      <c r="N5129" s="22"/>
      <c r="O5129" s="22"/>
      <c r="P5129" s="22"/>
      <c r="Q5129" s="6">
        <f t="shared" si="88"/>
        <v>114.04563</v>
      </c>
      <c r="R5129" s="31" t="s">
        <v>12007</v>
      </c>
    </row>
    <row r="5130" spans="1:18" ht="52.5" x14ac:dyDescent="0.3">
      <c r="A5130" s="39" t="s">
        <v>57</v>
      </c>
      <c r="B5130" s="32"/>
      <c r="C5130" s="32"/>
      <c r="D5130" s="32" t="s">
        <v>45</v>
      </c>
      <c r="E5130" s="32"/>
      <c r="F5130" s="22" t="s">
        <v>3316</v>
      </c>
      <c r="G5130" s="24">
        <v>13.982959999999999</v>
      </c>
      <c r="H5130" s="24">
        <v>0</v>
      </c>
      <c r="I5130" s="22"/>
      <c r="J5130" s="22"/>
      <c r="K5130" s="22"/>
      <c r="L5130" s="22"/>
      <c r="M5130" s="22"/>
      <c r="N5130" s="22"/>
      <c r="O5130" s="22"/>
      <c r="P5130" s="22"/>
      <c r="Q5130" s="6">
        <f t="shared" si="88"/>
        <v>13.982959999999999</v>
      </c>
      <c r="R5130" s="32"/>
    </row>
    <row r="5131" spans="1:18" ht="21" x14ac:dyDescent="0.3">
      <c r="A5131" s="38" t="s">
        <v>4261</v>
      </c>
      <c r="B5131" s="31" t="s">
        <v>7632</v>
      </c>
      <c r="C5131" s="31">
        <v>0.01</v>
      </c>
      <c r="D5131" s="31" t="s">
        <v>45</v>
      </c>
      <c r="E5131" s="31" t="s">
        <v>80</v>
      </c>
      <c r="F5131" s="26" t="s">
        <v>62</v>
      </c>
      <c r="G5131" s="24">
        <v>114.04563</v>
      </c>
      <c r="H5131" s="24">
        <v>0</v>
      </c>
      <c r="I5131" s="22"/>
      <c r="J5131" s="22"/>
      <c r="K5131" s="22"/>
      <c r="L5131" s="22"/>
      <c r="M5131" s="22"/>
      <c r="N5131" s="22"/>
      <c r="O5131" s="22"/>
      <c r="P5131" s="22"/>
      <c r="Q5131" s="6">
        <f t="shared" si="88"/>
        <v>114.04563</v>
      </c>
      <c r="R5131" s="31" t="s">
        <v>12008</v>
      </c>
    </row>
    <row r="5132" spans="1:18" ht="52.5" x14ac:dyDescent="0.3">
      <c r="A5132" s="39" t="s">
        <v>57</v>
      </c>
      <c r="B5132" s="32"/>
      <c r="C5132" s="32"/>
      <c r="D5132" s="32" t="s">
        <v>45</v>
      </c>
      <c r="E5132" s="32"/>
      <c r="F5132" s="22" t="s">
        <v>3316</v>
      </c>
      <c r="G5132" s="24">
        <v>13.982959999999999</v>
      </c>
      <c r="H5132" s="24">
        <v>0</v>
      </c>
      <c r="I5132" s="22"/>
      <c r="J5132" s="22"/>
      <c r="K5132" s="22"/>
      <c r="L5132" s="22"/>
      <c r="M5132" s="22"/>
      <c r="N5132" s="22"/>
      <c r="O5132" s="22"/>
      <c r="P5132" s="22"/>
      <c r="Q5132" s="6">
        <f t="shared" si="88"/>
        <v>13.982959999999999</v>
      </c>
      <c r="R5132" s="32"/>
    </row>
    <row r="5133" spans="1:18" ht="21" x14ac:dyDescent="0.3">
      <c r="A5133" s="38" t="s">
        <v>4262</v>
      </c>
      <c r="B5133" s="31" t="s">
        <v>7633</v>
      </c>
      <c r="C5133" s="31">
        <v>0.01</v>
      </c>
      <c r="D5133" s="31" t="s">
        <v>45</v>
      </c>
      <c r="E5133" s="31" t="s">
        <v>80</v>
      </c>
      <c r="F5133" s="26" t="s">
        <v>62</v>
      </c>
      <c r="G5133" s="24">
        <v>114.04563</v>
      </c>
      <c r="H5133" s="24">
        <v>0</v>
      </c>
      <c r="I5133" s="22"/>
      <c r="J5133" s="22"/>
      <c r="K5133" s="22"/>
      <c r="L5133" s="22"/>
      <c r="M5133" s="22"/>
      <c r="N5133" s="22"/>
      <c r="O5133" s="22"/>
      <c r="P5133" s="22"/>
      <c r="Q5133" s="6">
        <f t="shared" si="88"/>
        <v>114.04563</v>
      </c>
      <c r="R5133" s="31" t="s">
        <v>12009</v>
      </c>
    </row>
    <row r="5134" spans="1:18" ht="52.5" x14ac:dyDescent="0.3">
      <c r="A5134" s="39" t="s">
        <v>57</v>
      </c>
      <c r="B5134" s="32"/>
      <c r="C5134" s="32"/>
      <c r="D5134" s="32" t="s">
        <v>45</v>
      </c>
      <c r="E5134" s="32"/>
      <c r="F5134" s="22" t="s">
        <v>3316</v>
      </c>
      <c r="G5134" s="24">
        <v>13.982959999999999</v>
      </c>
      <c r="H5134" s="24">
        <v>0</v>
      </c>
      <c r="I5134" s="22"/>
      <c r="J5134" s="22"/>
      <c r="K5134" s="22"/>
      <c r="L5134" s="22"/>
      <c r="M5134" s="22"/>
      <c r="N5134" s="22"/>
      <c r="O5134" s="22"/>
      <c r="P5134" s="22"/>
      <c r="Q5134" s="6">
        <f t="shared" si="88"/>
        <v>13.982959999999999</v>
      </c>
      <c r="R5134" s="32"/>
    </row>
    <row r="5135" spans="1:18" ht="21" x14ac:dyDescent="0.3">
      <c r="A5135" s="38" t="s">
        <v>4263</v>
      </c>
      <c r="B5135" s="31" t="s">
        <v>7634</v>
      </c>
      <c r="C5135" s="31">
        <v>0.01</v>
      </c>
      <c r="D5135" s="31" t="s">
        <v>45</v>
      </c>
      <c r="E5135" s="31" t="s">
        <v>80</v>
      </c>
      <c r="F5135" s="26" t="s">
        <v>62</v>
      </c>
      <c r="G5135" s="24">
        <v>114.04563</v>
      </c>
      <c r="H5135" s="24">
        <v>0</v>
      </c>
      <c r="I5135" s="22"/>
      <c r="J5135" s="22"/>
      <c r="K5135" s="22"/>
      <c r="L5135" s="22"/>
      <c r="M5135" s="22"/>
      <c r="N5135" s="22"/>
      <c r="O5135" s="22"/>
      <c r="P5135" s="22"/>
      <c r="Q5135" s="6">
        <f t="shared" si="88"/>
        <v>114.04563</v>
      </c>
      <c r="R5135" s="31" t="s">
        <v>12010</v>
      </c>
    </row>
    <row r="5136" spans="1:18" ht="52.5" x14ac:dyDescent="0.3">
      <c r="A5136" s="39" t="s">
        <v>57</v>
      </c>
      <c r="B5136" s="32"/>
      <c r="C5136" s="32"/>
      <c r="D5136" s="32" t="s">
        <v>45</v>
      </c>
      <c r="E5136" s="32"/>
      <c r="F5136" s="22" t="s">
        <v>3316</v>
      </c>
      <c r="G5136" s="24">
        <v>13.982959999999999</v>
      </c>
      <c r="H5136" s="24">
        <v>0</v>
      </c>
      <c r="I5136" s="22"/>
      <c r="J5136" s="22"/>
      <c r="K5136" s="22"/>
      <c r="L5136" s="22"/>
      <c r="M5136" s="22"/>
      <c r="N5136" s="22"/>
      <c r="O5136" s="22"/>
      <c r="P5136" s="22"/>
      <c r="Q5136" s="6">
        <f t="shared" si="88"/>
        <v>13.982959999999999</v>
      </c>
      <c r="R5136" s="32"/>
    </row>
    <row r="5137" spans="1:18" ht="21" x14ac:dyDescent="0.3">
      <c r="A5137" s="38" t="s">
        <v>4264</v>
      </c>
      <c r="B5137" s="31" t="s">
        <v>7635</v>
      </c>
      <c r="C5137" s="31">
        <v>0.01</v>
      </c>
      <c r="D5137" s="31" t="s">
        <v>45</v>
      </c>
      <c r="E5137" s="31" t="s">
        <v>80</v>
      </c>
      <c r="F5137" s="26" t="s">
        <v>62</v>
      </c>
      <c r="G5137" s="24">
        <v>114.04563</v>
      </c>
      <c r="H5137" s="24">
        <v>0</v>
      </c>
      <c r="I5137" s="22"/>
      <c r="J5137" s="22"/>
      <c r="K5137" s="22"/>
      <c r="L5137" s="22"/>
      <c r="M5137" s="22"/>
      <c r="N5137" s="22"/>
      <c r="O5137" s="22"/>
      <c r="P5137" s="22"/>
      <c r="Q5137" s="6">
        <f t="shared" si="88"/>
        <v>114.04563</v>
      </c>
      <c r="R5137" s="31" t="s">
        <v>12011</v>
      </c>
    </row>
    <row r="5138" spans="1:18" ht="52.5" x14ac:dyDescent="0.3">
      <c r="A5138" s="39" t="s">
        <v>57</v>
      </c>
      <c r="B5138" s="32"/>
      <c r="C5138" s="32"/>
      <c r="D5138" s="32" t="s">
        <v>45</v>
      </c>
      <c r="E5138" s="32"/>
      <c r="F5138" s="22" t="s">
        <v>3316</v>
      </c>
      <c r="G5138" s="24">
        <v>13.982959999999999</v>
      </c>
      <c r="H5138" s="24">
        <v>0</v>
      </c>
      <c r="I5138" s="22"/>
      <c r="J5138" s="22"/>
      <c r="K5138" s="22"/>
      <c r="L5138" s="22"/>
      <c r="M5138" s="22"/>
      <c r="N5138" s="22"/>
      <c r="O5138" s="22"/>
      <c r="P5138" s="22"/>
      <c r="Q5138" s="6">
        <f t="shared" si="88"/>
        <v>13.982959999999999</v>
      </c>
      <c r="R5138" s="32"/>
    </row>
    <row r="5139" spans="1:18" ht="21" x14ac:dyDescent="0.3">
      <c r="A5139" s="38" t="s">
        <v>4265</v>
      </c>
      <c r="B5139" s="31" t="s">
        <v>7636</v>
      </c>
      <c r="C5139" s="31">
        <v>0.01</v>
      </c>
      <c r="D5139" s="31" t="s">
        <v>45</v>
      </c>
      <c r="E5139" s="31" t="s">
        <v>80</v>
      </c>
      <c r="F5139" s="26" t="s">
        <v>62</v>
      </c>
      <c r="G5139" s="24">
        <v>114.04563</v>
      </c>
      <c r="H5139" s="24">
        <v>0</v>
      </c>
      <c r="I5139" s="22"/>
      <c r="J5139" s="22"/>
      <c r="K5139" s="22"/>
      <c r="L5139" s="22"/>
      <c r="M5139" s="22"/>
      <c r="N5139" s="22"/>
      <c r="O5139" s="22"/>
      <c r="P5139" s="22"/>
      <c r="Q5139" s="6">
        <f t="shared" si="88"/>
        <v>114.04563</v>
      </c>
      <c r="R5139" s="31" t="s">
        <v>12012</v>
      </c>
    </row>
    <row r="5140" spans="1:18" ht="52.5" x14ac:dyDescent="0.3">
      <c r="A5140" s="39" t="s">
        <v>57</v>
      </c>
      <c r="B5140" s="32"/>
      <c r="C5140" s="32"/>
      <c r="D5140" s="32" t="s">
        <v>45</v>
      </c>
      <c r="E5140" s="32"/>
      <c r="F5140" s="22" t="s">
        <v>3316</v>
      </c>
      <c r="G5140" s="24">
        <v>13.982959999999999</v>
      </c>
      <c r="H5140" s="24">
        <v>0</v>
      </c>
      <c r="I5140" s="22"/>
      <c r="J5140" s="22"/>
      <c r="K5140" s="22"/>
      <c r="L5140" s="22"/>
      <c r="M5140" s="22"/>
      <c r="N5140" s="22"/>
      <c r="O5140" s="22"/>
      <c r="P5140" s="22"/>
      <c r="Q5140" s="6">
        <f t="shared" si="88"/>
        <v>13.982959999999999</v>
      </c>
      <c r="R5140" s="32"/>
    </row>
    <row r="5141" spans="1:18" ht="21" x14ac:dyDescent="0.3">
      <c r="A5141" s="38" t="s">
        <v>4266</v>
      </c>
      <c r="B5141" s="31" t="s">
        <v>2757</v>
      </c>
      <c r="C5141" s="31">
        <v>0</v>
      </c>
      <c r="D5141" s="31" t="s">
        <v>45</v>
      </c>
      <c r="E5141" s="31" t="s">
        <v>74</v>
      </c>
      <c r="F5141" s="26" t="s">
        <v>62</v>
      </c>
      <c r="G5141" s="24">
        <v>0</v>
      </c>
      <c r="H5141" s="24">
        <v>0</v>
      </c>
      <c r="I5141" s="22"/>
      <c r="J5141" s="22"/>
      <c r="K5141" s="22"/>
      <c r="L5141" s="22"/>
      <c r="M5141" s="22"/>
      <c r="N5141" s="22"/>
      <c r="O5141" s="22"/>
      <c r="P5141" s="22"/>
      <c r="Q5141" s="6">
        <f t="shared" si="88"/>
        <v>0</v>
      </c>
      <c r="R5141" s="31" t="s">
        <v>9664</v>
      </c>
    </row>
    <row r="5142" spans="1:18" ht="52.5" x14ac:dyDescent="0.3">
      <c r="A5142" s="39" t="s">
        <v>57</v>
      </c>
      <c r="B5142" s="32"/>
      <c r="C5142" s="32"/>
      <c r="D5142" s="32" t="s">
        <v>45</v>
      </c>
      <c r="E5142" s="32"/>
      <c r="F5142" s="22" t="s">
        <v>3316</v>
      </c>
      <c r="G5142" s="24">
        <v>5.5956999999999999</v>
      </c>
      <c r="H5142" s="24">
        <v>0</v>
      </c>
      <c r="I5142" s="22"/>
      <c r="J5142" s="22"/>
      <c r="K5142" s="22"/>
      <c r="L5142" s="22"/>
      <c r="M5142" s="22"/>
      <c r="N5142" s="22"/>
      <c r="O5142" s="22"/>
      <c r="P5142" s="22"/>
      <c r="Q5142" s="6">
        <f t="shared" si="88"/>
        <v>5.5956999999999999</v>
      </c>
      <c r="R5142" s="32"/>
    </row>
    <row r="5143" spans="1:18" ht="21" x14ac:dyDescent="0.3">
      <c r="A5143" s="38" t="s">
        <v>4267</v>
      </c>
      <c r="B5143" s="31" t="s">
        <v>7637</v>
      </c>
      <c r="C5143" s="31">
        <v>6.8000000000000005E-2</v>
      </c>
      <c r="D5143" s="31" t="s">
        <v>45</v>
      </c>
      <c r="E5143" s="31" t="s">
        <v>80</v>
      </c>
      <c r="F5143" s="26" t="s">
        <v>62</v>
      </c>
      <c r="G5143" s="24">
        <v>484.19438000000002</v>
      </c>
      <c r="H5143" s="24">
        <v>0</v>
      </c>
      <c r="I5143" s="22"/>
      <c r="J5143" s="22"/>
      <c r="K5143" s="22"/>
      <c r="L5143" s="22"/>
      <c r="M5143" s="22"/>
      <c r="N5143" s="22"/>
      <c r="O5143" s="22"/>
      <c r="P5143" s="22"/>
      <c r="Q5143" s="6">
        <f t="shared" si="88"/>
        <v>484.19438000000002</v>
      </c>
      <c r="R5143" s="31" t="s">
        <v>12013</v>
      </c>
    </row>
    <row r="5144" spans="1:18" ht="52.5" x14ac:dyDescent="0.3">
      <c r="A5144" s="39" t="s">
        <v>57</v>
      </c>
      <c r="B5144" s="32"/>
      <c r="C5144" s="32"/>
      <c r="D5144" s="32" t="s">
        <v>45</v>
      </c>
      <c r="E5144" s="32"/>
      <c r="F5144" s="22" t="s">
        <v>3316</v>
      </c>
      <c r="G5144" s="24">
        <v>13.982959999999999</v>
      </c>
      <c r="H5144" s="24">
        <v>0</v>
      </c>
      <c r="I5144" s="22"/>
      <c r="J5144" s="22"/>
      <c r="K5144" s="22"/>
      <c r="L5144" s="22"/>
      <c r="M5144" s="22"/>
      <c r="N5144" s="22"/>
      <c r="O5144" s="22"/>
      <c r="P5144" s="22"/>
      <c r="Q5144" s="6">
        <f t="shared" si="88"/>
        <v>13.982959999999999</v>
      </c>
      <c r="R5144" s="32"/>
    </row>
    <row r="5145" spans="1:18" ht="21" x14ac:dyDescent="0.3">
      <c r="A5145" s="38" t="s">
        <v>4268</v>
      </c>
      <c r="B5145" s="31" t="s">
        <v>7638</v>
      </c>
      <c r="C5145" s="31">
        <v>0.01</v>
      </c>
      <c r="D5145" s="31" t="s">
        <v>45</v>
      </c>
      <c r="E5145" s="31" t="s">
        <v>80</v>
      </c>
      <c r="F5145" s="26" t="s">
        <v>62</v>
      </c>
      <c r="G5145" s="24">
        <v>114.04563</v>
      </c>
      <c r="H5145" s="24">
        <v>0</v>
      </c>
      <c r="I5145" s="22"/>
      <c r="J5145" s="22"/>
      <c r="K5145" s="22"/>
      <c r="L5145" s="22"/>
      <c r="M5145" s="22"/>
      <c r="N5145" s="22"/>
      <c r="O5145" s="22"/>
      <c r="P5145" s="22"/>
      <c r="Q5145" s="6">
        <f t="shared" si="88"/>
        <v>114.04563</v>
      </c>
      <c r="R5145" s="31" t="s">
        <v>12014</v>
      </c>
    </row>
    <row r="5146" spans="1:18" ht="52.5" x14ac:dyDescent="0.3">
      <c r="A5146" s="39" t="s">
        <v>57</v>
      </c>
      <c r="B5146" s="32"/>
      <c r="C5146" s="32"/>
      <c r="D5146" s="32" t="s">
        <v>45</v>
      </c>
      <c r="E5146" s="32"/>
      <c r="F5146" s="22" t="s">
        <v>3316</v>
      </c>
      <c r="G5146" s="24">
        <v>13.982959999999999</v>
      </c>
      <c r="H5146" s="24">
        <v>0</v>
      </c>
      <c r="I5146" s="22"/>
      <c r="J5146" s="22"/>
      <c r="K5146" s="22"/>
      <c r="L5146" s="22"/>
      <c r="M5146" s="22"/>
      <c r="N5146" s="22"/>
      <c r="O5146" s="22"/>
      <c r="P5146" s="22"/>
      <c r="Q5146" s="6">
        <f t="shared" si="88"/>
        <v>13.982959999999999</v>
      </c>
      <c r="R5146" s="32"/>
    </row>
    <row r="5147" spans="1:18" ht="21" x14ac:dyDescent="0.3">
      <c r="A5147" s="38" t="s">
        <v>4269</v>
      </c>
      <c r="B5147" s="31" t="s">
        <v>7639</v>
      </c>
      <c r="C5147" s="31">
        <v>0.01</v>
      </c>
      <c r="D5147" s="31" t="s">
        <v>45</v>
      </c>
      <c r="E5147" s="31" t="s">
        <v>80</v>
      </c>
      <c r="F5147" s="26" t="s">
        <v>62</v>
      </c>
      <c r="G5147" s="24">
        <v>114.04563</v>
      </c>
      <c r="H5147" s="24">
        <v>0</v>
      </c>
      <c r="I5147" s="22"/>
      <c r="J5147" s="22"/>
      <c r="K5147" s="22"/>
      <c r="L5147" s="22"/>
      <c r="M5147" s="22"/>
      <c r="N5147" s="22"/>
      <c r="O5147" s="22"/>
      <c r="P5147" s="22"/>
      <c r="Q5147" s="6">
        <f t="shared" si="88"/>
        <v>114.04563</v>
      </c>
      <c r="R5147" s="31" t="s">
        <v>12015</v>
      </c>
    </row>
    <row r="5148" spans="1:18" ht="52.5" x14ac:dyDescent="0.3">
      <c r="A5148" s="39" t="s">
        <v>57</v>
      </c>
      <c r="B5148" s="32"/>
      <c r="C5148" s="32"/>
      <c r="D5148" s="32" t="s">
        <v>45</v>
      </c>
      <c r="E5148" s="32"/>
      <c r="F5148" s="22" t="s">
        <v>3316</v>
      </c>
      <c r="G5148" s="24">
        <v>13.982959999999999</v>
      </c>
      <c r="H5148" s="24">
        <v>0</v>
      </c>
      <c r="I5148" s="22"/>
      <c r="J5148" s="22"/>
      <c r="K5148" s="22"/>
      <c r="L5148" s="22"/>
      <c r="M5148" s="22"/>
      <c r="N5148" s="22"/>
      <c r="O5148" s="22"/>
      <c r="P5148" s="22"/>
      <c r="Q5148" s="6">
        <f t="shared" si="88"/>
        <v>13.982959999999999</v>
      </c>
      <c r="R5148" s="32"/>
    </row>
    <row r="5149" spans="1:18" ht="21" x14ac:dyDescent="0.3">
      <c r="A5149" s="38" t="s">
        <v>4270</v>
      </c>
      <c r="B5149" s="31" t="s">
        <v>7640</v>
      </c>
      <c r="C5149" s="31">
        <v>0.01</v>
      </c>
      <c r="D5149" s="31" t="s">
        <v>45</v>
      </c>
      <c r="E5149" s="31" t="s">
        <v>80</v>
      </c>
      <c r="F5149" s="26" t="s">
        <v>62</v>
      </c>
      <c r="G5149" s="24">
        <v>114.04563</v>
      </c>
      <c r="H5149" s="24">
        <v>0</v>
      </c>
      <c r="I5149" s="22"/>
      <c r="J5149" s="22"/>
      <c r="K5149" s="22"/>
      <c r="L5149" s="22"/>
      <c r="M5149" s="22"/>
      <c r="N5149" s="22"/>
      <c r="O5149" s="22"/>
      <c r="P5149" s="22"/>
      <c r="Q5149" s="6">
        <f t="shared" si="88"/>
        <v>114.04563</v>
      </c>
      <c r="R5149" s="31" t="s">
        <v>12016</v>
      </c>
    </row>
    <row r="5150" spans="1:18" ht="52.5" x14ac:dyDescent="0.3">
      <c r="A5150" s="39" t="s">
        <v>57</v>
      </c>
      <c r="B5150" s="32"/>
      <c r="C5150" s="32"/>
      <c r="D5150" s="32" t="s">
        <v>45</v>
      </c>
      <c r="E5150" s="32"/>
      <c r="F5150" s="22" t="s">
        <v>3316</v>
      </c>
      <c r="G5150" s="24">
        <v>13.982959999999999</v>
      </c>
      <c r="H5150" s="24">
        <v>0</v>
      </c>
      <c r="I5150" s="22"/>
      <c r="J5150" s="22"/>
      <c r="K5150" s="22"/>
      <c r="L5150" s="22"/>
      <c r="M5150" s="22"/>
      <c r="N5150" s="22"/>
      <c r="O5150" s="22"/>
      <c r="P5150" s="22"/>
      <c r="Q5150" s="6">
        <f t="shared" si="88"/>
        <v>13.982959999999999</v>
      </c>
      <c r="R5150" s="32"/>
    </row>
    <row r="5151" spans="1:18" ht="21" x14ac:dyDescent="0.3">
      <c r="A5151" s="38" t="s">
        <v>4271</v>
      </c>
      <c r="B5151" s="31" t="s">
        <v>7641</v>
      </c>
      <c r="C5151" s="31">
        <v>0.01</v>
      </c>
      <c r="D5151" s="31" t="s">
        <v>45</v>
      </c>
      <c r="E5151" s="31" t="s">
        <v>80</v>
      </c>
      <c r="F5151" s="26" t="s">
        <v>62</v>
      </c>
      <c r="G5151" s="24">
        <v>114.04563</v>
      </c>
      <c r="H5151" s="24">
        <v>0</v>
      </c>
      <c r="I5151" s="22"/>
      <c r="J5151" s="22"/>
      <c r="K5151" s="22"/>
      <c r="L5151" s="22"/>
      <c r="M5151" s="22"/>
      <c r="N5151" s="22"/>
      <c r="O5151" s="22"/>
      <c r="P5151" s="22"/>
      <c r="Q5151" s="6">
        <f t="shared" si="88"/>
        <v>114.04563</v>
      </c>
      <c r="R5151" s="31" t="s">
        <v>12017</v>
      </c>
    </row>
    <row r="5152" spans="1:18" ht="52.5" x14ac:dyDescent="0.3">
      <c r="A5152" s="39" t="s">
        <v>57</v>
      </c>
      <c r="B5152" s="32"/>
      <c r="C5152" s="32"/>
      <c r="D5152" s="32" t="s">
        <v>45</v>
      </c>
      <c r="E5152" s="32"/>
      <c r="F5152" s="22" t="s">
        <v>3316</v>
      </c>
      <c r="G5152" s="24">
        <v>13.982959999999999</v>
      </c>
      <c r="H5152" s="24">
        <v>0</v>
      </c>
      <c r="I5152" s="22"/>
      <c r="J5152" s="22"/>
      <c r="K5152" s="22"/>
      <c r="L5152" s="22"/>
      <c r="M5152" s="22"/>
      <c r="N5152" s="22"/>
      <c r="O5152" s="22"/>
      <c r="P5152" s="22"/>
      <c r="Q5152" s="6">
        <f t="shared" si="88"/>
        <v>13.982959999999999</v>
      </c>
      <c r="R5152" s="32"/>
    </row>
    <row r="5153" spans="1:18" ht="21" x14ac:dyDescent="0.3">
      <c r="A5153" s="38" t="s">
        <v>4272</v>
      </c>
      <c r="B5153" s="31" t="s">
        <v>2758</v>
      </c>
      <c r="C5153" s="31">
        <v>0</v>
      </c>
      <c r="D5153" s="31" t="s">
        <v>45</v>
      </c>
      <c r="E5153" s="31" t="s">
        <v>75</v>
      </c>
      <c r="F5153" s="26" t="s">
        <v>62</v>
      </c>
      <c r="G5153" s="24">
        <v>0</v>
      </c>
      <c r="H5153" s="24">
        <v>0</v>
      </c>
      <c r="I5153" s="22"/>
      <c r="J5153" s="22"/>
      <c r="K5153" s="22"/>
      <c r="L5153" s="22"/>
      <c r="M5153" s="22"/>
      <c r="N5153" s="22"/>
      <c r="O5153" s="22"/>
      <c r="P5153" s="22"/>
      <c r="Q5153" s="6">
        <f t="shared" si="88"/>
        <v>0</v>
      </c>
      <c r="R5153" s="31" t="s">
        <v>9665</v>
      </c>
    </row>
    <row r="5154" spans="1:18" ht="52.5" x14ac:dyDescent="0.3">
      <c r="A5154" s="39" t="s">
        <v>57</v>
      </c>
      <c r="B5154" s="32"/>
      <c r="C5154" s="32"/>
      <c r="D5154" s="32" t="s">
        <v>45</v>
      </c>
      <c r="E5154" s="32"/>
      <c r="F5154" s="22" t="s">
        <v>3316</v>
      </c>
      <c r="G5154" s="24">
        <v>5.5956999999999999</v>
      </c>
      <c r="H5154" s="24">
        <v>0</v>
      </c>
      <c r="I5154" s="22"/>
      <c r="J5154" s="22"/>
      <c r="K5154" s="22"/>
      <c r="L5154" s="22"/>
      <c r="M5154" s="22"/>
      <c r="N5154" s="22"/>
      <c r="O5154" s="22"/>
      <c r="P5154" s="22"/>
      <c r="Q5154" s="6">
        <f t="shared" si="88"/>
        <v>5.5956999999999999</v>
      </c>
      <c r="R5154" s="32"/>
    </row>
    <row r="5155" spans="1:18" ht="21" x14ac:dyDescent="0.3">
      <c r="A5155" s="38" t="s">
        <v>4273</v>
      </c>
      <c r="B5155" s="31" t="s">
        <v>2759</v>
      </c>
      <c r="C5155" s="31">
        <v>0</v>
      </c>
      <c r="D5155" s="31" t="s">
        <v>45</v>
      </c>
      <c r="E5155" s="31" t="s">
        <v>74</v>
      </c>
      <c r="F5155" s="26" t="s">
        <v>62</v>
      </c>
      <c r="G5155" s="24">
        <v>0</v>
      </c>
      <c r="H5155" s="24">
        <v>0</v>
      </c>
      <c r="I5155" s="22"/>
      <c r="J5155" s="22"/>
      <c r="K5155" s="22"/>
      <c r="L5155" s="22"/>
      <c r="M5155" s="22"/>
      <c r="N5155" s="22"/>
      <c r="O5155" s="22"/>
      <c r="P5155" s="22"/>
      <c r="Q5155" s="6">
        <f t="shared" si="88"/>
        <v>0</v>
      </c>
      <c r="R5155" s="31" t="s">
        <v>9666</v>
      </c>
    </row>
    <row r="5156" spans="1:18" ht="52.5" x14ac:dyDescent="0.3">
      <c r="A5156" s="39" t="s">
        <v>57</v>
      </c>
      <c r="B5156" s="32"/>
      <c r="C5156" s="32"/>
      <c r="D5156" s="32" t="s">
        <v>45</v>
      </c>
      <c r="E5156" s="32"/>
      <c r="F5156" s="22" t="s">
        <v>3316</v>
      </c>
      <c r="G5156" s="24">
        <v>5.5956999999999999</v>
      </c>
      <c r="H5156" s="24">
        <v>0</v>
      </c>
      <c r="I5156" s="22"/>
      <c r="J5156" s="22"/>
      <c r="K5156" s="22"/>
      <c r="L5156" s="22"/>
      <c r="M5156" s="22"/>
      <c r="N5156" s="22"/>
      <c r="O5156" s="22"/>
      <c r="P5156" s="22"/>
      <c r="Q5156" s="6">
        <f t="shared" si="88"/>
        <v>5.5956999999999999</v>
      </c>
      <c r="R5156" s="32"/>
    </row>
    <row r="5157" spans="1:18" ht="21" x14ac:dyDescent="0.3">
      <c r="A5157" s="38" t="s">
        <v>4274</v>
      </c>
      <c r="B5157" s="31" t="s">
        <v>2760</v>
      </c>
      <c r="C5157" s="31">
        <v>0</v>
      </c>
      <c r="D5157" s="31" t="s">
        <v>45</v>
      </c>
      <c r="E5157" s="31" t="s">
        <v>74</v>
      </c>
      <c r="F5157" s="26" t="s">
        <v>62</v>
      </c>
      <c r="G5157" s="24">
        <v>0</v>
      </c>
      <c r="H5157" s="24">
        <v>0</v>
      </c>
      <c r="I5157" s="22"/>
      <c r="J5157" s="22"/>
      <c r="K5157" s="22"/>
      <c r="L5157" s="22"/>
      <c r="M5157" s="22"/>
      <c r="N5157" s="22"/>
      <c r="O5157" s="22"/>
      <c r="P5157" s="22"/>
      <c r="Q5157" s="6">
        <f t="shared" si="88"/>
        <v>0</v>
      </c>
      <c r="R5157" s="31" t="s">
        <v>9667</v>
      </c>
    </row>
    <row r="5158" spans="1:18" ht="52.5" x14ac:dyDescent="0.3">
      <c r="A5158" s="39" t="s">
        <v>57</v>
      </c>
      <c r="B5158" s="32"/>
      <c r="C5158" s="32"/>
      <c r="D5158" s="32" t="s">
        <v>45</v>
      </c>
      <c r="E5158" s="32"/>
      <c r="F5158" s="22" t="s">
        <v>3316</v>
      </c>
      <c r="G5158" s="24">
        <v>5.5956999999999999</v>
      </c>
      <c r="H5158" s="24">
        <v>0</v>
      </c>
      <c r="I5158" s="22"/>
      <c r="J5158" s="22"/>
      <c r="K5158" s="22"/>
      <c r="L5158" s="22"/>
      <c r="M5158" s="22"/>
      <c r="N5158" s="22"/>
      <c r="O5158" s="22"/>
      <c r="P5158" s="22"/>
      <c r="Q5158" s="6">
        <f t="shared" si="88"/>
        <v>5.5956999999999999</v>
      </c>
      <c r="R5158" s="32"/>
    </row>
    <row r="5159" spans="1:18" ht="21" x14ac:dyDescent="0.3">
      <c r="A5159" s="38" t="s">
        <v>4275</v>
      </c>
      <c r="B5159" s="31" t="s">
        <v>2761</v>
      </c>
      <c r="C5159" s="31">
        <v>0</v>
      </c>
      <c r="D5159" s="31" t="s">
        <v>45</v>
      </c>
      <c r="E5159" s="31" t="s">
        <v>74</v>
      </c>
      <c r="F5159" s="26" t="s">
        <v>62</v>
      </c>
      <c r="G5159" s="24">
        <v>0</v>
      </c>
      <c r="H5159" s="24">
        <v>0</v>
      </c>
      <c r="I5159" s="22"/>
      <c r="J5159" s="22"/>
      <c r="K5159" s="22"/>
      <c r="L5159" s="22"/>
      <c r="M5159" s="22"/>
      <c r="N5159" s="22"/>
      <c r="O5159" s="22"/>
      <c r="P5159" s="22"/>
      <c r="Q5159" s="6">
        <f t="shared" si="88"/>
        <v>0</v>
      </c>
      <c r="R5159" s="31" t="s">
        <v>9668</v>
      </c>
    </row>
    <row r="5160" spans="1:18" ht="52.5" x14ac:dyDescent="0.3">
      <c r="A5160" s="39" t="s">
        <v>57</v>
      </c>
      <c r="B5160" s="32"/>
      <c r="C5160" s="32"/>
      <c r="D5160" s="32" t="s">
        <v>45</v>
      </c>
      <c r="E5160" s="32"/>
      <c r="F5160" s="22" t="s">
        <v>3316</v>
      </c>
      <c r="G5160" s="24">
        <v>5.5956999999999999</v>
      </c>
      <c r="H5160" s="24">
        <v>0</v>
      </c>
      <c r="I5160" s="22"/>
      <c r="J5160" s="22"/>
      <c r="K5160" s="22"/>
      <c r="L5160" s="22"/>
      <c r="M5160" s="22"/>
      <c r="N5160" s="22"/>
      <c r="O5160" s="22"/>
      <c r="P5160" s="22"/>
      <c r="Q5160" s="6">
        <f t="shared" si="88"/>
        <v>5.5956999999999999</v>
      </c>
      <c r="R5160" s="32"/>
    </row>
    <row r="5161" spans="1:18" ht="21" x14ac:dyDescent="0.3">
      <c r="A5161" s="38" t="s">
        <v>4276</v>
      </c>
      <c r="B5161" s="31" t="s">
        <v>2762</v>
      </c>
      <c r="C5161" s="31">
        <v>0</v>
      </c>
      <c r="D5161" s="31" t="s">
        <v>45</v>
      </c>
      <c r="E5161" s="31" t="s">
        <v>74</v>
      </c>
      <c r="F5161" s="26" t="s">
        <v>62</v>
      </c>
      <c r="G5161" s="24">
        <v>0</v>
      </c>
      <c r="H5161" s="24">
        <v>0</v>
      </c>
      <c r="I5161" s="22"/>
      <c r="J5161" s="22"/>
      <c r="K5161" s="22"/>
      <c r="L5161" s="22"/>
      <c r="M5161" s="22"/>
      <c r="N5161" s="22"/>
      <c r="O5161" s="22"/>
      <c r="P5161" s="22"/>
      <c r="Q5161" s="6">
        <f t="shared" si="88"/>
        <v>0</v>
      </c>
      <c r="R5161" s="31" t="s">
        <v>9669</v>
      </c>
    </row>
    <row r="5162" spans="1:18" ht="52.5" x14ac:dyDescent="0.3">
      <c r="A5162" s="39" t="s">
        <v>57</v>
      </c>
      <c r="B5162" s="32"/>
      <c r="C5162" s="32"/>
      <c r="D5162" s="32" t="s">
        <v>45</v>
      </c>
      <c r="E5162" s="32"/>
      <c r="F5162" s="22" t="s">
        <v>3316</v>
      </c>
      <c r="G5162" s="24">
        <v>5.5956999999999999</v>
      </c>
      <c r="H5162" s="24">
        <v>0</v>
      </c>
      <c r="I5162" s="22"/>
      <c r="J5162" s="22"/>
      <c r="K5162" s="22"/>
      <c r="L5162" s="22"/>
      <c r="M5162" s="22"/>
      <c r="N5162" s="22"/>
      <c r="O5162" s="22"/>
      <c r="P5162" s="22"/>
      <c r="Q5162" s="6">
        <f t="shared" si="88"/>
        <v>5.5956999999999999</v>
      </c>
      <c r="R5162" s="32"/>
    </row>
    <row r="5163" spans="1:18" ht="21" x14ac:dyDescent="0.3">
      <c r="A5163" s="38" t="s">
        <v>4277</v>
      </c>
      <c r="B5163" s="31" t="s">
        <v>2763</v>
      </c>
      <c r="C5163" s="31">
        <v>0</v>
      </c>
      <c r="D5163" s="31" t="s">
        <v>45</v>
      </c>
      <c r="E5163" s="31" t="s">
        <v>75</v>
      </c>
      <c r="F5163" s="26" t="s">
        <v>62</v>
      </c>
      <c r="G5163" s="24">
        <v>0</v>
      </c>
      <c r="H5163" s="24">
        <v>0</v>
      </c>
      <c r="I5163" s="22"/>
      <c r="J5163" s="22"/>
      <c r="K5163" s="22"/>
      <c r="L5163" s="22"/>
      <c r="M5163" s="22"/>
      <c r="N5163" s="22"/>
      <c r="O5163" s="22"/>
      <c r="P5163" s="22"/>
      <c r="Q5163" s="6">
        <f t="shared" si="88"/>
        <v>0</v>
      </c>
      <c r="R5163" s="31" t="s">
        <v>9670</v>
      </c>
    </row>
    <row r="5164" spans="1:18" ht="52.5" x14ac:dyDescent="0.3">
      <c r="A5164" s="39" t="s">
        <v>57</v>
      </c>
      <c r="B5164" s="32"/>
      <c r="C5164" s="32"/>
      <c r="D5164" s="32" t="s">
        <v>45</v>
      </c>
      <c r="E5164" s="32"/>
      <c r="F5164" s="22" t="s">
        <v>3316</v>
      </c>
      <c r="G5164" s="24">
        <v>5.5956999999999999</v>
      </c>
      <c r="H5164" s="24">
        <v>0</v>
      </c>
      <c r="I5164" s="22"/>
      <c r="J5164" s="22"/>
      <c r="K5164" s="22"/>
      <c r="L5164" s="22"/>
      <c r="M5164" s="22"/>
      <c r="N5164" s="22"/>
      <c r="O5164" s="22"/>
      <c r="P5164" s="22"/>
      <c r="Q5164" s="6">
        <f t="shared" si="88"/>
        <v>5.5956999999999999</v>
      </c>
      <c r="R5164" s="32"/>
    </row>
    <row r="5165" spans="1:18" ht="21" x14ac:dyDescent="0.3">
      <c r="A5165" s="38" t="s">
        <v>4278</v>
      </c>
      <c r="B5165" s="31" t="s">
        <v>2764</v>
      </c>
      <c r="C5165" s="31">
        <v>0</v>
      </c>
      <c r="D5165" s="31" t="s">
        <v>45</v>
      </c>
      <c r="E5165" s="31" t="s">
        <v>74</v>
      </c>
      <c r="F5165" s="26" t="s">
        <v>62</v>
      </c>
      <c r="G5165" s="24">
        <v>0</v>
      </c>
      <c r="H5165" s="24">
        <v>0</v>
      </c>
      <c r="I5165" s="22"/>
      <c r="J5165" s="22"/>
      <c r="K5165" s="22"/>
      <c r="L5165" s="22"/>
      <c r="M5165" s="22"/>
      <c r="N5165" s="22"/>
      <c r="O5165" s="22"/>
      <c r="P5165" s="22"/>
      <c r="Q5165" s="6">
        <f t="shared" si="88"/>
        <v>0</v>
      </c>
      <c r="R5165" s="31" t="s">
        <v>9671</v>
      </c>
    </row>
    <row r="5166" spans="1:18" ht="52.5" x14ac:dyDescent="0.3">
      <c r="A5166" s="39" t="s">
        <v>57</v>
      </c>
      <c r="B5166" s="32"/>
      <c r="C5166" s="32"/>
      <c r="D5166" s="32" t="s">
        <v>45</v>
      </c>
      <c r="E5166" s="32"/>
      <c r="F5166" s="22" t="s">
        <v>3316</v>
      </c>
      <c r="G5166" s="24">
        <v>5.5956999999999999</v>
      </c>
      <c r="H5166" s="24">
        <v>0</v>
      </c>
      <c r="I5166" s="22"/>
      <c r="J5166" s="22"/>
      <c r="K5166" s="22"/>
      <c r="L5166" s="22"/>
      <c r="M5166" s="22"/>
      <c r="N5166" s="22"/>
      <c r="O5166" s="22"/>
      <c r="P5166" s="22"/>
      <c r="Q5166" s="6">
        <f t="shared" si="88"/>
        <v>5.5956999999999999</v>
      </c>
      <c r="R5166" s="32"/>
    </row>
    <row r="5167" spans="1:18" ht="21" x14ac:dyDescent="0.3">
      <c r="A5167" s="38" t="s">
        <v>4279</v>
      </c>
      <c r="B5167" s="31" t="s">
        <v>2765</v>
      </c>
      <c r="C5167" s="31">
        <v>0</v>
      </c>
      <c r="D5167" s="31" t="s">
        <v>45</v>
      </c>
      <c r="E5167" s="31" t="s">
        <v>74</v>
      </c>
      <c r="F5167" s="26" t="s">
        <v>62</v>
      </c>
      <c r="G5167" s="24">
        <v>0</v>
      </c>
      <c r="H5167" s="24">
        <v>0</v>
      </c>
      <c r="I5167" s="22"/>
      <c r="J5167" s="22"/>
      <c r="K5167" s="22"/>
      <c r="L5167" s="22"/>
      <c r="M5167" s="22"/>
      <c r="N5167" s="22"/>
      <c r="O5167" s="22"/>
      <c r="P5167" s="22"/>
      <c r="Q5167" s="6">
        <f t="shared" si="88"/>
        <v>0</v>
      </c>
      <c r="R5167" s="31" t="s">
        <v>9672</v>
      </c>
    </row>
    <row r="5168" spans="1:18" ht="52.5" x14ac:dyDescent="0.3">
      <c r="A5168" s="39" t="s">
        <v>57</v>
      </c>
      <c r="B5168" s="32"/>
      <c r="C5168" s="32"/>
      <c r="D5168" s="32" t="s">
        <v>45</v>
      </c>
      <c r="E5168" s="32"/>
      <c r="F5168" s="22" t="s">
        <v>3316</v>
      </c>
      <c r="G5168" s="24">
        <v>5.5956999999999999</v>
      </c>
      <c r="H5168" s="24">
        <v>0</v>
      </c>
      <c r="I5168" s="22"/>
      <c r="J5168" s="22"/>
      <c r="K5168" s="22"/>
      <c r="L5168" s="22"/>
      <c r="M5168" s="22"/>
      <c r="N5168" s="22"/>
      <c r="O5168" s="22"/>
      <c r="P5168" s="22"/>
      <c r="Q5168" s="6">
        <f t="shared" si="88"/>
        <v>5.5956999999999999</v>
      </c>
      <c r="R5168" s="32"/>
    </row>
    <row r="5169" spans="1:18" ht="21" x14ac:dyDescent="0.3">
      <c r="A5169" s="38" t="s">
        <v>4280</v>
      </c>
      <c r="B5169" s="31" t="s">
        <v>2766</v>
      </c>
      <c r="C5169" s="31">
        <v>0</v>
      </c>
      <c r="D5169" s="31" t="s">
        <v>45</v>
      </c>
      <c r="E5169" s="31" t="s">
        <v>74</v>
      </c>
      <c r="F5169" s="26" t="s">
        <v>62</v>
      </c>
      <c r="G5169" s="24">
        <v>0</v>
      </c>
      <c r="H5169" s="24">
        <v>0</v>
      </c>
      <c r="I5169" s="22"/>
      <c r="J5169" s="22"/>
      <c r="K5169" s="22"/>
      <c r="L5169" s="22"/>
      <c r="M5169" s="22"/>
      <c r="N5169" s="22"/>
      <c r="O5169" s="22"/>
      <c r="P5169" s="22"/>
      <c r="Q5169" s="6">
        <f t="shared" si="88"/>
        <v>0</v>
      </c>
      <c r="R5169" s="31" t="s">
        <v>9673</v>
      </c>
    </row>
    <row r="5170" spans="1:18" ht="52.5" x14ac:dyDescent="0.3">
      <c r="A5170" s="39" t="s">
        <v>57</v>
      </c>
      <c r="B5170" s="32"/>
      <c r="C5170" s="32"/>
      <c r="D5170" s="32" t="s">
        <v>45</v>
      </c>
      <c r="E5170" s="32"/>
      <c r="F5170" s="22" t="s">
        <v>3316</v>
      </c>
      <c r="G5170" s="24">
        <v>5.5956999999999999</v>
      </c>
      <c r="H5170" s="24">
        <v>0</v>
      </c>
      <c r="I5170" s="22"/>
      <c r="J5170" s="22"/>
      <c r="K5170" s="22"/>
      <c r="L5170" s="22"/>
      <c r="M5170" s="22"/>
      <c r="N5170" s="22"/>
      <c r="O5170" s="22"/>
      <c r="P5170" s="22"/>
      <c r="Q5170" s="6">
        <f t="shared" si="88"/>
        <v>5.5956999999999999</v>
      </c>
      <c r="R5170" s="32"/>
    </row>
    <row r="5171" spans="1:18" ht="21" x14ac:dyDescent="0.3">
      <c r="A5171" s="38" t="s">
        <v>4281</v>
      </c>
      <c r="B5171" s="31" t="s">
        <v>2767</v>
      </c>
      <c r="C5171" s="31">
        <v>0</v>
      </c>
      <c r="D5171" s="31" t="s">
        <v>45</v>
      </c>
      <c r="E5171" s="31" t="s">
        <v>75</v>
      </c>
      <c r="F5171" s="26" t="s">
        <v>62</v>
      </c>
      <c r="G5171" s="24">
        <v>0</v>
      </c>
      <c r="H5171" s="24">
        <v>0</v>
      </c>
      <c r="I5171" s="22"/>
      <c r="J5171" s="22"/>
      <c r="K5171" s="22"/>
      <c r="L5171" s="22"/>
      <c r="M5171" s="22"/>
      <c r="N5171" s="22"/>
      <c r="O5171" s="22"/>
      <c r="P5171" s="22"/>
      <c r="Q5171" s="6">
        <f t="shared" si="88"/>
        <v>0</v>
      </c>
      <c r="R5171" s="31" t="s">
        <v>9674</v>
      </c>
    </row>
    <row r="5172" spans="1:18" ht="52.5" x14ac:dyDescent="0.3">
      <c r="A5172" s="39" t="s">
        <v>57</v>
      </c>
      <c r="B5172" s="32"/>
      <c r="C5172" s="32"/>
      <c r="D5172" s="32" t="s">
        <v>45</v>
      </c>
      <c r="E5172" s="32"/>
      <c r="F5172" s="22" t="s">
        <v>3316</v>
      </c>
      <c r="G5172" s="24">
        <v>5.5956999999999999</v>
      </c>
      <c r="H5172" s="24">
        <v>0</v>
      </c>
      <c r="I5172" s="22"/>
      <c r="J5172" s="22"/>
      <c r="K5172" s="22"/>
      <c r="L5172" s="22"/>
      <c r="M5172" s="22"/>
      <c r="N5172" s="22"/>
      <c r="O5172" s="22"/>
      <c r="P5172" s="22"/>
      <c r="Q5172" s="6">
        <f t="shared" si="88"/>
        <v>5.5956999999999999</v>
      </c>
      <c r="R5172" s="32"/>
    </row>
    <row r="5173" spans="1:18" ht="21" x14ac:dyDescent="0.3">
      <c r="A5173" s="38" t="s">
        <v>4282</v>
      </c>
      <c r="B5173" s="31" t="s">
        <v>2768</v>
      </c>
      <c r="C5173" s="31">
        <v>0</v>
      </c>
      <c r="D5173" s="31" t="s">
        <v>45</v>
      </c>
      <c r="E5173" s="31" t="s">
        <v>74</v>
      </c>
      <c r="F5173" s="26" t="s">
        <v>62</v>
      </c>
      <c r="G5173" s="24">
        <v>0</v>
      </c>
      <c r="H5173" s="24">
        <v>0</v>
      </c>
      <c r="I5173" s="22"/>
      <c r="J5173" s="22"/>
      <c r="K5173" s="22"/>
      <c r="L5173" s="22"/>
      <c r="M5173" s="22"/>
      <c r="N5173" s="22"/>
      <c r="O5173" s="22"/>
      <c r="P5173" s="22"/>
      <c r="Q5173" s="6">
        <f t="shared" si="88"/>
        <v>0</v>
      </c>
      <c r="R5173" s="31" t="s">
        <v>9675</v>
      </c>
    </row>
    <row r="5174" spans="1:18" ht="52.5" x14ac:dyDescent="0.3">
      <c r="A5174" s="39" t="s">
        <v>57</v>
      </c>
      <c r="B5174" s="32"/>
      <c r="C5174" s="32"/>
      <c r="D5174" s="32" t="s">
        <v>45</v>
      </c>
      <c r="E5174" s="32"/>
      <c r="F5174" s="22" t="s">
        <v>3316</v>
      </c>
      <c r="G5174" s="24">
        <v>5.5956999999999999</v>
      </c>
      <c r="H5174" s="24">
        <v>0</v>
      </c>
      <c r="I5174" s="22"/>
      <c r="J5174" s="22"/>
      <c r="K5174" s="22"/>
      <c r="L5174" s="22"/>
      <c r="M5174" s="22"/>
      <c r="N5174" s="22"/>
      <c r="O5174" s="22"/>
      <c r="P5174" s="22"/>
      <c r="Q5174" s="6">
        <f t="shared" si="88"/>
        <v>5.5956999999999999</v>
      </c>
      <c r="R5174" s="32"/>
    </row>
    <row r="5175" spans="1:18" ht="21" x14ac:dyDescent="0.3">
      <c r="A5175" s="38" t="s">
        <v>4283</v>
      </c>
      <c r="B5175" s="31" t="s">
        <v>2769</v>
      </c>
      <c r="C5175" s="31">
        <v>0</v>
      </c>
      <c r="D5175" s="31" t="s">
        <v>45</v>
      </c>
      <c r="E5175" s="31" t="s">
        <v>75</v>
      </c>
      <c r="F5175" s="26" t="s">
        <v>62</v>
      </c>
      <c r="G5175" s="24">
        <v>0</v>
      </c>
      <c r="H5175" s="24">
        <v>0</v>
      </c>
      <c r="I5175" s="22"/>
      <c r="J5175" s="22"/>
      <c r="K5175" s="22"/>
      <c r="L5175" s="22"/>
      <c r="M5175" s="22"/>
      <c r="N5175" s="22"/>
      <c r="O5175" s="22"/>
      <c r="P5175" s="22"/>
      <c r="Q5175" s="6">
        <f t="shared" si="88"/>
        <v>0</v>
      </c>
      <c r="R5175" s="31" t="s">
        <v>9676</v>
      </c>
    </row>
    <row r="5176" spans="1:18" ht="52.5" x14ac:dyDescent="0.3">
      <c r="A5176" s="39" t="s">
        <v>57</v>
      </c>
      <c r="B5176" s="32"/>
      <c r="C5176" s="32"/>
      <c r="D5176" s="32" t="s">
        <v>45</v>
      </c>
      <c r="E5176" s="32"/>
      <c r="F5176" s="22" t="s">
        <v>3316</v>
      </c>
      <c r="G5176" s="24">
        <v>5.5956999999999999</v>
      </c>
      <c r="H5176" s="24">
        <v>0</v>
      </c>
      <c r="I5176" s="22"/>
      <c r="J5176" s="22"/>
      <c r="K5176" s="22"/>
      <c r="L5176" s="22"/>
      <c r="M5176" s="22"/>
      <c r="N5176" s="22"/>
      <c r="O5176" s="22"/>
      <c r="P5176" s="22"/>
      <c r="Q5176" s="6">
        <f t="shared" si="88"/>
        <v>5.5956999999999999</v>
      </c>
      <c r="R5176" s="32"/>
    </row>
    <row r="5177" spans="1:18" ht="21" x14ac:dyDescent="0.3">
      <c r="A5177" s="38" t="s">
        <v>4284</v>
      </c>
      <c r="B5177" s="31" t="s">
        <v>2770</v>
      </c>
      <c r="C5177" s="31">
        <v>0</v>
      </c>
      <c r="D5177" s="31" t="s">
        <v>45</v>
      </c>
      <c r="E5177" s="31" t="s">
        <v>74</v>
      </c>
      <c r="F5177" s="26" t="s">
        <v>62</v>
      </c>
      <c r="G5177" s="24">
        <v>0</v>
      </c>
      <c r="H5177" s="24">
        <v>0</v>
      </c>
      <c r="I5177" s="22"/>
      <c r="J5177" s="22"/>
      <c r="K5177" s="22"/>
      <c r="L5177" s="22"/>
      <c r="M5177" s="22"/>
      <c r="N5177" s="22"/>
      <c r="O5177" s="22"/>
      <c r="P5177" s="22"/>
      <c r="Q5177" s="6">
        <f t="shared" ref="Q5177:Q5240" si="89">SUM(G5177:P5177)</f>
        <v>0</v>
      </c>
      <c r="R5177" s="31" t="s">
        <v>9677</v>
      </c>
    </row>
    <row r="5178" spans="1:18" ht="52.5" x14ac:dyDescent="0.3">
      <c r="A5178" s="39" t="s">
        <v>57</v>
      </c>
      <c r="B5178" s="32"/>
      <c r="C5178" s="32"/>
      <c r="D5178" s="32" t="s">
        <v>45</v>
      </c>
      <c r="E5178" s="32"/>
      <c r="F5178" s="22" t="s">
        <v>3316</v>
      </c>
      <c r="G5178" s="24">
        <v>5.5956999999999999</v>
      </c>
      <c r="H5178" s="24">
        <v>0</v>
      </c>
      <c r="I5178" s="22"/>
      <c r="J5178" s="22"/>
      <c r="K5178" s="22"/>
      <c r="L5178" s="22"/>
      <c r="M5178" s="22"/>
      <c r="N5178" s="22"/>
      <c r="O5178" s="22"/>
      <c r="P5178" s="22"/>
      <c r="Q5178" s="6">
        <f t="shared" si="89"/>
        <v>5.5956999999999999</v>
      </c>
      <c r="R5178" s="32"/>
    </row>
    <row r="5179" spans="1:18" ht="21" x14ac:dyDescent="0.3">
      <c r="A5179" s="38" t="s">
        <v>4285</v>
      </c>
      <c r="B5179" s="31" t="s">
        <v>2771</v>
      </c>
      <c r="C5179" s="31">
        <v>0</v>
      </c>
      <c r="D5179" s="31" t="s">
        <v>45</v>
      </c>
      <c r="E5179" s="31" t="s">
        <v>75</v>
      </c>
      <c r="F5179" s="26" t="s">
        <v>62</v>
      </c>
      <c r="G5179" s="24">
        <v>0</v>
      </c>
      <c r="H5179" s="24">
        <v>0</v>
      </c>
      <c r="I5179" s="22"/>
      <c r="J5179" s="22"/>
      <c r="K5179" s="22"/>
      <c r="L5179" s="22"/>
      <c r="M5179" s="22"/>
      <c r="N5179" s="22"/>
      <c r="O5179" s="22"/>
      <c r="P5179" s="22"/>
      <c r="Q5179" s="6">
        <f t="shared" si="89"/>
        <v>0</v>
      </c>
      <c r="R5179" s="31" t="s">
        <v>9678</v>
      </c>
    </row>
    <row r="5180" spans="1:18" ht="52.5" x14ac:dyDescent="0.3">
      <c r="A5180" s="39" t="s">
        <v>57</v>
      </c>
      <c r="B5180" s="32"/>
      <c r="C5180" s="32"/>
      <c r="D5180" s="32" t="s">
        <v>45</v>
      </c>
      <c r="E5180" s="32"/>
      <c r="F5180" s="22" t="s">
        <v>3316</v>
      </c>
      <c r="G5180" s="24">
        <v>5.5956999999999999</v>
      </c>
      <c r="H5180" s="24">
        <v>0</v>
      </c>
      <c r="I5180" s="22"/>
      <c r="J5180" s="22"/>
      <c r="K5180" s="22"/>
      <c r="L5180" s="22"/>
      <c r="M5180" s="22"/>
      <c r="N5180" s="22"/>
      <c r="O5180" s="22"/>
      <c r="P5180" s="22"/>
      <c r="Q5180" s="6">
        <f t="shared" si="89"/>
        <v>5.5956999999999999</v>
      </c>
      <c r="R5180" s="32"/>
    </row>
    <row r="5181" spans="1:18" ht="21" x14ac:dyDescent="0.3">
      <c r="A5181" s="38" t="s">
        <v>4286</v>
      </c>
      <c r="B5181" s="31" t="s">
        <v>2772</v>
      </c>
      <c r="C5181" s="31">
        <v>0</v>
      </c>
      <c r="D5181" s="31" t="s">
        <v>45</v>
      </c>
      <c r="E5181" s="31" t="s">
        <v>74</v>
      </c>
      <c r="F5181" s="26" t="s">
        <v>62</v>
      </c>
      <c r="G5181" s="24">
        <v>0</v>
      </c>
      <c r="H5181" s="24">
        <v>0</v>
      </c>
      <c r="I5181" s="22"/>
      <c r="J5181" s="22"/>
      <c r="K5181" s="22"/>
      <c r="L5181" s="22"/>
      <c r="M5181" s="22"/>
      <c r="N5181" s="22"/>
      <c r="O5181" s="22"/>
      <c r="P5181" s="22"/>
      <c r="Q5181" s="6">
        <f t="shared" si="89"/>
        <v>0</v>
      </c>
      <c r="R5181" s="31" t="s">
        <v>9679</v>
      </c>
    </row>
    <row r="5182" spans="1:18" ht="52.5" x14ac:dyDescent="0.3">
      <c r="A5182" s="39" t="s">
        <v>57</v>
      </c>
      <c r="B5182" s="32"/>
      <c r="C5182" s="32"/>
      <c r="D5182" s="32" t="s">
        <v>45</v>
      </c>
      <c r="E5182" s="32"/>
      <c r="F5182" s="22" t="s">
        <v>3316</v>
      </c>
      <c r="G5182" s="24">
        <v>5.5956999999999999</v>
      </c>
      <c r="H5182" s="24">
        <v>0</v>
      </c>
      <c r="I5182" s="22"/>
      <c r="J5182" s="22"/>
      <c r="K5182" s="22"/>
      <c r="L5182" s="22"/>
      <c r="M5182" s="22"/>
      <c r="N5182" s="22"/>
      <c r="O5182" s="22"/>
      <c r="P5182" s="22"/>
      <c r="Q5182" s="6">
        <f t="shared" si="89"/>
        <v>5.5956999999999999</v>
      </c>
      <c r="R5182" s="32"/>
    </row>
    <row r="5183" spans="1:18" ht="21" x14ac:dyDescent="0.3">
      <c r="A5183" s="38" t="s">
        <v>4287</v>
      </c>
      <c r="B5183" s="31" t="s">
        <v>2773</v>
      </c>
      <c r="C5183" s="31">
        <v>0</v>
      </c>
      <c r="D5183" s="31" t="s">
        <v>45</v>
      </c>
      <c r="E5183" s="31" t="s">
        <v>74</v>
      </c>
      <c r="F5183" s="26" t="s">
        <v>62</v>
      </c>
      <c r="G5183" s="24">
        <v>0</v>
      </c>
      <c r="H5183" s="24">
        <v>0</v>
      </c>
      <c r="I5183" s="22"/>
      <c r="J5183" s="22"/>
      <c r="K5183" s="22"/>
      <c r="L5183" s="22"/>
      <c r="M5183" s="22"/>
      <c r="N5183" s="22"/>
      <c r="O5183" s="22"/>
      <c r="P5183" s="22"/>
      <c r="Q5183" s="6">
        <f t="shared" si="89"/>
        <v>0</v>
      </c>
      <c r="R5183" s="31" t="s">
        <v>9680</v>
      </c>
    </row>
    <row r="5184" spans="1:18" ht="52.5" x14ac:dyDescent="0.3">
      <c r="A5184" s="39" t="s">
        <v>57</v>
      </c>
      <c r="B5184" s="32"/>
      <c r="C5184" s="32"/>
      <c r="D5184" s="32" t="s">
        <v>45</v>
      </c>
      <c r="E5184" s="32"/>
      <c r="F5184" s="22" t="s">
        <v>3316</v>
      </c>
      <c r="G5184" s="24">
        <v>5.5956999999999999</v>
      </c>
      <c r="H5184" s="24">
        <v>0</v>
      </c>
      <c r="I5184" s="22"/>
      <c r="J5184" s="22"/>
      <c r="K5184" s="22"/>
      <c r="L5184" s="22"/>
      <c r="M5184" s="22"/>
      <c r="N5184" s="22"/>
      <c r="O5184" s="22"/>
      <c r="P5184" s="22"/>
      <c r="Q5184" s="6">
        <f t="shared" si="89"/>
        <v>5.5956999999999999</v>
      </c>
      <c r="R5184" s="32"/>
    </row>
    <row r="5185" spans="1:18" ht="21" x14ac:dyDescent="0.3">
      <c r="A5185" s="38" t="s">
        <v>4288</v>
      </c>
      <c r="B5185" s="31" t="s">
        <v>2774</v>
      </c>
      <c r="C5185" s="31">
        <v>0</v>
      </c>
      <c r="D5185" s="31" t="s">
        <v>45</v>
      </c>
      <c r="E5185" s="31" t="s">
        <v>75</v>
      </c>
      <c r="F5185" s="26" t="s">
        <v>62</v>
      </c>
      <c r="G5185" s="24">
        <v>0</v>
      </c>
      <c r="H5185" s="24">
        <v>0</v>
      </c>
      <c r="I5185" s="22"/>
      <c r="J5185" s="22"/>
      <c r="K5185" s="22"/>
      <c r="L5185" s="22"/>
      <c r="M5185" s="22"/>
      <c r="N5185" s="22"/>
      <c r="O5185" s="22"/>
      <c r="P5185" s="22"/>
      <c r="Q5185" s="6">
        <f t="shared" si="89"/>
        <v>0</v>
      </c>
      <c r="R5185" s="31" t="s">
        <v>9681</v>
      </c>
    </row>
    <row r="5186" spans="1:18" ht="52.5" x14ac:dyDescent="0.3">
      <c r="A5186" s="39" t="s">
        <v>57</v>
      </c>
      <c r="B5186" s="32"/>
      <c r="C5186" s="32"/>
      <c r="D5186" s="32" t="s">
        <v>45</v>
      </c>
      <c r="E5186" s="32"/>
      <c r="F5186" s="22" t="s">
        <v>3316</v>
      </c>
      <c r="G5186" s="24">
        <v>5.5956999999999999</v>
      </c>
      <c r="H5186" s="24">
        <v>0</v>
      </c>
      <c r="I5186" s="22"/>
      <c r="J5186" s="22"/>
      <c r="K5186" s="22"/>
      <c r="L5186" s="22"/>
      <c r="M5186" s="22"/>
      <c r="N5186" s="22"/>
      <c r="O5186" s="22"/>
      <c r="P5186" s="22"/>
      <c r="Q5186" s="6">
        <f t="shared" si="89"/>
        <v>5.5956999999999999</v>
      </c>
      <c r="R5186" s="32"/>
    </row>
    <row r="5187" spans="1:18" ht="21" x14ac:dyDescent="0.3">
      <c r="A5187" s="38" t="s">
        <v>4289</v>
      </c>
      <c r="B5187" s="31" t="s">
        <v>2775</v>
      </c>
      <c r="C5187" s="31">
        <v>0</v>
      </c>
      <c r="D5187" s="31" t="s">
        <v>45</v>
      </c>
      <c r="E5187" s="31" t="s">
        <v>74</v>
      </c>
      <c r="F5187" s="26" t="s">
        <v>62</v>
      </c>
      <c r="G5187" s="24">
        <v>0</v>
      </c>
      <c r="H5187" s="24">
        <v>0</v>
      </c>
      <c r="I5187" s="22"/>
      <c r="J5187" s="22"/>
      <c r="K5187" s="22"/>
      <c r="L5187" s="22"/>
      <c r="M5187" s="22"/>
      <c r="N5187" s="22"/>
      <c r="O5187" s="22"/>
      <c r="P5187" s="22"/>
      <c r="Q5187" s="6">
        <f t="shared" si="89"/>
        <v>0</v>
      </c>
      <c r="R5187" s="31" t="s">
        <v>9682</v>
      </c>
    </row>
    <row r="5188" spans="1:18" ht="52.5" x14ac:dyDescent="0.3">
      <c r="A5188" s="39" t="s">
        <v>57</v>
      </c>
      <c r="B5188" s="32"/>
      <c r="C5188" s="32"/>
      <c r="D5188" s="32" t="s">
        <v>45</v>
      </c>
      <c r="E5188" s="32"/>
      <c r="F5188" s="22" t="s">
        <v>3316</v>
      </c>
      <c r="G5188" s="24">
        <v>5.5956999999999999</v>
      </c>
      <c r="H5188" s="24">
        <v>0</v>
      </c>
      <c r="I5188" s="22"/>
      <c r="J5188" s="22"/>
      <c r="K5188" s="22"/>
      <c r="L5188" s="22"/>
      <c r="M5188" s="22"/>
      <c r="N5188" s="22"/>
      <c r="O5188" s="22"/>
      <c r="P5188" s="22"/>
      <c r="Q5188" s="6">
        <f t="shared" si="89"/>
        <v>5.5956999999999999</v>
      </c>
      <c r="R5188" s="32"/>
    </row>
    <row r="5189" spans="1:18" ht="21" x14ac:dyDescent="0.3">
      <c r="A5189" s="38" t="s">
        <v>4290</v>
      </c>
      <c r="B5189" s="31" t="s">
        <v>2776</v>
      </c>
      <c r="C5189" s="31">
        <v>0</v>
      </c>
      <c r="D5189" s="31" t="s">
        <v>45</v>
      </c>
      <c r="E5189" s="31" t="s">
        <v>74</v>
      </c>
      <c r="F5189" s="26" t="s">
        <v>62</v>
      </c>
      <c r="G5189" s="24">
        <v>0</v>
      </c>
      <c r="H5189" s="24">
        <v>0</v>
      </c>
      <c r="I5189" s="22"/>
      <c r="J5189" s="22"/>
      <c r="K5189" s="22"/>
      <c r="L5189" s="22"/>
      <c r="M5189" s="22"/>
      <c r="N5189" s="22"/>
      <c r="O5189" s="22"/>
      <c r="P5189" s="22"/>
      <c r="Q5189" s="6">
        <f t="shared" si="89"/>
        <v>0</v>
      </c>
      <c r="R5189" s="31" t="s">
        <v>9683</v>
      </c>
    </row>
    <row r="5190" spans="1:18" ht="52.5" x14ac:dyDescent="0.3">
      <c r="A5190" s="39" t="s">
        <v>57</v>
      </c>
      <c r="B5190" s="32"/>
      <c r="C5190" s="32"/>
      <c r="D5190" s="32" t="s">
        <v>45</v>
      </c>
      <c r="E5190" s="32"/>
      <c r="F5190" s="22" t="s">
        <v>3316</v>
      </c>
      <c r="G5190" s="24">
        <v>5.5956999999999999</v>
      </c>
      <c r="H5190" s="24">
        <v>0</v>
      </c>
      <c r="I5190" s="22"/>
      <c r="J5190" s="22"/>
      <c r="K5190" s="22"/>
      <c r="L5190" s="22"/>
      <c r="M5190" s="22"/>
      <c r="N5190" s="22"/>
      <c r="O5190" s="22"/>
      <c r="P5190" s="22"/>
      <c r="Q5190" s="6">
        <f t="shared" si="89"/>
        <v>5.5956999999999999</v>
      </c>
      <c r="R5190" s="32"/>
    </row>
    <row r="5191" spans="1:18" ht="21" x14ac:dyDescent="0.3">
      <c r="A5191" s="38" t="s">
        <v>4291</v>
      </c>
      <c r="B5191" s="31" t="s">
        <v>2777</v>
      </c>
      <c r="C5191" s="31">
        <v>0</v>
      </c>
      <c r="D5191" s="31" t="s">
        <v>45</v>
      </c>
      <c r="E5191" s="31" t="s">
        <v>74</v>
      </c>
      <c r="F5191" s="26" t="s">
        <v>62</v>
      </c>
      <c r="G5191" s="24">
        <v>0</v>
      </c>
      <c r="H5191" s="24">
        <v>0</v>
      </c>
      <c r="I5191" s="22"/>
      <c r="J5191" s="22"/>
      <c r="K5191" s="22"/>
      <c r="L5191" s="22"/>
      <c r="M5191" s="22"/>
      <c r="N5191" s="22"/>
      <c r="O5191" s="22"/>
      <c r="P5191" s="22"/>
      <c r="Q5191" s="6">
        <f t="shared" si="89"/>
        <v>0</v>
      </c>
      <c r="R5191" s="31" t="s">
        <v>9684</v>
      </c>
    </row>
    <row r="5192" spans="1:18" ht="52.5" x14ac:dyDescent="0.3">
      <c r="A5192" s="39" t="s">
        <v>57</v>
      </c>
      <c r="B5192" s="32"/>
      <c r="C5192" s="32"/>
      <c r="D5192" s="32" t="s">
        <v>45</v>
      </c>
      <c r="E5192" s="32"/>
      <c r="F5192" s="22" t="s">
        <v>3316</v>
      </c>
      <c r="G5192" s="24">
        <v>5.5956999999999999</v>
      </c>
      <c r="H5192" s="24">
        <v>0</v>
      </c>
      <c r="I5192" s="22"/>
      <c r="J5192" s="22"/>
      <c r="K5192" s="22"/>
      <c r="L5192" s="22"/>
      <c r="M5192" s="22"/>
      <c r="N5192" s="22"/>
      <c r="O5192" s="22"/>
      <c r="P5192" s="22"/>
      <c r="Q5192" s="6">
        <f t="shared" si="89"/>
        <v>5.5956999999999999</v>
      </c>
      <c r="R5192" s="32"/>
    </row>
    <row r="5193" spans="1:18" ht="21" x14ac:dyDescent="0.3">
      <c r="A5193" s="38" t="s">
        <v>4292</v>
      </c>
      <c r="B5193" s="31" t="s">
        <v>2778</v>
      </c>
      <c r="C5193" s="31">
        <v>0</v>
      </c>
      <c r="D5193" s="31" t="s">
        <v>45</v>
      </c>
      <c r="E5193" s="31" t="s">
        <v>74</v>
      </c>
      <c r="F5193" s="26" t="s">
        <v>62</v>
      </c>
      <c r="G5193" s="24">
        <v>0</v>
      </c>
      <c r="H5193" s="24">
        <v>0</v>
      </c>
      <c r="I5193" s="22"/>
      <c r="J5193" s="22"/>
      <c r="K5193" s="22"/>
      <c r="L5193" s="22"/>
      <c r="M5193" s="22"/>
      <c r="N5193" s="22"/>
      <c r="O5193" s="22"/>
      <c r="P5193" s="22"/>
      <c r="Q5193" s="6">
        <f t="shared" si="89"/>
        <v>0</v>
      </c>
      <c r="R5193" s="31" t="s">
        <v>9685</v>
      </c>
    </row>
    <row r="5194" spans="1:18" ht="52.5" x14ac:dyDescent="0.3">
      <c r="A5194" s="39" t="s">
        <v>57</v>
      </c>
      <c r="B5194" s="32"/>
      <c r="C5194" s="32"/>
      <c r="D5194" s="32" t="s">
        <v>45</v>
      </c>
      <c r="E5194" s="32"/>
      <c r="F5194" s="22" t="s">
        <v>3316</v>
      </c>
      <c r="G5194" s="24">
        <v>5.5956999999999999</v>
      </c>
      <c r="H5194" s="24">
        <v>0</v>
      </c>
      <c r="I5194" s="22"/>
      <c r="J5194" s="22"/>
      <c r="K5194" s="22"/>
      <c r="L5194" s="22"/>
      <c r="M5194" s="22"/>
      <c r="N5194" s="22"/>
      <c r="O5194" s="22"/>
      <c r="P5194" s="22"/>
      <c r="Q5194" s="6">
        <f t="shared" si="89"/>
        <v>5.5956999999999999</v>
      </c>
      <c r="R5194" s="32"/>
    </row>
    <row r="5195" spans="1:18" ht="21" x14ac:dyDescent="0.3">
      <c r="A5195" s="38" t="s">
        <v>4293</v>
      </c>
      <c r="B5195" s="31" t="s">
        <v>2779</v>
      </c>
      <c r="C5195" s="31">
        <v>0</v>
      </c>
      <c r="D5195" s="31" t="s">
        <v>45</v>
      </c>
      <c r="E5195" s="31" t="s">
        <v>74</v>
      </c>
      <c r="F5195" s="26" t="s">
        <v>62</v>
      </c>
      <c r="G5195" s="24">
        <v>0</v>
      </c>
      <c r="H5195" s="24">
        <v>0</v>
      </c>
      <c r="I5195" s="22"/>
      <c r="J5195" s="22"/>
      <c r="K5195" s="22"/>
      <c r="L5195" s="22"/>
      <c r="M5195" s="22"/>
      <c r="N5195" s="22"/>
      <c r="O5195" s="22"/>
      <c r="P5195" s="22"/>
      <c r="Q5195" s="6">
        <f t="shared" si="89"/>
        <v>0</v>
      </c>
      <c r="R5195" s="31" t="s">
        <v>9686</v>
      </c>
    </row>
    <row r="5196" spans="1:18" ht="52.5" x14ac:dyDescent="0.3">
      <c r="A5196" s="39" t="s">
        <v>57</v>
      </c>
      <c r="B5196" s="32"/>
      <c r="C5196" s="32"/>
      <c r="D5196" s="32" t="s">
        <v>45</v>
      </c>
      <c r="E5196" s="32"/>
      <c r="F5196" s="22" t="s">
        <v>3316</v>
      </c>
      <c r="G5196" s="24">
        <v>5.5956999999999999</v>
      </c>
      <c r="H5196" s="24">
        <v>0</v>
      </c>
      <c r="I5196" s="22"/>
      <c r="J5196" s="22"/>
      <c r="K5196" s="22"/>
      <c r="L5196" s="22"/>
      <c r="M5196" s="22"/>
      <c r="N5196" s="22"/>
      <c r="O5196" s="22"/>
      <c r="P5196" s="22"/>
      <c r="Q5196" s="6">
        <f t="shared" si="89"/>
        <v>5.5956999999999999</v>
      </c>
      <c r="R5196" s="32"/>
    </row>
    <row r="5197" spans="1:18" ht="21" x14ac:dyDescent="0.3">
      <c r="A5197" s="38" t="s">
        <v>4294</v>
      </c>
      <c r="B5197" s="31" t="s">
        <v>2780</v>
      </c>
      <c r="C5197" s="31">
        <v>0</v>
      </c>
      <c r="D5197" s="31" t="s">
        <v>45</v>
      </c>
      <c r="E5197" s="31" t="s">
        <v>75</v>
      </c>
      <c r="F5197" s="26" t="s">
        <v>62</v>
      </c>
      <c r="G5197" s="24">
        <v>0</v>
      </c>
      <c r="H5197" s="24">
        <v>0</v>
      </c>
      <c r="I5197" s="22"/>
      <c r="J5197" s="22"/>
      <c r="K5197" s="22"/>
      <c r="L5197" s="22"/>
      <c r="M5197" s="22"/>
      <c r="N5197" s="22"/>
      <c r="O5197" s="22"/>
      <c r="P5197" s="22"/>
      <c r="Q5197" s="6">
        <f t="shared" si="89"/>
        <v>0</v>
      </c>
      <c r="R5197" s="31" t="s">
        <v>9687</v>
      </c>
    </row>
    <row r="5198" spans="1:18" ht="52.5" x14ac:dyDescent="0.3">
      <c r="A5198" s="39" t="s">
        <v>57</v>
      </c>
      <c r="B5198" s="32"/>
      <c r="C5198" s="32"/>
      <c r="D5198" s="32" t="s">
        <v>45</v>
      </c>
      <c r="E5198" s="32"/>
      <c r="F5198" s="22" t="s">
        <v>3316</v>
      </c>
      <c r="G5198" s="24">
        <v>5.5956999999999999</v>
      </c>
      <c r="H5198" s="24">
        <v>0</v>
      </c>
      <c r="I5198" s="22"/>
      <c r="J5198" s="22"/>
      <c r="K5198" s="22"/>
      <c r="L5198" s="22"/>
      <c r="M5198" s="22"/>
      <c r="N5198" s="22"/>
      <c r="O5198" s="22"/>
      <c r="P5198" s="22"/>
      <c r="Q5198" s="6">
        <f t="shared" si="89"/>
        <v>5.5956999999999999</v>
      </c>
      <c r="R5198" s="32"/>
    </row>
    <row r="5199" spans="1:18" ht="21" x14ac:dyDescent="0.3">
      <c r="A5199" s="38" t="s">
        <v>4295</v>
      </c>
      <c r="B5199" s="31" t="s">
        <v>2781</v>
      </c>
      <c r="C5199" s="31">
        <v>0</v>
      </c>
      <c r="D5199" s="31" t="s">
        <v>45</v>
      </c>
      <c r="E5199" s="31" t="s">
        <v>74</v>
      </c>
      <c r="F5199" s="26" t="s">
        <v>62</v>
      </c>
      <c r="G5199" s="24">
        <v>0</v>
      </c>
      <c r="H5199" s="24">
        <v>0</v>
      </c>
      <c r="I5199" s="22"/>
      <c r="J5199" s="22"/>
      <c r="K5199" s="22"/>
      <c r="L5199" s="22"/>
      <c r="M5199" s="22"/>
      <c r="N5199" s="22"/>
      <c r="O5199" s="22"/>
      <c r="P5199" s="22"/>
      <c r="Q5199" s="6">
        <f t="shared" si="89"/>
        <v>0</v>
      </c>
      <c r="R5199" s="31" t="s">
        <v>9688</v>
      </c>
    </row>
    <row r="5200" spans="1:18" ht="52.5" x14ac:dyDescent="0.3">
      <c r="A5200" s="39" t="s">
        <v>57</v>
      </c>
      <c r="B5200" s="32"/>
      <c r="C5200" s="32"/>
      <c r="D5200" s="32" t="s">
        <v>45</v>
      </c>
      <c r="E5200" s="32"/>
      <c r="F5200" s="22" t="s">
        <v>3316</v>
      </c>
      <c r="G5200" s="24">
        <v>5.5956999999999999</v>
      </c>
      <c r="H5200" s="24">
        <v>0</v>
      </c>
      <c r="I5200" s="22"/>
      <c r="J5200" s="22"/>
      <c r="K5200" s="22"/>
      <c r="L5200" s="22"/>
      <c r="M5200" s="22"/>
      <c r="N5200" s="22"/>
      <c r="O5200" s="22"/>
      <c r="P5200" s="22"/>
      <c r="Q5200" s="6">
        <f t="shared" si="89"/>
        <v>5.5956999999999999</v>
      </c>
      <c r="R5200" s="32"/>
    </row>
    <row r="5201" spans="1:18" ht="21" x14ac:dyDescent="0.3">
      <c r="A5201" s="38" t="s">
        <v>4296</v>
      </c>
      <c r="B5201" s="31" t="s">
        <v>2782</v>
      </c>
      <c r="C5201" s="31">
        <v>0</v>
      </c>
      <c r="D5201" s="31" t="s">
        <v>45</v>
      </c>
      <c r="E5201" s="31" t="s">
        <v>75</v>
      </c>
      <c r="F5201" s="26" t="s">
        <v>62</v>
      </c>
      <c r="G5201" s="24">
        <v>0</v>
      </c>
      <c r="H5201" s="24">
        <v>0</v>
      </c>
      <c r="I5201" s="22"/>
      <c r="J5201" s="22"/>
      <c r="K5201" s="22"/>
      <c r="L5201" s="22"/>
      <c r="M5201" s="22"/>
      <c r="N5201" s="22"/>
      <c r="O5201" s="22"/>
      <c r="P5201" s="22"/>
      <c r="Q5201" s="6">
        <f t="shared" si="89"/>
        <v>0</v>
      </c>
      <c r="R5201" s="31" t="s">
        <v>9689</v>
      </c>
    </row>
    <row r="5202" spans="1:18" ht="52.5" x14ac:dyDescent="0.3">
      <c r="A5202" s="39" t="s">
        <v>57</v>
      </c>
      <c r="B5202" s="32"/>
      <c r="C5202" s="32"/>
      <c r="D5202" s="32" t="s">
        <v>45</v>
      </c>
      <c r="E5202" s="32"/>
      <c r="F5202" s="22" t="s">
        <v>3316</v>
      </c>
      <c r="G5202" s="24">
        <v>5.5956999999999999</v>
      </c>
      <c r="H5202" s="24">
        <v>0</v>
      </c>
      <c r="I5202" s="22"/>
      <c r="J5202" s="22"/>
      <c r="K5202" s="22"/>
      <c r="L5202" s="22"/>
      <c r="M5202" s="22"/>
      <c r="N5202" s="22"/>
      <c r="O5202" s="22"/>
      <c r="P5202" s="22"/>
      <c r="Q5202" s="6">
        <f t="shared" si="89"/>
        <v>5.5956999999999999</v>
      </c>
      <c r="R5202" s="32"/>
    </row>
    <row r="5203" spans="1:18" ht="21" x14ac:dyDescent="0.3">
      <c r="A5203" s="38" t="s">
        <v>4297</v>
      </c>
      <c r="B5203" s="31" t="s">
        <v>2783</v>
      </c>
      <c r="C5203" s="31">
        <v>0</v>
      </c>
      <c r="D5203" s="31" t="s">
        <v>45</v>
      </c>
      <c r="E5203" s="31" t="s">
        <v>74</v>
      </c>
      <c r="F5203" s="26" t="s">
        <v>62</v>
      </c>
      <c r="G5203" s="24">
        <v>0</v>
      </c>
      <c r="H5203" s="24">
        <v>0</v>
      </c>
      <c r="I5203" s="22"/>
      <c r="J5203" s="22"/>
      <c r="K5203" s="22"/>
      <c r="L5203" s="22"/>
      <c r="M5203" s="22"/>
      <c r="N5203" s="22"/>
      <c r="O5203" s="22"/>
      <c r="P5203" s="22"/>
      <c r="Q5203" s="6">
        <f t="shared" si="89"/>
        <v>0</v>
      </c>
      <c r="R5203" s="31" t="s">
        <v>9690</v>
      </c>
    </row>
    <row r="5204" spans="1:18" ht="52.5" x14ac:dyDescent="0.3">
      <c r="A5204" s="39" t="s">
        <v>57</v>
      </c>
      <c r="B5204" s="32"/>
      <c r="C5204" s="32"/>
      <c r="D5204" s="32" t="s">
        <v>45</v>
      </c>
      <c r="E5204" s="32"/>
      <c r="F5204" s="22" t="s">
        <v>3316</v>
      </c>
      <c r="G5204" s="24">
        <v>5.5956999999999999</v>
      </c>
      <c r="H5204" s="24">
        <v>0</v>
      </c>
      <c r="I5204" s="22"/>
      <c r="J5204" s="22"/>
      <c r="K5204" s="22"/>
      <c r="L5204" s="22"/>
      <c r="M5204" s="22"/>
      <c r="N5204" s="22"/>
      <c r="O5204" s="22"/>
      <c r="P5204" s="22"/>
      <c r="Q5204" s="6">
        <f t="shared" si="89"/>
        <v>5.5956999999999999</v>
      </c>
      <c r="R5204" s="32"/>
    </row>
    <row r="5205" spans="1:18" ht="21" x14ac:dyDescent="0.3">
      <c r="A5205" s="38" t="s">
        <v>4298</v>
      </c>
      <c r="B5205" s="31" t="s">
        <v>2784</v>
      </c>
      <c r="C5205" s="31">
        <v>0</v>
      </c>
      <c r="D5205" s="31" t="s">
        <v>45</v>
      </c>
      <c r="E5205" s="31" t="s">
        <v>80</v>
      </c>
      <c r="F5205" s="26" t="s">
        <v>62</v>
      </c>
      <c r="G5205" s="24">
        <v>0</v>
      </c>
      <c r="H5205" s="24">
        <v>0</v>
      </c>
      <c r="I5205" s="22"/>
      <c r="J5205" s="22"/>
      <c r="K5205" s="22"/>
      <c r="L5205" s="22"/>
      <c r="M5205" s="22"/>
      <c r="N5205" s="22"/>
      <c r="O5205" s="22"/>
      <c r="P5205" s="22"/>
      <c r="Q5205" s="6">
        <f t="shared" si="89"/>
        <v>0</v>
      </c>
      <c r="R5205" s="31" t="s">
        <v>9691</v>
      </c>
    </row>
    <row r="5206" spans="1:18" ht="52.5" x14ac:dyDescent="0.3">
      <c r="A5206" s="39" t="s">
        <v>57</v>
      </c>
      <c r="B5206" s="32"/>
      <c r="C5206" s="32"/>
      <c r="D5206" s="32" t="s">
        <v>45</v>
      </c>
      <c r="E5206" s="32"/>
      <c r="F5206" s="22" t="s">
        <v>3316</v>
      </c>
      <c r="G5206" s="24">
        <v>5.5956999999999999</v>
      </c>
      <c r="H5206" s="24">
        <v>0</v>
      </c>
      <c r="I5206" s="22"/>
      <c r="J5206" s="22"/>
      <c r="K5206" s="22"/>
      <c r="L5206" s="22"/>
      <c r="M5206" s="22"/>
      <c r="N5206" s="22"/>
      <c r="O5206" s="22"/>
      <c r="P5206" s="22"/>
      <c r="Q5206" s="6">
        <f t="shared" si="89"/>
        <v>5.5956999999999999</v>
      </c>
      <c r="R5206" s="32"/>
    </row>
    <row r="5207" spans="1:18" ht="21" x14ac:dyDescent="0.3">
      <c r="A5207" s="38" t="s">
        <v>4299</v>
      </c>
      <c r="B5207" s="31" t="s">
        <v>2785</v>
      </c>
      <c r="C5207" s="31">
        <v>0</v>
      </c>
      <c r="D5207" s="31" t="s">
        <v>45</v>
      </c>
      <c r="E5207" s="31" t="s">
        <v>75</v>
      </c>
      <c r="F5207" s="26" t="s">
        <v>62</v>
      </c>
      <c r="G5207" s="24">
        <v>0</v>
      </c>
      <c r="H5207" s="24">
        <v>0</v>
      </c>
      <c r="I5207" s="22"/>
      <c r="J5207" s="22"/>
      <c r="K5207" s="22"/>
      <c r="L5207" s="22"/>
      <c r="M5207" s="22"/>
      <c r="N5207" s="22"/>
      <c r="O5207" s="22"/>
      <c r="P5207" s="22"/>
      <c r="Q5207" s="6">
        <f t="shared" si="89"/>
        <v>0</v>
      </c>
      <c r="R5207" s="31" t="s">
        <v>9692</v>
      </c>
    </row>
    <row r="5208" spans="1:18" ht="52.5" x14ac:dyDescent="0.3">
      <c r="A5208" s="39" t="s">
        <v>57</v>
      </c>
      <c r="B5208" s="32"/>
      <c r="C5208" s="32"/>
      <c r="D5208" s="32" t="s">
        <v>45</v>
      </c>
      <c r="E5208" s="32"/>
      <c r="F5208" s="22" t="s">
        <v>3316</v>
      </c>
      <c r="G5208" s="24">
        <v>5.5956999999999999</v>
      </c>
      <c r="H5208" s="24">
        <v>0</v>
      </c>
      <c r="I5208" s="22"/>
      <c r="J5208" s="22"/>
      <c r="K5208" s="22"/>
      <c r="L5208" s="22"/>
      <c r="M5208" s="22"/>
      <c r="N5208" s="22"/>
      <c r="O5208" s="22"/>
      <c r="P5208" s="22"/>
      <c r="Q5208" s="6">
        <f t="shared" si="89"/>
        <v>5.5956999999999999</v>
      </c>
      <c r="R5208" s="32"/>
    </row>
    <row r="5209" spans="1:18" ht="21" x14ac:dyDescent="0.3">
      <c r="A5209" s="38" t="s">
        <v>4300</v>
      </c>
      <c r="B5209" s="31" t="s">
        <v>2786</v>
      </c>
      <c r="C5209" s="31">
        <v>0</v>
      </c>
      <c r="D5209" s="31" t="s">
        <v>45</v>
      </c>
      <c r="E5209" s="31" t="s">
        <v>74</v>
      </c>
      <c r="F5209" s="26" t="s">
        <v>62</v>
      </c>
      <c r="G5209" s="24">
        <v>0</v>
      </c>
      <c r="H5209" s="24">
        <v>0</v>
      </c>
      <c r="I5209" s="22"/>
      <c r="J5209" s="22"/>
      <c r="K5209" s="22"/>
      <c r="L5209" s="22"/>
      <c r="M5209" s="22"/>
      <c r="N5209" s="22"/>
      <c r="O5209" s="22"/>
      <c r="P5209" s="22"/>
      <c r="Q5209" s="6">
        <f t="shared" si="89"/>
        <v>0</v>
      </c>
      <c r="R5209" s="31" t="s">
        <v>9693</v>
      </c>
    </row>
    <row r="5210" spans="1:18" ht="52.5" x14ac:dyDescent="0.3">
      <c r="A5210" s="39" t="s">
        <v>57</v>
      </c>
      <c r="B5210" s="32"/>
      <c r="C5210" s="32"/>
      <c r="D5210" s="32" t="s">
        <v>45</v>
      </c>
      <c r="E5210" s="32"/>
      <c r="F5210" s="22" t="s">
        <v>3316</v>
      </c>
      <c r="G5210" s="24">
        <v>5.5956999999999999</v>
      </c>
      <c r="H5210" s="24">
        <v>0</v>
      </c>
      <c r="I5210" s="22"/>
      <c r="J5210" s="22"/>
      <c r="K5210" s="22"/>
      <c r="L5210" s="22"/>
      <c r="M5210" s="22"/>
      <c r="N5210" s="22"/>
      <c r="O5210" s="22"/>
      <c r="P5210" s="22"/>
      <c r="Q5210" s="6">
        <f t="shared" si="89"/>
        <v>5.5956999999999999</v>
      </c>
      <c r="R5210" s="32"/>
    </row>
    <row r="5211" spans="1:18" ht="21" x14ac:dyDescent="0.3">
      <c r="A5211" s="38" t="s">
        <v>4301</v>
      </c>
      <c r="B5211" s="31" t="s">
        <v>2787</v>
      </c>
      <c r="C5211" s="31">
        <v>0</v>
      </c>
      <c r="D5211" s="31" t="s">
        <v>45</v>
      </c>
      <c r="E5211" s="31" t="s">
        <v>74</v>
      </c>
      <c r="F5211" s="26" t="s">
        <v>62</v>
      </c>
      <c r="G5211" s="24">
        <v>0</v>
      </c>
      <c r="H5211" s="24">
        <v>0</v>
      </c>
      <c r="I5211" s="22"/>
      <c r="J5211" s="22"/>
      <c r="K5211" s="22"/>
      <c r="L5211" s="22"/>
      <c r="M5211" s="22"/>
      <c r="N5211" s="22"/>
      <c r="O5211" s="22"/>
      <c r="P5211" s="22"/>
      <c r="Q5211" s="6">
        <f t="shared" si="89"/>
        <v>0</v>
      </c>
      <c r="R5211" s="31" t="s">
        <v>9694</v>
      </c>
    </row>
    <row r="5212" spans="1:18" ht="52.5" x14ac:dyDescent="0.3">
      <c r="A5212" s="39" t="s">
        <v>57</v>
      </c>
      <c r="B5212" s="32"/>
      <c r="C5212" s="32"/>
      <c r="D5212" s="32" t="s">
        <v>45</v>
      </c>
      <c r="E5212" s="32"/>
      <c r="F5212" s="22" t="s">
        <v>3316</v>
      </c>
      <c r="G5212" s="24">
        <v>5.5956999999999999</v>
      </c>
      <c r="H5212" s="24">
        <v>0</v>
      </c>
      <c r="I5212" s="22"/>
      <c r="J5212" s="22"/>
      <c r="K5212" s="22"/>
      <c r="L5212" s="22"/>
      <c r="M5212" s="22"/>
      <c r="N5212" s="22"/>
      <c r="O5212" s="22"/>
      <c r="P5212" s="22"/>
      <c r="Q5212" s="6">
        <f t="shared" si="89"/>
        <v>5.5956999999999999</v>
      </c>
      <c r="R5212" s="32"/>
    </row>
    <row r="5213" spans="1:18" ht="21" x14ac:dyDescent="0.3">
      <c r="A5213" s="38" t="s">
        <v>4302</v>
      </c>
      <c r="B5213" s="31" t="s">
        <v>2788</v>
      </c>
      <c r="C5213" s="31">
        <v>0</v>
      </c>
      <c r="D5213" s="31" t="s">
        <v>45</v>
      </c>
      <c r="E5213" s="31" t="s">
        <v>75</v>
      </c>
      <c r="F5213" s="26" t="s">
        <v>62</v>
      </c>
      <c r="G5213" s="24">
        <v>0</v>
      </c>
      <c r="H5213" s="24">
        <v>0</v>
      </c>
      <c r="I5213" s="22"/>
      <c r="J5213" s="22"/>
      <c r="K5213" s="22"/>
      <c r="L5213" s="22"/>
      <c r="M5213" s="22"/>
      <c r="N5213" s="22"/>
      <c r="O5213" s="22"/>
      <c r="P5213" s="22"/>
      <c r="Q5213" s="6">
        <f t="shared" si="89"/>
        <v>0</v>
      </c>
      <c r="R5213" s="31" t="s">
        <v>9695</v>
      </c>
    </row>
    <row r="5214" spans="1:18" ht="52.5" x14ac:dyDescent="0.3">
      <c r="A5214" s="39" t="s">
        <v>57</v>
      </c>
      <c r="B5214" s="32"/>
      <c r="C5214" s="32"/>
      <c r="D5214" s="32" t="s">
        <v>45</v>
      </c>
      <c r="E5214" s="32"/>
      <c r="F5214" s="22" t="s">
        <v>3316</v>
      </c>
      <c r="G5214" s="24">
        <v>5.5956999999999999</v>
      </c>
      <c r="H5214" s="24">
        <v>0</v>
      </c>
      <c r="I5214" s="22"/>
      <c r="J5214" s="22"/>
      <c r="K5214" s="22"/>
      <c r="L5214" s="22"/>
      <c r="M5214" s="22"/>
      <c r="N5214" s="22"/>
      <c r="O5214" s="22"/>
      <c r="P5214" s="22"/>
      <c r="Q5214" s="6">
        <f t="shared" si="89"/>
        <v>5.5956999999999999</v>
      </c>
      <c r="R5214" s="32"/>
    </row>
    <row r="5215" spans="1:18" ht="21" x14ac:dyDescent="0.3">
      <c r="A5215" s="38" t="s">
        <v>4303</v>
      </c>
      <c r="B5215" s="31" t="s">
        <v>2789</v>
      </c>
      <c r="C5215" s="31">
        <v>0</v>
      </c>
      <c r="D5215" s="31" t="s">
        <v>45</v>
      </c>
      <c r="E5215" s="31" t="s">
        <v>74</v>
      </c>
      <c r="F5215" s="26" t="s">
        <v>62</v>
      </c>
      <c r="G5215" s="24">
        <v>0</v>
      </c>
      <c r="H5215" s="24">
        <v>0</v>
      </c>
      <c r="I5215" s="22"/>
      <c r="J5215" s="22"/>
      <c r="K5215" s="22"/>
      <c r="L5215" s="22"/>
      <c r="M5215" s="22"/>
      <c r="N5215" s="22"/>
      <c r="O5215" s="22"/>
      <c r="P5215" s="22"/>
      <c r="Q5215" s="6">
        <f t="shared" si="89"/>
        <v>0</v>
      </c>
      <c r="R5215" s="31" t="s">
        <v>9696</v>
      </c>
    </row>
    <row r="5216" spans="1:18" ht="52.5" x14ac:dyDescent="0.3">
      <c r="A5216" s="39" t="s">
        <v>57</v>
      </c>
      <c r="B5216" s="32"/>
      <c r="C5216" s="32"/>
      <c r="D5216" s="32" t="s">
        <v>45</v>
      </c>
      <c r="E5216" s="32"/>
      <c r="F5216" s="22" t="s">
        <v>3316</v>
      </c>
      <c r="G5216" s="24">
        <v>5.5956999999999999</v>
      </c>
      <c r="H5216" s="24">
        <v>0</v>
      </c>
      <c r="I5216" s="22"/>
      <c r="J5216" s="22"/>
      <c r="K5216" s="22"/>
      <c r="L5216" s="22"/>
      <c r="M5216" s="22"/>
      <c r="N5216" s="22"/>
      <c r="O5216" s="22"/>
      <c r="P5216" s="22"/>
      <c r="Q5216" s="6">
        <f t="shared" si="89"/>
        <v>5.5956999999999999</v>
      </c>
      <c r="R5216" s="32"/>
    </row>
    <row r="5217" spans="1:18" ht="21" x14ac:dyDescent="0.3">
      <c r="A5217" s="38" t="s">
        <v>4304</v>
      </c>
      <c r="B5217" s="31" t="s">
        <v>2790</v>
      </c>
      <c r="C5217" s="31">
        <v>0</v>
      </c>
      <c r="D5217" s="31" t="s">
        <v>45</v>
      </c>
      <c r="E5217" s="31" t="s">
        <v>74</v>
      </c>
      <c r="F5217" s="26" t="s">
        <v>62</v>
      </c>
      <c r="G5217" s="24">
        <v>0</v>
      </c>
      <c r="H5217" s="24">
        <v>0</v>
      </c>
      <c r="I5217" s="22"/>
      <c r="J5217" s="22"/>
      <c r="K5217" s="22"/>
      <c r="L5217" s="22"/>
      <c r="M5217" s="22"/>
      <c r="N5217" s="22"/>
      <c r="O5217" s="22"/>
      <c r="P5217" s="22"/>
      <c r="Q5217" s="6">
        <f t="shared" si="89"/>
        <v>0</v>
      </c>
      <c r="R5217" s="31" t="s">
        <v>9697</v>
      </c>
    </row>
    <row r="5218" spans="1:18" ht="52.5" x14ac:dyDescent="0.3">
      <c r="A5218" s="39" t="s">
        <v>57</v>
      </c>
      <c r="B5218" s="32"/>
      <c r="C5218" s="32"/>
      <c r="D5218" s="32" t="s">
        <v>45</v>
      </c>
      <c r="E5218" s="32"/>
      <c r="F5218" s="22" t="s">
        <v>3316</v>
      </c>
      <c r="G5218" s="24">
        <v>5.5956999999999999</v>
      </c>
      <c r="H5218" s="24">
        <v>0</v>
      </c>
      <c r="I5218" s="22"/>
      <c r="J5218" s="22"/>
      <c r="K5218" s="22"/>
      <c r="L5218" s="22"/>
      <c r="M5218" s="22"/>
      <c r="N5218" s="22"/>
      <c r="O5218" s="22"/>
      <c r="P5218" s="22"/>
      <c r="Q5218" s="6">
        <f t="shared" si="89"/>
        <v>5.5956999999999999</v>
      </c>
      <c r="R5218" s="32"/>
    </row>
    <row r="5219" spans="1:18" ht="21" x14ac:dyDescent="0.3">
      <c r="A5219" s="38" t="s">
        <v>4305</v>
      </c>
      <c r="B5219" s="31" t="s">
        <v>2791</v>
      </c>
      <c r="C5219" s="31">
        <v>0</v>
      </c>
      <c r="D5219" s="31" t="s">
        <v>45</v>
      </c>
      <c r="E5219" s="31" t="s">
        <v>74</v>
      </c>
      <c r="F5219" s="26" t="s">
        <v>62</v>
      </c>
      <c r="G5219" s="24">
        <v>0</v>
      </c>
      <c r="H5219" s="24">
        <v>0</v>
      </c>
      <c r="I5219" s="22"/>
      <c r="J5219" s="22"/>
      <c r="K5219" s="22"/>
      <c r="L5219" s="22"/>
      <c r="M5219" s="22"/>
      <c r="N5219" s="22"/>
      <c r="O5219" s="22"/>
      <c r="P5219" s="22"/>
      <c r="Q5219" s="6">
        <f t="shared" si="89"/>
        <v>0</v>
      </c>
      <c r="R5219" s="31" t="s">
        <v>9698</v>
      </c>
    </row>
    <row r="5220" spans="1:18" ht="52.5" x14ac:dyDescent="0.3">
      <c r="A5220" s="39" t="s">
        <v>57</v>
      </c>
      <c r="B5220" s="32"/>
      <c r="C5220" s="32"/>
      <c r="D5220" s="32" t="s">
        <v>45</v>
      </c>
      <c r="E5220" s="32"/>
      <c r="F5220" s="22" t="s">
        <v>3316</v>
      </c>
      <c r="G5220" s="24">
        <v>5.5956999999999999</v>
      </c>
      <c r="H5220" s="24">
        <v>0</v>
      </c>
      <c r="I5220" s="22"/>
      <c r="J5220" s="22"/>
      <c r="K5220" s="22"/>
      <c r="L5220" s="22"/>
      <c r="M5220" s="22"/>
      <c r="N5220" s="22"/>
      <c r="O5220" s="22"/>
      <c r="P5220" s="22"/>
      <c r="Q5220" s="6">
        <f t="shared" si="89"/>
        <v>5.5956999999999999</v>
      </c>
      <c r="R5220" s="32"/>
    </row>
    <row r="5221" spans="1:18" ht="21" x14ac:dyDescent="0.3">
      <c r="A5221" s="38" t="s">
        <v>4306</v>
      </c>
      <c r="B5221" s="31" t="s">
        <v>2792</v>
      </c>
      <c r="C5221" s="31">
        <v>0</v>
      </c>
      <c r="D5221" s="31" t="s">
        <v>45</v>
      </c>
      <c r="E5221" s="31" t="s">
        <v>74</v>
      </c>
      <c r="F5221" s="26" t="s">
        <v>62</v>
      </c>
      <c r="G5221" s="24">
        <v>0</v>
      </c>
      <c r="H5221" s="24">
        <v>0</v>
      </c>
      <c r="I5221" s="22"/>
      <c r="J5221" s="22"/>
      <c r="K5221" s="22"/>
      <c r="L5221" s="22"/>
      <c r="M5221" s="22"/>
      <c r="N5221" s="22"/>
      <c r="O5221" s="22"/>
      <c r="P5221" s="22"/>
      <c r="Q5221" s="6">
        <f t="shared" si="89"/>
        <v>0</v>
      </c>
      <c r="R5221" s="31" t="s">
        <v>9699</v>
      </c>
    </row>
    <row r="5222" spans="1:18" ht="52.5" x14ac:dyDescent="0.3">
      <c r="A5222" s="39" t="s">
        <v>57</v>
      </c>
      <c r="B5222" s="32"/>
      <c r="C5222" s="32"/>
      <c r="D5222" s="32" t="s">
        <v>45</v>
      </c>
      <c r="E5222" s="32"/>
      <c r="F5222" s="22" t="s">
        <v>3316</v>
      </c>
      <c r="G5222" s="24">
        <v>5.5956999999999999</v>
      </c>
      <c r="H5222" s="24">
        <v>0</v>
      </c>
      <c r="I5222" s="22"/>
      <c r="J5222" s="22"/>
      <c r="K5222" s="22"/>
      <c r="L5222" s="22"/>
      <c r="M5222" s="22"/>
      <c r="N5222" s="22"/>
      <c r="O5222" s="22"/>
      <c r="P5222" s="22"/>
      <c r="Q5222" s="6">
        <f t="shared" si="89"/>
        <v>5.5956999999999999</v>
      </c>
      <c r="R5222" s="32"/>
    </row>
    <row r="5223" spans="1:18" ht="21" x14ac:dyDescent="0.3">
      <c r="A5223" s="38" t="s">
        <v>4307</v>
      </c>
      <c r="B5223" s="31" t="s">
        <v>2793</v>
      </c>
      <c r="C5223" s="31">
        <v>0</v>
      </c>
      <c r="D5223" s="31" t="s">
        <v>45</v>
      </c>
      <c r="E5223" s="31" t="s">
        <v>74</v>
      </c>
      <c r="F5223" s="26" t="s">
        <v>62</v>
      </c>
      <c r="G5223" s="24">
        <v>0</v>
      </c>
      <c r="H5223" s="24">
        <v>0</v>
      </c>
      <c r="I5223" s="22"/>
      <c r="J5223" s="22"/>
      <c r="K5223" s="22"/>
      <c r="L5223" s="22"/>
      <c r="M5223" s="22"/>
      <c r="N5223" s="22"/>
      <c r="O5223" s="22"/>
      <c r="P5223" s="22"/>
      <c r="Q5223" s="6">
        <f t="shared" si="89"/>
        <v>0</v>
      </c>
      <c r="R5223" s="31" t="s">
        <v>9700</v>
      </c>
    </row>
    <row r="5224" spans="1:18" ht="52.5" x14ac:dyDescent="0.3">
      <c r="A5224" s="39" t="s">
        <v>57</v>
      </c>
      <c r="B5224" s="32"/>
      <c r="C5224" s="32"/>
      <c r="D5224" s="32" t="s">
        <v>45</v>
      </c>
      <c r="E5224" s="32"/>
      <c r="F5224" s="22" t="s">
        <v>3316</v>
      </c>
      <c r="G5224" s="24">
        <v>5.5956999999999999</v>
      </c>
      <c r="H5224" s="24">
        <v>0</v>
      </c>
      <c r="I5224" s="22"/>
      <c r="J5224" s="22"/>
      <c r="K5224" s="22"/>
      <c r="L5224" s="22"/>
      <c r="M5224" s="22"/>
      <c r="N5224" s="22"/>
      <c r="O5224" s="22"/>
      <c r="P5224" s="22"/>
      <c r="Q5224" s="6">
        <f t="shared" si="89"/>
        <v>5.5956999999999999</v>
      </c>
      <c r="R5224" s="32"/>
    </row>
    <row r="5225" spans="1:18" ht="21" x14ac:dyDescent="0.3">
      <c r="A5225" s="38" t="s">
        <v>4308</v>
      </c>
      <c r="B5225" s="31" t="s">
        <v>2794</v>
      </c>
      <c r="C5225" s="31">
        <v>0</v>
      </c>
      <c r="D5225" s="31" t="s">
        <v>45</v>
      </c>
      <c r="E5225" s="31" t="s">
        <v>75</v>
      </c>
      <c r="F5225" s="26" t="s">
        <v>62</v>
      </c>
      <c r="G5225" s="24">
        <v>0</v>
      </c>
      <c r="H5225" s="24">
        <v>0</v>
      </c>
      <c r="I5225" s="22"/>
      <c r="J5225" s="22"/>
      <c r="K5225" s="22"/>
      <c r="L5225" s="22"/>
      <c r="M5225" s="22"/>
      <c r="N5225" s="22"/>
      <c r="O5225" s="22"/>
      <c r="P5225" s="22"/>
      <c r="Q5225" s="6">
        <f t="shared" si="89"/>
        <v>0</v>
      </c>
      <c r="R5225" s="31" t="s">
        <v>9701</v>
      </c>
    </row>
    <row r="5226" spans="1:18" ht="52.5" x14ac:dyDescent="0.3">
      <c r="A5226" s="39" t="s">
        <v>57</v>
      </c>
      <c r="B5226" s="32"/>
      <c r="C5226" s="32"/>
      <c r="D5226" s="32" t="s">
        <v>45</v>
      </c>
      <c r="E5226" s="32"/>
      <c r="F5226" s="22" t="s">
        <v>3316</v>
      </c>
      <c r="G5226" s="24">
        <v>5.5956999999999999</v>
      </c>
      <c r="H5226" s="24">
        <v>0</v>
      </c>
      <c r="I5226" s="22"/>
      <c r="J5226" s="22"/>
      <c r="K5226" s="22"/>
      <c r="L5226" s="22"/>
      <c r="M5226" s="22"/>
      <c r="N5226" s="22"/>
      <c r="O5226" s="22"/>
      <c r="P5226" s="22"/>
      <c r="Q5226" s="6">
        <f t="shared" si="89"/>
        <v>5.5956999999999999</v>
      </c>
      <c r="R5226" s="32"/>
    </row>
    <row r="5227" spans="1:18" ht="21" x14ac:dyDescent="0.3">
      <c r="A5227" s="38" t="s">
        <v>4309</v>
      </c>
      <c r="B5227" s="31" t="s">
        <v>2795</v>
      </c>
      <c r="C5227" s="31">
        <v>0</v>
      </c>
      <c r="D5227" s="31" t="s">
        <v>45</v>
      </c>
      <c r="E5227" s="31" t="s">
        <v>74</v>
      </c>
      <c r="F5227" s="26" t="s">
        <v>62</v>
      </c>
      <c r="G5227" s="24">
        <v>0</v>
      </c>
      <c r="H5227" s="24">
        <v>0</v>
      </c>
      <c r="I5227" s="22"/>
      <c r="J5227" s="22"/>
      <c r="K5227" s="22"/>
      <c r="L5227" s="22"/>
      <c r="M5227" s="22"/>
      <c r="N5227" s="22"/>
      <c r="O5227" s="22"/>
      <c r="P5227" s="22"/>
      <c r="Q5227" s="6">
        <f t="shared" si="89"/>
        <v>0</v>
      </c>
      <c r="R5227" s="31" t="s">
        <v>9702</v>
      </c>
    </row>
    <row r="5228" spans="1:18" ht="52.5" x14ac:dyDescent="0.3">
      <c r="A5228" s="39" t="s">
        <v>57</v>
      </c>
      <c r="B5228" s="32"/>
      <c r="C5228" s="32"/>
      <c r="D5228" s="32" t="s">
        <v>45</v>
      </c>
      <c r="E5228" s="32"/>
      <c r="F5228" s="22" t="s">
        <v>3316</v>
      </c>
      <c r="G5228" s="24">
        <v>5.5956999999999999</v>
      </c>
      <c r="H5228" s="24">
        <v>0</v>
      </c>
      <c r="I5228" s="22"/>
      <c r="J5228" s="22"/>
      <c r="K5228" s="22"/>
      <c r="L5228" s="22"/>
      <c r="M5228" s="22"/>
      <c r="N5228" s="22"/>
      <c r="O5228" s="22"/>
      <c r="P5228" s="22"/>
      <c r="Q5228" s="6">
        <f t="shared" si="89"/>
        <v>5.5956999999999999</v>
      </c>
      <c r="R5228" s="32"/>
    </row>
    <row r="5229" spans="1:18" ht="21" x14ac:dyDescent="0.3">
      <c r="A5229" s="38" t="s">
        <v>4310</v>
      </c>
      <c r="B5229" s="31" t="s">
        <v>2796</v>
      </c>
      <c r="C5229" s="31">
        <v>0</v>
      </c>
      <c r="D5229" s="31" t="s">
        <v>45</v>
      </c>
      <c r="E5229" s="31" t="s">
        <v>75</v>
      </c>
      <c r="F5229" s="26" t="s">
        <v>62</v>
      </c>
      <c r="G5229" s="24">
        <v>0</v>
      </c>
      <c r="H5229" s="24">
        <v>0</v>
      </c>
      <c r="I5229" s="22"/>
      <c r="J5229" s="22"/>
      <c r="K5229" s="22"/>
      <c r="L5229" s="22"/>
      <c r="M5229" s="22"/>
      <c r="N5229" s="22"/>
      <c r="O5229" s="22"/>
      <c r="P5229" s="22"/>
      <c r="Q5229" s="6">
        <f t="shared" si="89"/>
        <v>0</v>
      </c>
      <c r="R5229" s="31" t="s">
        <v>9703</v>
      </c>
    </row>
    <row r="5230" spans="1:18" ht="52.5" x14ac:dyDescent="0.3">
      <c r="A5230" s="39" t="s">
        <v>57</v>
      </c>
      <c r="B5230" s="32"/>
      <c r="C5230" s="32"/>
      <c r="D5230" s="32" t="s">
        <v>45</v>
      </c>
      <c r="E5230" s="32"/>
      <c r="F5230" s="22" t="s">
        <v>3316</v>
      </c>
      <c r="G5230" s="24">
        <v>5.5956999999999999</v>
      </c>
      <c r="H5230" s="24">
        <v>0</v>
      </c>
      <c r="I5230" s="22"/>
      <c r="J5230" s="22"/>
      <c r="K5230" s="22"/>
      <c r="L5230" s="22"/>
      <c r="M5230" s="22"/>
      <c r="N5230" s="22"/>
      <c r="O5230" s="22"/>
      <c r="P5230" s="22"/>
      <c r="Q5230" s="6">
        <f t="shared" si="89"/>
        <v>5.5956999999999999</v>
      </c>
      <c r="R5230" s="32"/>
    </row>
    <row r="5231" spans="1:18" ht="21" x14ac:dyDescent="0.3">
      <c r="A5231" s="38" t="s">
        <v>4311</v>
      </c>
      <c r="B5231" s="31" t="s">
        <v>2797</v>
      </c>
      <c r="C5231" s="31">
        <v>0</v>
      </c>
      <c r="D5231" s="31" t="s">
        <v>45</v>
      </c>
      <c r="E5231" s="31" t="s">
        <v>74</v>
      </c>
      <c r="F5231" s="26" t="s">
        <v>62</v>
      </c>
      <c r="G5231" s="24">
        <v>0</v>
      </c>
      <c r="H5231" s="24">
        <v>0</v>
      </c>
      <c r="I5231" s="22"/>
      <c r="J5231" s="22"/>
      <c r="K5231" s="22"/>
      <c r="L5231" s="22"/>
      <c r="M5231" s="22"/>
      <c r="N5231" s="22"/>
      <c r="O5231" s="22"/>
      <c r="P5231" s="22"/>
      <c r="Q5231" s="6">
        <f t="shared" si="89"/>
        <v>0</v>
      </c>
      <c r="R5231" s="31" t="s">
        <v>9704</v>
      </c>
    </row>
    <row r="5232" spans="1:18" ht="52.5" x14ac:dyDescent="0.3">
      <c r="A5232" s="39" t="s">
        <v>57</v>
      </c>
      <c r="B5232" s="32"/>
      <c r="C5232" s="32"/>
      <c r="D5232" s="32" t="s">
        <v>45</v>
      </c>
      <c r="E5232" s="32"/>
      <c r="F5232" s="22" t="s">
        <v>3316</v>
      </c>
      <c r="G5232" s="24">
        <v>5.5956999999999999</v>
      </c>
      <c r="H5232" s="24">
        <v>0</v>
      </c>
      <c r="I5232" s="22"/>
      <c r="J5232" s="22"/>
      <c r="K5232" s="22"/>
      <c r="L5232" s="22"/>
      <c r="M5232" s="22"/>
      <c r="N5232" s="22"/>
      <c r="O5232" s="22"/>
      <c r="P5232" s="22"/>
      <c r="Q5232" s="6">
        <f t="shared" si="89"/>
        <v>5.5956999999999999</v>
      </c>
      <c r="R5232" s="32"/>
    </row>
    <row r="5233" spans="1:18" ht="21" x14ac:dyDescent="0.3">
      <c r="A5233" s="38" t="s">
        <v>4312</v>
      </c>
      <c r="B5233" s="31" t="s">
        <v>2798</v>
      </c>
      <c r="C5233" s="31">
        <v>0</v>
      </c>
      <c r="D5233" s="31" t="s">
        <v>45</v>
      </c>
      <c r="E5233" s="31" t="s">
        <v>74</v>
      </c>
      <c r="F5233" s="26" t="s">
        <v>62</v>
      </c>
      <c r="G5233" s="24">
        <v>0</v>
      </c>
      <c r="H5233" s="24">
        <v>0</v>
      </c>
      <c r="I5233" s="22"/>
      <c r="J5233" s="22"/>
      <c r="K5233" s="22"/>
      <c r="L5233" s="22"/>
      <c r="M5233" s="22"/>
      <c r="N5233" s="22"/>
      <c r="O5233" s="22"/>
      <c r="P5233" s="22"/>
      <c r="Q5233" s="6">
        <f t="shared" si="89"/>
        <v>0</v>
      </c>
      <c r="R5233" s="31" t="s">
        <v>9705</v>
      </c>
    </row>
    <row r="5234" spans="1:18" ht="52.5" x14ac:dyDescent="0.3">
      <c r="A5234" s="39" t="s">
        <v>57</v>
      </c>
      <c r="B5234" s="32"/>
      <c r="C5234" s="32"/>
      <c r="D5234" s="32" t="s">
        <v>45</v>
      </c>
      <c r="E5234" s="32"/>
      <c r="F5234" s="22" t="s">
        <v>3316</v>
      </c>
      <c r="G5234" s="24">
        <v>5.5956999999999999</v>
      </c>
      <c r="H5234" s="24">
        <v>0</v>
      </c>
      <c r="I5234" s="22"/>
      <c r="J5234" s="22"/>
      <c r="K5234" s="22"/>
      <c r="L5234" s="22"/>
      <c r="M5234" s="22"/>
      <c r="N5234" s="22"/>
      <c r="O5234" s="22"/>
      <c r="P5234" s="22"/>
      <c r="Q5234" s="6">
        <f t="shared" si="89"/>
        <v>5.5956999999999999</v>
      </c>
      <c r="R5234" s="32"/>
    </row>
    <row r="5235" spans="1:18" ht="21" x14ac:dyDescent="0.3">
      <c r="A5235" s="38" t="s">
        <v>4313</v>
      </c>
      <c r="B5235" s="31" t="s">
        <v>2799</v>
      </c>
      <c r="C5235" s="31">
        <v>0</v>
      </c>
      <c r="D5235" s="31" t="s">
        <v>45</v>
      </c>
      <c r="E5235" s="31" t="s">
        <v>75</v>
      </c>
      <c r="F5235" s="26" t="s">
        <v>62</v>
      </c>
      <c r="G5235" s="24">
        <v>0</v>
      </c>
      <c r="H5235" s="24">
        <v>0</v>
      </c>
      <c r="I5235" s="22"/>
      <c r="J5235" s="22"/>
      <c r="K5235" s="22"/>
      <c r="L5235" s="22"/>
      <c r="M5235" s="22"/>
      <c r="N5235" s="22"/>
      <c r="O5235" s="22"/>
      <c r="P5235" s="22"/>
      <c r="Q5235" s="6">
        <f t="shared" si="89"/>
        <v>0</v>
      </c>
      <c r="R5235" s="31" t="s">
        <v>9706</v>
      </c>
    </row>
    <row r="5236" spans="1:18" ht="52.5" x14ac:dyDescent="0.3">
      <c r="A5236" s="39" t="s">
        <v>57</v>
      </c>
      <c r="B5236" s="32"/>
      <c r="C5236" s="32"/>
      <c r="D5236" s="32" t="s">
        <v>45</v>
      </c>
      <c r="E5236" s="32"/>
      <c r="F5236" s="22" t="s">
        <v>3316</v>
      </c>
      <c r="G5236" s="24">
        <v>5.5956999999999999</v>
      </c>
      <c r="H5236" s="24">
        <v>0</v>
      </c>
      <c r="I5236" s="22"/>
      <c r="J5236" s="22"/>
      <c r="K5236" s="22"/>
      <c r="L5236" s="22"/>
      <c r="M5236" s="22"/>
      <c r="N5236" s="22"/>
      <c r="O5236" s="22"/>
      <c r="P5236" s="22"/>
      <c r="Q5236" s="6">
        <f t="shared" si="89"/>
        <v>5.5956999999999999</v>
      </c>
      <c r="R5236" s="32"/>
    </row>
    <row r="5237" spans="1:18" ht="21" x14ac:dyDescent="0.3">
      <c r="A5237" s="38" t="s">
        <v>4314</v>
      </c>
      <c r="B5237" s="31" t="s">
        <v>2800</v>
      </c>
      <c r="C5237" s="31">
        <v>0</v>
      </c>
      <c r="D5237" s="31" t="s">
        <v>45</v>
      </c>
      <c r="E5237" s="31" t="s">
        <v>74</v>
      </c>
      <c r="F5237" s="26" t="s">
        <v>62</v>
      </c>
      <c r="G5237" s="24">
        <v>0</v>
      </c>
      <c r="H5237" s="24">
        <v>0</v>
      </c>
      <c r="I5237" s="22"/>
      <c r="J5237" s="22"/>
      <c r="K5237" s="22"/>
      <c r="L5237" s="22"/>
      <c r="M5237" s="22"/>
      <c r="N5237" s="22"/>
      <c r="O5237" s="22"/>
      <c r="P5237" s="22"/>
      <c r="Q5237" s="6">
        <f t="shared" si="89"/>
        <v>0</v>
      </c>
      <c r="R5237" s="31" t="s">
        <v>9707</v>
      </c>
    </row>
    <row r="5238" spans="1:18" ht="52.5" x14ac:dyDescent="0.3">
      <c r="A5238" s="39" t="s">
        <v>57</v>
      </c>
      <c r="B5238" s="32"/>
      <c r="C5238" s="32"/>
      <c r="D5238" s="32" t="s">
        <v>45</v>
      </c>
      <c r="E5238" s="32"/>
      <c r="F5238" s="22" t="s">
        <v>3316</v>
      </c>
      <c r="G5238" s="24">
        <v>5.5956999999999999</v>
      </c>
      <c r="H5238" s="24">
        <v>0</v>
      </c>
      <c r="I5238" s="22"/>
      <c r="J5238" s="22"/>
      <c r="K5238" s="22"/>
      <c r="L5238" s="22"/>
      <c r="M5238" s="22"/>
      <c r="N5238" s="22"/>
      <c r="O5238" s="22"/>
      <c r="P5238" s="22"/>
      <c r="Q5238" s="6">
        <f t="shared" si="89"/>
        <v>5.5956999999999999</v>
      </c>
      <c r="R5238" s="32"/>
    </row>
    <row r="5239" spans="1:18" ht="21" x14ac:dyDescent="0.3">
      <c r="A5239" s="38" t="s">
        <v>4315</v>
      </c>
      <c r="B5239" s="31" t="s">
        <v>2801</v>
      </c>
      <c r="C5239" s="31">
        <v>0</v>
      </c>
      <c r="D5239" s="31" t="s">
        <v>45</v>
      </c>
      <c r="E5239" s="31" t="s">
        <v>74</v>
      </c>
      <c r="F5239" s="26" t="s">
        <v>62</v>
      </c>
      <c r="G5239" s="24">
        <v>0</v>
      </c>
      <c r="H5239" s="24">
        <v>0</v>
      </c>
      <c r="I5239" s="22"/>
      <c r="J5239" s="22"/>
      <c r="K5239" s="22"/>
      <c r="L5239" s="22"/>
      <c r="M5239" s="22"/>
      <c r="N5239" s="22"/>
      <c r="O5239" s="22"/>
      <c r="P5239" s="22"/>
      <c r="Q5239" s="6">
        <f t="shared" si="89"/>
        <v>0</v>
      </c>
      <c r="R5239" s="31" t="s">
        <v>9708</v>
      </c>
    </row>
    <row r="5240" spans="1:18" ht="52.5" x14ac:dyDescent="0.3">
      <c r="A5240" s="39" t="s">
        <v>57</v>
      </c>
      <c r="B5240" s="32"/>
      <c r="C5240" s="32"/>
      <c r="D5240" s="32" t="s">
        <v>45</v>
      </c>
      <c r="E5240" s="32"/>
      <c r="F5240" s="22" t="s">
        <v>3316</v>
      </c>
      <c r="G5240" s="24">
        <v>5.5956999999999999</v>
      </c>
      <c r="H5240" s="24">
        <v>0</v>
      </c>
      <c r="I5240" s="22"/>
      <c r="J5240" s="22"/>
      <c r="K5240" s="22"/>
      <c r="L5240" s="22"/>
      <c r="M5240" s="22"/>
      <c r="N5240" s="22"/>
      <c r="O5240" s="22"/>
      <c r="P5240" s="22"/>
      <c r="Q5240" s="6">
        <f t="shared" si="89"/>
        <v>5.5956999999999999</v>
      </c>
      <c r="R5240" s="32"/>
    </row>
    <row r="5241" spans="1:18" ht="21" x14ac:dyDescent="0.3">
      <c r="A5241" s="38" t="s">
        <v>4316</v>
      </c>
      <c r="B5241" s="31" t="s">
        <v>2802</v>
      </c>
      <c r="C5241" s="31">
        <v>0</v>
      </c>
      <c r="D5241" s="31" t="s">
        <v>45</v>
      </c>
      <c r="E5241" s="31" t="s">
        <v>74</v>
      </c>
      <c r="F5241" s="26" t="s">
        <v>62</v>
      </c>
      <c r="G5241" s="24">
        <v>0</v>
      </c>
      <c r="H5241" s="24">
        <v>0</v>
      </c>
      <c r="I5241" s="22"/>
      <c r="J5241" s="22"/>
      <c r="K5241" s="22"/>
      <c r="L5241" s="22"/>
      <c r="M5241" s="22"/>
      <c r="N5241" s="22"/>
      <c r="O5241" s="22"/>
      <c r="P5241" s="22"/>
      <c r="Q5241" s="6">
        <f t="shared" ref="Q5241:Q5304" si="90">SUM(G5241:P5241)</f>
        <v>0</v>
      </c>
      <c r="R5241" s="31" t="s">
        <v>9709</v>
      </c>
    </row>
    <row r="5242" spans="1:18" ht="52.5" x14ac:dyDescent="0.3">
      <c r="A5242" s="39" t="s">
        <v>57</v>
      </c>
      <c r="B5242" s="32"/>
      <c r="C5242" s="32"/>
      <c r="D5242" s="32" t="s">
        <v>45</v>
      </c>
      <c r="E5242" s="32"/>
      <c r="F5242" s="22" t="s">
        <v>3316</v>
      </c>
      <c r="G5242" s="24">
        <v>5.5956999999999999</v>
      </c>
      <c r="H5242" s="24">
        <v>0</v>
      </c>
      <c r="I5242" s="22"/>
      <c r="J5242" s="22"/>
      <c r="K5242" s="22"/>
      <c r="L5242" s="22"/>
      <c r="M5242" s="22"/>
      <c r="N5242" s="22"/>
      <c r="O5242" s="22"/>
      <c r="P5242" s="22"/>
      <c r="Q5242" s="6">
        <f t="shared" si="90"/>
        <v>5.5956999999999999</v>
      </c>
      <c r="R5242" s="32"/>
    </row>
    <row r="5243" spans="1:18" ht="21" x14ac:dyDescent="0.3">
      <c r="A5243" s="38" t="s">
        <v>4317</v>
      </c>
      <c r="B5243" s="31" t="s">
        <v>2803</v>
      </c>
      <c r="C5243" s="31">
        <v>0</v>
      </c>
      <c r="D5243" s="31" t="s">
        <v>45</v>
      </c>
      <c r="E5243" s="31" t="s">
        <v>75</v>
      </c>
      <c r="F5243" s="26" t="s">
        <v>62</v>
      </c>
      <c r="G5243" s="24">
        <v>0</v>
      </c>
      <c r="H5243" s="24">
        <v>0</v>
      </c>
      <c r="I5243" s="22"/>
      <c r="J5243" s="22"/>
      <c r="K5243" s="22"/>
      <c r="L5243" s="22"/>
      <c r="M5243" s="22"/>
      <c r="N5243" s="22"/>
      <c r="O5243" s="22"/>
      <c r="P5243" s="22"/>
      <c r="Q5243" s="6">
        <f t="shared" si="90"/>
        <v>0</v>
      </c>
      <c r="R5243" s="31" t="s">
        <v>9710</v>
      </c>
    </row>
    <row r="5244" spans="1:18" ht="52.5" x14ac:dyDescent="0.3">
      <c r="A5244" s="39" t="s">
        <v>57</v>
      </c>
      <c r="B5244" s="32"/>
      <c r="C5244" s="32"/>
      <c r="D5244" s="32" t="s">
        <v>45</v>
      </c>
      <c r="E5244" s="32"/>
      <c r="F5244" s="22" t="s">
        <v>3316</v>
      </c>
      <c r="G5244" s="24">
        <v>5.5956999999999999</v>
      </c>
      <c r="H5244" s="24">
        <v>0</v>
      </c>
      <c r="I5244" s="22"/>
      <c r="J5244" s="22"/>
      <c r="K5244" s="22"/>
      <c r="L5244" s="22"/>
      <c r="M5244" s="22"/>
      <c r="N5244" s="22"/>
      <c r="O5244" s="22"/>
      <c r="P5244" s="22"/>
      <c r="Q5244" s="6">
        <f t="shared" si="90"/>
        <v>5.5956999999999999</v>
      </c>
      <c r="R5244" s="32"/>
    </row>
    <row r="5245" spans="1:18" ht="21" x14ac:dyDescent="0.3">
      <c r="A5245" s="38" t="s">
        <v>4318</v>
      </c>
      <c r="B5245" s="31" t="s">
        <v>2804</v>
      </c>
      <c r="C5245" s="31">
        <v>0</v>
      </c>
      <c r="D5245" s="31" t="s">
        <v>45</v>
      </c>
      <c r="E5245" s="31" t="s">
        <v>74</v>
      </c>
      <c r="F5245" s="26" t="s">
        <v>62</v>
      </c>
      <c r="G5245" s="24">
        <v>0</v>
      </c>
      <c r="H5245" s="24">
        <v>0</v>
      </c>
      <c r="I5245" s="22"/>
      <c r="J5245" s="22"/>
      <c r="K5245" s="22"/>
      <c r="L5245" s="22"/>
      <c r="M5245" s="22"/>
      <c r="N5245" s="22"/>
      <c r="O5245" s="22"/>
      <c r="P5245" s="22"/>
      <c r="Q5245" s="6">
        <f t="shared" si="90"/>
        <v>0</v>
      </c>
      <c r="R5245" s="31" t="s">
        <v>9711</v>
      </c>
    </row>
    <row r="5246" spans="1:18" ht="52.5" x14ac:dyDescent="0.3">
      <c r="A5246" s="39" t="s">
        <v>57</v>
      </c>
      <c r="B5246" s="32"/>
      <c r="C5246" s="32"/>
      <c r="D5246" s="32" t="s">
        <v>45</v>
      </c>
      <c r="E5246" s="32"/>
      <c r="F5246" s="22" t="s">
        <v>3316</v>
      </c>
      <c r="G5246" s="24">
        <v>5.5956999999999999</v>
      </c>
      <c r="H5246" s="24">
        <v>0</v>
      </c>
      <c r="I5246" s="22"/>
      <c r="J5246" s="22"/>
      <c r="K5246" s="22"/>
      <c r="L5246" s="22"/>
      <c r="M5246" s="22"/>
      <c r="N5246" s="22"/>
      <c r="O5246" s="22"/>
      <c r="P5246" s="22"/>
      <c r="Q5246" s="6">
        <f t="shared" si="90"/>
        <v>5.5956999999999999</v>
      </c>
      <c r="R5246" s="32"/>
    </row>
    <row r="5247" spans="1:18" ht="21" x14ac:dyDescent="0.3">
      <c r="A5247" s="38" t="s">
        <v>4319</v>
      </c>
      <c r="B5247" s="31" t="s">
        <v>2805</v>
      </c>
      <c r="C5247" s="31">
        <v>0</v>
      </c>
      <c r="D5247" s="31" t="s">
        <v>45</v>
      </c>
      <c r="E5247" s="31" t="s">
        <v>74</v>
      </c>
      <c r="F5247" s="26" t="s">
        <v>62</v>
      </c>
      <c r="G5247" s="24">
        <v>0</v>
      </c>
      <c r="H5247" s="24">
        <v>0</v>
      </c>
      <c r="I5247" s="22"/>
      <c r="J5247" s="22"/>
      <c r="K5247" s="22"/>
      <c r="L5247" s="22"/>
      <c r="M5247" s="22"/>
      <c r="N5247" s="22"/>
      <c r="O5247" s="22"/>
      <c r="P5247" s="22"/>
      <c r="Q5247" s="6">
        <f t="shared" si="90"/>
        <v>0</v>
      </c>
      <c r="R5247" s="31" t="s">
        <v>9712</v>
      </c>
    </row>
    <row r="5248" spans="1:18" ht="52.5" x14ac:dyDescent="0.3">
      <c r="A5248" s="39" t="s">
        <v>57</v>
      </c>
      <c r="B5248" s="32"/>
      <c r="C5248" s="32"/>
      <c r="D5248" s="32" t="s">
        <v>45</v>
      </c>
      <c r="E5248" s="32"/>
      <c r="F5248" s="22" t="s">
        <v>3316</v>
      </c>
      <c r="G5248" s="24">
        <v>5.5956999999999999</v>
      </c>
      <c r="H5248" s="24">
        <v>0</v>
      </c>
      <c r="I5248" s="22"/>
      <c r="J5248" s="22"/>
      <c r="K5248" s="22"/>
      <c r="L5248" s="22"/>
      <c r="M5248" s="22"/>
      <c r="N5248" s="22"/>
      <c r="O5248" s="22"/>
      <c r="P5248" s="22"/>
      <c r="Q5248" s="6">
        <f t="shared" si="90"/>
        <v>5.5956999999999999</v>
      </c>
      <c r="R5248" s="32"/>
    </row>
    <row r="5249" spans="1:18" ht="21" x14ac:dyDescent="0.3">
      <c r="A5249" s="38" t="s">
        <v>4320</v>
      </c>
      <c r="B5249" s="31" t="s">
        <v>2806</v>
      </c>
      <c r="C5249" s="31">
        <v>0</v>
      </c>
      <c r="D5249" s="31" t="s">
        <v>45</v>
      </c>
      <c r="E5249" s="31" t="s">
        <v>75</v>
      </c>
      <c r="F5249" s="26" t="s">
        <v>62</v>
      </c>
      <c r="G5249" s="24">
        <v>0</v>
      </c>
      <c r="H5249" s="24">
        <v>0</v>
      </c>
      <c r="I5249" s="22"/>
      <c r="J5249" s="22"/>
      <c r="K5249" s="22"/>
      <c r="L5249" s="22"/>
      <c r="M5249" s="22"/>
      <c r="N5249" s="22"/>
      <c r="O5249" s="22"/>
      <c r="P5249" s="22"/>
      <c r="Q5249" s="6">
        <f t="shared" si="90"/>
        <v>0</v>
      </c>
      <c r="R5249" s="31" t="s">
        <v>9713</v>
      </c>
    </row>
    <row r="5250" spans="1:18" ht="52.5" x14ac:dyDescent="0.3">
      <c r="A5250" s="39" t="s">
        <v>57</v>
      </c>
      <c r="B5250" s="32"/>
      <c r="C5250" s="32"/>
      <c r="D5250" s="32" t="s">
        <v>45</v>
      </c>
      <c r="E5250" s="32"/>
      <c r="F5250" s="22" t="s">
        <v>3316</v>
      </c>
      <c r="G5250" s="24">
        <v>5.5956999999999999</v>
      </c>
      <c r="H5250" s="24">
        <v>0</v>
      </c>
      <c r="I5250" s="22"/>
      <c r="J5250" s="22"/>
      <c r="K5250" s="22"/>
      <c r="L5250" s="22"/>
      <c r="M5250" s="22"/>
      <c r="N5250" s="22"/>
      <c r="O5250" s="22"/>
      <c r="P5250" s="22"/>
      <c r="Q5250" s="6">
        <f t="shared" si="90"/>
        <v>5.5956999999999999</v>
      </c>
      <c r="R5250" s="32"/>
    </row>
    <row r="5251" spans="1:18" ht="21" x14ac:dyDescent="0.3">
      <c r="A5251" s="38" t="s">
        <v>4321</v>
      </c>
      <c r="B5251" s="31" t="s">
        <v>2807</v>
      </c>
      <c r="C5251" s="31">
        <v>0</v>
      </c>
      <c r="D5251" s="31" t="s">
        <v>45</v>
      </c>
      <c r="E5251" s="31" t="s">
        <v>74</v>
      </c>
      <c r="F5251" s="26" t="s">
        <v>62</v>
      </c>
      <c r="G5251" s="24">
        <v>0</v>
      </c>
      <c r="H5251" s="24">
        <v>0</v>
      </c>
      <c r="I5251" s="22"/>
      <c r="J5251" s="22"/>
      <c r="K5251" s="22"/>
      <c r="L5251" s="22"/>
      <c r="M5251" s="22"/>
      <c r="N5251" s="22"/>
      <c r="O5251" s="22"/>
      <c r="P5251" s="22"/>
      <c r="Q5251" s="6">
        <f t="shared" si="90"/>
        <v>0</v>
      </c>
      <c r="R5251" s="31" t="s">
        <v>9714</v>
      </c>
    </row>
    <row r="5252" spans="1:18" ht="52.5" x14ac:dyDescent="0.3">
      <c r="A5252" s="39" t="s">
        <v>57</v>
      </c>
      <c r="B5252" s="32"/>
      <c r="C5252" s="32"/>
      <c r="D5252" s="32" t="s">
        <v>45</v>
      </c>
      <c r="E5252" s="32"/>
      <c r="F5252" s="22" t="s">
        <v>3316</v>
      </c>
      <c r="G5252" s="24">
        <v>5.5956999999999999</v>
      </c>
      <c r="H5252" s="24">
        <v>0</v>
      </c>
      <c r="I5252" s="22"/>
      <c r="J5252" s="22"/>
      <c r="K5252" s="22"/>
      <c r="L5252" s="22"/>
      <c r="M5252" s="22"/>
      <c r="N5252" s="22"/>
      <c r="O5252" s="22"/>
      <c r="P5252" s="22"/>
      <c r="Q5252" s="6">
        <f t="shared" si="90"/>
        <v>5.5956999999999999</v>
      </c>
      <c r="R5252" s="32"/>
    </row>
    <row r="5253" spans="1:18" ht="21" x14ac:dyDescent="0.3">
      <c r="A5253" s="38" t="s">
        <v>4322</v>
      </c>
      <c r="B5253" s="31" t="s">
        <v>2808</v>
      </c>
      <c r="C5253" s="31">
        <v>0</v>
      </c>
      <c r="D5253" s="31" t="s">
        <v>45</v>
      </c>
      <c r="E5253" s="31" t="s">
        <v>75</v>
      </c>
      <c r="F5253" s="26" t="s">
        <v>62</v>
      </c>
      <c r="G5253" s="24">
        <v>0</v>
      </c>
      <c r="H5253" s="24">
        <v>0</v>
      </c>
      <c r="I5253" s="22"/>
      <c r="J5253" s="22"/>
      <c r="K5253" s="22"/>
      <c r="L5253" s="22"/>
      <c r="M5253" s="22"/>
      <c r="N5253" s="22"/>
      <c r="O5253" s="22"/>
      <c r="P5253" s="22"/>
      <c r="Q5253" s="6">
        <f t="shared" si="90"/>
        <v>0</v>
      </c>
      <c r="R5253" s="31" t="s">
        <v>9715</v>
      </c>
    </row>
    <row r="5254" spans="1:18" ht="52.5" x14ac:dyDescent="0.3">
      <c r="A5254" s="39" t="s">
        <v>57</v>
      </c>
      <c r="B5254" s="32"/>
      <c r="C5254" s="32"/>
      <c r="D5254" s="32" t="s">
        <v>45</v>
      </c>
      <c r="E5254" s="32"/>
      <c r="F5254" s="22" t="s">
        <v>3316</v>
      </c>
      <c r="G5254" s="24">
        <v>5.5956999999999999</v>
      </c>
      <c r="H5254" s="24">
        <v>0</v>
      </c>
      <c r="I5254" s="22"/>
      <c r="J5254" s="22"/>
      <c r="K5254" s="22"/>
      <c r="L5254" s="22"/>
      <c r="M5254" s="22"/>
      <c r="N5254" s="22"/>
      <c r="O5254" s="22"/>
      <c r="P5254" s="22"/>
      <c r="Q5254" s="6">
        <f t="shared" si="90"/>
        <v>5.5956999999999999</v>
      </c>
      <c r="R5254" s="32"/>
    </row>
    <row r="5255" spans="1:18" ht="21" x14ac:dyDescent="0.3">
      <c r="A5255" s="38" t="s">
        <v>4323</v>
      </c>
      <c r="B5255" s="31" t="s">
        <v>2809</v>
      </c>
      <c r="C5255" s="31">
        <v>0</v>
      </c>
      <c r="D5255" s="31" t="s">
        <v>45</v>
      </c>
      <c r="E5255" s="31" t="s">
        <v>74</v>
      </c>
      <c r="F5255" s="26" t="s">
        <v>62</v>
      </c>
      <c r="G5255" s="24">
        <v>0</v>
      </c>
      <c r="H5255" s="24">
        <v>0</v>
      </c>
      <c r="I5255" s="22"/>
      <c r="J5255" s="22"/>
      <c r="K5255" s="22"/>
      <c r="L5255" s="22"/>
      <c r="M5255" s="22"/>
      <c r="N5255" s="22"/>
      <c r="O5255" s="22"/>
      <c r="P5255" s="22"/>
      <c r="Q5255" s="6">
        <f t="shared" si="90"/>
        <v>0</v>
      </c>
      <c r="R5255" s="31" t="s">
        <v>9716</v>
      </c>
    </row>
    <row r="5256" spans="1:18" ht="52.5" x14ac:dyDescent="0.3">
      <c r="A5256" s="39" t="s">
        <v>57</v>
      </c>
      <c r="B5256" s="32"/>
      <c r="C5256" s="32"/>
      <c r="D5256" s="32" t="s">
        <v>45</v>
      </c>
      <c r="E5256" s="32"/>
      <c r="F5256" s="22" t="s">
        <v>3316</v>
      </c>
      <c r="G5256" s="24">
        <v>5.5956999999999999</v>
      </c>
      <c r="H5256" s="24">
        <v>0</v>
      </c>
      <c r="I5256" s="22"/>
      <c r="J5256" s="22"/>
      <c r="K5256" s="22"/>
      <c r="L5256" s="22"/>
      <c r="M5256" s="22"/>
      <c r="N5256" s="22"/>
      <c r="O5256" s="22"/>
      <c r="P5256" s="22"/>
      <c r="Q5256" s="6">
        <f t="shared" si="90"/>
        <v>5.5956999999999999</v>
      </c>
      <c r="R5256" s="32"/>
    </row>
    <row r="5257" spans="1:18" ht="21" x14ac:dyDescent="0.3">
      <c r="A5257" s="38" t="s">
        <v>4324</v>
      </c>
      <c r="B5257" s="31" t="s">
        <v>2810</v>
      </c>
      <c r="C5257" s="31">
        <v>0</v>
      </c>
      <c r="D5257" s="31" t="s">
        <v>45</v>
      </c>
      <c r="E5257" s="31" t="s">
        <v>74</v>
      </c>
      <c r="F5257" s="26" t="s">
        <v>62</v>
      </c>
      <c r="G5257" s="24">
        <v>0</v>
      </c>
      <c r="H5257" s="24">
        <v>0</v>
      </c>
      <c r="I5257" s="22"/>
      <c r="J5257" s="22"/>
      <c r="K5257" s="22"/>
      <c r="L5257" s="22"/>
      <c r="M5257" s="22"/>
      <c r="N5257" s="22"/>
      <c r="O5257" s="22"/>
      <c r="P5257" s="22"/>
      <c r="Q5257" s="6">
        <f t="shared" si="90"/>
        <v>0</v>
      </c>
      <c r="R5257" s="31" t="s">
        <v>9717</v>
      </c>
    </row>
    <row r="5258" spans="1:18" ht="52.5" x14ac:dyDescent="0.3">
      <c r="A5258" s="39" t="s">
        <v>57</v>
      </c>
      <c r="B5258" s="32"/>
      <c r="C5258" s="32"/>
      <c r="D5258" s="32" t="s">
        <v>45</v>
      </c>
      <c r="E5258" s="32"/>
      <c r="F5258" s="22" t="s">
        <v>3316</v>
      </c>
      <c r="G5258" s="24">
        <v>5.5956999999999999</v>
      </c>
      <c r="H5258" s="24">
        <v>0</v>
      </c>
      <c r="I5258" s="22"/>
      <c r="J5258" s="22"/>
      <c r="K5258" s="22"/>
      <c r="L5258" s="22"/>
      <c r="M5258" s="22"/>
      <c r="N5258" s="22"/>
      <c r="O5258" s="22"/>
      <c r="P5258" s="22"/>
      <c r="Q5258" s="6">
        <f t="shared" si="90"/>
        <v>5.5956999999999999</v>
      </c>
      <c r="R5258" s="32"/>
    </row>
    <row r="5259" spans="1:18" ht="21" x14ac:dyDescent="0.3">
      <c r="A5259" s="38" t="s">
        <v>4325</v>
      </c>
      <c r="B5259" s="31" t="s">
        <v>2811</v>
      </c>
      <c r="C5259" s="31">
        <v>0</v>
      </c>
      <c r="D5259" s="31" t="s">
        <v>45</v>
      </c>
      <c r="E5259" s="31" t="s">
        <v>75</v>
      </c>
      <c r="F5259" s="26" t="s">
        <v>62</v>
      </c>
      <c r="G5259" s="24">
        <v>0</v>
      </c>
      <c r="H5259" s="24">
        <v>0</v>
      </c>
      <c r="I5259" s="22"/>
      <c r="J5259" s="22"/>
      <c r="K5259" s="22"/>
      <c r="L5259" s="22"/>
      <c r="M5259" s="22"/>
      <c r="N5259" s="22"/>
      <c r="O5259" s="22"/>
      <c r="P5259" s="22"/>
      <c r="Q5259" s="6">
        <f t="shared" si="90"/>
        <v>0</v>
      </c>
      <c r="R5259" s="31" t="s">
        <v>9718</v>
      </c>
    </row>
    <row r="5260" spans="1:18" ht="52.5" x14ac:dyDescent="0.3">
      <c r="A5260" s="39" t="s">
        <v>57</v>
      </c>
      <c r="B5260" s="32"/>
      <c r="C5260" s="32"/>
      <c r="D5260" s="32" t="s">
        <v>45</v>
      </c>
      <c r="E5260" s="32"/>
      <c r="F5260" s="22" t="s">
        <v>3316</v>
      </c>
      <c r="G5260" s="24">
        <v>5.5956999999999999</v>
      </c>
      <c r="H5260" s="24">
        <v>0</v>
      </c>
      <c r="I5260" s="22"/>
      <c r="J5260" s="22"/>
      <c r="K5260" s="22"/>
      <c r="L5260" s="22"/>
      <c r="M5260" s="22"/>
      <c r="N5260" s="22"/>
      <c r="O5260" s="22"/>
      <c r="P5260" s="22"/>
      <c r="Q5260" s="6">
        <f t="shared" si="90"/>
        <v>5.5956999999999999</v>
      </c>
      <c r="R5260" s="32"/>
    </row>
    <row r="5261" spans="1:18" ht="21" x14ac:dyDescent="0.3">
      <c r="A5261" s="38" t="s">
        <v>4326</v>
      </c>
      <c r="B5261" s="31" t="s">
        <v>2812</v>
      </c>
      <c r="C5261" s="31">
        <v>0</v>
      </c>
      <c r="D5261" s="31" t="s">
        <v>45</v>
      </c>
      <c r="E5261" s="31" t="s">
        <v>74</v>
      </c>
      <c r="F5261" s="26" t="s">
        <v>62</v>
      </c>
      <c r="G5261" s="24">
        <v>0</v>
      </c>
      <c r="H5261" s="24">
        <v>0</v>
      </c>
      <c r="I5261" s="22"/>
      <c r="J5261" s="22"/>
      <c r="K5261" s="22"/>
      <c r="L5261" s="22"/>
      <c r="M5261" s="22"/>
      <c r="N5261" s="22"/>
      <c r="O5261" s="22"/>
      <c r="P5261" s="22"/>
      <c r="Q5261" s="6">
        <f t="shared" si="90"/>
        <v>0</v>
      </c>
      <c r="R5261" s="31" t="s">
        <v>9719</v>
      </c>
    </row>
    <row r="5262" spans="1:18" ht="52.5" x14ac:dyDescent="0.3">
      <c r="A5262" s="39" t="s">
        <v>57</v>
      </c>
      <c r="B5262" s="32"/>
      <c r="C5262" s="32"/>
      <c r="D5262" s="32" t="s">
        <v>45</v>
      </c>
      <c r="E5262" s="32"/>
      <c r="F5262" s="22" t="s">
        <v>3316</v>
      </c>
      <c r="G5262" s="24">
        <v>5.5956999999999999</v>
      </c>
      <c r="H5262" s="24">
        <v>0</v>
      </c>
      <c r="I5262" s="22"/>
      <c r="J5262" s="22"/>
      <c r="K5262" s="22"/>
      <c r="L5262" s="22"/>
      <c r="M5262" s="22"/>
      <c r="N5262" s="22"/>
      <c r="O5262" s="22"/>
      <c r="P5262" s="22"/>
      <c r="Q5262" s="6">
        <f t="shared" si="90"/>
        <v>5.5956999999999999</v>
      </c>
      <c r="R5262" s="32"/>
    </row>
    <row r="5263" spans="1:18" ht="21" x14ac:dyDescent="0.3">
      <c r="A5263" s="38" t="s">
        <v>4327</v>
      </c>
      <c r="B5263" s="31" t="s">
        <v>2813</v>
      </c>
      <c r="C5263" s="31">
        <v>0</v>
      </c>
      <c r="D5263" s="31" t="s">
        <v>45</v>
      </c>
      <c r="E5263" s="31" t="s">
        <v>74</v>
      </c>
      <c r="F5263" s="26" t="s">
        <v>62</v>
      </c>
      <c r="G5263" s="24">
        <v>0</v>
      </c>
      <c r="H5263" s="24">
        <v>0</v>
      </c>
      <c r="I5263" s="22"/>
      <c r="J5263" s="22"/>
      <c r="K5263" s="22"/>
      <c r="L5263" s="22"/>
      <c r="M5263" s="22"/>
      <c r="N5263" s="22"/>
      <c r="O5263" s="22"/>
      <c r="P5263" s="22"/>
      <c r="Q5263" s="6">
        <f t="shared" si="90"/>
        <v>0</v>
      </c>
      <c r="R5263" s="31" t="s">
        <v>9720</v>
      </c>
    </row>
    <row r="5264" spans="1:18" ht="52.5" x14ac:dyDescent="0.3">
      <c r="A5264" s="39" t="s">
        <v>57</v>
      </c>
      <c r="B5264" s="32"/>
      <c r="C5264" s="32"/>
      <c r="D5264" s="32" t="s">
        <v>45</v>
      </c>
      <c r="E5264" s="32"/>
      <c r="F5264" s="22" t="s">
        <v>3316</v>
      </c>
      <c r="G5264" s="24">
        <v>5.5956999999999999</v>
      </c>
      <c r="H5264" s="24">
        <v>0</v>
      </c>
      <c r="I5264" s="22"/>
      <c r="J5264" s="22"/>
      <c r="K5264" s="22"/>
      <c r="L5264" s="22"/>
      <c r="M5264" s="22"/>
      <c r="N5264" s="22"/>
      <c r="O5264" s="22"/>
      <c r="P5264" s="22"/>
      <c r="Q5264" s="6">
        <f t="shared" si="90"/>
        <v>5.5956999999999999</v>
      </c>
      <c r="R5264" s="32"/>
    </row>
    <row r="5265" spans="1:18" ht="21" x14ac:dyDescent="0.3">
      <c r="A5265" s="38" t="s">
        <v>4328</v>
      </c>
      <c r="B5265" s="31" t="s">
        <v>2814</v>
      </c>
      <c r="C5265" s="31">
        <v>0</v>
      </c>
      <c r="D5265" s="31" t="s">
        <v>45</v>
      </c>
      <c r="E5265" s="31" t="s">
        <v>74</v>
      </c>
      <c r="F5265" s="26" t="s">
        <v>62</v>
      </c>
      <c r="G5265" s="24">
        <v>0</v>
      </c>
      <c r="H5265" s="24">
        <v>0</v>
      </c>
      <c r="I5265" s="22"/>
      <c r="J5265" s="22"/>
      <c r="K5265" s="22"/>
      <c r="L5265" s="22"/>
      <c r="M5265" s="22"/>
      <c r="N5265" s="22"/>
      <c r="O5265" s="22"/>
      <c r="P5265" s="22"/>
      <c r="Q5265" s="6">
        <f t="shared" si="90"/>
        <v>0</v>
      </c>
      <c r="R5265" s="31" t="s">
        <v>9721</v>
      </c>
    </row>
    <row r="5266" spans="1:18" ht="52.5" x14ac:dyDescent="0.3">
      <c r="A5266" s="39" t="s">
        <v>57</v>
      </c>
      <c r="B5266" s="32"/>
      <c r="C5266" s="32"/>
      <c r="D5266" s="32" t="s">
        <v>45</v>
      </c>
      <c r="E5266" s="32"/>
      <c r="F5266" s="22" t="s">
        <v>3316</v>
      </c>
      <c r="G5266" s="24">
        <v>5.5956999999999999</v>
      </c>
      <c r="H5266" s="24">
        <v>0</v>
      </c>
      <c r="I5266" s="22"/>
      <c r="J5266" s="22"/>
      <c r="K5266" s="22"/>
      <c r="L5266" s="22"/>
      <c r="M5266" s="22"/>
      <c r="N5266" s="22"/>
      <c r="O5266" s="22"/>
      <c r="P5266" s="22"/>
      <c r="Q5266" s="6">
        <f t="shared" si="90"/>
        <v>5.5956999999999999</v>
      </c>
      <c r="R5266" s="32"/>
    </row>
    <row r="5267" spans="1:18" ht="21" x14ac:dyDescent="0.3">
      <c r="A5267" s="38" t="s">
        <v>4329</v>
      </c>
      <c r="B5267" s="31" t="s">
        <v>2815</v>
      </c>
      <c r="C5267" s="31">
        <v>0</v>
      </c>
      <c r="D5267" s="31" t="s">
        <v>45</v>
      </c>
      <c r="E5267" s="31" t="s">
        <v>74</v>
      </c>
      <c r="F5267" s="26" t="s">
        <v>62</v>
      </c>
      <c r="G5267" s="24">
        <v>0</v>
      </c>
      <c r="H5267" s="24">
        <v>0</v>
      </c>
      <c r="I5267" s="22"/>
      <c r="J5267" s="22"/>
      <c r="K5267" s="22"/>
      <c r="L5267" s="22"/>
      <c r="M5267" s="22"/>
      <c r="N5267" s="22"/>
      <c r="O5267" s="22"/>
      <c r="P5267" s="22"/>
      <c r="Q5267" s="6">
        <f t="shared" si="90"/>
        <v>0</v>
      </c>
      <c r="R5267" s="31" t="s">
        <v>9722</v>
      </c>
    </row>
    <row r="5268" spans="1:18" ht="52.5" x14ac:dyDescent="0.3">
      <c r="A5268" s="39" t="s">
        <v>57</v>
      </c>
      <c r="B5268" s="32"/>
      <c r="C5268" s="32"/>
      <c r="D5268" s="32" t="s">
        <v>45</v>
      </c>
      <c r="E5268" s="32"/>
      <c r="F5268" s="22" t="s">
        <v>3316</v>
      </c>
      <c r="G5268" s="24">
        <v>5.5956999999999999</v>
      </c>
      <c r="H5268" s="24">
        <v>0</v>
      </c>
      <c r="I5268" s="22"/>
      <c r="J5268" s="22"/>
      <c r="K5268" s="22"/>
      <c r="L5268" s="22"/>
      <c r="M5268" s="22"/>
      <c r="N5268" s="22"/>
      <c r="O5268" s="22"/>
      <c r="P5268" s="22"/>
      <c r="Q5268" s="6">
        <f t="shared" si="90"/>
        <v>5.5956999999999999</v>
      </c>
      <c r="R5268" s="32"/>
    </row>
    <row r="5269" spans="1:18" ht="21" x14ac:dyDescent="0.3">
      <c r="A5269" s="38" t="s">
        <v>4330</v>
      </c>
      <c r="B5269" s="31" t="s">
        <v>3311</v>
      </c>
      <c r="C5269" s="31">
        <v>0</v>
      </c>
      <c r="D5269" s="31" t="s">
        <v>45</v>
      </c>
      <c r="E5269" s="31" t="s">
        <v>74</v>
      </c>
      <c r="F5269" s="26" t="s">
        <v>62</v>
      </c>
      <c r="G5269" s="24">
        <v>0</v>
      </c>
      <c r="H5269" s="24">
        <v>0</v>
      </c>
      <c r="I5269" s="22"/>
      <c r="J5269" s="22"/>
      <c r="K5269" s="22"/>
      <c r="L5269" s="22"/>
      <c r="M5269" s="22"/>
      <c r="N5269" s="22"/>
      <c r="O5269" s="22"/>
      <c r="P5269" s="22"/>
      <c r="Q5269" s="6">
        <f t="shared" si="90"/>
        <v>0</v>
      </c>
      <c r="R5269" s="31" t="s">
        <v>9723</v>
      </c>
    </row>
    <row r="5270" spans="1:18" ht="52.5" x14ac:dyDescent="0.3">
      <c r="A5270" s="39" t="s">
        <v>57</v>
      </c>
      <c r="B5270" s="32"/>
      <c r="C5270" s="32"/>
      <c r="D5270" s="32" t="s">
        <v>45</v>
      </c>
      <c r="E5270" s="32"/>
      <c r="F5270" s="22" t="s">
        <v>3316</v>
      </c>
      <c r="G5270" s="24">
        <v>5.5956999999999999</v>
      </c>
      <c r="H5270" s="24">
        <v>0</v>
      </c>
      <c r="I5270" s="22"/>
      <c r="J5270" s="22"/>
      <c r="K5270" s="22"/>
      <c r="L5270" s="22"/>
      <c r="M5270" s="22"/>
      <c r="N5270" s="22"/>
      <c r="O5270" s="22"/>
      <c r="P5270" s="22"/>
      <c r="Q5270" s="6">
        <f t="shared" si="90"/>
        <v>5.5956999999999999</v>
      </c>
      <c r="R5270" s="32"/>
    </row>
    <row r="5271" spans="1:18" ht="21" x14ac:dyDescent="0.3">
      <c r="A5271" s="38" t="s">
        <v>4331</v>
      </c>
      <c r="B5271" s="31" t="s">
        <v>2816</v>
      </c>
      <c r="C5271" s="31">
        <v>0</v>
      </c>
      <c r="D5271" s="31" t="s">
        <v>45</v>
      </c>
      <c r="E5271" s="31" t="s">
        <v>74</v>
      </c>
      <c r="F5271" s="26" t="s">
        <v>62</v>
      </c>
      <c r="G5271" s="24">
        <v>0</v>
      </c>
      <c r="H5271" s="24">
        <v>0</v>
      </c>
      <c r="I5271" s="22"/>
      <c r="J5271" s="22"/>
      <c r="K5271" s="22"/>
      <c r="L5271" s="22"/>
      <c r="M5271" s="22"/>
      <c r="N5271" s="22"/>
      <c r="O5271" s="22"/>
      <c r="P5271" s="22"/>
      <c r="Q5271" s="6">
        <f t="shared" si="90"/>
        <v>0</v>
      </c>
      <c r="R5271" s="31" t="s">
        <v>9724</v>
      </c>
    </row>
    <row r="5272" spans="1:18" ht="52.5" x14ac:dyDescent="0.3">
      <c r="A5272" s="39" t="s">
        <v>57</v>
      </c>
      <c r="B5272" s="32"/>
      <c r="C5272" s="32"/>
      <c r="D5272" s="32" t="s">
        <v>45</v>
      </c>
      <c r="E5272" s="32"/>
      <c r="F5272" s="22" t="s">
        <v>3316</v>
      </c>
      <c r="G5272" s="24">
        <v>5.5956999999999999</v>
      </c>
      <c r="H5272" s="24">
        <v>0</v>
      </c>
      <c r="I5272" s="22"/>
      <c r="J5272" s="22"/>
      <c r="K5272" s="22"/>
      <c r="L5272" s="22"/>
      <c r="M5272" s="22"/>
      <c r="N5272" s="22"/>
      <c r="O5272" s="22"/>
      <c r="P5272" s="22"/>
      <c r="Q5272" s="6">
        <f t="shared" si="90"/>
        <v>5.5956999999999999</v>
      </c>
      <c r="R5272" s="32"/>
    </row>
    <row r="5273" spans="1:18" ht="21" x14ac:dyDescent="0.3">
      <c r="A5273" s="38" t="s">
        <v>4332</v>
      </c>
      <c r="B5273" s="31" t="s">
        <v>2817</v>
      </c>
      <c r="C5273" s="31">
        <v>0</v>
      </c>
      <c r="D5273" s="31" t="s">
        <v>45</v>
      </c>
      <c r="E5273" s="31" t="s">
        <v>74</v>
      </c>
      <c r="F5273" s="26" t="s">
        <v>62</v>
      </c>
      <c r="G5273" s="24">
        <v>0</v>
      </c>
      <c r="H5273" s="24">
        <v>0</v>
      </c>
      <c r="I5273" s="22"/>
      <c r="J5273" s="22"/>
      <c r="K5273" s="22"/>
      <c r="L5273" s="22"/>
      <c r="M5273" s="22"/>
      <c r="N5273" s="22"/>
      <c r="O5273" s="22"/>
      <c r="P5273" s="22"/>
      <c r="Q5273" s="6">
        <f t="shared" si="90"/>
        <v>0</v>
      </c>
      <c r="R5273" s="31" t="s">
        <v>9725</v>
      </c>
    </row>
    <row r="5274" spans="1:18" ht="52.5" x14ac:dyDescent="0.3">
      <c r="A5274" s="39" t="s">
        <v>57</v>
      </c>
      <c r="B5274" s="32"/>
      <c r="C5274" s="32"/>
      <c r="D5274" s="32" t="s">
        <v>45</v>
      </c>
      <c r="E5274" s="32"/>
      <c r="F5274" s="22" t="s">
        <v>3316</v>
      </c>
      <c r="G5274" s="24">
        <v>5.5956999999999999</v>
      </c>
      <c r="H5274" s="24">
        <v>0</v>
      </c>
      <c r="I5274" s="22"/>
      <c r="J5274" s="22"/>
      <c r="K5274" s="22"/>
      <c r="L5274" s="22"/>
      <c r="M5274" s="22"/>
      <c r="N5274" s="22"/>
      <c r="O5274" s="22"/>
      <c r="P5274" s="22"/>
      <c r="Q5274" s="6">
        <f t="shared" si="90"/>
        <v>5.5956999999999999</v>
      </c>
      <c r="R5274" s="32"/>
    </row>
    <row r="5275" spans="1:18" ht="21" x14ac:dyDescent="0.3">
      <c r="A5275" s="38" t="s">
        <v>4333</v>
      </c>
      <c r="B5275" s="31" t="s">
        <v>2818</v>
      </c>
      <c r="C5275" s="31">
        <v>0</v>
      </c>
      <c r="D5275" s="31" t="s">
        <v>45</v>
      </c>
      <c r="E5275" s="31" t="s">
        <v>74</v>
      </c>
      <c r="F5275" s="26" t="s">
        <v>62</v>
      </c>
      <c r="G5275" s="24">
        <v>0</v>
      </c>
      <c r="H5275" s="24">
        <v>0</v>
      </c>
      <c r="I5275" s="22"/>
      <c r="J5275" s="22"/>
      <c r="K5275" s="22"/>
      <c r="L5275" s="22"/>
      <c r="M5275" s="22"/>
      <c r="N5275" s="22"/>
      <c r="O5275" s="22"/>
      <c r="P5275" s="22"/>
      <c r="Q5275" s="6">
        <f t="shared" si="90"/>
        <v>0</v>
      </c>
      <c r="R5275" s="31" t="s">
        <v>9726</v>
      </c>
    </row>
    <row r="5276" spans="1:18" ht="52.5" x14ac:dyDescent="0.3">
      <c r="A5276" s="39" t="s">
        <v>57</v>
      </c>
      <c r="B5276" s="32"/>
      <c r="C5276" s="32"/>
      <c r="D5276" s="32" t="s">
        <v>45</v>
      </c>
      <c r="E5276" s="32"/>
      <c r="F5276" s="22" t="s">
        <v>3316</v>
      </c>
      <c r="G5276" s="24">
        <v>5.5956999999999999</v>
      </c>
      <c r="H5276" s="24">
        <v>0</v>
      </c>
      <c r="I5276" s="22"/>
      <c r="J5276" s="22"/>
      <c r="K5276" s="22"/>
      <c r="L5276" s="22"/>
      <c r="M5276" s="22"/>
      <c r="N5276" s="22"/>
      <c r="O5276" s="22"/>
      <c r="P5276" s="22"/>
      <c r="Q5276" s="6">
        <f t="shared" si="90"/>
        <v>5.5956999999999999</v>
      </c>
      <c r="R5276" s="32"/>
    </row>
    <row r="5277" spans="1:18" ht="21" x14ac:dyDescent="0.3">
      <c r="A5277" s="38" t="s">
        <v>4334</v>
      </c>
      <c r="B5277" s="31" t="s">
        <v>2819</v>
      </c>
      <c r="C5277" s="31">
        <v>0</v>
      </c>
      <c r="D5277" s="31" t="s">
        <v>45</v>
      </c>
      <c r="E5277" s="31" t="s">
        <v>80</v>
      </c>
      <c r="F5277" s="26" t="s">
        <v>62</v>
      </c>
      <c r="G5277" s="24">
        <v>0</v>
      </c>
      <c r="H5277" s="24">
        <v>0</v>
      </c>
      <c r="I5277" s="22"/>
      <c r="J5277" s="22"/>
      <c r="K5277" s="22"/>
      <c r="L5277" s="22"/>
      <c r="M5277" s="22"/>
      <c r="N5277" s="22"/>
      <c r="O5277" s="22"/>
      <c r="P5277" s="22"/>
      <c r="Q5277" s="6">
        <f t="shared" si="90"/>
        <v>0</v>
      </c>
      <c r="R5277" s="31" t="s">
        <v>9727</v>
      </c>
    </row>
    <row r="5278" spans="1:18" ht="52.5" x14ac:dyDescent="0.3">
      <c r="A5278" s="39" t="s">
        <v>57</v>
      </c>
      <c r="B5278" s="32"/>
      <c r="C5278" s="32"/>
      <c r="D5278" s="32" t="s">
        <v>45</v>
      </c>
      <c r="E5278" s="32"/>
      <c r="F5278" s="22" t="s">
        <v>3316</v>
      </c>
      <c r="G5278" s="24">
        <v>5.5956999999999999</v>
      </c>
      <c r="H5278" s="24">
        <v>0</v>
      </c>
      <c r="I5278" s="22"/>
      <c r="J5278" s="22"/>
      <c r="K5278" s="22"/>
      <c r="L5278" s="22"/>
      <c r="M5278" s="22"/>
      <c r="N5278" s="22"/>
      <c r="O5278" s="22"/>
      <c r="P5278" s="22"/>
      <c r="Q5278" s="6">
        <f t="shared" si="90"/>
        <v>5.5956999999999999</v>
      </c>
      <c r="R5278" s="32"/>
    </row>
    <row r="5279" spans="1:18" ht="21" x14ac:dyDescent="0.3">
      <c r="A5279" s="38" t="s">
        <v>4335</v>
      </c>
      <c r="B5279" s="31" t="s">
        <v>2820</v>
      </c>
      <c r="C5279" s="31">
        <v>0</v>
      </c>
      <c r="D5279" s="31" t="s">
        <v>45</v>
      </c>
      <c r="E5279" s="31" t="s">
        <v>75</v>
      </c>
      <c r="F5279" s="26" t="s">
        <v>62</v>
      </c>
      <c r="G5279" s="24">
        <v>0</v>
      </c>
      <c r="H5279" s="24">
        <v>0</v>
      </c>
      <c r="I5279" s="22"/>
      <c r="J5279" s="22"/>
      <c r="K5279" s="22"/>
      <c r="L5279" s="22"/>
      <c r="M5279" s="22"/>
      <c r="N5279" s="22"/>
      <c r="O5279" s="22"/>
      <c r="P5279" s="22"/>
      <c r="Q5279" s="6">
        <f t="shared" si="90"/>
        <v>0</v>
      </c>
      <c r="R5279" s="31" t="s">
        <v>9728</v>
      </c>
    </row>
    <row r="5280" spans="1:18" ht="52.5" x14ac:dyDescent="0.3">
      <c r="A5280" s="39" t="s">
        <v>57</v>
      </c>
      <c r="B5280" s="32"/>
      <c r="C5280" s="32"/>
      <c r="D5280" s="32" t="s">
        <v>45</v>
      </c>
      <c r="E5280" s="32"/>
      <c r="F5280" s="22" t="s">
        <v>3316</v>
      </c>
      <c r="G5280" s="24">
        <v>5.5956999999999999</v>
      </c>
      <c r="H5280" s="24">
        <v>0</v>
      </c>
      <c r="I5280" s="22"/>
      <c r="J5280" s="22"/>
      <c r="K5280" s="22"/>
      <c r="L5280" s="22"/>
      <c r="M5280" s="22"/>
      <c r="N5280" s="22"/>
      <c r="O5280" s="22"/>
      <c r="P5280" s="22"/>
      <c r="Q5280" s="6">
        <f t="shared" si="90"/>
        <v>5.5956999999999999</v>
      </c>
      <c r="R5280" s="32"/>
    </row>
    <row r="5281" spans="1:18" ht="21" x14ac:dyDescent="0.3">
      <c r="A5281" s="38" t="s">
        <v>4336</v>
      </c>
      <c r="B5281" s="31" t="s">
        <v>2821</v>
      </c>
      <c r="C5281" s="31">
        <v>0</v>
      </c>
      <c r="D5281" s="31" t="s">
        <v>45</v>
      </c>
      <c r="E5281" s="31" t="s">
        <v>80</v>
      </c>
      <c r="F5281" s="26" t="s">
        <v>62</v>
      </c>
      <c r="G5281" s="24">
        <v>0</v>
      </c>
      <c r="H5281" s="24">
        <v>0</v>
      </c>
      <c r="I5281" s="22"/>
      <c r="J5281" s="22"/>
      <c r="K5281" s="22"/>
      <c r="L5281" s="22"/>
      <c r="M5281" s="22"/>
      <c r="N5281" s="22"/>
      <c r="O5281" s="22"/>
      <c r="P5281" s="22"/>
      <c r="Q5281" s="6">
        <f t="shared" si="90"/>
        <v>0</v>
      </c>
      <c r="R5281" s="31" t="s">
        <v>9729</v>
      </c>
    </row>
    <row r="5282" spans="1:18" ht="52.5" x14ac:dyDescent="0.3">
      <c r="A5282" s="39" t="s">
        <v>57</v>
      </c>
      <c r="B5282" s="32"/>
      <c r="C5282" s="32"/>
      <c r="D5282" s="32" t="s">
        <v>45</v>
      </c>
      <c r="E5282" s="32"/>
      <c r="F5282" s="22" t="s">
        <v>3316</v>
      </c>
      <c r="G5282" s="24">
        <v>5.5956999999999999</v>
      </c>
      <c r="H5282" s="24">
        <v>0</v>
      </c>
      <c r="I5282" s="22"/>
      <c r="J5282" s="22"/>
      <c r="K5282" s="22"/>
      <c r="L5282" s="22"/>
      <c r="M5282" s="22"/>
      <c r="N5282" s="22"/>
      <c r="O5282" s="22"/>
      <c r="P5282" s="22"/>
      <c r="Q5282" s="6">
        <f t="shared" si="90"/>
        <v>5.5956999999999999</v>
      </c>
      <c r="R5282" s="32"/>
    </row>
    <row r="5283" spans="1:18" ht="21" x14ac:dyDescent="0.3">
      <c r="A5283" s="38" t="s">
        <v>4337</v>
      </c>
      <c r="B5283" s="31" t="s">
        <v>2822</v>
      </c>
      <c r="C5283" s="31">
        <v>0</v>
      </c>
      <c r="D5283" s="31" t="s">
        <v>45</v>
      </c>
      <c r="E5283" s="31" t="s">
        <v>80</v>
      </c>
      <c r="F5283" s="26" t="s">
        <v>62</v>
      </c>
      <c r="G5283" s="24">
        <v>0</v>
      </c>
      <c r="H5283" s="24">
        <v>0</v>
      </c>
      <c r="I5283" s="22"/>
      <c r="J5283" s="22"/>
      <c r="K5283" s="22"/>
      <c r="L5283" s="22"/>
      <c r="M5283" s="22"/>
      <c r="N5283" s="22"/>
      <c r="O5283" s="22"/>
      <c r="P5283" s="22"/>
      <c r="Q5283" s="6">
        <f t="shared" si="90"/>
        <v>0</v>
      </c>
      <c r="R5283" s="31" t="s">
        <v>9730</v>
      </c>
    </row>
    <row r="5284" spans="1:18" ht="52.5" x14ac:dyDescent="0.3">
      <c r="A5284" s="39" t="s">
        <v>57</v>
      </c>
      <c r="B5284" s="32"/>
      <c r="C5284" s="32"/>
      <c r="D5284" s="32" t="s">
        <v>45</v>
      </c>
      <c r="E5284" s="32"/>
      <c r="F5284" s="22" t="s">
        <v>3316</v>
      </c>
      <c r="G5284" s="24">
        <v>5.5956999999999999</v>
      </c>
      <c r="H5284" s="24">
        <v>0</v>
      </c>
      <c r="I5284" s="22"/>
      <c r="J5284" s="22"/>
      <c r="K5284" s="22"/>
      <c r="L5284" s="22"/>
      <c r="M5284" s="22"/>
      <c r="N5284" s="22"/>
      <c r="O5284" s="22"/>
      <c r="P5284" s="22"/>
      <c r="Q5284" s="6">
        <f t="shared" si="90"/>
        <v>5.5956999999999999</v>
      </c>
      <c r="R5284" s="32"/>
    </row>
    <row r="5285" spans="1:18" ht="21" x14ac:dyDescent="0.3">
      <c r="A5285" s="38" t="s">
        <v>4338</v>
      </c>
      <c r="B5285" s="31" t="s">
        <v>2823</v>
      </c>
      <c r="C5285" s="31">
        <v>0</v>
      </c>
      <c r="D5285" s="31" t="s">
        <v>45</v>
      </c>
      <c r="E5285" s="31" t="s">
        <v>80</v>
      </c>
      <c r="F5285" s="26" t="s">
        <v>62</v>
      </c>
      <c r="G5285" s="24">
        <v>0</v>
      </c>
      <c r="H5285" s="24">
        <v>0</v>
      </c>
      <c r="I5285" s="22"/>
      <c r="J5285" s="22"/>
      <c r="K5285" s="22"/>
      <c r="L5285" s="22"/>
      <c r="M5285" s="22"/>
      <c r="N5285" s="22"/>
      <c r="O5285" s="22"/>
      <c r="P5285" s="22"/>
      <c r="Q5285" s="6">
        <f t="shared" si="90"/>
        <v>0</v>
      </c>
      <c r="R5285" s="31" t="s">
        <v>9731</v>
      </c>
    </row>
    <row r="5286" spans="1:18" ht="52.5" x14ac:dyDescent="0.3">
      <c r="A5286" s="39" t="s">
        <v>57</v>
      </c>
      <c r="B5286" s="32"/>
      <c r="C5286" s="32"/>
      <c r="D5286" s="32" t="s">
        <v>45</v>
      </c>
      <c r="E5286" s="32"/>
      <c r="F5286" s="22" t="s">
        <v>3316</v>
      </c>
      <c r="G5286" s="24">
        <v>5.5956999999999999</v>
      </c>
      <c r="H5286" s="24">
        <v>0</v>
      </c>
      <c r="I5286" s="22"/>
      <c r="J5286" s="22"/>
      <c r="K5286" s="22"/>
      <c r="L5286" s="22"/>
      <c r="M5286" s="22"/>
      <c r="N5286" s="22"/>
      <c r="O5286" s="22"/>
      <c r="P5286" s="22"/>
      <c r="Q5286" s="6">
        <f t="shared" si="90"/>
        <v>5.5956999999999999</v>
      </c>
      <c r="R5286" s="32"/>
    </row>
    <row r="5287" spans="1:18" ht="21" x14ac:dyDescent="0.3">
      <c r="A5287" s="38" t="s">
        <v>4339</v>
      </c>
      <c r="B5287" s="31" t="s">
        <v>2824</v>
      </c>
      <c r="C5287" s="31">
        <v>0</v>
      </c>
      <c r="D5287" s="31" t="s">
        <v>45</v>
      </c>
      <c r="E5287" s="31" t="s">
        <v>80</v>
      </c>
      <c r="F5287" s="26" t="s">
        <v>62</v>
      </c>
      <c r="G5287" s="24">
        <v>0</v>
      </c>
      <c r="H5287" s="24">
        <v>0</v>
      </c>
      <c r="I5287" s="22"/>
      <c r="J5287" s="22"/>
      <c r="K5287" s="22"/>
      <c r="L5287" s="22"/>
      <c r="M5287" s="22"/>
      <c r="N5287" s="22"/>
      <c r="O5287" s="22"/>
      <c r="P5287" s="22"/>
      <c r="Q5287" s="6">
        <f t="shared" si="90"/>
        <v>0</v>
      </c>
      <c r="R5287" s="31" t="s">
        <v>9732</v>
      </c>
    </row>
    <row r="5288" spans="1:18" ht="52.5" x14ac:dyDescent="0.3">
      <c r="A5288" s="39" t="s">
        <v>57</v>
      </c>
      <c r="B5288" s="32"/>
      <c r="C5288" s="32"/>
      <c r="D5288" s="32" t="s">
        <v>45</v>
      </c>
      <c r="E5288" s="32"/>
      <c r="F5288" s="22" t="s">
        <v>3316</v>
      </c>
      <c r="G5288" s="24">
        <v>5.5956999999999999</v>
      </c>
      <c r="H5288" s="24">
        <v>0</v>
      </c>
      <c r="I5288" s="22"/>
      <c r="J5288" s="22"/>
      <c r="K5288" s="22"/>
      <c r="L5288" s="22"/>
      <c r="M5288" s="22"/>
      <c r="N5288" s="22"/>
      <c r="O5288" s="22"/>
      <c r="P5288" s="22"/>
      <c r="Q5288" s="6">
        <f t="shared" si="90"/>
        <v>5.5956999999999999</v>
      </c>
      <c r="R5288" s="32"/>
    </row>
    <row r="5289" spans="1:18" ht="21" x14ac:dyDescent="0.3">
      <c r="A5289" s="38" t="s">
        <v>4340</v>
      </c>
      <c r="B5289" s="31" t="s">
        <v>7642</v>
      </c>
      <c r="C5289" s="31">
        <v>8.0000000000000002E-3</v>
      </c>
      <c r="D5289" s="31" t="s">
        <v>45</v>
      </c>
      <c r="E5289" s="31" t="s">
        <v>80</v>
      </c>
      <c r="F5289" s="26" t="s">
        <v>62</v>
      </c>
      <c r="G5289" s="24">
        <v>103.98560000000001</v>
      </c>
      <c r="H5289" s="24">
        <v>0</v>
      </c>
      <c r="I5289" s="22"/>
      <c r="J5289" s="22"/>
      <c r="K5289" s="22"/>
      <c r="L5289" s="22"/>
      <c r="M5289" s="22"/>
      <c r="N5289" s="22"/>
      <c r="O5289" s="22"/>
      <c r="P5289" s="22"/>
      <c r="Q5289" s="6">
        <f t="shared" si="90"/>
        <v>103.98560000000001</v>
      </c>
      <c r="R5289" s="31" t="s">
        <v>12018</v>
      </c>
    </row>
    <row r="5290" spans="1:18" ht="52.5" x14ac:dyDescent="0.3">
      <c r="A5290" s="39" t="s">
        <v>57</v>
      </c>
      <c r="B5290" s="32"/>
      <c r="C5290" s="32"/>
      <c r="D5290" s="32" t="s">
        <v>45</v>
      </c>
      <c r="E5290" s="32"/>
      <c r="F5290" s="22" t="s">
        <v>3316</v>
      </c>
      <c r="G5290" s="24">
        <v>13.982959999999999</v>
      </c>
      <c r="H5290" s="24">
        <v>0</v>
      </c>
      <c r="I5290" s="22"/>
      <c r="J5290" s="22"/>
      <c r="K5290" s="22"/>
      <c r="L5290" s="22"/>
      <c r="M5290" s="22"/>
      <c r="N5290" s="22"/>
      <c r="O5290" s="22"/>
      <c r="P5290" s="22"/>
      <c r="Q5290" s="6">
        <f t="shared" si="90"/>
        <v>13.982959999999999</v>
      </c>
      <c r="R5290" s="32"/>
    </row>
    <row r="5291" spans="1:18" ht="21" x14ac:dyDescent="0.3">
      <c r="A5291" s="38" t="s">
        <v>4341</v>
      </c>
      <c r="B5291" s="31" t="s">
        <v>2825</v>
      </c>
      <c r="C5291" s="31">
        <v>0</v>
      </c>
      <c r="D5291" s="31" t="s">
        <v>45</v>
      </c>
      <c r="E5291" s="31" t="s">
        <v>80</v>
      </c>
      <c r="F5291" s="26" t="s">
        <v>62</v>
      </c>
      <c r="G5291" s="24">
        <v>0</v>
      </c>
      <c r="H5291" s="24">
        <v>0</v>
      </c>
      <c r="I5291" s="22"/>
      <c r="J5291" s="22"/>
      <c r="K5291" s="22"/>
      <c r="L5291" s="22"/>
      <c r="M5291" s="22"/>
      <c r="N5291" s="22"/>
      <c r="O5291" s="22"/>
      <c r="P5291" s="22"/>
      <c r="Q5291" s="6">
        <f t="shared" si="90"/>
        <v>0</v>
      </c>
      <c r="R5291" s="31" t="s">
        <v>9733</v>
      </c>
    </row>
    <row r="5292" spans="1:18" ht="52.5" x14ac:dyDescent="0.3">
      <c r="A5292" s="39" t="s">
        <v>57</v>
      </c>
      <c r="B5292" s="32"/>
      <c r="C5292" s="32"/>
      <c r="D5292" s="32" t="s">
        <v>45</v>
      </c>
      <c r="E5292" s="32"/>
      <c r="F5292" s="22" t="s">
        <v>3316</v>
      </c>
      <c r="G5292" s="24">
        <v>5.5956999999999999</v>
      </c>
      <c r="H5292" s="24">
        <v>0</v>
      </c>
      <c r="I5292" s="22"/>
      <c r="J5292" s="22"/>
      <c r="K5292" s="22"/>
      <c r="L5292" s="22"/>
      <c r="M5292" s="22"/>
      <c r="N5292" s="22"/>
      <c r="O5292" s="22"/>
      <c r="P5292" s="22"/>
      <c r="Q5292" s="6">
        <f t="shared" si="90"/>
        <v>5.5956999999999999</v>
      </c>
      <c r="R5292" s="32"/>
    </row>
    <row r="5293" spans="1:18" ht="21" x14ac:dyDescent="0.3">
      <c r="A5293" s="38" t="s">
        <v>4342</v>
      </c>
      <c r="B5293" s="31" t="s">
        <v>7643</v>
      </c>
      <c r="C5293" s="31">
        <v>0.01</v>
      </c>
      <c r="D5293" s="31" t="s">
        <v>45</v>
      </c>
      <c r="E5293" s="31" t="s">
        <v>80</v>
      </c>
      <c r="F5293" s="26" t="s">
        <v>62</v>
      </c>
      <c r="G5293" s="24">
        <v>114.04563</v>
      </c>
      <c r="H5293" s="24">
        <v>0</v>
      </c>
      <c r="I5293" s="22"/>
      <c r="J5293" s="22"/>
      <c r="K5293" s="22"/>
      <c r="L5293" s="22"/>
      <c r="M5293" s="22"/>
      <c r="N5293" s="22"/>
      <c r="O5293" s="22"/>
      <c r="P5293" s="22"/>
      <c r="Q5293" s="6">
        <f t="shared" si="90"/>
        <v>114.04563</v>
      </c>
      <c r="R5293" s="31" t="s">
        <v>12019</v>
      </c>
    </row>
    <row r="5294" spans="1:18" ht="52.5" x14ac:dyDescent="0.3">
      <c r="A5294" s="39" t="s">
        <v>57</v>
      </c>
      <c r="B5294" s="32"/>
      <c r="C5294" s="32"/>
      <c r="D5294" s="32" t="s">
        <v>45</v>
      </c>
      <c r="E5294" s="32"/>
      <c r="F5294" s="22" t="s">
        <v>3316</v>
      </c>
      <c r="G5294" s="24">
        <v>13.982959999999999</v>
      </c>
      <c r="H5294" s="24">
        <v>0</v>
      </c>
      <c r="I5294" s="22"/>
      <c r="J5294" s="22"/>
      <c r="K5294" s="22"/>
      <c r="L5294" s="22"/>
      <c r="M5294" s="22"/>
      <c r="N5294" s="22"/>
      <c r="O5294" s="22"/>
      <c r="P5294" s="22"/>
      <c r="Q5294" s="6">
        <f t="shared" si="90"/>
        <v>13.982959999999999</v>
      </c>
      <c r="R5294" s="32"/>
    </row>
    <row r="5295" spans="1:18" ht="21" x14ac:dyDescent="0.3">
      <c r="A5295" s="38" t="s">
        <v>4343</v>
      </c>
      <c r="B5295" s="31" t="s">
        <v>2826</v>
      </c>
      <c r="C5295" s="31">
        <v>0</v>
      </c>
      <c r="D5295" s="31" t="s">
        <v>45</v>
      </c>
      <c r="E5295" s="31" t="s">
        <v>79</v>
      </c>
      <c r="F5295" s="26" t="s">
        <v>62</v>
      </c>
      <c r="G5295" s="24">
        <v>0</v>
      </c>
      <c r="H5295" s="24">
        <v>0</v>
      </c>
      <c r="I5295" s="22"/>
      <c r="J5295" s="22"/>
      <c r="K5295" s="22"/>
      <c r="L5295" s="22"/>
      <c r="M5295" s="22"/>
      <c r="N5295" s="22"/>
      <c r="O5295" s="22"/>
      <c r="P5295" s="22"/>
      <c r="Q5295" s="6">
        <f t="shared" si="90"/>
        <v>0</v>
      </c>
      <c r="R5295" s="31" t="s">
        <v>9734</v>
      </c>
    </row>
    <row r="5296" spans="1:18" ht="52.5" x14ac:dyDescent="0.3">
      <c r="A5296" s="39" t="s">
        <v>57</v>
      </c>
      <c r="B5296" s="32"/>
      <c r="C5296" s="32"/>
      <c r="D5296" s="32" t="s">
        <v>45</v>
      </c>
      <c r="E5296" s="32"/>
      <c r="F5296" s="22" t="s">
        <v>3316</v>
      </c>
      <c r="G5296" s="24">
        <v>5.5956999999999999</v>
      </c>
      <c r="H5296" s="24">
        <v>0</v>
      </c>
      <c r="I5296" s="22"/>
      <c r="J5296" s="22"/>
      <c r="K5296" s="22"/>
      <c r="L5296" s="22"/>
      <c r="M5296" s="22"/>
      <c r="N5296" s="22"/>
      <c r="O5296" s="22"/>
      <c r="P5296" s="22"/>
      <c r="Q5296" s="6">
        <f t="shared" si="90"/>
        <v>5.5956999999999999</v>
      </c>
      <c r="R5296" s="32"/>
    </row>
    <row r="5297" spans="1:18" ht="21" x14ac:dyDescent="0.3">
      <c r="A5297" s="38" t="s">
        <v>4344</v>
      </c>
      <c r="B5297" s="31" t="s">
        <v>2827</v>
      </c>
      <c r="C5297" s="31">
        <v>0</v>
      </c>
      <c r="D5297" s="31" t="s">
        <v>45</v>
      </c>
      <c r="E5297" s="31" t="s">
        <v>80</v>
      </c>
      <c r="F5297" s="26" t="s">
        <v>62</v>
      </c>
      <c r="G5297" s="24">
        <v>0</v>
      </c>
      <c r="H5297" s="24">
        <v>0</v>
      </c>
      <c r="I5297" s="22"/>
      <c r="J5297" s="22"/>
      <c r="K5297" s="22"/>
      <c r="L5297" s="22"/>
      <c r="M5297" s="22"/>
      <c r="N5297" s="22"/>
      <c r="O5297" s="22"/>
      <c r="P5297" s="22"/>
      <c r="Q5297" s="6">
        <f t="shared" si="90"/>
        <v>0</v>
      </c>
      <c r="R5297" s="31" t="s">
        <v>9735</v>
      </c>
    </row>
    <row r="5298" spans="1:18" ht="52.5" x14ac:dyDescent="0.3">
      <c r="A5298" s="39" t="s">
        <v>57</v>
      </c>
      <c r="B5298" s="32"/>
      <c r="C5298" s="32"/>
      <c r="D5298" s="32" t="s">
        <v>45</v>
      </c>
      <c r="E5298" s="32"/>
      <c r="F5298" s="22" t="s">
        <v>3316</v>
      </c>
      <c r="G5298" s="24">
        <v>5.5956999999999999</v>
      </c>
      <c r="H5298" s="24">
        <v>0</v>
      </c>
      <c r="I5298" s="22"/>
      <c r="J5298" s="22"/>
      <c r="K5298" s="22"/>
      <c r="L5298" s="22"/>
      <c r="M5298" s="22"/>
      <c r="N5298" s="22"/>
      <c r="O5298" s="22"/>
      <c r="P5298" s="22"/>
      <c r="Q5298" s="6">
        <f t="shared" si="90"/>
        <v>5.5956999999999999</v>
      </c>
      <c r="R5298" s="32"/>
    </row>
    <row r="5299" spans="1:18" ht="21" x14ac:dyDescent="0.3">
      <c r="A5299" s="38" t="s">
        <v>4345</v>
      </c>
      <c r="B5299" s="31" t="s">
        <v>2828</v>
      </c>
      <c r="C5299" s="31">
        <v>0</v>
      </c>
      <c r="D5299" s="31" t="s">
        <v>45</v>
      </c>
      <c r="E5299" s="31" t="s">
        <v>74</v>
      </c>
      <c r="F5299" s="26" t="s">
        <v>62</v>
      </c>
      <c r="G5299" s="24">
        <v>0</v>
      </c>
      <c r="H5299" s="24">
        <v>0</v>
      </c>
      <c r="I5299" s="22"/>
      <c r="J5299" s="22"/>
      <c r="K5299" s="22"/>
      <c r="L5299" s="22"/>
      <c r="M5299" s="22"/>
      <c r="N5299" s="22"/>
      <c r="O5299" s="22"/>
      <c r="P5299" s="22"/>
      <c r="Q5299" s="6">
        <f t="shared" si="90"/>
        <v>0</v>
      </c>
      <c r="R5299" s="31" t="s">
        <v>9736</v>
      </c>
    </row>
    <row r="5300" spans="1:18" ht="52.5" x14ac:dyDescent="0.3">
      <c r="A5300" s="39" t="s">
        <v>57</v>
      </c>
      <c r="B5300" s="32"/>
      <c r="C5300" s="32"/>
      <c r="D5300" s="32" t="s">
        <v>45</v>
      </c>
      <c r="E5300" s="32"/>
      <c r="F5300" s="22" t="s">
        <v>3316</v>
      </c>
      <c r="G5300" s="24">
        <v>5.5956999999999999</v>
      </c>
      <c r="H5300" s="24">
        <v>0</v>
      </c>
      <c r="I5300" s="22"/>
      <c r="J5300" s="22"/>
      <c r="K5300" s="22"/>
      <c r="L5300" s="22"/>
      <c r="M5300" s="22"/>
      <c r="N5300" s="22"/>
      <c r="O5300" s="22"/>
      <c r="P5300" s="22"/>
      <c r="Q5300" s="6">
        <f t="shared" si="90"/>
        <v>5.5956999999999999</v>
      </c>
      <c r="R5300" s="32"/>
    </row>
    <row r="5301" spans="1:18" ht="21" x14ac:dyDescent="0.3">
      <c r="A5301" s="38" t="s">
        <v>4346</v>
      </c>
      <c r="B5301" s="31" t="s">
        <v>2829</v>
      </c>
      <c r="C5301" s="31">
        <v>0</v>
      </c>
      <c r="D5301" s="31" t="s">
        <v>45</v>
      </c>
      <c r="E5301" s="31" t="s">
        <v>80</v>
      </c>
      <c r="F5301" s="26" t="s">
        <v>62</v>
      </c>
      <c r="G5301" s="24">
        <v>0</v>
      </c>
      <c r="H5301" s="24">
        <v>0</v>
      </c>
      <c r="I5301" s="22"/>
      <c r="J5301" s="22"/>
      <c r="K5301" s="22"/>
      <c r="L5301" s="22"/>
      <c r="M5301" s="22"/>
      <c r="N5301" s="22"/>
      <c r="O5301" s="22"/>
      <c r="P5301" s="22"/>
      <c r="Q5301" s="6">
        <f t="shared" si="90"/>
        <v>0</v>
      </c>
      <c r="R5301" s="31" t="s">
        <v>9737</v>
      </c>
    </row>
    <row r="5302" spans="1:18" ht="52.5" x14ac:dyDescent="0.3">
      <c r="A5302" s="39" t="s">
        <v>57</v>
      </c>
      <c r="B5302" s="32"/>
      <c r="C5302" s="32"/>
      <c r="D5302" s="32" t="s">
        <v>45</v>
      </c>
      <c r="E5302" s="32"/>
      <c r="F5302" s="22" t="s">
        <v>3316</v>
      </c>
      <c r="G5302" s="24">
        <v>5.5956999999999999</v>
      </c>
      <c r="H5302" s="24">
        <v>0</v>
      </c>
      <c r="I5302" s="22"/>
      <c r="J5302" s="22"/>
      <c r="K5302" s="22"/>
      <c r="L5302" s="22"/>
      <c r="M5302" s="22"/>
      <c r="N5302" s="22"/>
      <c r="O5302" s="22"/>
      <c r="P5302" s="22"/>
      <c r="Q5302" s="6">
        <f t="shared" si="90"/>
        <v>5.5956999999999999</v>
      </c>
      <c r="R5302" s="32"/>
    </row>
    <row r="5303" spans="1:18" ht="21" x14ac:dyDescent="0.3">
      <c r="A5303" s="38" t="s">
        <v>4347</v>
      </c>
      <c r="B5303" s="31" t="s">
        <v>2830</v>
      </c>
      <c r="C5303" s="31">
        <v>0</v>
      </c>
      <c r="D5303" s="31" t="s">
        <v>45</v>
      </c>
      <c r="E5303" s="31" t="s">
        <v>80</v>
      </c>
      <c r="F5303" s="26" t="s">
        <v>62</v>
      </c>
      <c r="G5303" s="24">
        <v>0</v>
      </c>
      <c r="H5303" s="24">
        <v>0</v>
      </c>
      <c r="I5303" s="22"/>
      <c r="J5303" s="22"/>
      <c r="K5303" s="22"/>
      <c r="L5303" s="22"/>
      <c r="M5303" s="22"/>
      <c r="N5303" s="22"/>
      <c r="O5303" s="22"/>
      <c r="P5303" s="22"/>
      <c r="Q5303" s="6">
        <f t="shared" si="90"/>
        <v>0</v>
      </c>
      <c r="R5303" s="31" t="s">
        <v>9738</v>
      </c>
    </row>
    <row r="5304" spans="1:18" ht="52.5" x14ac:dyDescent="0.3">
      <c r="A5304" s="39" t="s">
        <v>57</v>
      </c>
      <c r="B5304" s="32"/>
      <c r="C5304" s="32"/>
      <c r="D5304" s="32" t="s">
        <v>45</v>
      </c>
      <c r="E5304" s="32"/>
      <c r="F5304" s="22" t="s">
        <v>3316</v>
      </c>
      <c r="G5304" s="24">
        <v>5.5956999999999999</v>
      </c>
      <c r="H5304" s="24">
        <v>0</v>
      </c>
      <c r="I5304" s="22"/>
      <c r="J5304" s="22"/>
      <c r="K5304" s="22"/>
      <c r="L5304" s="22"/>
      <c r="M5304" s="22"/>
      <c r="N5304" s="22"/>
      <c r="O5304" s="22"/>
      <c r="P5304" s="22"/>
      <c r="Q5304" s="6">
        <f t="shared" si="90"/>
        <v>5.5956999999999999</v>
      </c>
      <c r="R5304" s="32"/>
    </row>
    <row r="5305" spans="1:18" ht="21" x14ac:dyDescent="0.3">
      <c r="A5305" s="38" t="s">
        <v>4348</v>
      </c>
      <c r="B5305" s="31" t="s">
        <v>2831</v>
      </c>
      <c r="C5305" s="31">
        <v>0</v>
      </c>
      <c r="D5305" s="31" t="s">
        <v>45</v>
      </c>
      <c r="E5305" s="31" t="s">
        <v>80</v>
      </c>
      <c r="F5305" s="26" t="s">
        <v>62</v>
      </c>
      <c r="G5305" s="24">
        <v>0</v>
      </c>
      <c r="H5305" s="24">
        <v>0</v>
      </c>
      <c r="I5305" s="22"/>
      <c r="J5305" s="22"/>
      <c r="K5305" s="22"/>
      <c r="L5305" s="22"/>
      <c r="M5305" s="22"/>
      <c r="N5305" s="22"/>
      <c r="O5305" s="22"/>
      <c r="P5305" s="22"/>
      <c r="Q5305" s="6">
        <f t="shared" ref="Q5305:Q5368" si="91">SUM(G5305:P5305)</f>
        <v>0</v>
      </c>
      <c r="R5305" s="31" t="s">
        <v>9739</v>
      </c>
    </row>
    <row r="5306" spans="1:18" ht="52.5" x14ac:dyDescent="0.3">
      <c r="A5306" s="39" t="s">
        <v>57</v>
      </c>
      <c r="B5306" s="32"/>
      <c r="C5306" s="32"/>
      <c r="D5306" s="32" t="s">
        <v>45</v>
      </c>
      <c r="E5306" s="32"/>
      <c r="F5306" s="22" t="s">
        <v>3316</v>
      </c>
      <c r="G5306" s="24">
        <v>5.5956999999999999</v>
      </c>
      <c r="H5306" s="24">
        <v>0</v>
      </c>
      <c r="I5306" s="22"/>
      <c r="J5306" s="22"/>
      <c r="K5306" s="22"/>
      <c r="L5306" s="22"/>
      <c r="M5306" s="22"/>
      <c r="N5306" s="22"/>
      <c r="O5306" s="22"/>
      <c r="P5306" s="22"/>
      <c r="Q5306" s="6">
        <f t="shared" si="91"/>
        <v>5.5956999999999999</v>
      </c>
      <c r="R5306" s="32"/>
    </row>
    <row r="5307" spans="1:18" ht="21" x14ac:dyDescent="0.3">
      <c r="A5307" s="38" t="s">
        <v>4349</v>
      </c>
      <c r="B5307" s="31" t="s">
        <v>2832</v>
      </c>
      <c r="C5307" s="31">
        <v>0</v>
      </c>
      <c r="D5307" s="31" t="s">
        <v>45</v>
      </c>
      <c r="E5307" s="31" t="s">
        <v>80</v>
      </c>
      <c r="F5307" s="26" t="s">
        <v>62</v>
      </c>
      <c r="G5307" s="24">
        <v>0</v>
      </c>
      <c r="H5307" s="24">
        <v>0</v>
      </c>
      <c r="I5307" s="22"/>
      <c r="J5307" s="22"/>
      <c r="K5307" s="22"/>
      <c r="L5307" s="22"/>
      <c r="M5307" s="22"/>
      <c r="N5307" s="22"/>
      <c r="O5307" s="22"/>
      <c r="P5307" s="22"/>
      <c r="Q5307" s="6">
        <f t="shared" si="91"/>
        <v>0</v>
      </c>
      <c r="R5307" s="31" t="s">
        <v>9740</v>
      </c>
    </row>
    <row r="5308" spans="1:18" ht="52.5" x14ac:dyDescent="0.3">
      <c r="A5308" s="39" t="s">
        <v>57</v>
      </c>
      <c r="B5308" s="32"/>
      <c r="C5308" s="32"/>
      <c r="D5308" s="32" t="s">
        <v>45</v>
      </c>
      <c r="E5308" s="32"/>
      <c r="F5308" s="22" t="s">
        <v>3316</v>
      </c>
      <c r="G5308" s="24">
        <v>5.5956999999999999</v>
      </c>
      <c r="H5308" s="24">
        <v>0</v>
      </c>
      <c r="I5308" s="22"/>
      <c r="J5308" s="22"/>
      <c r="K5308" s="22"/>
      <c r="L5308" s="22"/>
      <c r="M5308" s="22"/>
      <c r="N5308" s="22"/>
      <c r="O5308" s="22"/>
      <c r="P5308" s="22"/>
      <c r="Q5308" s="6">
        <f t="shared" si="91"/>
        <v>5.5956999999999999</v>
      </c>
      <c r="R5308" s="32"/>
    </row>
    <row r="5309" spans="1:18" ht="21" x14ac:dyDescent="0.3">
      <c r="A5309" s="38" t="s">
        <v>4350</v>
      </c>
      <c r="B5309" s="31" t="s">
        <v>2833</v>
      </c>
      <c r="C5309" s="31">
        <v>0</v>
      </c>
      <c r="D5309" s="31" t="s">
        <v>45</v>
      </c>
      <c r="E5309" s="31" t="s">
        <v>80</v>
      </c>
      <c r="F5309" s="26" t="s">
        <v>62</v>
      </c>
      <c r="G5309" s="24">
        <v>0</v>
      </c>
      <c r="H5309" s="24">
        <v>0</v>
      </c>
      <c r="I5309" s="22"/>
      <c r="J5309" s="22"/>
      <c r="K5309" s="22"/>
      <c r="L5309" s="22"/>
      <c r="M5309" s="22"/>
      <c r="N5309" s="22"/>
      <c r="O5309" s="22"/>
      <c r="P5309" s="22"/>
      <c r="Q5309" s="6">
        <f t="shared" si="91"/>
        <v>0</v>
      </c>
      <c r="R5309" s="31" t="s">
        <v>9741</v>
      </c>
    </row>
    <row r="5310" spans="1:18" ht="52.5" x14ac:dyDescent="0.3">
      <c r="A5310" s="39" t="s">
        <v>57</v>
      </c>
      <c r="B5310" s="32"/>
      <c r="C5310" s="32"/>
      <c r="D5310" s="32" t="s">
        <v>45</v>
      </c>
      <c r="E5310" s="32"/>
      <c r="F5310" s="22" t="s">
        <v>3316</v>
      </c>
      <c r="G5310" s="24">
        <v>5.5956999999999999</v>
      </c>
      <c r="H5310" s="24">
        <v>0</v>
      </c>
      <c r="I5310" s="22"/>
      <c r="J5310" s="22"/>
      <c r="K5310" s="22"/>
      <c r="L5310" s="22"/>
      <c r="M5310" s="22"/>
      <c r="N5310" s="22"/>
      <c r="O5310" s="22"/>
      <c r="P5310" s="22"/>
      <c r="Q5310" s="6">
        <f t="shared" si="91"/>
        <v>5.5956999999999999</v>
      </c>
      <c r="R5310" s="32"/>
    </row>
    <row r="5311" spans="1:18" ht="21" x14ac:dyDescent="0.3">
      <c r="A5311" s="38" t="s">
        <v>4351</v>
      </c>
      <c r="B5311" s="31" t="s">
        <v>2834</v>
      </c>
      <c r="C5311" s="31">
        <v>0</v>
      </c>
      <c r="D5311" s="31" t="s">
        <v>45</v>
      </c>
      <c r="E5311" s="31" t="s">
        <v>80</v>
      </c>
      <c r="F5311" s="26" t="s">
        <v>62</v>
      </c>
      <c r="G5311" s="24">
        <v>0</v>
      </c>
      <c r="H5311" s="24">
        <v>0</v>
      </c>
      <c r="I5311" s="22"/>
      <c r="J5311" s="22"/>
      <c r="K5311" s="22"/>
      <c r="L5311" s="22"/>
      <c r="M5311" s="22"/>
      <c r="N5311" s="22"/>
      <c r="O5311" s="22"/>
      <c r="P5311" s="22"/>
      <c r="Q5311" s="6">
        <f t="shared" si="91"/>
        <v>0</v>
      </c>
      <c r="R5311" s="31" t="s">
        <v>9742</v>
      </c>
    </row>
    <row r="5312" spans="1:18" ht="52.5" x14ac:dyDescent="0.3">
      <c r="A5312" s="39" t="s">
        <v>57</v>
      </c>
      <c r="B5312" s="32"/>
      <c r="C5312" s="32"/>
      <c r="D5312" s="32" t="s">
        <v>45</v>
      </c>
      <c r="E5312" s="32"/>
      <c r="F5312" s="22" t="s">
        <v>3316</v>
      </c>
      <c r="G5312" s="24">
        <v>5.5956999999999999</v>
      </c>
      <c r="H5312" s="24">
        <v>0</v>
      </c>
      <c r="I5312" s="22"/>
      <c r="J5312" s="22"/>
      <c r="K5312" s="22"/>
      <c r="L5312" s="22"/>
      <c r="M5312" s="22"/>
      <c r="N5312" s="22"/>
      <c r="O5312" s="22"/>
      <c r="P5312" s="22"/>
      <c r="Q5312" s="6">
        <f t="shared" si="91"/>
        <v>5.5956999999999999</v>
      </c>
      <c r="R5312" s="32"/>
    </row>
    <row r="5313" spans="1:18" ht="21" x14ac:dyDescent="0.3">
      <c r="A5313" s="38" t="s">
        <v>4352</v>
      </c>
      <c r="B5313" s="31" t="s">
        <v>2835</v>
      </c>
      <c r="C5313" s="31">
        <v>0</v>
      </c>
      <c r="D5313" s="31" t="s">
        <v>45</v>
      </c>
      <c r="E5313" s="31" t="s">
        <v>80</v>
      </c>
      <c r="F5313" s="26" t="s">
        <v>62</v>
      </c>
      <c r="G5313" s="24">
        <v>0</v>
      </c>
      <c r="H5313" s="24">
        <v>0</v>
      </c>
      <c r="I5313" s="22"/>
      <c r="J5313" s="22"/>
      <c r="K5313" s="22"/>
      <c r="L5313" s="22"/>
      <c r="M5313" s="22"/>
      <c r="N5313" s="22"/>
      <c r="O5313" s="22"/>
      <c r="P5313" s="22"/>
      <c r="Q5313" s="6">
        <f t="shared" si="91"/>
        <v>0</v>
      </c>
      <c r="R5313" s="31" t="s">
        <v>9743</v>
      </c>
    </row>
    <row r="5314" spans="1:18" ht="52.5" x14ac:dyDescent="0.3">
      <c r="A5314" s="39" t="s">
        <v>57</v>
      </c>
      <c r="B5314" s="32"/>
      <c r="C5314" s="32"/>
      <c r="D5314" s="32" t="s">
        <v>45</v>
      </c>
      <c r="E5314" s="32"/>
      <c r="F5314" s="22" t="s">
        <v>3316</v>
      </c>
      <c r="G5314" s="24">
        <v>5.5956999999999999</v>
      </c>
      <c r="H5314" s="24">
        <v>0</v>
      </c>
      <c r="I5314" s="22"/>
      <c r="J5314" s="22"/>
      <c r="K5314" s="22"/>
      <c r="L5314" s="22"/>
      <c r="M5314" s="22"/>
      <c r="N5314" s="22"/>
      <c r="O5314" s="22"/>
      <c r="P5314" s="22"/>
      <c r="Q5314" s="6">
        <f t="shared" si="91"/>
        <v>5.5956999999999999</v>
      </c>
      <c r="R5314" s="32"/>
    </row>
    <row r="5315" spans="1:18" ht="21" x14ac:dyDescent="0.3">
      <c r="A5315" s="38" t="s">
        <v>4353</v>
      </c>
      <c r="B5315" s="31" t="s">
        <v>2836</v>
      </c>
      <c r="C5315" s="31">
        <v>0</v>
      </c>
      <c r="D5315" s="31" t="s">
        <v>45</v>
      </c>
      <c r="E5315" s="31" t="s">
        <v>75</v>
      </c>
      <c r="F5315" s="26" t="s">
        <v>62</v>
      </c>
      <c r="G5315" s="24">
        <v>0</v>
      </c>
      <c r="H5315" s="24">
        <v>0</v>
      </c>
      <c r="I5315" s="22"/>
      <c r="J5315" s="22"/>
      <c r="K5315" s="22"/>
      <c r="L5315" s="22"/>
      <c r="M5315" s="22"/>
      <c r="N5315" s="22"/>
      <c r="O5315" s="22"/>
      <c r="P5315" s="22"/>
      <c r="Q5315" s="6">
        <f t="shared" si="91"/>
        <v>0</v>
      </c>
      <c r="R5315" s="31" t="s">
        <v>9744</v>
      </c>
    </row>
    <row r="5316" spans="1:18" ht="52.5" x14ac:dyDescent="0.3">
      <c r="A5316" s="39" t="s">
        <v>57</v>
      </c>
      <c r="B5316" s="32"/>
      <c r="C5316" s="32"/>
      <c r="D5316" s="32" t="s">
        <v>45</v>
      </c>
      <c r="E5316" s="32"/>
      <c r="F5316" s="22" t="s">
        <v>3316</v>
      </c>
      <c r="G5316" s="24">
        <v>5.5956999999999999</v>
      </c>
      <c r="H5316" s="24">
        <v>0</v>
      </c>
      <c r="I5316" s="22"/>
      <c r="J5316" s="22"/>
      <c r="K5316" s="22"/>
      <c r="L5316" s="22"/>
      <c r="M5316" s="22"/>
      <c r="N5316" s="22"/>
      <c r="O5316" s="22"/>
      <c r="P5316" s="22"/>
      <c r="Q5316" s="6">
        <f t="shared" si="91"/>
        <v>5.5956999999999999</v>
      </c>
      <c r="R5316" s="32"/>
    </row>
    <row r="5317" spans="1:18" ht="21" x14ac:dyDescent="0.3">
      <c r="A5317" s="38" t="s">
        <v>4354</v>
      </c>
      <c r="B5317" s="31" t="s">
        <v>2837</v>
      </c>
      <c r="C5317" s="31">
        <v>0</v>
      </c>
      <c r="D5317" s="31" t="s">
        <v>45</v>
      </c>
      <c r="E5317" s="31" t="s">
        <v>79</v>
      </c>
      <c r="F5317" s="26" t="s">
        <v>62</v>
      </c>
      <c r="G5317" s="24">
        <v>0</v>
      </c>
      <c r="H5317" s="24">
        <v>0</v>
      </c>
      <c r="I5317" s="22"/>
      <c r="J5317" s="22"/>
      <c r="K5317" s="22"/>
      <c r="L5317" s="22"/>
      <c r="M5317" s="22"/>
      <c r="N5317" s="22"/>
      <c r="O5317" s="22"/>
      <c r="P5317" s="22"/>
      <c r="Q5317" s="6">
        <f t="shared" si="91"/>
        <v>0</v>
      </c>
      <c r="R5317" s="31" t="s">
        <v>9745</v>
      </c>
    </row>
    <row r="5318" spans="1:18" ht="52.5" x14ac:dyDescent="0.3">
      <c r="A5318" s="39" t="s">
        <v>57</v>
      </c>
      <c r="B5318" s="32"/>
      <c r="C5318" s="32"/>
      <c r="D5318" s="32" t="s">
        <v>45</v>
      </c>
      <c r="E5318" s="32"/>
      <c r="F5318" s="22" t="s">
        <v>3316</v>
      </c>
      <c r="G5318" s="24">
        <v>5.5956999999999999</v>
      </c>
      <c r="H5318" s="24">
        <v>0</v>
      </c>
      <c r="I5318" s="22"/>
      <c r="J5318" s="22"/>
      <c r="K5318" s="22"/>
      <c r="L5318" s="22"/>
      <c r="M5318" s="22"/>
      <c r="N5318" s="22"/>
      <c r="O5318" s="22"/>
      <c r="P5318" s="22"/>
      <c r="Q5318" s="6">
        <f t="shared" si="91"/>
        <v>5.5956999999999999</v>
      </c>
      <c r="R5318" s="32"/>
    </row>
    <row r="5319" spans="1:18" ht="21" x14ac:dyDescent="0.3">
      <c r="A5319" s="38" t="s">
        <v>4355</v>
      </c>
      <c r="B5319" s="31" t="s">
        <v>7644</v>
      </c>
      <c r="C5319" s="31">
        <v>1.4999999999999999E-2</v>
      </c>
      <c r="D5319" s="31" t="s">
        <v>45</v>
      </c>
      <c r="E5319" s="31" t="s">
        <v>80</v>
      </c>
      <c r="F5319" s="26" t="s">
        <v>62</v>
      </c>
      <c r="G5319" s="24">
        <v>139.19571999999999</v>
      </c>
      <c r="H5319" s="24">
        <v>0</v>
      </c>
      <c r="I5319" s="22"/>
      <c r="J5319" s="22"/>
      <c r="K5319" s="22"/>
      <c r="L5319" s="22"/>
      <c r="M5319" s="22"/>
      <c r="N5319" s="22"/>
      <c r="O5319" s="22"/>
      <c r="P5319" s="22"/>
      <c r="Q5319" s="6">
        <f t="shared" si="91"/>
        <v>139.19571999999999</v>
      </c>
      <c r="R5319" s="31" t="s">
        <v>12020</v>
      </c>
    </row>
    <row r="5320" spans="1:18" ht="52.5" x14ac:dyDescent="0.3">
      <c r="A5320" s="39" t="s">
        <v>57</v>
      </c>
      <c r="B5320" s="32"/>
      <c r="C5320" s="32"/>
      <c r="D5320" s="32" t="s">
        <v>45</v>
      </c>
      <c r="E5320" s="32"/>
      <c r="F5320" s="22" t="s">
        <v>3316</v>
      </c>
      <c r="G5320" s="24">
        <v>13.982959999999999</v>
      </c>
      <c r="H5320" s="24">
        <v>0</v>
      </c>
      <c r="I5320" s="22"/>
      <c r="J5320" s="22"/>
      <c r="K5320" s="22"/>
      <c r="L5320" s="22"/>
      <c r="M5320" s="22"/>
      <c r="N5320" s="22"/>
      <c r="O5320" s="22"/>
      <c r="P5320" s="22"/>
      <c r="Q5320" s="6">
        <f t="shared" si="91"/>
        <v>13.982959999999999</v>
      </c>
      <c r="R5320" s="32"/>
    </row>
    <row r="5321" spans="1:18" ht="21" x14ac:dyDescent="0.3">
      <c r="A5321" s="38" t="s">
        <v>4356</v>
      </c>
      <c r="B5321" s="31" t="s">
        <v>2838</v>
      </c>
      <c r="C5321" s="31">
        <v>0</v>
      </c>
      <c r="D5321" s="31" t="s">
        <v>45</v>
      </c>
      <c r="E5321" s="31" t="s">
        <v>80</v>
      </c>
      <c r="F5321" s="26" t="s">
        <v>62</v>
      </c>
      <c r="G5321" s="24">
        <v>0</v>
      </c>
      <c r="H5321" s="24">
        <v>0</v>
      </c>
      <c r="I5321" s="22"/>
      <c r="J5321" s="22"/>
      <c r="K5321" s="22"/>
      <c r="L5321" s="22"/>
      <c r="M5321" s="22"/>
      <c r="N5321" s="22"/>
      <c r="O5321" s="22"/>
      <c r="P5321" s="22"/>
      <c r="Q5321" s="6">
        <f t="shared" si="91"/>
        <v>0</v>
      </c>
      <c r="R5321" s="31" t="s">
        <v>9746</v>
      </c>
    </row>
    <row r="5322" spans="1:18" ht="52.5" x14ac:dyDescent="0.3">
      <c r="A5322" s="39" t="s">
        <v>57</v>
      </c>
      <c r="B5322" s="32"/>
      <c r="C5322" s="32"/>
      <c r="D5322" s="32" t="s">
        <v>45</v>
      </c>
      <c r="E5322" s="32"/>
      <c r="F5322" s="22" t="s">
        <v>3316</v>
      </c>
      <c r="G5322" s="24">
        <v>5.5956999999999999</v>
      </c>
      <c r="H5322" s="24">
        <v>0</v>
      </c>
      <c r="I5322" s="22"/>
      <c r="J5322" s="22"/>
      <c r="K5322" s="22"/>
      <c r="L5322" s="22"/>
      <c r="M5322" s="22"/>
      <c r="N5322" s="22"/>
      <c r="O5322" s="22"/>
      <c r="P5322" s="22"/>
      <c r="Q5322" s="6">
        <f t="shared" si="91"/>
        <v>5.5956999999999999</v>
      </c>
      <c r="R5322" s="32"/>
    </row>
    <row r="5323" spans="1:18" ht="21" x14ac:dyDescent="0.3">
      <c r="A5323" s="38" t="s">
        <v>4357</v>
      </c>
      <c r="B5323" s="31" t="s">
        <v>2839</v>
      </c>
      <c r="C5323" s="31">
        <v>0</v>
      </c>
      <c r="D5323" s="31" t="s">
        <v>45</v>
      </c>
      <c r="E5323" s="31" t="s">
        <v>75</v>
      </c>
      <c r="F5323" s="26" t="s">
        <v>62</v>
      </c>
      <c r="G5323" s="24">
        <v>0</v>
      </c>
      <c r="H5323" s="24">
        <v>0</v>
      </c>
      <c r="I5323" s="22"/>
      <c r="J5323" s="22"/>
      <c r="K5323" s="22"/>
      <c r="L5323" s="22"/>
      <c r="M5323" s="22"/>
      <c r="N5323" s="22"/>
      <c r="O5323" s="22"/>
      <c r="P5323" s="22"/>
      <c r="Q5323" s="6">
        <f t="shared" si="91"/>
        <v>0</v>
      </c>
      <c r="R5323" s="31" t="s">
        <v>9747</v>
      </c>
    </row>
    <row r="5324" spans="1:18" ht="52.5" x14ac:dyDescent="0.3">
      <c r="A5324" s="39" t="s">
        <v>57</v>
      </c>
      <c r="B5324" s="32"/>
      <c r="C5324" s="32"/>
      <c r="D5324" s="32" t="s">
        <v>45</v>
      </c>
      <c r="E5324" s="32"/>
      <c r="F5324" s="22" t="s">
        <v>3316</v>
      </c>
      <c r="G5324" s="24">
        <v>5.5956999999999999</v>
      </c>
      <c r="H5324" s="24">
        <v>0</v>
      </c>
      <c r="I5324" s="22"/>
      <c r="J5324" s="22"/>
      <c r="K5324" s="22"/>
      <c r="L5324" s="22"/>
      <c r="M5324" s="22"/>
      <c r="N5324" s="22"/>
      <c r="O5324" s="22"/>
      <c r="P5324" s="22"/>
      <c r="Q5324" s="6">
        <f t="shared" si="91"/>
        <v>5.5956999999999999</v>
      </c>
      <c r="R5324" s="32"/>
    </row>
    <row r="5325" spans="1:18" ht="21" x14ac:dyDescent="0.3">
      <c r="A5325" s="38" t="s">
        <v>4358</v>
      </c>
      <c r="B5325" s="31" t="s">
        <v>2840</v>
      </c>
      <c r="C5325" s="31">
        <v>0</v>
      </c>
      <c r="D5325" s="31" t="s">
        <v>45</v>
      </c>
      <c r="E5325" s="31" t="s">
        <v>80</v>
      </c>
      <c r="F5325" s="26" t="s">
        <v>62</v>
      </c>
      <c r="G5325" s="24">
        <v>0</v>
      </c>
      <c r="H5325" s="24">
        <v>0</v>
      </c>
      <c r="I5325" s="22"/>
      <c r="J5325" s="22"/>
      <c r="K5325" s="22"/>
      <c r="L5325" s="22"/>
      <c r="M5325" s="22"/>
      <c r="N5325" s="22"/>
      <c r="O5325" s="22"/>
      <c r="P5325" s="22"/>
      <c r="Q5325" s="6">
        <f t="shared" si="91"/>
        <v>0</v>
      </c>
      <c r="R5325" s="31" t="s">
        <v>9748</v>
      </c>
    </row>
    <row r="5326" spans="1:18" ht="52.5" x14ac:dyDescent="0.3">
      <c r="A5326" s="39" t="s">
        <v>57</v>
      </c>
      <c r="B5326" s="32"/>
      <c r="C5326" s="32"/>
      <c r="D5326" s="32" t="s">
        <v>45</v>
      </c>
      <c r="E5326" s="32"/>
      <c r="F5326" s="22" t="s">
        <v>3316</v>
      </c>
      <c r="G5326" s="24">
        <v>5.5956999999999999</v>
      </c>
      <c r="H5326" s="24">
        <v>0</v>
      </c>
      <c r="I5326" s="22"/>
      <c r="J5326" s="22"/>
      <c r="K5326" s="22"/>
      <c r="L5326" s="22"/>
      <c r="M5326" s="22"/>
      <c r="N5326" s="22"/>
      <c r="O5326" s="22"/>
      <c r="P5326" s="22"/>
      <c r="Q5326" s="6">
        <f t="shared" si="91"/>
        <v>5.5956999999999999</v>
      </c>
      <c r="R5326" s="32"/>
    </row>
    <row r="5327" spans="1:18" ht="21" x14ac:dyDescent="0.3">
      <c r="A5327" s="38" t="s">
        <v>4359</v>
      </c>
      <c r="B5327" s="31" t="s">
        <v>2841</v>
      </c>
      <c r="C5327" s="31">
        <v>0</v>
      </c>
      <c r="D5327" s="31" t="s">
        <v>45</v>
      </c>
      <c r="E5327" s="31" t="s">
        <v>80</v>
      </c>
      <c r="F5327" s="26" t="s">
        <v>62</v>
      </c>
      <c r="G5327" s="24">
        <v>0</v>
      </c>
      <c r="H5327" s="24">
        <v>0</v>
      </c>
      <c r="I5327" s="22"/>
      <c r="J5327" s="22"/>
      <c r="K5327" s="22"/>
      <c r="L5327" s="22"/>
      <c r="M5327" s="22"/>
      <c r="N5327" s="22"/>
      <c r="O5327" s="22"/>
      <c r="P5327" s="22"/>
      <c r="Q5327" s="6">
        <f t="shared" si="91"/>
        <v>0</v>
      </c>
      <c r="R5327" s="31" t="s">
        <v>9749</v>
      </c>
    </row>
    <row r="5328" spans="1:18" ht="52.5" x14ac:dyDescent="0.3">
      <c r="A5328" s="39" t="s">
        <v>57</v>
      </c>
      <c r="B5328" s="32"/>
      <c r="C5328" s="32"/>
      <c r="D5328" s="32" t="s">
        <v>45</v>
      </c>
      <c r="E5328" s="32"/>
      <c r="F5328" s="22" t="s">
        <v>3316</v>
      </c>
      <c r="G5328" s="24">
        <v>5.5956999999999999</v>
      </c>
      <c r="H5328" s="24">
        <v>0</v>
      </c>
      <c r="I5328" s="22"/>
      <c r="J5328" s="22"/>
      <c r="K5328" s="22"/>
      <c r="L5328" s="22"/>
      <c r="M5328" s="22"/>
      <c r="N5328" s="22"/>
      <c r="O5328" s="22"/>
      <c r="P5328" s="22"/>
      <c r="Q5328" s="6">
        <f t="shared" si="91"/>
        <v>5.5956999999999999</v>
      </c>
      <c r="R5328" s="32"/>
    </row>
    <row r="5329" spans="1:18" ht="21" x14ac:dyDescent="0.3">
      <c r="A5329" s="38" t="s">
        <v>4360</v>
      </c>
      <c r="B5329" s="31" t="s">
        <v>2842</v>
      </c>
      <c r="C5329" s="31">
        <v>0</v>
      </c>
      <c r="D5329" s="31" t="s">
        <v>45</v>
      </c>
      <c r="E5329" s="31" t="s">
        <v>80</v>
      </c>
      <c r="F5329" s="26" t="s">
        <v>62</v>
      </c>
      <c r="G5329" s="24">
        <v>0</v>
      </c>
      <c r="H5329" s="24">
        <v>0</v>
      </c>
      <c r="I5329" s="22"/>
      <c r="J5329" s="22"/>
      <c r="K5329" s="22"/>
      <c r="L5329" s="22"/>
      <c r="M5329" s="22"/>
      <c r="N5329" s="22"/>
      <c r="O5329" s="22"/>
      <c r="P5329" s="22"/>
      <c r="Q5329" s="6">
        <f t="shared" si="91"/>
        <v>0</v>
      </c>
      <c r="R5329" s="31" t="s">
        <v>9750</v>
      </c>
    </row>
    <row r="5330" spans="1:18" ht="52.5" x14ac:dyDescent="0.3">
      <c r="A5330" s="39" t="s">
        <v>57</v>
      </c>
      <c r="B5330" s="32"/>
      <c r="C5330" s="32"/>
      <c r="D5330" s="32" t="s">
        <v>45</v>
      </c>
      <c r="E5330" s="32"/>
      <c r="F5330" s="22" t="s">
        <v>3316</v>
      </c>
      <c r="G5330" s="24">
        <v>5.5956999999999999</v>
      </c>
      <c r="H5330" s="24">
        <v>0</v>
      </c>
      <c r="I5330" s="22"/>
      <c r="J5330" s="22"/>
      <c r="K5330" s="22"/>
      <c r="L5330" s="22"/>
      <c r="M5330" s="22"/>
      <c r="N5330" s="22"/>
      <c r="O5330" s="22"/>
      <c r="P5330" s="22"/>
      <c r="Q5330" s="6">
        <f t="shared" si="91"/>
        <v>5.5956999999999999</v>
      </c>
      <c r="R5330" s="32"/>
    </row>
    <row r="5331" spans="1:18" ht="21" x14ac:dyDescent="0.3">
      <c r="A5331" s="38" t="s">
        <v>4361</v>
      </c>
      <c r="B5331" s="31" t="s">
        <v>2843</v>
      </c>
      <c r="C5331" s="31">
        <v>0</v>
      </c>
      <c r="D5331" s="31" t="s">
        <v>45</v>
      </c>
      <c r="E5331" s="31" t="s">
        <v>75</v>
      </c>
      <c r="F5331" s="26" t="s">
        <v>62</v>
      </c>
      <c r="G5331" s="24">
        <v>0</v>
      </c>
      <c r="H5331" s="24">
        <v>0</v>
      </c>
      <c r="I5331" s="22"/>
      <c r="J5331" s="22"/>
      <c r="K5331" s="22"/>
      <c r="L5331" s="22"/>
      <c r="M5331" s="22"/>
      <c r="N5331" s="22"/>
      <c r="O5331" s="22"/>
      <c r="P5331" s="22"/>
      <c r="Q5331" s="6">
        <f t="shared" si="91"/>
        <v>0</v>
      </c>
      <c r="R5331" s="31" t="s">
        <v>9751</v>
      </c>
    </row>
    <row r="5332" spans="1:18" ht="52.5" x14ac:dyDescent="0.3">
      <c r="A5332" s="39" t="s">
        <v>57</v>
      </c>
      <c r="B5332" s="32"/>
      <c r="C5332" s="32"/>
      <c r="D5332" s="32" t="s">
        <v>45</v>
      </c>
      <c r="E5332" s="32"/>
      <c r="F5332" s="22" t="s">
        <v>3316</v>
      </c>
      <c r="G5332" s="24">
        <v>5.5956999999999999</v>
      </c>
      <c r="H5332" s="24">
        <v>0</v>
      </c>
      <c r="I5332" s="22"/>
      <c r="J5332" s="22"/>
      <c r="K5332" s="22"/>
      <c r="L5332" s="22"/>
      <c r="M5332" s="22"/>
      <c r="N5332" s="22"/>
      <c r="O5332" s="22"/>
      <c r="P5332" s="22"/>
      <c r="Q5332" s="6">
        <f t="shared" si="91"/>
        <v>5.5956999999999999</v>
      </c>
      <c r="R5332" s="32"/>
    </row>
    <row r="5333" spans="1:18" ht="21" x14ac:dyDescent="0.3">
      <c r="A5333" s="38" t="s">
        <v>4362</v>
      </c>
      <c r="B5333" s="31" t="s">
        <v>2844</v>
      </c>
      <c r="C5333" s="31">
        <v>0</v>
      </c>
      <c r="D5333" s="31" t="s">
        <v>45</v>
      </c>
      <c r="E5333" s="31" t="s">
        <v>75</v>
      </c>
      <c r="F5333" s="26" t="s">
        <v>62</v>
      </c>
      <c r="G5333" s="24">
        <v>0</v>
      </c>
      <c r="H5333" s="24">
        <v>0</v>
      </c>
      <c r="I5333" s="22"/>
      <c r="J5333" s="22"/>
      <c r="K5333" s="22"/>
      <c r="L5333" s="22"/>
      <c r="M5333" s="22"/>
      <c r="N5333" s="22"/>
      <c r="O5333" s="22"/>
      <c r="P5333" s="22"/>
      <c r="Q5333" s="6">
        <f t="shared" si="91"/>
        <v>0</v>
      </c>
      <c r="R5333" s="31" t="s">
        <v>9752</v>
      </c>
    </row>
    <row r="5334" spans="1:18" ht="52.5" x14ac:dyDescent="0.3">
      <c r="A5334" s="39" t="s">
        <v>57</v>
      </c>
      <c r="B5334" s="32"/>
      <c r="C5334" s="32"/>
      <c r="D5334" s="32" t="s">
        <v>45</v>
      </c>
      <c r="E5334" s="32"/>
      <c r="F5334" s="22" t="s">
        <v>3316</v>
      </c>
      <c r="G5334" s="24">
        <v>5.5956999999999999</v>
      </c>
      <c r="H5334" s="24">
        <v>0</v>
      </c>
      <c r="I5334" s="22"/>
      <c r="J5334" s="22"/>
      <c r="K5334" s="22"/>
      <c r="L5334" s="22"/>
      <c r="M5334" s="22"/>
      <c r="N5334" s="22"/>
      <c r="O5334" s="22"/>
      <c r="P5334" s="22"/>
      <c r="Q5334" s="6">
        <f t="shared" si="91"/>
        <v>5.5956999999999999</v>
      </c>
      <c r="R5334" s="32"/>
    </row>
    <row r="5335" spans="1:18" ht="21" x14ac:dyDescent="0.3">
      <c r="A5335" s="38" t="s">
        <v>4363</v>
      </c>
      <c r="B5335" s="31" t="s">
        <v>7645</v>
      </c>
      <c r="C5335" s="31">
        <v>0.01</v>
      </c>
      <c r="D5335" s="31" t="s">
        <v>45</v>
      </c>
      <c r="E5335" s="31" t="s">
        <v>80</v>
      </c>
      <c r="F5335" s="26" t="s">
        <v>62</v>
      </c>
      <c r="G5335" s="24">
        <v>114.04563</v>
      </c>
      <c r="H5335" s="24">
        <v>0</v>
      </c>
      <c r="I5335" s="22"/>
      <c r="J5335" s="22"/>
      <c r="K5335" s="22"/>
      <c r="L5335" s="22"/>
      <c r="M5335" s="22"/>
      <c r="N5335" s="22"/>
      <c r="O5335" s="22"/>
      <c r="P5335" s="22"/>
      <c r="Q5335" s="6">
        <f t="shared" si="91"/>
        <v>114.04563</v>
      </c>
      <c r="R5335" s="31" t="s">
        <v>12021</v>
      </c>
    </row>
    <row r="5336" spans="1:18" ht="52.5" x14ac:dyDescent="0.3">
      <c r="A5336" s="39" t="s">
        <v>57</v>
      </c>
      <c r="B5336" s="32"/>
      <c r="C5336" s="32"/>
      <c r="D5336" s="32" t="s">
        <v>45</v>
      </c>
      <c r="E5336" s="32"/>
      <c r="F5336" s="22" t="s">
        <v>3316</v>
      </c>
      <c r="G5336" s="24">
        <v>13.982959999999999</v>
      </c>
      <c r="H5336" s="24">
        <v>0</v>
      </c>
      <c r="I5336" s="22"/>
      <c r="J5336" s="22"/>
      <c r="K5336" s="22"/>
      <c r="L5336" s="22"/>
      <c r="M5336" s="22"/>
      <c r="N5336" s="22"/>
      <c r="O5336" s="22"/>
      <c r="P5336" s="22"/>
      <c r="Q5336" s="6">
        <f t="shared" si="91"/>
        <v>13.982959999999999</v>
      </c>
      <c r="R5336" s="32"/>
    </row>
    <row r="5337" spans="1:18" ht="21" x14ac:dyDescent="0.3">
      <c r="A5337" s="38" t="s">
        <v>4364</v>
      </c>
      <c r="B5337" s="31" t="s">
        <v>7646</v>
      </c>
      <c r="C5337" s="31">
        <v>2.1000000000000001E-2</v>
      </c>
      <c r="D5337" s="31" t="s">
        <v>45</v>
      </c>
      <c r="E5337" s="31" t="s">
        <v>80</v>
      </c>
      <c r="F5337" s="26" t="s">
        <v>62</v>
      </c>
      <c r="G5337" s="24">
        <v>169.37582</v>
      </c>
      <c r="H5337" s="24">
        <v>0</v>
      </c>
      <c r="I5337" s="22"/>
      <c r="J5337" s="22"/>
      <c r="K5337" s="22"/>
      <c r="L5337" s="22"/>
      <c r="M5337" s="22"/>
      <c r="N5337" s="22"/>
      <c r="O5337" s="22"/>
      <c r="P5337" s="22"/>
      <c r="Q5337" s="6">
        <f t="shared" si="91"/>
        <v>169.37582</v>
      </c>
      <c r="R5337" s="31" t="s">
        <v>12022</v>
      </c>
    </row>
    <row r="5338" spans="1:18" ht="52.5" x14ac:dyDescent="0.3">
      <c r="A5338" s="39" t="s">
        <v>57</v>
      </c>
      <c r="B5338" s="32"/>
      <c r="C5338" s="32"/>
      <c r="D5338" s="32" t="s">
        <v>45</v>
      </c>
      <c r="E5338" s="32"/>
      <c r="F5338" s="22" t="s">
        <v>3316</v>
      </c>
      <c r="G5338" s="24">
        <v>13.982959999999999</v>
      </c>
      <c r="H5338" s="24">
        <v>0</v>
      </c>
      <c r="I5338" s="22"/>
      <c r="J5338" s="22"/>
      <c r="K5338" s="22"/>
      <c r="L5338" s="22"/>
      <c r="M5338" s="22"/>
      <c r="N5338" s="22"/>
      <c r="O5338" s="22"/>
      <c r="P5338" s="22"/>
      <c r="Q5338" s="6">
        <f t="shared" si="91"/>
        <v>13.982959999999999</v>
      </c>
      <c r="R5338" s="32"/>
    </row>
    <row r="5339" spans="1:18" ht="21" x14ac:dyDescent="0.3">
      <c r="A5339" s="38" t="s">
        <v>4365</v>
      </c>
      <c r="B5339" s="31" t="s">
        <v>2845</v>
      </c>
      <c r="C5339" s="31">
        <v>0</v>
      </c>
      <c r="D5339" s="31" t="s">
        <v>45</v>
      </c>
      <c r="E5339" s="31" t="s">
        <v>80</v>
      </c>
      <c r="F5339" s="26" t="s">
        <v>62</v>
      </c>
      <c r="G5339" s="24">
        <v>0</v>
      </c>
      <c r="H5339" s="24">
        <v>0</v>
      </c>
      <c r="I5339" s="22"/>
      <c r="J5339" s="22"/>
      <c r="K5339" s="22"/>
      <c r="L5339" s="22"/>
      <c r="M5339" s="22"/>
      <c r="N5339" s="22"/>
      <c r="O5339" s="22"/>
      <c r="P5339" s="22"/>
      <c r="Q5339" s="6">
        <f t="shared" si="91"/>
        <v>0</v>
      </c>
      <c r="R5339" s="31" t="s">
        <v>9753</v>
      </c>
    </row>
    <row r="5340" spans="1:18" ht="52.5" x14ac:dyDescent="0.3">
      <c r="A5340" s="39" t="s">
        <v>57</v>
      </c>
      <c r="B5340" s="32"/>
      <c r="C5340" s="32"/>
      <c r="D5340" s="32" t="s">
        <v>45</v>
      </c>
      <c r="E5340" s="32"/>
      <c r="F5340" s="22" t="s">
        <v>3316</v>
      </c>
      <c r="G5340" s="24">
        <v>5.5956999999999999</v>
      </c>
      <c r="H5340" s="24">
        <v>0</v>
      </c>
      <c r="I5340" s="22"/>
      <c r="J5340" s="22"/>
      <c r="K5340" s="22"/>
      <c r="L5340" s="22"/>
      <c r="M5340" s="22"/>
      <c r="N5340" s="22"/>
      <c r="O5340" s="22"/>
      <c r="P5340" s="22"/>
      <c r="Q5340" s="6">
        <f t="shared" si="91"/>
        <v>5.5956999999999999</v>
      </c>
      <c r="R5340" s="32"/>
    </row>
    <row r="5341" spans="1:18" ht="21" x14ac:dyDescent="0.3">
      <c r="A5341" s="38" t="s">
        <v>4366</v>
      </c>
      <c r="B5341" s="31" t="s">
        <v>2846</v>
      </c>
      <c r="C5341" s="31">
        <v>0</v>
      </c>
      <c r="D5341" s="31" t="s">
        <v>45</v>
      </c>
      <c r="E5341" s="31" t="s">
        <v>80</v>
      </c>
      <c r="F5341" s="26" t="s">
        <v>62</v>
      </c>
      <c r="G5341" s="24">
        <v>0</v>
      </c>
      <c r="H5341" s="24">
        <v>0</v>
      </c>
      <c r="I5341" s="22"/>
      <c r="J5341" s="22"/>
      <c r="K5341" s="22"/>
      <c r="L5341" s="22"/>
      <c r="M5341" s="22"/>
      <c r="N5341" s="22"/>
      <c r="O5341" s="22"/>
      <c r="P5341" s="22"/>
      <c r="Q5341" s="6">
        <f t="shared" si="91"/>
        <v>0</v>
      </c>
      <c r="R5341" s="31" t="s">
        <v>9754</v>
      </c>
    </row>
    <row r="5342" spans="1:18" ht="52.5" x14ac:dyDescent="0.3">
      <c r="A5342" s="39" t="s">
        <v>57</v>
      </c>
      <c r="B5342" s="32"/>
      <c r="C5342" s="32"/>
      <c r="D5342" s="32" t="s">
        <v>45</v>
      </c>
      <c r="E5342" s="32"/>
      <c r="F5342" s="22" t="s">
        <v>3316</v>
      </c>
      <c r="G5342" s="24">
        <v>5.5956999999999999</v>
      </c>
      <c r="H5342" s="24">
        <v>0</v>
      </c>
      <c r="I5342" s="22"/>
      <c r="J5342" s="22"/>
      <c r="K5342" s="22"/>
      <c r="L5342" s="22"/>
      <c r="M5342" s="22"/>
      <c r="N5342" s="22"/>
      <c r="O5342" s="22"/>
      <c r="P5342" s="22"/>
      <c r="Q5342" s="6">
        <f t="shared" si="91"/>
        <v>5.5956999999999999</v>
      </c>
      <c r="R5342" s="32"/>
    </row>
    <row r="5343" spans="1:18" ht="21" x14ac:dyDescent="0.3">
      <c r="A5343" s="38" t="s">
        <v>4367</v>
      </c>
      <c r="B5343" s="31" t="s">
        <v>7647</v>
      </c>
      <c r="C5343" s="31">
        <v>1.4999999999999999E-2</v>
      </c>
      <c r="D5343" s="31" t="s">
        <v>45</v>
      </c>
      <c r="E5343" s="31" t="s">
        <v>80</v>
      </c>
      <c r="F5343" s="26" t="s">
        <v>62</v>
      </c>
      <c r="G5343" s="24">
        <v>139.19571999999999</v>
      </c>
      <c r="H5343" s="24">
        <v>0</v>
      </c>
      <c r="I5343" s="22"/>
      <c r="J5343" s="22"/>
      <c r="K5343" s="22"/>
      <c r="L5343" s="22"/>
      <c r="M5343" s="22"/>
      <c r="N5343" s="22"/>
      <c r="O5343" s="22"/>
      <c r="P5343" s="22"/>
      <c r="Q5343" s="6">
        <f t="shared" si="91"/>
        <v>139.19571999999999</v>
      </c>
      <c r="R5343" s="31" t="s">
        <v>12023</v>
      </c>
    </row>
    <row r="5344" spans="1:18" ht="52.5" x14ac:dyDescent="0.3">
      <c r="A5344" s="39" t="s">
        <v>57</v>
      </c>
      <c r="B5344" s="32"/>
      <c r="C5344" s="32"/>
      <c r="D5344" s="32" t="s">
        <v>45</v>
      </c>
      <c r="E5344" s="32"/>
      <c r="F5344" s="22" t="s">
        <v>3316</v>
      </c>
      <c r="G5344" s="24">
        <v>13.982959999999999</v>
      </c>
      <c r="H5344" s="24">
        <v>0</v>
      </c>
      <c r="I5344" s="22"/>
      <c r="J5344" s="22"/>
      <c r="K5344" s="22"/>
      <c r="L5344" s="22"/>
      <c r="M5344" s="22"/>
      <c r="N5344" s="22"/>
      <c r="O5344" s="22"/>
      <c r="P5344" s="22"/>
      <c r="Q5344" s="6">
        <f t="shared" si="91"/>
        <v>13.982959999999999</v>
      </c>
      <c r="R5344" s="32"/>
    </row>
    <row r="5345" spans="1:18" ht="21" x14ac:dyDescent="0.3">
      <c r="A5345" s="38" t="s">
        <v>4368</v>
      </c>
      <c r="B5345" s="31" t="s">
        <v>2847</v>
      </c>
      <c r="C5345" s="31">
        <v>0</v>
      </c>
      <c r="D5345" s="31" t="s">
        <v>45</v>
      </c>
      <c r="E5345" s="31" t="s">
        <v>80</v>
      </c>
      <c r="F5345" s="26" t="s">
        <v>62</v>
      </c>
      <c r="G5345" s="24">
        <v>0</v>
      </c>
      <c r="H5345" s="24">
        <v>0</v>
      </c>
      <c r="I5345" s="22"/>
      <c r="J5345" s="22"/>
      <c r="K5345" s="22"/>
      <c r="L5345" s="22"/>
      <c r="M5345" s="22"/>
      <c r="N5345" s="22"/>
      <c r="O5345" s="22"/>
      <c r="P5345" s="22"/>
      <c r="Q5345" s="6">
        <f t="shared" si="91"/>
        <v>0</v>
      </c>
      <c r="R5345" s="31" t="s">
        <v>9755</v>
      </c>
    </row>
    <row r="5346" spans="1:18" ht="52.5" x14ac:dyDescent="0.3">
      <c r="A5346" s="39" t="s">
        <v>57</v>
      </c>
      <c r="B5346" s="32"/>
      <c r="C5346" s="32"/>
      <c r="D5346" s="32" t="s">
        <v>45</v>
      </c>
      <c r="E5346" s="32"/>
      <c r="F5346" s="22" t="s">
        <v>3316</v>
      </c>
      <c r="G5346" s="24">
        <v>5.5956999999999999</v>
      </c>
      <c r="H5346" s="24">
        <v>0</v>
      </c>
      <c r="I5346" s="22"/>
      <c r="J5346" s="22"/>
      <c r="K5346" s="22"/>
      <c r="L5346" s="22"/>
      <c r="M5346" s="22"/>
      <c r="N5346" s="22"/>
      <c r="O5346" s="22"/>
      <c r="P5346" s="22"/>
      <c r="Q5346" s="6">
        <f t="shared" si="91"/>
        <v>5.5956999999999999</v>
      </c>
      <c r="R5346" s="32"/>
    </row>
    <row r="5347" spans="1:18" ht="21" x14ac:dyDescent="0.3">
      <c r="A5347" s="38" t="s">
        <v>4369</v>
      </c>
      <c r="B5347" s="31" t="s">
        <v>2848</v>
      </c>
      <c r="C5347" s="31">
        <v>0</v>
      </c>
      <c r="D5347" s="31" t="s">
        <v>45</v>
      </c>
      <c r="E5347" s="31" t="s">
        <v>74</v>
      </c>
      <c r="F5347" s="26" t="s">
        <v>62</v>
      </c>
      <c r="G5347" s="24">
        <v>0</v>
      </c>
      <c r="H5347" s="24">
        <v>0</v>
      </c>
      <c r="I5347" s="22"/>
      <c r="J5347" s="22"/>
      <c r="K5347" s="22"/>
      <c r="L5347" s="22"/>
      <c r="M5347" s="22"/>
      <c r="N5347" s="22"/>
      <c r="O5347" s="22"/>
      <c r="P5347" s="22"/>
      <c r="Q5347" s="6">
        <f t="shared" si="91"/>
        <v>0</v>
      </c>
      <c r="R5347" s="31" t="s">
        <v>9756</v>
      </c>
    </row>
    <row r="5348" spans="1:18" ht="52.5" x14ac:dyDescent="0.3">
      <c r="A5348" s="39" t="s">
        <v>57</v>
      </c>
      <c r="B5348" s="32"/>
      <c r="C5348" s="32"/>
      <c r="D5348" s="32" t="s">
        <v>45</v>
      </c>
      <c r="E5348" s="32"/>
      <c r="F5348" s="22" t="s">
        <v>3316</v>
      </c>
      <c r="G5348" s="24">
        <v>5.5956999999999999</v>
      </c>
      <c r="H5348" s="24">
        <v>0</v>
      </c>
      <c r="I5348" s="22"/>
      <c r="J5348" s="22"/>
      <c r="K5348" s="22"/>
      <c r="L5348" s="22"/>
      <c r="M5348" s="22"/>
      <c r="N5348" s="22"/>
      <c r="O5348" s="22"/>
      <c r="P5348" s="22"/>
      <c r="Q5348" s="6">
        <f t="shared" si="91"/>
        <v>5.5956999999999999</v>
      </c>
      <c r="R5348" s="32"/>
    </row>
    <row r="5349" spans="1:18" ht="21" x14ac:dyDescent="0.3">
      <c r="A5349" s="38" t="s">
        <v>4370</v>
      </c>
      <c r="B5349" s="31" t="s">
        <v>2849</v>
      </c>
      <c r="C5349" s="31">
        <v>0</v>
      </c>
      <c r="D5349" s="31" t="s">
        <v>45</v>
      </c>
      <c r="E5349" s="31" t="s">
        <v>74</v>
      </c>
      <c r="F5349" s="26" t="s">
        <v>62</v>
      </c>
      <c r="G5349" s="24">
        <v>0</v>
      </c>
      <c r="H5349" s="24">
        <v>0</v>
      </c>
      <c r="I5349" s="22"/>
      <c r="J5349" s="22"/>
      <c r="K5349" s="22"/>
      <c r="L5349" s="22"/>
      <c r="M5349" s="22"/>
      <c r="N5349" s="22"/>
      <c r="O5349" s="22"/>
      <c r="P5349" s="22"/>
      <c r="Q5349" s="6">
        <f t="shared" si="91"/>
        <v>0</v>
      </c>
      <c r="R5349" s="31" t="s">
        <v>9757</v>
      </c>
    </row>
    <row r="5350" spans="1:18" ht="52.5" x14ac:dyDescent="0.3">
      <c r="A5350" s="39" t="s">
        <v>57</v>
      </c>
      <c r="B5350" s="32"/>
      <c r="C5350" s="32"/>
      <c r="D5350" s="32" t="s">
        <v>45</v>
      </c>
      <c r="E5350" s="32"/>
      <c r="F5350" s="22" t="s">
        <v>3316</v>
      </c>
      <c r="G5350" s="24">
        <v>5.5956999999999999</v>
      </c>
      <c r="H5350" s="24">
        <v>0</v>
      </c>
      <c r="I5350" s="22"/>
      <c r="J5350" s="22"/>
      <c r="K5350" s="22"/>
      <c r="L5350" s="22"/>
      <c r="M5350" s="22"/>
      <c r="N5350" s="22"/>
      <c r="O5350" s="22"/>
      <c r="P5350" s="22"/>
      <c r="Q5350" s="6">
        <f t="shared" si="91"/>
        <v>5.5956999999999999</v>
      </c>
      <c r="R5350" s="32"/>
    </row>
    <row r="5351" spans="1:18" ht="21" x14ac:dyDescent="0.3">
      <c r="A5351" s="38" t="s">
        <v>4371</v>
      </c>
      <c r="B5351" s="31" t="s">
        <v>2850</v>
      </c>
      <c r="C5351" s="31">
        <v>0</v>
      </c>
      <c r="D5351" s="31" t="s">
        <v>45</v>
      </c>
      <c r="E5351" s="31" t="s">
        <v>80</v>
      </c>
      <c r="F5351" s="26" t="s">
        <v>62</v>
      </c>
      <c r="G5351" s="24">
        <v>0</v>
      </c>
      <c r="H5351" s="24">
        <v>0</v>
      </c>
      <c r="I5351" s="22"/>
      <c r="J5351" s="22"/>
      <c r="K5351" s="22"/>
      <c r="L5351" s="22"/>
      <c r="M5351" s="22"/>
      <c r="N5351" s="22"/>
      <c r="O5351" s="22"/>
      <c r="P5351" s="22"/>
      <c r="Q5351" s="6">
        <f t="shared" si="91"/>
        <v>0</v>
      </c>
      <c r="R5351" s="31" t="s">
        <v>9758</v>
      </c>
    </row>
    <row r="5352" spans="1:18" ht="52.5" x14ac:dyDescent="0.3">
      <c r="A5352" s="39" t="s">
        <v>57</v>
      </c>
      <c r="B5352" s="32"/>
      <c r="C5352" s="32"/>
      <c r="D5352" s="32" t="s">
        <v>45</v>
      </c>
      <c r="E5352" s="32"/>
      <c r="F5352" s="22" t="s">
        <v>3316</v>
      </c>
      <c r="G5352" s="24">
        <v>5.5956999999999999</v>
      </c>
      <c r="H5352" s="24">
        <v>0</v>
      </c>
      <c r="I5352" s="22"/>
      <c r="J5352" s="22"/>
      <c r="K5352" s="22"/>
      <c r="L5352" s="22"/>
      <c r="M5352" s="22"/>
      <c r="N5352" s="22"/>
      <c r="O5352" s="22"/>
      <c r="P5352" s="22"/>
      <c r="Q5352" s="6">
        <f t="shared" si="91"/>
        <v>5.5956999999999999</v>
      </c>
      <c r="R5352" s="32"/>
    </row>
    <row r="5353" spans="1:18" ht="21" x14ac:dyDescent="0.3">
      <c r="A5353" s="38" t="s">
        <v>4372</v>
      </c>
      <c r="B5353" s="31" t="s">
        <v>2851</v>
      </c>
      <c r="C5353" s="31">
        <v>0</v>
      </c>
      <c r="D5353" s="31" t="s">
        <v>45</v>
      </c>
      <c r="E5353" s="31" t="s">
        <v>80</v>
      </c>
      <c r="F5353" s="26" t="s">
        <v>62</v>
      </c>
      <c r="G5353" s="24">
        <v>0</v>
      </c>
      <c r="H5353" s="24">
        <v>0</v>
      </c>
      <c r="I5353" s="22"/>
      <c r="J5353" s="22"/>
      <c r="K5353" s="22"/>
      <c r="L5353" s="22"/>
      <c r="M5353" s="22"/>
      <c r="N5353" s="22"/>
      <c r="O5353" s="22"/>
      <c r="P5353" s="22"/>
      <c r="Q5353" s="6">
        <f t="shared" si="91"/>
        <v>0</v>
      </c>
      <c r="R5353" s="31" t="s">
        <v>9759</v>
      </c>
    </row>
    <row r="5354" spans="1:18" ht="52.5" x14ac:dyDescent="0.3">
      <c r="A5354" s="39" t="s">
        <v>57</v>
      </c>
      <c r="B5354" s="32"/>
      <c r="C5354" s="32"/>
      <c r="D5354" s="32" t="s">
        <v>45</v>
      </c>
      <c r="E5354" s="32"/>
      <c r="F5354" s="22" t="s">
        <v>3316</v>
      </c>
      <c r="G5354" s="24">
        <v>5.5956999999999999</v>
      </c>
      <c r="H5354" s="24">
        <v>0</v>
      </c>
      <c r="I5354" s="22"/>
      <c r="J5354" s="22"/>
      <c r="K5354" s="22"/>
      <c r="L5354" s="22"/>
      <c r="M5354" s="22"/>
      <c r="N5354" s="22"/>
      <c r="O5354" s="22"/>
      <c r="P5354" s="22"/>
      <c r="Q5354" s="6">
        <f t="shared" si="91"/>
        <v>5.5956999999999999</v>
      </c>
      <c r="R5354" s="32"/>
    </row>
    <row r="5355" spans="1:18" ht="21" x14ac:dyDescent="0.3">
      <c r="A5355" s="38" t="s">
        <v>4373</v>
      </c>
      <c r="B5355" s="31" t="s">
        <v>7648</v>
      </c>
      <c r="C5355" s="31">
        <v>8.9999999999999993E-3</v>
      </c>
      <c r="D5355" s="31" t="s">
        <v>45</v>
      </c>
      <c r="E5355" s="31" t="s">
        <v>80</v>
      </c>
      <c r="F5355" s="26" t="s">
        <v>62</v>
      </c>
      <c r="G5355" s="24">
        <v>109.01562</v>
      </c>
      <c r="H5355" s="24">
        <v>0</v>
      </c>
      <c r="I5355" s="22"/>
      <c r="J5355" s="22"/>
      <c r="K5355" s="22"/>
      <c r="L5355" s="22"/>
      <c r="M5355" s="22"/>
      <c r="N5355" s="22"/>
      <c r="O5355" s="22"/>
      <c r="P5355" s="22"/>
      <c r="Q5355" s="6">
        <f t="shared" si="91"/>
        <v>109.01562</v>
      </c>
      <c r="R5355" s="31" t="s">
        <v>12024</v>
      </c>
    </row>
    <row r="5356" spans="1:18" ht="52.5" x14ac:dyDescent="0.3">
      <c r="A5356" s="39" t="s">
        <v>57</v>
      </c>
      <c r="B5356" s="32"/>
      <c r="C5356" s="32"/>
      <c r="D5356" s="32" t="s">
        <v>45</v>
      </c>
      <c r="E5356" s="32"/>
      <c r="F5356" s="22" t="s">
        <v>3316</v>
      </c>
      <c r="G5356" s="24">
        <v>13.982959999999999</v>
      </c>
      <c r="H5356" s="24">
        <v>0</v>
      </c>
      <c r="I5356" s="22"/>
      <c r="J5356" s="22"/>
      <c r="K5356" s="22"/>
      <c r="L5356" s="22"/>
      <c r="M5356" s="22"/>
      <c r="N5356" s="22"/>
      <c r="O5356" s="22"/>
      <c r="P5356" s="22"/>
      <c r="Q5356" s="6">
        <f t="shared" si="91"/>
        <v>13.982959999999999</v>
      </c>
      <c r="R5356" s="32"/>
    </row>
    <row r="5357" spans="1:18" ht="21" x14ac:dyDescent="0.3">
      <c r="A5357" s="38" t="s">
        <v>4374</v>
      </c>
      <c r="B5357" s="31" t="s">
        <v>2852</v>
      </c>
      <c r="C5357" s="31">
        <v>0</v>
      </c>
      <c r="D5357" s="31" t="s">
        <v>45</v>
      </c>
      <c r="E5357" s="31" t="s">
        <v>75</v>
      </c>
      <c r="F5357" s="26" t="s">
        <v>62</v>
      </c>
      <c r="G5357" s="24">
        <v>0</v>
      </c>
      <c r="H5357" s="24">
        <v>0</v>
      </c>
      <c r="I5357" s="22"/>
      <c r="J5357" s="22"/>
      <c r="K5357" s="22"/>
      <c r="L5357" s="22"/>
      <c r="M5357" s="22"/>
      <c r="N5357" s="22"/>
      <c r="O5357" s="22"/>
      <c r="P5357" s="22"/>
      <c r="Q5357" s="6">
        <f t="shared" si="91"/>
        <v>0</v>
      </c>
      <c r="R5357" s="31" t="s">
        <v>9760</v>
      </c>
    </row>
    <row r="5358" spans="1:18" ht="52.5" x14ac:dyDescent="0.3">
      <c r="A5358" s="39" t="s">
        <v>57</v>
      </c>
      <c r="B5358" s="32"/>
      <c r="C5358" s="32"/>
      <c r="D5358" s="32" t="s">
        <v>45</v>
      </c>
      <c r="E5358" s="32"/>
      <c r="F5358" s="22" t="s">
        <v>3316</v>
      </c>
      <c r="G5358" s="24">
        <v>5.5956999999999999</v>
      </c>
      <c r="H5358" s="24">
        <v>0</v>
      </c>
      <c r="I5358" s="22"/>
      <c r="J5358" s="22"/>
      <c r="K5358" s="22"/>
      <c r="L5358" s="22"/>
      <c r="M5358" s="22"/>
      <c r="N5358" s="22"/>
      <c r="O5358" s="22"/>
      <c r="P5358" s="22"/>
      <c r="Q5358" s="6">
        <f t="shared" si="91"/>
        <v>5.5956999999999999</v>
      </c>
      <c r="R5358" s="32"/>
    </row>
    <row r="5359" spans="1:18" ht="21" x14ac:dyDescent="0.3">
      <c r="A5359" s="38" t="s">
        <v>4375</v>
      </c>
      <c r="B5359" s="31" t="s">
        <v>2853</v>
      </c>
      <c r="C5359" s="31">
        <v>0</v>
      </c>
      <c r="D5359" s="31" t="s">
        <v>45</v>
      </c>
      <c r="E5359" s="31" t="s">
        <v>80</v>
      </c>
      <c r="F5359" s="26" t="s">
        <v>62</v>
      </c>
      <c r="G5359" s="24">
        <v>0</v>
      </c>
      <c r="H5359" s="24">
        <v>0</v>
      </c>
      <c r="I5359" s="22"/>
      <c r="J5359" s="22"/>
      <c r="K5359" s="22"/>
      <c r="L5359" s="22"/>
      <c r="M5359" s="22"/>
      <c r="N5359" s="22"/>
      <c r="O5359" s="22"/>
      <c r="P5359" s="22"/>
      <c r="Q5359" s="6">
        <f t="shared" si="91"/>
        <v>0</v>
      </c>
      <c r="R5359" s="31" t="s">
        <v>9761</v>
      </c>
    </row>
    <row r="5360" spans="1:18" ht="52.5" x14ac:dyDescent="0.3">
      <c r="A5360" s="39" t="s">
        <v>57</v>
      </c>
      <c r="B5360" s="32"/>
      <c r="C5360" s="32"/>
      <c r="D5360" s="32" t="s">
        <v>45</v>
      </c>
      <c r="E5360" s="32"/>
      <c r="F5360" s="22" t="s">
        <v>3316</v>
      </c>
      <c r="G5360" s="24">
        <v>5.5956999999999999</v>
      </c>
      <c r="H5360" s="24">
        <v>0</v>
      </c>
      <c r="I5360" s="22"/>
      <c r="J5360" s="22"/>
      <c r="K5360" s="22"/>
      <c r="L5360" s="22"/>
      <c r="M5360" s="22"/>
      <c r="N5360" s="22"/>
      <c r="O5360" s="22"/>
      <c r="P5360" s="22"/>
      <c r="Q5360" s="6">
        <f t="shared" si="91"/>
        <v>5.5956999999999999</v>
      </c>
      <c r="R5360" s="32"/>
    </row>
    <row r="5361" spans="1:18" ht="21" x14ac:dyDescent="0.3">
      <c r="A5361" s="38" t="s">
        <v>4376</v>
      </c>
      <c r="B5361" s="31" t="s">
        <v>2854</v>
      </c>
      <c r="C5361" s="31">
        <v>0</v>
      </c>
      <c r="D5361" s="31" t="s">
        <v>45</v>
      </c>
      <c r="E5361" s="31" t="s">
        <v>80</v>
      </c>
      <c r="F5361" s="26" t="s">
        <v>62</v>
      </c>
      <c r="G5361" s="24">
        <v>0</v>
      </c>
      <c r="H5361" s="24">
        <v>0</v>
      </c>
      <c r="I5361" s="22"/>
      <c r="J5361" s="22"/>
      <c r="K5361" s="22"/>
      <c r="L5361" s="22"/>
      <c r="M5361" s="22"/>
      <c r="N5361" s="22"/>
      <c r="O5361" s="22"/>
      <c r="P5361" s="22"/>
      <c r="Q5361" s="6">
        <f t="shared" si="91"/>
        <v>0</v>
      </c>
      <c r="R5361" s="31" t="s">
        <v>9762</v>
      </c>
    </row>
    <row r="5362" spans="1:18" ht="52.5" x14ac:dyDescent="0.3">
      <c r="A5362" s="39" t="s">
        <v>57</v>
      </c>
      <c r="B5362" s="32"/>
      <c r="C5362" s="32"/>
      <c r="D5362" s="32" t="s">
        <v>45</v>
      </c>
      <c r="E5362" s="32"/>
      <c r="F5362" s="22" t="s">
        <v>3316</v>
      </c>
      <c r="G5362" s="24">
        <v>5.5956999999999999</v>
      </c>
      <c r="H5362" s="24">
        <v>0</v>
      </c>
      <c r="I5362" s="22"/>
      <c r="J5362" s="22"/>
      <c r="K5362" s="22"/>
      <c r="L5362" s="22"/>
      <c r="M5362" s="22"/>
      <c r="N5362" s="22"/>
      <c r="O5362" s="22"/>
      <c r="P5362" s="22"/>
      <c r="Q5362" s="6">
        <f t="shared" si="91"/>
        <v>5.5956999999999999</v>
      </c>
      <c r="R5362" s="32"/>
    </row>
    <row r="5363" spans="1:18" ht="21" x14ac:dyDescent="0.3">
      <c r="A5363" s="38" t="s">
        <v>4377</v>
      </c>
      <c r="B5363" s="31" t="s">
        <v>2855</v>
      </c>
      <c r="C5363" s="31">
        <v>0</v>
      </c>
      <c r="D5363" s="31" t="s">
        <v>45</v>
      </c>
      <c r="E5363" s="31" t="s">
        <v>80</v>
      </c>
      <c r="F5363" s="26" t="s">
        <v>62</v>
      </c>
      <c r="G5363" s="24">
        <v>0</v>
      </c>
      <c r="H5363" s="24">
        <v>0</v>
      </c>
      <c r="I5363" s="22"/>
      <c r="J5363" s="22"/>
      <c r="K5363" s="22"/>
      <c r="L5363" s="22"/>
      <c r="M5363" s="22"/>
      <c r="N5363" s="22"/>
      <c r="O5363" s="22"/>
      <c r="P5363" s="22"/>
      <c r="Q5363" s="6">
        <f t="shared" si="91"/>
        <v>0</v>
      </c>
      <c r="R5363" s="31" t="s">
        <v>9763</v>
      </c>
    </row>
    <row r="5364" spans="1:18" ht="52.5" x14ac:dyDescent="0.3">
      <c r="A5364" s="39" t="s">
        <v>57</v>
      </c>
      <c r="B5364" s="32"/>
      <c r="C5364" s="32"/>
      <c r="D5364" s="32" t="s">
        <v>45</v>
      </c>
      <c r="E5364" s="32"/>
      <c r="F5364" s="22" t="s">
        <v>3316</v>
      </c>
      <c r="G5364" s="24">
        <v>5.5956999999999999</v>
      </c>
      <c r="H5364" s="24">
        <v>0</v>
      </c>
      <c r="I5364" s="22"/>
      <c r="J5364" s="22"/>
      <c r="K5364" s="22"/>
      <c r="L5364" s="22"/>
      <c r="M5364" s="22"/>
      <c r="N5364" s="22"/>
      <c r="O5364" s="22"/>
      <c r="P5364" s="22"/>
      <c r="Q5364" s="6">
        <f t="shared" si="91"/>
        <v>5.5956999999999999</v>
      </c>
      <c r="R5364" s="32"/>
    </row>
    <row r="5365" spans="1:18" ht="21" x14ac:dyDescent="0.3">
      <c r="A5365" s="38" t="s">
        <v>4378</v>
      </c>
      <c r="B5365" s="31" t="s">
        <v>2856</v>
      </c>
      <c r="C5365" s="31">
        <v>0</v>
      </c>
      <c r="D5365" s="31" t="s">
        <v>45</v>
      </c>
      <c r="E5365" s="31" t="s">
        <v>80</v>
      </c>
      <c r="F5365" s="26" t="s">
        <v>62</v>
      </c>
      <c r="G5365" s="24">
        <v>0</v>
      </c>
      <c r="H5365" s="24">
        <v>0</v>
      </c>
      <c r="I5365" s="22"/>
      <c r="J5365" s="22"/>
      <c r="K5365" s="22"/>
      <c r="L5365" s="22"/>
      <c r="M5365" s="22"/>
      <c r="N5365" s="22"/>
      <c r="O5365" s="22"/>
      <c r="P5365" s="22"/>
      <c r="Q5365" s="6">
        <f t="shared" si="91"/>
        <v>0</v>
      </c>
      <c r="R5365" s="31" t="s">
        <v>9764</v>
      </c>
    </row>
    <row r="5366" spans="1:18" ht="52.5" x14ac:dyDescent="0.3">
      <c r="A5366" s="39" t="s">
        <v>57</v>
      </c>
      <c r="B5366" s="32"/>
      <c r="C5366" s="32"/>
      <c r="D5366" s="32" t="s">
        <v>45</v>
      </c>
      <c r="E5366" s="32"/>
      <c r="F5366" s="22" t="s">
        <v>3316</v>
      </c>
      <c r="G5366" s="24">
        <v>5.5956999999999999</v>
      </c>
      <c r="H5366" s="24">
        <v>0</v>
      </c>
      <c r="I5366" s="22"/>
      <c r="J5366" s="22"/>
      <c r="K5366" s="22"/>
      <c r="L5366" s="22"/>
      <c r="M5366" s="22"/>
      <c r="N5366" s="22"/>
      <c r="O5366" s="22"/>
      <c r="P5366" s="22"/>
      <c r="Q5366" s="6">
        <f t="shared" si="91"/>
        <v>5.5956999999999999</v>
      </c>
      <c r="R5366" s="32"/>
    </row>
    <row r="5367" spans="1:18" ht="21" x14ac:dyDescent="0.3">
      <c r="A5367" s="38" t="s">
        <v>4379</v>
      </c>
      <c r="B5367" s="31" t="s">
        <v>2857</v>
      </c>
      <c r="C5367" s="31">
        <v>0</v>
      </c>
      <c r="D5367" s="31" t="s">
        <v>45</v>
      </c>
      <c r="E5367" s="31" t="s">
        <v>80</v>
      </c>
      <c r="F5367" s="26" t="s">
        <v>62</v>
      </c>
      <c r="G5367" s="24">
        <v>0</v>
      </c>
      <c r="H5367" s="24">
        <v>0</v>
      </c>
      <c r="I5367" s="22"/>
      <c r="J5367" s="22"/>
      <c r="K5367" s="22"/>
      <c r="L5367" s="22"/>
      <c r="M5367" s="22"/>
      <c r="N5367" s="22"/>
      <c r="O5367" s="22"/>
      <c r="P5367" s="22"/>
      <c r="Q5367" s="6">
        <f t="shared" si="91"/>
        <v>0</v>
      </c>
      <c r="R5367" s="31" t="s">
        <v>9765</v>
      </c>
    </row>
    <row r="5368" spans="1:18" ht="52.5" x14ac:dyDescent="0.3">
      <c r="A5368" s="39" t="s">
        <v>57</v>
      </c>
      <c r="B5368" s="32"/>
      <c r="C5368" s="32"/>
      <c r="D5368" s="32" t="s">
        <v>45</v>
      </c>
      <c r="E5368" s="32"/>
      <c r="F5368" s="22" t="s">
        <v>3316</v>
      </c>
      <c r="G5368" s="24">
        <v>5.5956999999999999</v>
      </c>
      <c r="H5368" s="24">
        <v>0</v>
      </c>
      <c r="I5368" s="22"/>
      <c r="J5368" s="22"/>
      <c r="K5368" s="22"/>
      <c r="L5368" s="22"/>
      <c r="M5368" s="22"/>
      <c r="N5368" s="22"/>
      <c r="O5368" s="22"/>
      <c r="P5368" s="22"/>
      <c r="Q5368" s="6">
        <f t="shared" si="91"/>
        <v>5.5956999999999999</v>
      </c>
      <c r="R5368" s="32"/>
    </row>
    <row r="5369" spans="1:18" ht="21" x14ac:dyDescent="0.3">
      <c r="A5369" s="38" t="s">
        <v>4380</v>
      </c>
      <c r="B5369" s="31" t="s">
        <v>2858</v>
      </c>
      <c r="C5369" s="31">
        <v>0</v>
      </c>
      <c r="D5369" s="31" t="s">
        <v>45</v>
      </c>
      <c r="E5369" s="31" t="s">
        <v>75</v>
      </c>
      <c r="F5369" s="26" t="s">
        <v>62</v>
      </c>
      <c r="G5369" s="24">
        <v>0</v>
      </c>
      <c r="H5369" s="24">
        <v>0</v>
      </c>
      <c r="I5369" s="22"/>
      <c r="J5369" s="22"/>
      <c r="K5369" s="22"/>
      <c r="L5369" s="22"/>
      <c r="M5369" s="22"/>
      <c r="N5369" s="22"/>
      <c r="O5369" s="22"/>
      <c r="P5369" s="22"/>
      <c r="Q5369" s="6">
        <f t="shared" ref="Q5369:Q5432" si="92">SUM(G5369:P5369)</f>
        <v>0</v>
      </c>
      <c r="R5369" s="31" t="s">
        <v>9766</v>
      </c>
    </row>
    <row r="5370" spans="1:18" ht="52.5" x14ac:dyDescent="0.3">
      <c r="A5370" s="39" t="s">
        <v>57</v>
      </c>
      <c r="B5370" s="32"/>
      <c r="C5370" s="32"/>
      <c r="D5370" s="32" t="s">
        <v>45</v>
      </c>
      <c r="E5370" s="32"/>
      <c r="F5370" s="22" t="s">
        <v>3316</v>
      </c>
      <c r="G5370" s="24">
        <v>5.5956999999999999</v>
      </c>
      <c r="H5370" s="24">
        <v>0</v>
      </c>
      <c r="I5370" s="22"/>
      <c r="J5370" s="22"/>
      <c r="K5370" s="22"/>
      <c r="L5370" s="22"/>
      <c r="M5370" s="22"/>
      <c r="N5370" s="22"/>
      <c r="O5370" s="22"/>
      <c r="P5370" s="22"/>
      <c r="Q5370" s="6">
        <f t="shared" si="92"/>
        <v>5.5956999999999999</v>
      </c>
      <c r="R5370" s="32"/>
    </row>
    <row r="5371" spans="1:18" ht="21" x14ac:dyDescent="0.3">
      <c r="A5371" s="38" t="s">
        <v>4381</v>
      </c>
      <c r="B5371" s="31" t="s">
        <v>2859</v>
      </c>
      <c r="C5371" s="31">
        <v>0</v>
      </c>
      <c r="D5371" s="31" t="s">
        <v>45</v>
      </c>
      <c r="E5371" s="31" t="s">
        <v>80</v>
      </c>
      <c r="F5371" s="26" t="s">
        <v>62</v>
      </c>
      <c r="G5371" s="24">
        <v>0</v>
      </c>
      <c r="H5371" s="24">
        <v>0</v>
      </c>
      <c r="I5371" s="22"/>
      <c r="J5371" s="22"/>
      <c r="K5371" s="22"/>
      <c r="L5371" s="22"/>
      <c r="M5371" s="22"/>
      <c r="N5371" s="22"/>
      <c r="O5371" s="22"/>
      <c r="P5371" s="22"/>
      <c r="Q5371" s="6">
        <f t="shared" si="92"/>
        <v>0</v>
      </c>
      <c r="R5371" s="31" t="s">
        <v>9767</v>
      </c>
    </row>
    <row r="5372" spans="1:18" ht="52.5" x14ac:dyDescent="0.3">
      <c r="A5372" s="39" t="s">
        <v>57</v>
      </c>
      <c r="B5372" s="32"/>
      <c r="C5372" s="32"/>
      <c r="D5372" s="32" t="s">
        <v>45</v>
      </c>
      <c r="E5372" s="32"/>
      <c r="F5372" s="22" t="s">
        <v>3316</v>
      </c>
      <c r="G5372" s="24">
        <v>5.5956999999999999</v>
      </c>
      <c r="H5372" s="24">
        <v>0</v>
      </c>
      <c r="I5372" s="22"/>
      <c r="J5372" s="22"/>
      <c r="K5372" s="22"/>
      <c r="L5372" s="22"/>
      <c r="M5372" s="22"/>
      <c r="N5372" s="22"/>
      <c r="O5372" s="22"/>
      <c r="P5372" s="22"/>
      <c r="Q5372" s="6">
        <f t="shared" si="92"/>
        <v>5.5956999999999999</v>
      </c>
      <c r="R5372" s="32"/>
    </row>
    <row r="5373" spans="1:18" ht="21" x14ac:dyDescent="0.3">
      <c r="A5373" s="38" t="s">
        <v>4382</v>
      </c>
      <c r="B5373" s="31" t="s">
        <v>2860</v>
      </c>
      <c r="C5373" s="31">
        <v>0</v>
      </c>
      <c r="D5373" s="31" t="s">
        <v>45</v>
      </c>
      <c r="E5373" s="31" t="s">
        <v>75</v>
      </c>
      <c r="F5373" s="26" t="s">
        <v>62</v>
      </c>
      <c r="G5373" s="24">
        <v>0</v>
      </c>
      <c r="H5373" s="24">
        <v>0</v>
      </c>
      <c r="I5373" s="22"/>
      <c r="J5373" s="22"/>
      <c r="K5373" s="22"/>
      <c r="L5373" s="22"/>
      <c r="M5373" s="22"/>
      <c r="N5373" s="22"/>
      <c r="O5373" s="22"/>
      <c r="P5373" s="22"/>
      <c r="Q5373" s="6">
        <f t="shared" si="92"/>
        <v>0</v>
      </c>
      <c r="R5373" s="31" t="s">
        <v>9768</v>
      </c>
    </row>
    <row r="5374" spans="1:18" ht="52.5" x14ac:dyDescent="0.3">
      <c r="A5374" s="39" t="s">
        <v>57</v>
      </c>
      <c r="B5374" s="32"/>
      <c r="C5374" s="32"/>
      <c r="D5374" s="32" t="s">
        <v>45</v>
      </c>
      <c r="E5374" s="32"/>
      <c r="F5374" s="22" t="s">
        <v>3316</v>
      </c>
      <c r="G5374" s="24">
        <v>5.5956999999999999</v>
      </c>
      <c r="H5374" s="24">
        <v>0</v>
      </c>
      <c r="I5374" s="22"/>
      <c r="J5374" s="22"/>
      <c r="K5374" s="22"/>
      <c r="L5374" s="22"/>
      <c r="M5374" s="22"/>
      <c r="N5374" s="22"/>
      <c r="O5374" s="22"/>
      <c r="P5374" s="22"/>
      <c r="Q5374" s="6">
        <f t="shared" si="92"/>
        <v>5.5956999999999999</v>
      </c>
      <c r="R5374" s="32"/>
    </row>
    <row r="5375" spans="1:18" ht="21" x14ac:dyDescent="0.3">
      <c r="A5375" s="38" t="s">
        <v>4383</v>
      </c>
      <c r="B5375" s="31" t="s">
        <v>2861</v>
      </c>
      <c r="C5375" s="31">
        <v>0</v>
      </c>
      <c r="D5375" s="31" t="s">
        <v>45</v>
      </c>
      <c r="E5375" s="31" t="s">
        <v>80</v>
      </c>
      <c r="F5375" s="26" t="s">
        <v>62</v>
      </c>
      <c r="G5375" s="24">
        <v>0</v>
      </c>
      <c r="H5375" s="24">
        <v>0</v>
      </c>
      <c r="I5375" s="22"/>
      <c r="J5375" s="22"/>
      <c r="K5375" s="22"/>
      <c r="L5375" s="22"/>
      <c r="M5375" s="22"/>
      <c r="N5375" s="22"/>
      <c r="O5375" s="22"/>
      <c r="P5375" s="22"/>
      <c r="Q5375" s="6">
        <f t="shared" si="92"/>
        <v>0</v>
      </c>
      <c r="R5375" s="31" t="s">
        <v>9769</v>
      </c>
    </row>
    <row r="5376" spans="1:18" ht="52.5" x14ac:dyDescent="0.3">
      <c r="A5376" s="39" t="s">
        <v>57</v>
      </c>
      <c r="B5376" s="32"/>
      <c r="C5376" s="32"/>
      <c r="D5376" s="32" t="s">
        <v>45</v>
      </c>
      <c r="E5376" s="32"/>
      <c r="F5376" s="22" t="s">
        <v>3316</v>
      </c>
      <c r="G5376" s="24">
        <v>5.5956999999999999</v>
      </c>
      <c r="H5376" s="24">
        <v>0</v>
      </c>
      <c r="I5376" s="22"/>
      <c r="J5376" s="22"/>
      <c r="K5376" s="22"/>
      <c r="L5376" s="22"/>
      <c r="M5376" s="22"/>
      <c r="N5376" s="22"/>
      <c r="O5376" s="22"/>
      <c r="P5376" s="22"/>
      <c r="Q5376" s="6">
        <f t="shared" si="92"/>
        <v>5.5956999999999999</v>
      </c>
      <c r="R5376" s="32"/>
    </row>
    <row r="5377" spans="1:18" ht="21" x14ac:dyDescent="0.3">
      <c r="A5377" s="38" t="s">
        <v>4384</v>
      </c>
      <c r="B5377" s="31" t="s">
        <v>2862</v>
      </c>
      <c r="C5377" s="31">
        <v>0</v>
      </c>
      <c r="D5377" s="31" t="s">
        <v>45</v>
      </c>
      <c r="E5377" s="31" t="s">
        <v>80</v>
      </c>
      <c r="F5377" s="26" t="s">
        <v>62</v>
      </c>
      <c r="G5377" s="24">
        <v>0</v>
      </c>
      <c r="H5377" s="24">
        <v>0</v>
      </c>
      <c r="I5377" s="22"/>
      <c r="J5377" s="22"/>
      <c r="K5377" s="22"/>
      <c r="L5377" s="22"/>
      <c r="M5377" s="22"/>
      <c r="N5377" s="22"/>
      <c r="O5377" s="22"/>
      <c r="P5377" s="22"/>
      <c r="Q5377" s="6">
        <f t="shared" si="92"/>
        <v>0</v>
      </c>
      <c r="R5377" s="31" t="s">
        <v>9770</v>
      </c>
    </row>
    <row r="5378" spans="1:18" ht="52.5" x14ac:dyDescent="0.3">
      <c r="A5378" s="39" t="s">
        <v>57</v>
      </c>
      <c r="B5378" s="32"/>
      <c r="C5378" s="32"/>
      <c r="D5378" s="32" t="s">
        <v>45</v>
      </c>
      <c r="E5378" s="32"/>
      <c r="F5378" s="22" t="s">
        <v>3316</v>
      </c>
      <c r="G5378" s="24">
        <v>5.5956999999999999</v>
      </c>
      <c r="H5378" s="24">
        <v>0</v>
      </c>
      <c r="I5378" s="22"/>
      <c r="J5378" s="22"/>
      <c r="K5378" s="22"/>
      <c r="L5378" s="22"/>
      <c r="M5378" s="22"/>
      <c r="N5378" s="22"/>
      <c r="O5378" s="22"/>
      <c r="P5378" s="22"/>
      <c r="Q5378" s="6">
        <f t="shared" si="92"/>
        <v>5.5956999999999999</v>
      </c>
      <c r="R5378" s="32"/>
    </row>
    <row r="5379" spans="1:18" ht="21" x14ac:dyDescent="0.3">
      <c r="A5379" s="38" t="s">
        <v>4385</v>
      </c>
      <c r="B5379" s="31" t="s">
        <v>2863</v>
      </c>
      <c r="C5379" s="31">
        <v>0</v>
      </c>
      <c r="D5379" s="31" t="s">
        <v>45</v>
      </c>
      <c r="E5379" s="31" t="s">
        <v>80</v>
      </c>
      <c r="F5379" s="26" t="s">
        <v>62</v>
      </c>
      <c r="G5379" s="24">
        <v>0</v>
      </c>
      <c r="H5379" s="24">
        <v>0</v>
      </c>
      <c r="I5379" s="22"/>
      <c r="J5379" s="22"/>
      <c r="K5379" s="22"/>
      <c r="L5379" s="22"/>
      <c r="M5379" s="22"/>
      <c r="N5379" s="22"/>
      <c r="O5379" s="22"/>
      <c r="P5379" s="22"/>
      <c r="Q5379" s="6">
        <f t="shared" si="92"/>
        <v>0</v>
      </c>
      <c r="R5379" s="31" t="s">
        <v>9771</v>
      </c>
    </row>
    <row r="5380" spans="1:18" ht="52.5" x14ac:dyDescent="0.3">
      <c r="A5380" s="39" t="s">
        <v>57</v>
      </c>
      <c r="B5380" s="32"/>
      <c r="C5380" s="32"/>
      <c r="D5380" s="32" t="s">
        <v>45</v>
      </c>
      <c r="E5380" s="32"/>
      <c r="F5380" s="22" t="s">
        <v>3316</v>
      </c>
      <c r="G5380" s="24">
        <v>5.5956999999999999</v>
      </c>
      <c r="H5380" s="24">
        <v>0</v>
      </c>
      <c r="I5380" s="22"/>
      <c r="J5380" s="22"/>
      <c r="K5380" s="22"/>
      <c r="L5380" s="22"/>
      <c r="M5380" s="22"/>
      <c r="N5380" s="22"/>
      <c r="O5380" s="22"/>
      <c r="P5380" s="22"/>
      <c r="Q5380" s="6">
        <f t="shared" si="92"/>
        <v>5.5956999999999999</v>
      </c>
      <c r="R5380" s="32"/>
    </row>
    <row r="5381" spans="1:18" ht="21" x14ac:dyDescent="0.3">
      <c r="A5381" s="38" t="s">
        <v>4386</v>
      </c>
      <c r="B5381" s="31" t="s">
        <v>2864</v>
      </c>
      <c r="C5381" s="31">
        <v>0</v>
      </c>
      <c r="D5381" s="31" t="s">
        <v>45</v>
      </c>
      <c r="E5381" s="31" t="s">
        <v>80</v>
      </c>
      <c r="F5381" s="26" t="s">
        <v>62</v>
      </c>
      <c r="G5381" s="24">
        <v>0</v>
      </c>
      <c r="H5381" s="24">
        <v>0</v>
      </c>
      <c r="I5381" s="22"/>
      <c r="J5381" s="22"/>
      <c r="K5381" s="22"/>
      <c r="L5381" s="22"/>
      <c r="M5381" s="22"/>
      <c r="N5381" s="22"/>
      <c r="O5381" s="22"/>
      <c r="P5381" s="22"/>
      <c r="Q5381" s="6">
        <f t="shared" si="92"/>
        <v>0</v>
      </c>
      <c r="R5381" s="31" t="s">
        <v>9772</v>
      </c>
    </row>
    <row r="5382" spans="1:18" ht="52.5" x14ac:dyDescent="0.3">
      <c r="A5382" s="39" t="s">
        <v>57</v>
      </c>
      <c r="B5382" s="32"/>
      <c r="C5382" s="32"/>
      <c r="D5382" s="32" t="s">
        <v>45</v>
      </c>
      <c r="E5382" s="32"/>
      <c r="F5382" s="22" t="s">
        <v>3316</v>
      </c>
      <c r="G5382" s="24">
        <v>5.5956999999999999</v>
      </c>
      <c r="H5382" s="24">
        <v>0</v>
      </c>
      <c r="I5382" s="22"/>
      <c r="J5382" s="22"/>
      <c r="K5382" s="22"/>
      <c r="L5382" s="22"/>
      <c r="M5382" s="22"/>
      <c r="N5382" s="22"/>
      <c r="O5382" s="22"/>
      <c r="P5382" s="22"/>
      <c r="Q5382" s="6">
        <f t="shared" si="92"/>
        <v>5.5956999999999999</v>
      </c>
      <c r="R5382" s="32"/>
    </row>
    <row r="5383" spans="1:18" ht="21" x14ac:dyDescent="0.3">
      <c r="A5383" s="38" t="s">
        <v>4387</v>
      </c>
      <c r="B5383" s="31" t="s">
        <v>2865</v>
      </c>
      <c r="C5383" s="31">
        <v>0</v>
      </c>
      <c r="D5383" s="31" t="s">
        <v>45</v>
      </c>
      <c r="E5383" s="31" t="s">
        <v>80</v>
      </c>
      <c r="F5383" s="26" t="s">
        <v>62</v>
      </c>
      <c r="G5383" s="24">
        <v>0</v>
      </c>
      <c r="H5383" s="24">
        <v>0</v>
      </c>
      <c r="I5383" s="22"/>
      <c r="J5383" s="22"/>
      <c r="K5383" s="22"/>
      <c r="L5383" s="22"/>
      <c r="M5383" s="22"/>
      <c r="N5383" s="22"/>
      <c r="O5383" s="22"/>
      <c r="P5383" s="22"/>
      <c r="Q5383" s="6">
        <f t="shared" si="92"/>
        <v>0</v>
      </c>
      <c r="R5383" s="31" t="s">
        <v>9773</v>
      </c>
    </row>
    <row r="5384" spans="1:18" ht="52.5" x14ac:dyDescent="0.3">
      <c r="A5384" s="39" t="s">
        <v>57</v>
      </c>
      <c r="B5384" s="32"/>
      <c r="C5384" s="32"/>
      <c r="D5384" s="32" t="s">
        <v>45</v>
      </c>
      <c r="E5384" s="32"/>
      <c r="F5384" s="22" t="s">
        <v>3316</v>
      </c>
      <c r="G5384" s="24">
        <v>5.5956999999999999</v>
      </c>
      <c r="H5384" s="24">
        <v>0</v>
      </c>
      <c r="I5384" s="22"/>
      <c r="J5384" s="22"/>
      <c r="K5384" s="22"/>
      <c r="L5384" s="22"/>
      <c r="M5384" s="22"/>
      <c r="N5384" s="22"/>
      <c r="O5384" s="22"/>
      <c r="P5384" s="22"/>
      <c r="Q5384" s="6">
        <f t="shared" si="92"/>
        <v>5.5956999999999999</v>
      </c>
      <c r="R5384" s="32"/>
    </row>
    <row r="5385" spans="1:18" ht="21" x14ac:dyDescent="0.3">
      <c r="A5385" s="38" t="s">
        <v>4388</v>
      </c>
      <c r="B5385" s="31" t="s">
        <v>2866</v>
      </c>
      <c r="C5385" s="31">
        <v>0</v>
      </c>
      <c r="D5385" s="31" t="s">
        <v>45</v>
      </c>
      <c r="E5385" s="31" t="s">
        <v>75</v>
      </c>
      <c r="F5385" s="26" t="s">
        <v>62</v>
      </c>
      <c r="G5385" s="24">
        <v>0</v>
      </c>
      <c r="H5385" s="24">
        <v>0</v>
      </c>
      <c r="I5385" s="22"/>
      <c r="J5385" s="22"/>
      <c r="K5385" s="22"/>
      <c r="L5385" s="22"/>
      <c r="M5385" s="22"/>
      <c r="N5385" s="22"/>
      <c r="O5385" s="22"/>
      <c r="P5385" s="22"/>
      <c r="Q5385" s="6">
        <f t="shared" si="92"/>
        <v>0</v>
      </c>
      <c r="R5385" s="31" t="s">
        <v>9774</v>
      </c>
    </row>
    <row r="5386" spans="1:18" ht="52.5" x14ac:dyDescent="0.3">
      <c r="A5386" s="39" t="s">
        <v>57</v>
      </c>
      <c r="B5386" s="32"/>
      <c r="C5386" s="32"/>
      <c r="D5386" s="32" t="s">
        <v>45</v>
      </c>
      <c r="E5386" s="32"/>
      <c r="F5386" s="22" t="s">
        <v>3316</v>
      </c>
      <c r="G5386" s="24">
        <v>5.5956999999999999</v>
      </c>
      <c r="H5386" s="24">
        <v>0</v>
      </c>
      <c r="I5386" s="22"/>
      <c r="J5386" s="22"/>
      <c r="K5386" s="22"/>
      <c r="L5386" s="22"/>
      <c r="M5386" s="22"/>
      <c r="N5386" s="22"/>
      <c r="O5386" s="22"/>
      <c r="P5386" s="22"/>
      <c r="Q5386" s="6">
        <f t="shared" si="92"/>
        <v>5.5956999999999999</v>
      </c>
      <c r="R5386" s="32"/>
    </row>
    <row r="5387" spans="1:18" ht="21" x14ac:dyDescent="0.3">
      <c r="A5387" s="38" t="s">
        <v>4389</v>
      </c>
      <c r="B5387" s="31" t="s">
        <v>7649</v>
      </c>
      <c r="C5387" s="31">
        <v>0.01</v>
      </c>
      <c r="D5387" s="31" t="s">
        <v>45</v>
      </c>
      <c r="E5387" s="31" t="s">
        <v>80</v>
      </c>
      <c r="F5387" s="26" t="s">
        <v>62</v>
      </c>
      <c r="G5387" s="24">
        <v>114.04563</v>
      </c>
      <c r="H5387" s="24">
        <v>0</v>
      </c>
      <c r="I5387" s="22"/>
      <c r="J5387" s="22"/>
      <c r="K5387" s="22"/>
      <c r="L5387" s="22"/>
      <c r="M5387" s="22"/>
      <c r="N5387" s="22"/>
      <c r="O5387" s="22"/>
      <c r="P5387" s="22"/>
      <c r="Q5387" s="6">
        <f t="shared" si="92"/>
        <v>114.04563</v>
      </c>
      <c r="R5387" s="31" t="s">
        <v>12025</v>
      </c>
    </row>
    <row r="5388" spans="1:18" ht="52.5" x14ac:dyDescent="0.3">
      <c r="A5388" s="39" t="s">
        <v>57</v>
      </c>
      <c r="B5388" s="32"/>
      <c r="C5388" s="32"/>
      <c r="D5388" s="32" t="s">
        <v>45</v>
      </c>
      <c r="E5388" s="32"/>
      <c r="F5388" s="22" t="s">
        <v>3316</v>
      </c>
      <c r="G5388" s="24">
        <v>13.982959999999999</v>
      </c>
      <c r="H5388" s="24">
        <v>0</v>
      </c>
      <c r="I5388" s="22"/>
      <c r="J5388" s="22"/>
      <c r="K5388" s="22"/>
      <c r="L5388" s="22"/>
      <c r="M5388" s="22"/>
      <c r="N5388" s="22"/>
      <c r="O5388" s="22"/>
      <c r="P5388" s="22"/>
      <c r="Q5388" s="6">
        <f t="shared" si="92"/>
        <v>13.982959999999999</v>
      </c>
      <c r="R5388" s="32"/>
    </row>
    <row r="5389" spans="1:18" ht="21" x14ac:dyDescent="0.3">
      <c r="A5389" s="38" t="s">
        <v>4390</v>
      </c>
      <c r="B5389" s="31" t="s">
        <v>2867</v>
      </c>
      <c r="C5389" s="31">
        <v>0</v>
      </c>
      <c r="D5389" s="31" t="s">
        <v>45</v>
      </c>
      <c r="E5389" s="31" t="s">
        <v>80</v>
      </c>
      <c r="F5389" s="26" t="s">
        <v>62</v>
      </c>
      <c r="G5389" s="24">
        <v>0</v>
      </c>
      <c r="H5389" s="24">
        <v>0</v>
      </c>
      <c r="I5389" s="22"/>
      <c r="J5389" s="22"/>
      <c r="K5389" s="22"/>
      <c r="L5389" s="22"/>
      <c r="M5389" s="22"/>
      <c r="N5389" s="22"/>
      <c r="O5389" s="22"/>
      <c r="P5389" s="22"/>
      <c r="Q5389" s="6">
        <f t="shared" si="92"/>
        <v>0</v>
      </c>
      <c r="R5389" s="31" t="s">
        <v>9775</v>
      </c>
    </row>
    <row r="5390" spans="1:18" ht="52.5" x14ac:dyDescent="0.3">
      <c r="A5390" s="39" t="s">
        <v>57</v>
      </c>
      <c r="B5390" s="32"/>
      <c r="C5390" s="32"/>
      <c r="D5390" s="32" t="s">
        <v>45</v>
      </c>
      <c r="E5390" s="32"/>
      <c r="F5390" s="22" t="s">
        <v>3316</v>
      </c>
      <c r="G5390" s="24">
        <v>5.5956999999999999</v>
      </c>
      <c r="H5390" s="24">
        <v>0</v>
      </c>
      <c r="I5390" s="22"/>
      <c r="J5390" s="22"/>
      <c r="K5390" s="22"/>
      <c r="L5390" s="22"/>
      <c r="M5390" s="22"/>
      <c r="N5390" s="22"/>
      <c r="O5390" s="22"/>
      <c r="P5390" s="22"/>
      <c r="Q5390" s="6">
        <f t="shared" si="92"/>
        <v>5.5956999999999999</v>
      </c>
      <c r="R5390" s="32"/>
    </row>
    <row r="5391" spans="1:18" ht="21" x14ac:dyDescent="0.3">
      <c r="A5391" s="38" t="s">
        <v>4391</v>
      </c>
      <c r="B5391" s="31" t="s">
        <v>2868</v>
      </c>
      <c r="C5391" s="31">
        <v>0</v>
      </c>
      <c r="D5391" s="31" t="s">
        <v>45</v>
      </c>
      <c r="E5391" s="31" t="s">
        <v>79</v>
      </c>
      <c r="F5391" s="26" t="s">
        <v>62</v>
      </c>
      <c r="G5391" s="24">
        <v>0</v>
      </c>
      <c r="H5391" s="24">
        <v>0</v>
      </c>
      <c r="I5391" s="22"/>
      <c r="J5391" s="22"/>
      <c r="K5391" s="22"/>
      <c r="L5391" s="22"/>
      <c r="M5391" s="22"/>
      <c r="N5391" s="22"/>
      <c r="O5391" s="22"/>
      <c r="P5391" s="22"/>
      <c r="Q5391" s="6">
        <f t="shared" si="92"/>
        <v>0</v>
      </c>
      <c r="R5391" s="31" t="s">
        <v>9776</v>
      </c>
    </row>
    <row r="5392" spans="1:18" ht="52.5" x14ac:dyDescent="0.3">
      <c r="A5392" s="39" t="s">
        <v>57</v>
      </c>
      <c r="B5392" s="32"/>
      <c r="C5392" s="32"/>
      <c r="D5392" s="32" t="s">
        <v>45</v>
      </c>
      <c r="E5392" s="32"/>
      <c r="F5392" s="22" t="s">
        <v>3316</v>
      </c>
      <c r="G5392" s="24">
        <v>5.5956999999999999</v>
      </c>
      <c r="H5392" s="24">
        <v>0</v>
      </c>
      <c r="I5392" s="22"/>
      <c r="J5392" s="22"/>
      <c r="K5392" s="22"/>
      <c r="L5392" s="22"/>
      <c r="M5392" s="22"/>
      <c r="N5392" s="22"/>
      <c r="O5392" s="22"/>
      <c r="P5392" s="22"/>
      <c r="Q5392" s="6">
        <f t="shared" si="92"/>
        <v>5.5956999999999999</v>
      </c>
      <c r="R5392" s="32"/>
    </row>
    <row r="5393" spans="1:18" ht="21" x14ac:dyDescent="0.3">
      <c r="A5393" s="38" t="s">
        <v>4392</v>
      </c>
      <c r="B5393" s="31" t="s">
        <v>2869</v>
      </c>
      <c r="C5393" s="31">
        <v>0</v>
      </c>
      <c r="D5393" s="31" t="s">
        <v>45</v>
      </c>
      <c r="E5393" s="31" t="s">
        <v>80</v>
      </c>
      <c r="F5393" s="26" t="s">
        <v>62</v>
      </c>
      <c r="G5393" s="24">
        <v>0</v>
      </c>
      <c r="H5393" s="24">
        <v>0</v>
      </c>
      <c r="I5393" s="22"/>
      <c r="J5393" s="22"/>
      <c r="K5393" s="22"/>
      <c r="L5393" s="22"/>
      <c r="M5393" s="22"/>
      <c r="N5393" s="22"/>
      <c r="O5393" s="22"/>
      <c r="P5393" s="22"/>
      <c r="Q5393" s="6">
        <f t="shared" si="92"/>
        <v>0</v>
      </c>
      <c r="R5393" s="31" t="s">
        <v>9777</v>
      </c>
    </row>
    <row r="5394" spans="1:18" ht="52.5" x14ac:dyDescent="0.3">
      <c r="A5394" s="39" t="s">
        <v>57</v>
      </c>
      <c r="B5394" s="32"/>
      <c r="C5394" s="32"/>
      <c r="D5394" s="32" t="s">
        <v>45</v>
      </c>
      <c r="E5394" s="32"/>
      <c r="F5394" s="22" t="s">
        <v>3316</v>
      </c>
      <c r="G5394" s="24">
        <v>5.5956999999999999</v>
      </c>
      <c r="H5394" s="24">
        <v>0</v>
      </c>
      <c r="I5394" s="22"/>
      <c r="J5394" s="22"/>
      <c r="K5394" s="22"/>
      <c r="L5394" s="22"/>
      <c r="M5394" s="22"/>
      <c r="N5394" s="22"/>
      <c r="O5394" s="22"/>
      <c r="P5394" s="22"/>
      <c r="Q5394" s="6">
        <f t="shared" si="92"/>
        <v>5.5956999999999999</v>
      </c>
      <c r="R5394" s="32"/>
    </row>
    <row r="5395" spans="1:18" ht="21" x14ac:dyDescent="0.3">
      <c r="A5395" s="38" t="s">
        <v>4393</v>
      </c>
      <c r="B5395" s="31" t="s">
        <v>2870</v>
      </c>
      <c r="C5395" s="31">
        <v>0</v>
      </c>
      <c r="D5395" s="31" t="s">
        <v>45</v>
      </c>
      <c r="E5395" s="31" t="s">
        <v>80</v>
      </c>
      <c r="F5395" s="26" t="s">
        <v>62</v>
      </c>
      <c r="G5395" s="24">
        <v>0</v>
      </c>
      <c r="H5395" s="24">
        <v>0</v>
      </c>
      <c r="I5395" s="22"/>
      <c r="J5395" s="22"/>
      <c r="K5395" s="22"/>
      <c r="L5395" s="22"/>
      <c r="M5395" s="22"/>
      <c r="N5395" s="22"/>
      <c r="O5395" s="22"/>
      <c r="P5395" s="22"/>
      <c r="Q5395" s="6">
        <f t="shared" si="92"/>
        <v>0</v>
      </c>
      <c r="R5395" s="31" t="s">
        <v>9778</v>
      </c>
    </row>
    <row r="5396" spans="1:18" ht="52.5" x14ac:dyDescent="0.3">
      <c r="A5396" s="39" t="s">
        <v>57</v>
      </c>
      <c r="B5396" s="32"/>
      <c r="C5396" s="32"/>
      <c r="D5396" s="32" t="s">
        <v>45</v>
      </c>
      <c r="E5396" s="32"/>
      <c r="F5396" s="22" t="s">
        <v>3316</v>
      </c>
      <c r="G5396" s="24">
        <v>5.5956999999999999</v>
      </c>
      <c r="H5396" s="24">
        <v>0</v>
      </c>
      <c r="I5396" s="22"/>
      <c r="J5396" s="22"/>
      <c r="K5396" s="22"/>
      <c r="L5396" s="22"/>
      <c r="M5396" s="22"/>
      <c r="N5396" s="22"/>
      <c r="O5396" s="22"/>
      <c r="P5396" s="22"/>
      <c r="Q5396" s="6">
        <f t="shared" si="92"/>
        <v>5.5956999999999999</v>
      </c>
      <c r="R5396" s="32"/>
    </row>
    <row r="5397" spans="1:18" ht="21" x14ac:dyDescent="0.3">
      <c r="A5397" s="38" t="s">
        <v>4394</v>
      </c>
      <c r="B5397" s="31" t="s">
        <v>2871</v>
      </c>
      <c r="C5397" s="31">
        <v>0</v>
      </c>
      <c r="D5397" s="31" t="s">
        <v>45</v>
      </c>
      <c r="E5397" s="31" t="s">
        <v>80</v>
      </c>
      <c r="F5397" s="26" t="s">
        <v>62</v>
      </c>
      <c r="G5397" s="24">
        <v>0</v>
      </c>
      <c r="H5397" s="24">
        <v>0</v>
      </c>
      <c r="I5397" s="22"/>
      <c r="J5397" s="22"/>
      <c r="K5397" s="22"/>
      <c r="L5397" s="22"/>
      <c r="M5397" s="22"/>
      <c r="N5397" s="22"/>
      <c r="O5397" s="22"/>
      <c r="P5397" s="22"/>
      <c r="Q5397" s="6">
        <f t="shared" si="92"/>
        <v>0</v>
      </c>
      <c r="R5397" s="31" t="s">
        <v>9779</v>
      </c>
    </row>
    <row r="5398" spans="1:18" ht="52.5" x14ac:dyDescent="0.3">
      <c r="A5398" s="39" t="s">
        <v>57</v>
      </c>
      <c r="B5398" s="32"/>
      <c r="C5398" s="32"/>
      <c r="D5398" s="32" t="s">
        <v>45</v>
      </c>
      <c r="E5398" s="32"/>
      <c r="F5398" s="22" t="s">
        <v>3316</v>
      </c>
      <c r="G5398" s="24">
        <v>5.5956999999999999</v>
      </c>
      <c r="H5398" s="24">
        <v>0</v>
      </c>
      <c r="I5398" s="22"/>
      <c r="J5398" s="22"/>
      <c r="K5398" s="22"/>
      <c r="L5398" s="22"/>
      <c r="M5398" s="22"/>
      <c r="N5398" s="22"/>
      <c r="O5398" s="22"/>
      <c r="P5398" s="22"/>
      <c r="Q5398" s="6">
        <f t="shared" si="92"/>
        <v>5.5956999999999999</v>
      </c>
      <c r="R5398" s="32"/>
    </row>
    <row r="5399" spans="1:18" ht="21" x14ac:dyDescent="0.3">
      <c r="A5399" s="38" t="s">
        <v>4395</v>
      </c>
      <c r="B5399" s="31" t="s">
        <v>7650</v>
      </c>
      <c r="C5399" s="31">
        <v>0.01</v>
      </c>
      <c r="D5399" s="31" t="s">
        <v>45</v>
      </c>
      <c r="E5399" s="31" t="s">
        <v>80</v>
      </c>
      <c r="F5399" s="26" t="s">
        <v>62</v>
      </c>
      <c r="G5399" s="24">
        <v>114.04563</v>
      </c>
      <c r="H5399" s="24">
        <v>0</v>
      </c>
      <c r="I5399" s="22"/>
      <c r="J5399" s="22"/>
      <c r="K5399" s="22"/>
      <c r="L5399" s="22"/>
      <c r="M5399" s="22"/>
      <c r="N5399" s="22"/>
      <c r="O5399" s="22"/>
      <c r="P5399" s="22"/>
      <c r="Q5399" s="6">
        <f t="shared" si="92"/>
        <v>114.04563</v>
      </c>
      <c r="R5399" s="31" t="s">
        <v>12026</v>
      </c>
    </row>
    <row r="5400" spans="1:18" ht="52.5" x14ac:dyDescent="0.3">
      <c r="A5400" s="39" t="s">
        <v>57</v>
      </c>
      <c r="B5400" s="32"/>
      <c r="C5400" s="32"/>
      <c r="D5400" s="32" t="s">
        <v>45</v>
      </c>
      <c r="E5400" s="32"/>
      <c r="F5400" s="22" t="s">
        <v>3316</v>
      </c>
      <c r="G5400" s="24">
        <v>13.982959999999999</v>
      </c>
      <c r="H5400" s="24">
        <v>0</v>
      </c>
      <c r="I5400" s="22"/>
      <c r="J5400" s="22"/>
      <c r="K5400" s="22"/>
      <c r="L5400" s="22"/>
      <c r="M5400" s="22"/>
      <c r="N5400" s="22"/>
      <c r="O5400" s="22"/>
      <c r="P5400" s="22"/>
      <c r="Q5400" s="6">
        <f t="shared" si="92"/>
        <v>13.982959999999999</v>
      </c>
      <c r="R5400" s="32"/>
    </row>
    <row r="5401" spans="1:18" ht="21" x14ac:dyDescent="0.3">
      <c r="A5401" s="38" t="s">
        <v>4396</v>
      </c>
      <c r="B5401" s="31" t="s">
        <v>2872</v>
      </c>
      <c r="C5401" s="31">
        <v>0</v>
      </c>
      <c r="D5401" s="31" t="s">
        <v>45</v>
      </c>
      <c r="E5401" s="31" t="s">
        <v>80</v>
      </c>
      <c r="F5401" s="26" t="s">
        <v>62</v>
      </c>
      <c r="G5401" s="24">
        <v>0</v>
      </c>
      <c r="H5401" s="24">
        <v>0</v>
      </c>
      <c r="I5401" s="22"/>
      <c r="J5401" s="22"/>
      <c r="K5401" s="22"/>
      <c r="L5401" s="22"/>
      <c r="M5401" s="22"/>
      <c r="N5401" s="22"/>
      <c r="O5401" s="22"/>
      <c r="P5401" s="22"/>
      <c r="Q5401" s="6">
        <f t="shared" si="92"/>
        <v>0</v>
      </c>
      <c r="R5401" s="31" t="s">
        <v>9780</v>
      </c>
    </row>
    <row r="5402" spans="1:18" ht="52.5" x14ac:dyDescent="0.3">
      <c r="A5402" s="39" t="s">
        <v>57</v>
      </c>
      <c r="B5402" s="32"/>
      <c r="C5402" s="32"/>
      <c r="D5402" s="32" t="s">
        <v>45</v>
      </c>
      <c r="E5402" s="32"/>
      <c r="F5402" s="22" t="s">
        <v>3316</v>
      </c>
      <c r="G5402" s="24">
        <v>5.5956999999999999</v>
      </c>
      <c r="H5402" s="24">
        <v>0</v>
      </c>
      <c r="I5402" s="22"/>
      <c r="J5402" s="22"/>
      <c r="K5402" s="22"/>
      <c r="L5402" s="22"/>
      <c r="M5402" s="22"/>
      <c r="N5402" s="22"/>
      <c r="O5402" s="22"/>
      <c r="P5402" s="22"/>
      <c r="Q5402" s="6">
        <f t="shared" si="92"/>
        <v>5.5956999999999999</v>
      </c>
      <c r="R5402" s="32"/>
    </row>
    <row r="5403" spans="1:18" ht="21" x14ac:dyDescent="0.3">
      <c r="A5403" s="38" t="s">
        <v>4397</v>
      </c>
      <c r="B5403" s="31" t="s">
        <v>7651</v>
      </c>
      <c r="C5403" s="31">
        <v>0.01</v>
      </c>
      <c r="D5403" s="31" t="s">
        <v>45</v>
      </c>
      <c r="E5403" s="31" t="s">
        <v>80</v>
      </c>
      <c r="F5403" s="26" t="s">
        <v>62</v>
      </c>
      <c r="G5403" s="24">
        <v>114.04563</v>
      </c>
      <c r="H5403" s="24">
        <v>0</v>
      </c>
      <c r="I5403" s="22"/>
      <c r="J5403" s="22"/>
      <c r="K5403" s="22"/>
      <c r="L5403" s="22"/>
      <c r="M5403" s="22"/>
      <c r="N5403" s="22"/>
      <c r="O5403" s="22"/>
      <c r="P5403" s="22"/>
      <c r="Q5403" s="6">
        <f t="shared" si="92"/>
        <v>114.04563</v>
      </c>
      <c r="R5403" s="31" t="s">
        <v>12027</v>
      </c>
    </row>
    <row r="5404" spans="1:18" ht="52.5" x14ac:dyDescent="0.3">
      <c r="A5404" s="39" t="s">
        <v>57</v>
      </c>
      <c r="B5404" s="32"/>
      <c r="C5404" s="32"/>
      <c r="D5404" s="32" t="s">
        <v>45</v>
      </c>
      <c r="E5404" s="32"/>
      <c r="F5404" s="22" t="s">
        <v>3316</v>
      </c>
      <c r="G5404" s="24">
        <v>13.982959999999999</v>
      </c>
      <c r="H5404" s="24">
        <v>0</v>
      </c>
      <c r="I5404" s="22"/>
      <c r="J5404" s="22"/>
      <c r="K5404" s="22"/>
      <c r="L5404" s="22"/>
      <c r="M5404" s="22"/>
      <c r="N5404" s="22"/>
      <c r="O5404" s="22"/>
      <c r="P5404" s="22"/>
      <c r="Q5404" s="6">
        <f t="shared" si="92"/>
        <v>13.982959999999999</v>
      </c>
      <c r="R5404" s="32"/>
    </row>
    <row r="5405" spans="1:18" ht="21" x14ac:dyDescent="0.3">
      <c r="A5405" s="38" t="s">
        <v>4398</v>
      </c>
      <c r="B5405" s="31" t="s">
        <v>2873</v>
      </c>
      <c r="C5405" s="31">
        <v>0</v>
      </c>
      <c r="D5405" s="31" t="s">
        <v>45</v>
      </c>
      <c r="E5405" s="31" t="s">
        <v>80</v>
      </c>
      <c r="F5405" s="26" t="s">
        <v>62</v>
      </c>
      <c r="G5405" s="24">
        <v>0</v>
      </c>
      <c r="H5405" s="24">
        <v>0</v>
      </c>
      <c r="I5405" s="22"/>
      <c r="J5405" s="22"/>
      <c r="K5405" s="22"/>
      <c r="L5405" s="22"/>
      <c r="M5405" s="22"/>
      <c r="N5405" s="22"/>
      <c r="O5405" s="22"/>
      <c r="P5405" s="22"/>
      <c r="Q5405" s="6">
        <f t="shared" si="92"/>
        <v>0</v>
      </c>
      <c r="R5405" s="31" t="s">
        <v>9781</v>
      </c>
    </row>
    <row r="5406" spans="1:18" ht="52.5" x14ac:dyDescent="0.3">
      <c r="A5406" s="39" t="s">
        <v>57</v>
      </c>
      <c r="B5406" s="32"/>
      <c r="C5406" s="32"/>
      <c r="D5406" s="32" t="s">
        <v>45</v>
      </c>
      <c r="E5406" s="32"/>
      <c r="F5406" s="22" t="s">
        <v>3316</v>
      </c>
      <c r="G5406" s="24">
        <v>5.5956999999999999</v>
      </c>
      <c r="H5406" s="24">
        <v>0</v>
      </c>
      <c r="I5406" s="22"/>
      <c r="J5406" s="22"/>
      <c r="K5406" s="22"/>
      <c r="L5406" s="22"/>
      <c r="M5406" s="22"/>
      <c r="N5406" s="22"/>
      <c r="O5406" s="22"/>
      <c r="P5406" s="22"/>
      <c r="Q5406" s="6">
        <f t="shared" si="92"/>
        <v>5.5956999999999999</v>
      </c>
      <c r="R5406" s="32"/>
    </row>
    <row r="5407" spans="1:18" ht="21" x14ac:dyDescent="0.3">
      <c r="A5407" s="38" t="s">
        <v>4399</v>
      </c>
      <c r="B5407" s="31" t="s">
        <v>2874</v>
      </c>
      <c r="C5407" s="31">
        <v>0</v>
      </c>
      <c r="D5407" s="31" t="s">
        <v>45</v>
      </c>
      <c r="E5407" s="31" t="s">
        <v>75</v>
      </c>
      <c r="F5407" s="26" t="s">
        <v>62</v>
      </c>
      <c r="G5407" s="24">
        <v>0</v>
      </c>
      <c r="H5407" s="24">
        <v>0</v>
      </c>
      <c r="I5407" s="22"/>
      <c r="J5407" s="22"/>
      <c r="K5407" s="22"/>
      <c r="L5407" s="22"/>
      <c r="M5407" s="22"/>
      <c r="N5407" s="22"/>
      <c r="O5407" s="22"/>
      <c r="P5407" s="22"/>
      <c r="Q5407" s="6">
        <f t="shared" si="92"/>
        <v>0</v>
      </c>
      <c r="R5407" s="31" t="s">
        <v>9782</v>
      </c>
    </row>
    <row r="5408" spans="1:18" ht="52.5" x14ac:dyDescent="0.3">
      <c r="A5408" s="39" t="s">
        <v>57</v>
      </c>
      <c r="B5408" s="32"/>
      <c r="C5408" s="32"/>
      <c r="D5408" s="32" t="s">
        <v>45</v>
      </c>
      <c r="E5408" s="32"/>
      <c r="F5408" s="22" t="s">
        <v>3316</v>
      </c>
      <c r="G5408" s="24">
        <v>5.5956999999999999</v>
      </c>
      <c r="H5408" s="24">
        <v>0</v>
      </c>
      <c r="I5408" s="22"/>
      <c r="J5408" s="22"/>
      <c r="K5408" s="22"/>
      <c r="L5408" s="22"/>
      <c r="M5408" s="22"/>
      <c r="N5408" s="22"/>
      <c r="O5408" s="22"/>
      <c r="P5408" s="22"/>
      <c r="Q5408" s="6">
        <f t="shared" si="92"/>
        <v>5.5956999999999999</v>
      </c>
      <c r="R5408" s="32"/>
    </row>
    <row r="5409" spans="1:18" ht="21" x14ac:dyDescent="0.3">
      <c r="A5409" s="38" t="s">
        <v>4400</v>
      </c>
      <c r="B5409" s="31" t="s">
        <v>7652</v>
      </c>
      <c r="C5409" s="31">
        <v>0.01</v>
      </c>
      <c r="D5409" s="31" t="s">
        <v>45</v>
      </c>
      <c r="E5409" s="31" t="s">
        <v>80</v>
      </c>
      <c r="F5409" s="26" t="s">
        <v>62</v>
      </c>
      <c r="G5409" s="24">
        <v>114.04563</v>
      </c>
      <c r="H5409" s="24">
        <v>0</v>
      </c>
      <c r="I5409" s="22"/>
      <c r="J5409" s="22"/>
      <c r="K5409" s="22"/>
      <c r="L5409" s="22"/>
      <c r="M5409" s="22"/>
      <c r="N5409" s="22"/>
      <c r="O5409" s="22"/>
      <c r="P5409" s="22"/>
      <c r="Q5409" s="6">
        <f t="shared" si="92"/>
        <v>114.04563</v>
      </c>
      <c r="R5409" s="31" t="s">
        <v>12028</v>
      </c>
    </row>
    <row r="5410" spans="1:18" ht="52.5" x14ac:dyDescent="0.3">
      <c r="A5410" s="39" t="s">
        <v>57</v>
      </c>
      <c r="B5410" s="32"/>
      <c r="C5410" s="32"/>
      <c r="D5410" s="32" t="s">
        <v>45</v>
      </c>
      <c r="E5410" s="32"/>
      <c r="F5410" s="22" t="s">
        <v>3316</v>
      </c>
      <c r="G5410" s="24">
        <v>13.982959999999999</v>
      </c>
      <c r="H5410" s="24">
        <v>0</v>
      </c>
      <c r="I5410" s="22"/>
      <c r="J5410" s="22"/>
      <c r="K5410" s="22"/>
      <c r="L5410" s="22"/>
      <c r="M5410" s="22"/>
      <c r="N5410" s="22"/>
      <c r="O5410" s="22"/>
      <c r="P5410" s="22"/>
      <c r="Q5410" s="6">
        <f t="shared" si="92"/>
        <v>13.982959999999999</v>
      </c>
      <c r="R5410" s="32"/>
    </row>
    <row r="5411" spans="1:18" ht="21" x14ac:dyDescent="0.3">
      <c r="A5411" s="38" t="s">
        <v>4401</v>
      </c>
      <c r="B5411" s="31" t="s">
        <v>7653</v>
      </c>
      <c r="C5411" s="31">
        <v>0.01</v>
      </c>
      <c r="D5411" s="31" t="s">
        <v>45</v>
      </c>
      <c r="E5411" s="31" t="s">
        <v>80</v>
      </c>
      <c r="F5411" s="26" t="s">
        <v>62</v>
      </c>
      <c r="G5411" s="24">
        <v>114.04563</v>
      </c>
      <c r="H5411" s="24">
        <v>0</v>
      </c>
      <c r="I5411" s="22"/>
      <c r="J5411" s="22"/>
      <c r="K5411" s="22"/>
      <c r="L5411" s="22"/>
      <c r="M5411" s="22"/>
      <c r="N5411" s="22"/>
      <c r="O5411" s="22"/>
      <c r="P5411" s="22"/>
      <c r="Q5411" s="6">
        <f t="shared" si="92"/>
        <v>114.04563</v>
      </c>
      <c r="R5411" s="31" t="s">
        <v>12029</v>
      </c>
    </row>
    <row r="5412" spans="1:18" ht="52.5" x14ac:dyDescent="0.3">
      <c r="A5412" s="39" t="s">
        <v>57</v>
      </c>
      <c r="B5412" s="32"/>
      <c r="C5412" s="32"/>
      <c r="D5412" s="32" t="s">
        <v>45</v>
      </c>
      <c r="E5412" s="32"/>
      <c r="F5412" s="22" t="s">
        <v>3316</v>
      </c>
      <c r="G5412" s="24">
        <v>13.982959999999999</v>
      </c>
      <c r="H5412" s="24">
        <v>0</v>
      </c>
      <c r="I5412" s="22"/>
      <c r="J5412" s="22"/>
      <c r="K5412" s="22"/>
      <c r="L5412" s="22"/>
      <c r="M5412" s="22"/>
      <c r="N5412" s="22"/>
      <c r="O5412" s="22"/>
      <c r="P5412" s="22"/>
      <c r="Q5412" s="6">
        <f t="shared" si="92"/>
        <v>13.982959999999999</v>
      </c>
      <c r="R5412" s="32"/>
    </row>
    <row r="5413" spans="1:18" ht="21" x14ac:dyDescent="0.3">
      <c r="A5413" s="38" t="s">
        <v>4402</v>
      </c>
      <c r="B5413" s="31" t="s">
        <v>2875</v>
      </c>
      <c r="C5413" s="31">
        <v>0</v>
      </c>
      <c r="D5413" s="31" t="s">
        <v>45</v>
      </c>
      <c r="E5413" s="31" t="s">
        <v>80</v>
      </c>
      <c r="F5413" s="26" t="s">
        <v>62</v>
      </c>
      <c r="G5413" s="24">
        <v>0</v>
      </c>
      <c r="H5413" s="24">
        <v>0</v>
      </c>
      <c r="I5413" s="22"/>
      <c r="J5413" s="22"/>
      <c r="K5413" s="22"/>
      <c r="L5413" s="22"/>
      <c r="M5413" s="22"/>
      <c r="N5413" s="22"/>
      <c r="O5413" s="22"/>
      <c r="P5413" s="22"/>
      <c r="Q5413" s="6">
        <f t="shared" si="92"/>
        <v>0</v>
      </c>
      <c r="R5413" s="31" t="s">
        <v>9783</v>
      </c>
    </row>
    <row r="5414" spans="1:18" ht="52.5" x14ac:dyDescent="0.3">
      <c r="A5414" s="39" t="s">
        <v>57</v>
      </c>
      <c r="B5414" s="32"/>
      <c r="C5414" s="32"/>
      <c r="D5414" s="32" t="s">
        <v>45</v>
      </c>
      <c r="E5414" s="32"/>
      <c r="F5414" s="22" t="s">
        <v>3316</v>
      </c>
      <c r="G5414" s="24">
        <v>5.5956999999999999</v>
      </c>
      <c r="H5414" s="24">
        <v>0</v>
      </c>
      <c r="I5414" s="22"/>
      <c r="J5414" s="22"/>
      <c r="K5414" s="22"/>
      <c r="L5414" s="22"/>
      <c r="M5414" s="22"/>
      <c r="N5414" s="22"/>
      <c r="O5414" s="22"/>
      <c r="P5414" s="22"/>
      <c r="Q5414" s="6">
        <f t="shared" si="92"/>
        <v>5.5956999999999999</v>
      </c>
      <c r="R5414" s="32"/>
    </row>
    <row r="5415" spans="1:18" ht="21" x14ac:dyDescent="0.3">
      <c r="A5415" s="38" t="s">
        <v>4403</v>
      </c>
      <c r="B5415" s="31" t="s">
        <v>7654</v>
      </c>
      <c r="C5415" s="31">
        <v>3.0000000000000001E-3</v>
      </c>
      <c r="D5415" s="31" t="s">
        <v>45</v>
      </c>
      <c r="E5415" s="31" t="s">
        <v>80</v>
      </c>
      <c r="F5415" s="26" t="s">
        <v>62</v>
      </c>
      <c r="G5415" s="24">
        <v>78.835509999999999</v>
      </c>
      <c r="H5415" s="24">
        <v>0</v>
      </c>
      <c r="I5415" s="22"/>
      <c r="J5415" s="22"/>
      <c r="K5415" s="22"/>
      <c r="L5415" s="22"/>
      <c r="M5415" s="22"/>
      <c r="N5415" s="22"/>
      <c r="O5415" s="22"/>
      <c r="P5415" s="22"/>
      <c r="Q5415" s="6">
        <f t="shared" si="92"/>
        <v>78.835509999999999</v>
      </c>
      <c r="R5415" s="31" t="s">
        <v>12030</v>
      </c>
    </row>
    <row r="5416" spans="1:18" ht="52.5" x14ac:dyDescent="0.3">
      <c r="A5416" s="39" t="s">
        <v>57</v>
      </c>
      <c r="B5416" s="32"/>
      <c r="C5416" s="32"/>
      <c r="D5416" s="32" t="s">
        <v>45</v>
      </c>
      <c r="E5416" s="32"/>
      <c r="F5416" s="22" t="s">
        <v>3316</v>
      </c>
      <c r="G5416" s="24">
        <v>13.982959999999999</v>
      </c>
      <c r="H5416" s="24">
        <v>0</v>
      </c>
      <c r="I5416" s="22"/>
      <c r="J5416" s="22"/>
      <c r="K5416" s="22"/>
      <c r="L5416" s="22"/>
      <c r="M5416" s="22"/>
      <c r="N5416" s="22"/>
      <c r="O5416" s="22"/>
      <c r="P5416" s="22"/>
      <c r="Q5416" s="6">
        <f t="shared" si="92"/>
        <v>13.982959999999999</v>
      </c>
      <c r="R5416" s="32"/>
    </row>
    <row r="5417" spans="1:18" ht="21" x14ac:dyDescent="0.3">
      <c r="A5417" s="38" t="s">
        <v>4404</v>
      </c>
      <c r="B5417" s="31" t="s">
        <v>7655</v>
      </c>
      <c r="C5417" s="31">
        <v>1.4999999999999999E-2</v>
      </c>
      <c r="D5417" s="31" t="s">
        <v>45</v>
      </c>
      <c r="E5417" s="31" t="s">
        <v>80</v>
      </c>
      <c r="F5417" s="26" t="s">
        <v>62</v>
      </c>
      <c r="G5417" s="24">
        <v>139.19571999999999</v>
      </c>
      <c r="H5417" s="24">
        <v>0</v>
      </c>
      <c r="I5417" s="22"/>
      <c r="J5417" s="22"/>
      <c r="K5417" s="22"/>
      <c r="L5417" s="22"/>
      <c r="M5417" s="22"/>
      <c r="N5417" s="22"/>
      <c r="O5417" s="22"/>
      <c r="P5417" s="22"/>
      <c r="Q5417" s="6">
        <f t="shared" si="92"/>
        <v>139.19571999999999</v>
      </c>
      <c r="R5417" s="31" t="s">
        <v>12031</v>
      </c>
    </row>
    <row r="5418" spans="1:18" ht="52.5" x14ac:dyDescent="0.3">
      <c r="A5418" s="39" t="s">
        <v>57</v>
      </c>
      <c r="B5418" s="32"/>
      <c r="C5418" s="32"/>
      <c r="D5418" s="32" t="s">
        <v>45</v>
      </c>
      <c r="E5418" s="32"/>
      <c r="F5418" s="22" t="s">
        <v>3316</v>
      </c>
      <c r="G5418" s="24">
        <v>13.982959999999999</v>
      </c>
      <c r="H5418" s="24">
        <v>0</v>
      </c>
      <c r="I5418" s="22"/>
      <c r="J5418" s="22"/>
      <c r="K5418" s="22"/>
      <c r="L5418" s="22"/>
      <c r="M5418" s="22"/>
      <c r="N5418" s="22"/>
      <c r="O5418" s="22"/>
      <c r="P5418" s="22"/>
      <c r="Q5418" s="6">
        <f t="shared" si="92"/>
        <v>13.982959999999999</v>
      </c>
      <c r="R5418" s="32"/>
    </row>
    <row r="5419" spans="1:18" ht="21" x14ac:dyDescent="0.3">
      <c r="A5419" s="38" t="s">
        <v>4405</v>
      </c>
      <c r="B5419" s="31" t="s">
        <v>7656</v>
      </c>
      <c r="C5419" s="31">
        <v>0.01</v>
      </c>
      <c r="D5419" s="31" t="s">
        <v>45</v>
      </c>
      <c r="E5419" s="31" t="s">
        <v>80</v>
      </c>
      <c r="F5419" s="26" t="s">
        <v>62</v>
      </c>
      <c r="G5419" s="24">
        <v>114.04563</v>
      </c>
      <c r="H5419" s="24">
        <v>0</v>
      </c>
      <c r="I5419" s="22"/>
      <c r="J5419" s="22"/>
      <c r="K5419" s="22"/>
      <c r="L5419" s="22"/>
      <c r="M5419" s="22"/>
      <c r="N5419" s="22"/>
      <c r="O5419" s="22"/>
      <c r="P5419" s="22"/>
      <c r="Q5419" s="6">
        <f t="shared" si="92"/>
        <v>114.04563</v>
      </c>
      <c r="R5419" s="31" t="s">
        <v>12032</v>
      </c>
    </row>
    <row r="5420" spans="1:18" ht="52.5" x14ac:dyDescent="0.3">
      <c r="A5420" s="39" t="s">
        <v>57</v>
      </c>
      <c r="B5420" s="32"/>
      <c r="C5420" s="32"/>
      <c r="D5420" s="32" t="s">
        <v>45</v>
      </c>
      <c r="E5420" s="32"/>
      <c r="F5420" s="22" t="s">
        <v>3316</v>
      </c>
      <c r="G5420" s="24">
        <v>13.982959999999999</v>
      </c>
      <c r="H5420" s="24">
        <v>0</v>
      </c>
      <c r="I5420" s="22"/>
      <c r="J5420" s="22"/>
      <c r="K5420" s="22"/>
      <c r="L5420" s="22"/>
      <c r="M5420" s="22"/>
      <c r="N5420" s="22"/>
      <c r="O5420" s="22"/>
      <c r="P5420" s="22"/>
      <c r="Q5420" s="6">
        <f t="shared" si="92"/>
        <v>13.982959999999999</v>
      </c>
      <c r="R5420" s="32"/>
    </row>
    <row r="5421" spans="1:18" ht="21" x14ac:dyDescent="0.3">
      <c r="A5421" s="38" t="s">
        <v>4406</v>
      </c>
      <c r="B5421" s="31" t="s">
        <v>7657</v>
      </c>
      <c r="C5421" s="31">
        <v>0.01</v>
      </c>
      <c r="D5421" s="31" t="s">
        <v>45</v>
      </c>
      <c r="E5421" s="31" t="s">
        <v>80</v>
      </c>
      <c r="F5421" s="26" t="s">
        <v>62</v>
      </c>
      <c r="G5421" s="24">
        <v>114.04563</v>
      </c>
      <c r="H5421" s="24">
        <v>0</v>
      </c>
      <c r="I5421" s="22"/>
      <c r="J5421" s="22"/>
      <c r="K5421" s="22"/>
      <c r="L5421" s="22"/>
      <c r="M5421" s="22"/>
      <c r="N5421" s="22"/>
      <c r="O5421" s="22"/>
      <c r="P5421" s="22"/>
      <c r="Q5421" s="6">
        <f t="shared" si="92"/>
        <v>114.04563</v>
      </c>
      <c r="R5421" s="31" t="s">
        <v>12033</v>
      </c>
    </row>
    <row r="5422" spans="1:18" ht="52.5" x14ac:dyDescent="0.3">
      <c r="A5422" s="39" t="s">
        <v>57</v>
      </c>
      <c r="B5422" s="32"/>
      <c r="C5422" s="32"/>
      <c r="D5422" s="32" t="s">
        <v>45</v>
      </c>
      <c r="E5422" s="32"/>
      <c r="F5422" s="22" t="s">
        <v>3316</v>
      </c>
      <c r="G5422" s="24">
        <v>13.982959999999999</v>
      </c>
      <c r="H5422" s="24">
        <v>0</v>
      </c>
      <c r="I5422" s="22"/>
      <c r="J5422" s="22"/>
      <c r="K5422" s="22"/>
      <c r="L5422" s="22"/>
      <c r="M5422" s="22"/>
      <c r="N5422" s="22"/>
      <c r="O5422" s="22"/>
      <c r="P5422" s="22"/>
      <c r="Q5422" s="6">
        <f t="shared" si="92"/>
        <v>13.982959999999999</v>
      </c>
      <c r="R5422" s="32"/>
    </row>
    <row r="5423" spans="1:18" ht="21" x14ac:dyDescent="0.3">
      <c r="A5423" s="38" t="s">
        <v>4407</v>
      </c>
      <c r="B5423" s="31" t="s">
        <v>2876</v>
      </c>
      <c r="C5423" s="31">
        <v>0</v>
      </c>
      <c r="D5423" s="31" t="s">
        <v>45</v>
      </c>
      <c r="E5423" s="31" t="s">
        <v>75</v>
      </c>
      <c r="F5423" s="26" t="s">
        <v>62</v>
      </c>
      <c r="G5423" s="24">
        <v>0</v>
      </c>
      <c r="H5423" s="24">
        <v>0</v>
      </c>
      <c r="I5423" s="22"/>
      <c r="J5423" s="22"/>
      <c r="K5423" s="22"/>
      <c r="L5423" s="22"/>
      <c r="M5423" s="22"/>
      <c r="N5423" s="22"/>
      <c r="O5423" s="22"/>
      <c r="P5423" s="22"/>
      <c r="Q5423" s="6">
        <f t="shared" si="92"/>
        <v>0</v>
      </c>
      <c r="R5423" s="31" t="s">
        <v>9784</v>
      </c>
    </row>
    <row r="5424" spans="1:18" ht="52.5" x14ac:dyDescent="0.3">
      <c r="A5424" s="39" t="s">
        <v>57</v>
      </c>
      <c r="B5424" s="32"/>
      <c r="C5424" s="32"/>
      <c r="D5424" s="32" t="s">
        <v>45</v>
      </c>
      <c r="E5424" s="32"/>
      <c r="F5424" s="22" t="s">
        <v>3316</v>
      </c>
      <c r="G5424" s="24">
        <v>5.5956999999999999</v>
      </c>
      <c r="H5424" s="24">
        <v>0</v>
      </c>
      <c r="I5424" s="22"/>
      <c r="J5424" s="22"/>
      <c r="K5424" s="22"/>
      <c r="L5424" s="22"/>
      <c r="M5424" s="22"/>
      <c r="N5424" s="22"/>
      <c r="O5424" s="22"/>
      <c r="P5424" s="22"/>
      <c r="Q5424" s="6">
        <f t="shared" si="92"/>
        <v>5.5956999999999999</v>
      </c>
      <c r="R5424" s="32"/>
    </row>
    <row r="5425" spans="1:18" ht="21" x14ac:dyDescent="0.3">
      <c r="A5425" s="38" t="s">
        <v>4408</v>
      </c>
      <c r="B5425" s="31" t="s">
        <v>2877</v>
      </c>
      <c r="C5425" s="31">
        <v>0</v>
      </c>
      <c r="D5425" s="31" t="s">
        <v>45</v>
      </c>
      <c r="E5425" s="31" t="s">
        <v>80</v>
      </c>
      <c r="F5425" s="26" t="s">
        <v>62</v>
      </c>
      <c r="G5425" s="24">
        <v>0</v>
      </c>
      <c r="H5425" s="24">
        <v>0</v>
      </c>
      <c r="I5425" s="22"/>
      <c r="J5425" s="22"/>
      <c r="K5425" s="22"/>
      <c r="L5425" s="22"/>
      <c r="M5425" s="22"/>
      <c r="N5425" s="22"/>
      <c r="O5425" s="22"/>
      <c r="P5425" s="22"/>
      <c r="Q5425" s="6">
        <f t="shared" si="92"/>
        <v>0</v>
      </c>
      <c r="R5425" s="31" t="s">
        <v>9785</v>
      </c>
    </row>
    <row r="5426" spans="1:18" ht="52.5" x14ac:dyDescent="0.3">
      <c r="A5426" s="39" t="s">
        <v>57</v>
      </c>
      <c r="B5426" s="32"/>
      <c r="C5426" s="32"/>
      <c r="D5426" s="32" t="s">
        <v>45</v>
      </c>
      <c r="E5426" s="32"/>
      <c r="F5426" s="22" t="s">
        <v>3316</v>
      </c>
      <c r="G5426" s="24">
        <v>5.5956999999999999</v>
      </c>
      <c r="H5426" s="24">
        <v>0</v>
      </c>
      <c r="I5426" s="22"/>
      <c r="J5426" s="22"/>
      <c r="K5426" s="22"/>
      <c r="L5426" s="22"/>
      <c r="M5426" s="22"/>
      <c r="N5426" s="22"/>
      <c r="O5426" s="22"/>
      <c r="P5426" s="22"/>
      <c r="Q5426" s="6">
        <f t="shared" si="92"/>
        <v>5.5956999999999999</v>
      </c>
      <c r="R5426" s="32"/>
    </row>
    <row r="5427" spans="1:18" ht="21" x14ac:dyDescent="0.3">
      <c r="A5427" s="38" t="s">
        <v>4409</v>
      </c>
      <c r="B5427" s="31" t="s">
        <v>2878</v>
      </c>
      <c r="C5427" s="31">
        <v>0</v>
      </c>
      <c r="D5427" s="31" t="s">
        <v>45</v>
      </c>
      <c r="E5427" s="31" t="s">
        <v>80</v>
      </c>
      <c r="F5427" s="26" t="s">
        <v>62</v>
      </c>
      <c r="G5427" s="24">
        <v>0</v>
      </c>
      <c r="H5427" s="24">
        <v>0</v>
      </c>
      <c r="I5427" s="22"/>
      <c r="J5427" s="22"/>
      <c r="K5427" s="22"/>
      <c r="L5427" s="22"/>
      <c r="M5427" s="22"/>
      <c r="N5427" s="22"/>
      <c r="O5427" s="22"/>
      <c r="P5427" s="22"/>
      <c r="Q5427" s="6">
        <f t="shared" si="92"/>
        <v>0</v>
      </c>
      <c r="R5427" s="31" t="s">
        <v>9786</v>
      </c>
    </row>
    <row r="5428" spans="1:18" ht="52.5" x14ac:dyDescent="0.3">
      <c r="A5428" s="39" t="s">
        <v>57</v>
      </c>
      <c r="B5428" s="32"/>
      <c r="C5428" s="32"/>
      <c r="D5428" s="32" t="s">
        <v>45</v>
      </c>
      <c r="E5428" s="32"/>
      <c r="F5428" s="22" t="s">
        <v>3316</v>
      </c>
      <c r="G5428" s="24">
        <v>5.5956999999999999</v>
      </c>
      <c r="H5428" s="24">
        <v>0</v>
      </c>
      <c r="I5428" s="22"/>
      <c r="J5428" s="22"/>
      <c r="K5428" s="22"/>
      <c r="L5428" s="22"/>
      <c r="M5428" s="22"/>
      <c r="N5428" s="22"/>
      <c r="O5428" s="22"/>
      <c r="P5428" s="22"/>
      <c r="Q5428" s="6">
        <f t="shared" si="92"/>
        <v>5.5956999999999999</v>
      </c>
      <c r="R5428" s="32"/>
    </row>
    <row r="5429" spans="1:18" ht="21" x14ac:dyDescent="0.3">
      <c r="A5429" s="38" t="s">
        <v>4410</v>
      </c>
      <c r="B5429" s="31" t="s">
        <v>7658</v>
      </c>
      <c r="C5429" s="31">
        <v>0.01</v>
      </c>
      <c r="D5429" s="31" t="s">
        <v>45</v>
      </c>
      <c r="E5429" s="31" t="s">
        <v>80</v>
      </c>
      <c r="F5429" s="26" t="s">
        <v>62</v>
      </c>
      <c r="G5429" s="24">
        <v>114.04563</v>
      </c>
      <c r="H5429" s="24">
        <v>0</v>
      </c>
      <c r="I5429" s="22"/>
      <c r="J5429" s="22"/>
      <c r="K5429" s="22"/>
      <c r="L5429" s="22"/>
      <c r="M5429" s="22"/>
      <c r="N5429" s="22"/>
      <c r="O5429" s="22"/>
      <c r="P5429" s="22"/>
      <c r="Q5429" s="6">
        <f t="shared" si="92"/>
        <v>114.04563</v>
      </c>
      <c r="R5429" s="31" t="s">
        <v>12034</v>
      </c>
    </row>
    <row r="5430" spans="1:18" ht="52.5" x14ac:dyDescent="0.3">
      <c r="A5430" s="39" t="s">
        <v>57</v>
      </c>
      <c r="B5430" s="32"/>
      <c r="C5430" s="32"/>
      <c r="D5430" s="32" t="s">
        <v>45</v>
      </c>
      <c r="E5430" s="32"/>
      <c r="F5430" s="22" t="s">
        <v>3316</v>
      </c>
      <c r="G5430" s="24">
        <v>13.982959999999999</v>
      </c>
      <c r="H5430" s="24">
        <v>0</v>
      </c>
      <c r="I5430" s="22"/>
      <c r="J5430" s="22"/>
      <c r="K5430" s="22"/>
      <c r="L5430" s="22"/>
      <c r="M5430" s="22"/>
      <c r="N5430" s="22"/>
      <c r="O5430" s="22"/>
      <c r="P5430" s="22"/>
      <c r="Q5430" s="6">
        <f t="shared" si="92"/>
        <v>13.982959999999999</v>
      </c>
      <c r="R5430" s="32"/>
    </row>
    <row r="5431" spans="1:18" ht="21" x14ac:dyDescent="0.3">
      <c r="A5431" s="38" t="s">
        <v>4411</v>
      </c>
      <c r="B5431" s="31" t="s">
        <v>7659</v>
      </c>
      <c r="C5431" s="31">
        <v>0.01</v>
      </c>
      <c r="D5431" s="31" t="s">
        <v>45</v>
      </c>
      <c r="E5431" s="31" t="s">
        <v>80</v>
      </c>
      <c r="F5431" s="26" t="s">
        <v>62</v>
      </c>
      <c r="G5431" s="24">
        <v>114.04563</v>
      </c>
      <c r="H5431" s="24">
        <v>0</v>
      </c>
      <c r="I5431" s="22"/>
      <c r="J5431" s="22"/>
      <c r="K5431" s="22"/>
      <c r="L5431" s="22"/>
      <c r="M5431" s="22"/>
      <c r="N5431" s="22"/>
      <c r="O5431" s="22"/>
      <c r="P5431" s="22"/>
      <c r="Q5431" s="6">
        <f t="shared" si="92"/>
        <v>114.04563</v>
      </c>
      <c r="R5431" s="31" t="s">
        <v>12035</v>
      </c>
    </row>
    <row r="5432" spans="1:18" ht="52.5" x14ac:dyDescent="0.3">
      <c r="A5432" s="39" t="s">
        <v>57</v>
      </c>
      <c r="B5432" s="32"/>
      <c r="C5432" s="32"/>
      <c r="D5432" s="32" t="s">
        <v>45</v>
      </c>
      <c r="E5432" s="32"/>
      <c r="F5432" s="22" t="s">
        <v>3316</v>
      </c>
      <c r="G5432" s="24">
        <v>13.982959999999999</v>
      </c>
      <c r="H5432" s="24">
        <v>0</v>
      </c>
      <c r="I5432" s="22"/>
      <c r="J5432" s="22"/>
      <c r="K5432" s="22"/>
      <c r="L5432" s="22"/>
      <c r="M5432" s="22"/>
      <c r="N5432" s="22"/>
      <c r="O5432" s="22"/>
      <c r="P5432" s="22"/>
      <c r="Q5432" s="6">
        <f t="shared" si="92"/>
        <v>13.982959999999999</v>
      </c>
      <c r="R5432" s="32"/>
    </row>
    <row r="5433" spans="1:18" ht="21" x14ac:dyDescent="0.3">
      <c r="A5433" s="38" t="s">
        <v>4412</v>
      </c>
      <c r="B5433" s="31" t="s">
        <v>7660</v>
      </c>
      <c r="C5433" s="31">
        <v>1.0999999999999999E-2</v>
      </c>
      <c r="D5433" s="31" t="s">
        <v>45</v>
      </c>
      <c r="E5433" s="31" t="s">
        <v>80</v>
      </c>
      <c r="F5433" s="26" t="s">
        <v>62</v>
      </c>
      <c r="G5433" s="24">
        <v>119.07565</v>
      </c>
      <c r="H5433" s="24">
        <v>0</v>
      </c>
      <c r="I5433" s="22"/>
      <c r="J5433" s="22"/>
      <c r="K5433" s="22"/>
      <c r="L5433" s="22"/>
      <c r="M5433" s="22"/>
      <c r="N5433" s="22"/>
      <c r="O5433" s="22"/>
      <c r="P5433" s="22"/>
      <c r="Q5433" s="6">
        <f t="shared" ref="Q5433:Q5496" si="93">SUM(G5433:P5433)</f>
        <v>119.07565</v>
      </c>
      <c r="R5433" s="31" t="s">
        <v>12036</v>
      </c>
    </row>
    <row r="5434" spans="1:18" ht="52.5" x14ac:dyDescent="0.3">
      <c r="A5434" s="39" t="s">
        <v>57</v>
      </c>
      <c r="B5434" s="32"/>
      <c r="C5434" s="32"/>
      <c r="D5434" s="32" t="s">
        <v>45</v>
      </c>
      <c r="E5434" s="32"/>
      <c r="F5434" s="22" t="s">
        <v>3316</v>
      </c>
      <c r="G5434" s="24">
        <v>13.982959999999999</v>
      </c>
      <c r="H5434" s="24">
        <v>0</v>
      </c>
      <c r="I5434" s="22"/>
      <c r="J5434" s="22"/>
      <c r="K5434" s="22"/>
      <c r="L5434" s="22"/>
      <c r="M5434" s="22"/>
      <c r="N5434" s="22"/>
      <c r="O5434" s="22"/>
      <c r="P5434" s="22"/>
      <c r="Q5434" s="6">
        <f t="shared" si="93"/>
        <v>13.982959999999999</v>
      </c>
      <c r="R5434" s="32"/>
    </row>
    <row r="5435" spans="1:18" ht="21" x14ac:dyDescent="0.3">
      <c r="A5435" s="38" t="s">
        <v>4413</v>
      </c>
      <c r="B5435" s="31" t="s">
        <v>2879</v>
      </c>
      <c r="C5435" s="31">
        <v>0</v>
      </c>
      <c r="D5435" s="31" t="s">
        <v>45</v>
      </c>
      <c r="E5435" s="31" t="s">
        <v>80</v>
      </c>
      <c r="F5435" s="26" t="s">
        <v>62</v>
      </c>
      <c r="G5435" s="24">
        <v>0</v>
      </c>
      <c r="H5435" s="24">
        <v>0</v>
      </c>
      <c r="I5435" s="22"/>
      <c r="J5435" s="22"/>
      <c r="K5435" s="22"/>
      <c r="L5435" s="22"/>
      <c r="M5435" s="22"/>
      <c r="N5435" s="22"/>
      <c r="O5435" s="22"/>
      <c r="P5435" s="22"/>
      <c r="Q5435" s="6">
        <f t="shared" si="93"/>
        <v>0</v>
      </c>
      <c r="R5435" s="31" t="s">
        <v>9787</v>
      </c>
    </row>
    <row r="5436" spans="1:18" ht="52.5" x14ac:dyDescent="0.3">
      <c r="A5436" s="39" t="s">
        <v>57</v>
      </c>
      <c r="B5436" s="32"/>
      <c r="C5436" s="32"/>
      <c r="D5436" s="32" t="s">
        <v>45</v>
      </c>
      <c r="E5436" s="32"/>
      <c r="F5436" s="22" t="s">
        <v>3316</v>
      </c>
      <c r="G5436" s="24">
        <v>5.5956999999999999</v>
      </c>
      <c r="H5436" s="24">
        <v>0</v>
      </c>
      <c r="I5436" s="22"/>
      <c r="J5436" s="22"/>
      <c r="K5436" s="22"/>
      <c r="L5436" s="22"/>
      <c r="M5436" s="22"/>
      <c r="N5436" s="22"/>
      <c r="O5436" s="22"/>
      <c r="P5436" s="22"/>
      <c r="Q5436" s="6">
        <f t="shared" si="93"/>
        <v>5.5956999999999999</v>
      </c>
      <c r="R5436" s="32"/>
    </row>
    <row r="5437" spans="1:18" ht="21" x14ac:dyDescent="0.3">
      <c r="A5437" s="38" t="s">
        <v>4414</v>
      </c>
      <c r="B5437" s="31" t="s">
        <v>7661</v>
      </c>
      <c r="C5437" s="31">
        <v>0.01</v>
      </c>
      <c r="D5437" s="31" t="s">
        <v>45</v>
      </c>
      <c r="E5437" s="31" t="s">
        <v>80</v>
      </c>
      <c r="F5437" s="26" t="s">
        <v>62</v>
      </c>
      <c r="G5437" s="24">
        <v>114.04563</v>
      </c>
      <c r="H5437" s="24">
        <v>0</v>
      </c>
      <c r="I5437" s="22"/>
      <c r="J5437" s="22"/>
      <c r="K5437" s="22"/>
      <c r="L5437" s="22"/>
      <c r="M5437" s="22"/>
      <c r="N5437" s="22"/>
      <c r="O5437" s="22"/>
      <c r="P5437" s="22"/>
      <c r="Q5437" s="6">
        <f t="shared" si="93"/>
        <v>114.04563</v>
      </c>
      <c r="R5437" s="31" t="s">
        <v>12037</v>
      </c>
    </row>
    <row r="5438" spans="1:18" ht="52.5" x14ac:dyDescent="0.3">
      <c r="A5438" s="39" t="s">
        <v>57</v>
      </c>
      <c r="B5438" s="32"/>
      <c r="C5438" s="32"/>
      <c r="D5438" s="32" t="s">
        <v>45</v>
      </c>
      <c r="E5438" s="32"/>
      <c r="F5438" s="22" t="s">
        <v>3316</v>
      </c>
      <c r="G5438" s="24">
        <v>13.982959999999999</v>
      </c>
      <c r="H5438" s="24">
        <v>0</v>
      </c>
      <c r="I5438" s="22"/>
      <c r="J5438" s="22"/>
      <c r="K5438" s="22"/>
      <c r="L5438" s="22"/>
      <c r="M5438" s="22"/>
      <c r="N5438" s="22"/>
      <c r="O5438" s="22"/>
      <c r="P5438" s="22"/>
      <c r="Q5438" s="6">
        <f t="shared" si="93"/>
        <v>13.982959999999999</v>
      </c>
      <c r="R5438" s="32"/>
    </row>
    <row r="5439" spans="1:18" ht="21" x14ac:dyDescent="0.3">
      <c r="A5439" s="38" t="s">
        <v>4415</v>
      </c>
      <c r="B5439" s="31" t="s">
        <v>2880</v>
      </c>
      <c r="C5439" s="31">
        <v>0</v>
      </c>
      <c r="D5439" s="31" t="s">
        <v>45</v>
      </c>
      <c r="E5439" s="31" t="s">
        <v>80</v>
      </c>
      <c r="F5439" s="26" t="s">
        <v>62</v>
      </c>
      <c r="G5439" s="24">
        <v>0</v>
      </c>
      <c r="H5439" s="24">
        <v>0</v>
      </c>
      <c r="I5439" s="22"/>
      <c r="J5439" s="22"/>
      <c r="K5439" s="22"/>
      <c r="L5439" s="22"/>
      <c r="M5439" s="22"/>
      <c r="N5439" s="22"/>
      <c r="O5439" s="22"/>
      <c r="P5439" s="22"/>
      <c r="Q5439" s="6">
        <f t="shared" si="93"/>
        <v>0</v>
      </c>
      <c r="R5439" s="31" t="s">
        <v>9788</v>
      </c>
    </row>
    <row r="5440" spans="1:18" ht="52.5" x14ac:dyDescent="0.3">
      <c r="A5440" s="39" t="s">
        <v>57</v>
      </c>
      <c r="B5440" s="32"/>
      <c r="C5440" s="32"/>
      <c r="D5440" s="32" t="s">
        <v>45</v>
      </c>
      <c r="E5440" s="32"/>
      <c r="F5440" s="22" t="s">
        <v>3316</v>
      </c>
      <c r="G5440" s="24">
        <v>5.5956999999999999</v>
      </c>
      <c r="H5440" s="24">
        <v>0</v>
      </c>
      <c r="I5440" s="22"/>
      <c r="J5440" s="22"/>
      <c r="K5440" s="22"/>
      <c r="L5440" s="22"/>
      <c r="M5440" s="22"/>
      <c r="N5440" s="22"/>
      <c r="O5440" s="22"/>
      <c r="P5440" s="22"/>
      <c r="Q5440" s="6">
        <f t="shared" si="93"/>
        <v>5.5956999999999999</v>
      </c>
      <c r="R5440" s="32"/>
    </row>
    <row r="5441" spans="1:18" ht="21" x14ac:dyDescent="0.3">
      <c r="A5441" s="38" t="s">
        <v>4416</v>
      </c>
      <c r="B5441" s="31" t="s">
        <v>2881</v>
      </c>
      <c r="C5441" s="31">
        <v>0</v>
      </c>
      <c r="D5441" s="31" t="s">
        <v>45</v>
      </c>
      <c r="E5441" s="31" t="s">
        <v>74</v>
      </c>
      <c r="F5441" s="26" t="s">
        <v>62</v>
      </c>
      <c r="G5441" s="24">
        <v>0</v>
      </c>
      <c r="H5441" s="24">
        <v>0</v>
      </c>
      <c r="I5441" s="22"/>
      <c r="J5441" s="22"/>
      <c r="K5441" s="22"/>
      <c r="L5441" s="22"/>
      <c r="M5441" s="22"/>
      <c r="N5441" s="22"/>
      <c r="O5441" s="22"/>
      <c r="P5441" s="22"/>
      <c r="Q5441" s="6">
        <f t="shared" si="93"/>
        <v>0</v>
      </c>
      <c r="R5441" s="31" t="s">
        <v>9789</v>
      </c>
    </row>
    <row r="5442" spans="1:18" ht="52.5" x14ac:dyDescent="0.3">
      <c r="A5442" s="39" t="s">
        <v>57</v>
      </c>
      <c r="B5442" s="32"/>
      <c r="C5442" s="32"/>
      <c r="D5442" s="32" t="s">
        <v>45</v>
      </c>
      <c r="E5442" s="32"/>
      <c r="F5442" s="22" t="s">
        <v>3316</v>
      </c>
      <c r="G5442" s="24">
        <v>5.5956999999999999</v>
      </c>
      <c r="H5442" s="24">
        <v>0</v>
      </c>
      <c r="I5442" s="22"/>
      <c r="J5442" s="22"/>
      <c r="K5442" s="22"/>
      <c r="L5442" s="22"/>
      <c r="M5442" s="22"/>
      <c r="N5442" s="22"/>
      <c r="O5442" s="22"/>
      <c r="P5442" s="22"/>
      <c r="Q5442" s="6">
        <f t="shared" si="93"/>
        <v>5.5956999999999999</v>
      </c>
      <c r="R5442" s="32"/>
    </row>
    <row r="5443" spans="1:18" ht="21" x14ac:dyDescent="0.3">
      <c r="A5443" s="38" t="s">
        <v>4417</v>
      </c>
      <c r="B5443" s="31" t="s">
        <v>2882</v>
      </c>
      <c r="C5443" s="31">
        <v>0</v>
      </c>
      <c r="D5443" s="31" t="s">
        <v>45</v>
      </c>
      <c r="E5443" s="31" t="s">
        <v>74</v>
      </c>
      <c r="F5443" s="26" t="s">
        <v>62</v>
      </c>
      <c r="G5443" s="24">
        <v>0</v>
      </c>
      <c r="H5443" s="24">
        <v>0</v>
      </c>
      <c r="I5443" s="22"/>
      <c r="J5443" s="22"/>
      <c r="K5443" s="22"/>
      <c r="L5443" s="22"/>
      <c r="M5443" s="22"/>
      <c r="N5443" s="22"/>
      <c r="O5443" s="22"/>
      <c r="P5443" s="22"/>
      <c r="Q5443" s="6">
        <f t="shared" si="93"/>
        <v>0</v>
      </c>
      <c r="R5443" s="31" t="s">
        <v>9790</v>
      </c>
    </row>
    <row r="5444" spans="1:18" ht="52.5" x14ac:dyDescent="0.3">
      <c r="A5444" s="39" t="s">
        <v>57</v>
      </c>
      <c r="B5444" s="32"/>
      <c r="C5444" s="32"/>
      <c r="D5444" s="32" t="s">
        <v>45</v>
      </c>
      <c r="E5444" s="32"/>
      <c r="F5444" s="22" t="s">
        <v>3316</v>
      </c>
      <c r="G5444" s="24">
        <v>5.5956999999999999</v>
      </c>
      <c r="H5444" s="24">
        <v>0</v>
      </c>
      <c r="I5444" s="22"/>
      <c r="J5444" s="22"/>
      <c r="K5444" s="22"/>
      <c r="L5444" s="22"/>
      <c r="M5444" s="22"/>
      <c r="N5444" s="22"/>
      <c r="O5444" s="22"/>
      <c r="P5444" s="22"/>
      <c r="Q5444" s="6">
        <f t="shared" si="93"/>
        <v>5.5956999999999999</v>
      </c>
      <c r="R5444" s="32"/>
    </row>
    <row r="5445" spans="1:18" ht="21" x14ac:dyDescent="0.3">
      <c r="A5445" s="38" t="s">
        <v>4418</v>
      </c>
      <c r="B5445" s="31" t="s">
        <v>2883</v>
      </c>
      <c r="C5445" s="31">
        <v>0</v>
      </c>
      <c r="D5445" s="31" t="s">
        <v>45</v>
      </c>
      <c r="E5445" s="31" t="s">
        <v>80</v>
      </c>
      <c r="F5445" s="26" t="s">
        <v>62</v>
      </c>
      <c r="G5445" s="24">
        <v>0</v>
      </c>
      <c r="H5445" s="24">
        <v>0</v>
      </c>
      <c r="I5445" s="22"/>
      <c r="J5445" s="22"/>
      <c r="K5445" s="22"/>
      <c r="L5445" s="22"/>
      <c r="M5445" s="22"/>
      <c r="N5445" s="22"/>
      <c r="O5445" s="22"/>
      <c r="P5445" s="22"/>
      <c r="Q5445" s="6">
        <f t="shared" si="93"/>
        <v>0</v>
      </c>
      <c r="R5445" s="31" t="s">
        <v>9791</v>
      </c>
    </row>
    <row r="5446" spans="1:18" ht="52.5" x14ac:dyDescent="0.3">
      <c r="A5446" s="39" t="s">
        <v>57</v>
      </c>
      <c r="B5446" s="32"/>
      <c r="C5446" s="32"/>
      <c r="D5446" s="32" t="s">
        <v>45</v>
      </c>
      <c r="E5446" s="32"/>
      <c r="F5446" s="22" t="s">
        <v>3316</v>
      </c>
      <c r="G5446" s="24">
        <v>5.5956999999999999</v>
      </c>
      <c r="H5446" s="24">
        <v>0</v>
      </c>
      <c r="I5446" s="22"/>
      <c r="J5446" s="22"/>
      <c r="K5446" s="22"/>
      <c r="L5446" s="22"/>
      <c r="M5446" s="22"/>
      <c r="N5446" s="22"/>
      <c r="O5446" s="22"/>
      <c r="P5446" s="22"/>
      <c r="Q5446" s="6">
        <f t="shared" si="93"/>
        <v>5.5956999999999999</v>
      </c>
      <c r="R5446" s="32"/>
    </row>
    <row r="5447" spans="1:18" ht="21" x14ac:dyDescent="0.3">
      <c r="A5447" s="38" t="s">
        <v>4419</v>
      </c>
      <c r="B5447" s="31" t="s">
        <v>2884</v>
      </c>
      <c r="C5447" s="31">
        <v>0</v>
      </c>
      <c r="D5447" s="31" t="s">
        <v>45</v>
      </c>
      <c r="E5447" s="31" t="s">
        <v>80</v>
      </c>
      <c r="F5447" s="26" t="s">
        <v>62</v>
      </c>
      <c r="G5447" s="24">
        <v>0</v>
      </c>
      <c r="H5447" s="24">
        <v>0</v>
      </c>
      <c r="I5447" s="22"/>
      <c r="J5447" s="22"/>
      <c r="K5447" s="22"/>
      <c r="L5447" s="22"/>
      <c r="M5447" s="22"/>
      <c r="N5447" s="22"/>
      <c r="O5447" s="22"/>
      <c r="P5447" s="22"/>
      <c r="Q5447" s="6">
        <f t="shared" si="93"/>
        <v>0</v>
      </c>
      <c r="R5447" s="31" t="s">
        <v>9792</v>
      </c>
    </row>
    <row r="5448" spans="1:18" ht="52.5" x14ac:dyDescent="0.3">
      <c r="A5448" s="39" t="s">
        <v>57</v>
      </c>
      <c r="B5448" s="32"/>
      <c r="C5448" s="32"/>
      <c r="D5448" s="32" t="s">
        <v>45</v>
      </c>
      <c r="E5448" s="32"/>
      <c r="F5448" s="22" t="s">
        <v>3316</v>
      </c>
      <c r="G5448" s="24">
        <v>5.5956999999999999</v>
      </c>
      <c r="H5448" s="24">
        <v>0</v>
      </c>
      <c r="I5448" s="22"/>
      <c r="J5448" s="22"/>
      <c r="K5448" s="22"/>
      <c r="L5448" s="22"/>
      <c r="M5448" s="22"/>
      <c r="N5448" s="22"/>
      <c r="O5448" s="22"/>
      <c r="P5448" s="22"/>
      <c r="Q5448" s="6">
        <f t="shared" si="93"/>
        <v>5.5956999999999999</v>
      </c>
      <c r="R5448" s="32"/>
    </row>
    <row r="5449" spans="1:18" ht="21" x14ac:dyDescent="0.3">
      <c r="A5449" s="38" t="s">
        <v>4420</v>
      </c>
      <c r="B5449" s="31" t="s">
        <v>2885</v>
      </c>
      <c r="C5449" s="31">
        <v>0</v>
      </c>
      <c r="D5449" s="31" t="s">
        <v>45</v>
      </c>
      <c r="E5449" s="31" t="s">
        <v>80</v>
      </c>
      <c r="F5449" s="26" t="s">
        <v>62</v>
      </c>
      <c r="G5449" s="24">
        <v>0</v>
      </c>
      <c r="H5449" s="24">
        <v>0</v>
      </c>
      <c r="I5449" s="22"/>
      <c r="J5449" s="22"/>
      <c r="K5449" s="22"/>
      <c r="L5449" s="22"/>
      <c r="M5449" s="22"/>
      <c r="N5449" s="22"/>
      <c r="O5449" s="22"/>
      <c r="P5449" s="22"/>
      <c r="Q5449" s="6">
        <f t="shared" si="93"/>
        <v>0</v>
      </c>
      <c r="R5449" s="31" t="s">
        <v>9793</v>
      </c>
    </row>
    <row r="5450" spans="1:18" ht="52.5" x14ac:dyDescent="0.3">
      <c r="A5450" s="39" t="s">
        <v>57</v>
      </c>
      <c r="B5450" s="32"/>
      <c r="C5450" s="32"/>
      <c r="D5450" s="32" t="s">
        <v>45</v>
      </c>
      <c r="E5450" s="32"/>
      <c r="F5450" s="22" t="s">
        <v>3316</v>
      </c>
      <c r="G5450" s="24">
        <v>5.5956999999999999</v>
      </c>
      <c r="H5450" s="24">
        <v>0</v>
      </c>
      <c r="I5450" s="22"/>
      <c r="J5450" s="22"/>
      <c r="K5450" s="22"/>
      <c r="L5450" s="22"/>
      <c r="M5450" s="22"/>
      <c r="N5450" s="22"/>
      <c r="O5450" s="22"/>
      <c r="P5450" s="22"/>
      <c r="Q5450" s="6">
        <f t="shared" si="93"/>
        <v>5.5956999999999999</v>
      </c>
      <c r="R5450" s="32"/>
    </row>
    <row r="5451" spans="1:18" ht="21" x14ac:dyDescent="0.3">
      <c r="A5451" s="38" t="s">
        <v>4421</v>
      </c>
      <c r="B5451" s="31" t="s">
        <v>2886</v>
      </c>
      <c r="C5451" s="31">
        <v>0</v>
      </c>
      <c r="D5451" s="31" t="s">
        <v>45</v>
      </c>
      <c r="E5451" s="31" t="s">
        <v>80</v>
      </c>
      <c r="F5451" s="26" t="s">
        <v>62</v>
      </c>
      <c r="G5451" s="24">
        <v>0</v>
      </c>
      <c r="H5451" s="24">
        <v>0</v>
      </c>
      <c r="I5451" s="22"/>
      <c r="J5451" s="22"/>
      <c r="K5451" s="22"/>
      <c r="L5451" s="22"/>
      <c r="M5451" s="22"/>
      <c r="N5451" s="22"/>
      <c r="O5451" s="22"/>
      <c r="P5451" s="22"/>
      <c r="Q5451" s="6">
        <f t="shared" si="93"/>
        <v>0</v>
      </c>
      <c r="R5451" s="31" t="s">
        <v>9794</v>
      </c>
    </row>
    <row r="5452" spans="1:18" ht="52.5" x14ac:dyDescent="0.3">
      <c r="A5452" s="39" t="s">
        <v>57</v>
      </c>
      <c r="B5452" s="32"/>
      <c r="C5452" s="32"/>
      <c r="D5452" s="32" t="s">
        <v>45</v>
      </c>
      <c r="E5452" s="32"/>
      <c r="F5452" s="22" t="s">
        <v>3316</v>
      </c>
      <c r="G5452" s="24">
        <v>5.5956999999999999</v>
      </c>
      <c r="H5452" s="24">
        <v>0</v>
      </c>
      <c r="I5452" s="22"/>
      <c r="J5452" s="22"/>
      <c r="K5452" s="22"/>
      <c r="L5452" s="22"/>
      <c r="M5452" s="22"/>
      <c r="N5452" s="22"/>
      <c r="O5452" s="22"/>
      <c r="P5452" s="22"/>
      <c r="Q5452" s="6">
        <f t="shared" si="93"/>
        <v>5.5956999999999999</v>
      </c>
      <c r="R5452" s="32"/>
    </row>
    <row r="5453" spans="1:18" ht="21" x14ac:dyDescent="0.3">
      <c r="A5453" s="38" t="s">
        <v>4422</v>
      </c>
      <c r="B5453" s="31" t="s">
        <v>2887</v>
      </c>
      <c r="C5453" s="31">
        <v>0</v>
      </c>
      <c r="D5453" s="31" t="s">
        <v>45</v>
      </c>
      <c r="E5453" s="31" t="s">
        <v>80</v>
      </c>
      <c r="F5453" s="26" t="s">
        <v>62</v>
      </c>
      <c r="G5453" s="24">
        <v>0</v>
      </c>
      <c r="H5453" s="24">
        <v>0</v>
      </c>
      <c r="I5453" s="22"/>
      <c r="J5453" s="22"/>
      <c r="K5453" s="22"/>
      <c r="L5453" s="22"/>
      <c r="M5453" s="22"/>
      <c r="N5453" s="22"/>
      <c r="O5453" s="22"/>
      <c r="P5453" s="22"/>
      <c r="Q5453" s="6">
        <f t="shared" si="93"/>
        <v>0</v>
      </c>
      <c r="R5453" s="31" t="s">
        <v>9795</v>
      </c>
    </row>
    <row r="5454" spans="1:18" ht="52.5" x14ac:dyDescent="0.3">
      <c r="A5454" s="39" t="s">
        <v>57</v>
      </c>
      <c r="B5454" s="32"/>
      <c r="C5454" s="32"/>
      <c r="D5454" s="32" t="s">
        <v>45</v>
      </c>
      <c r="E5454" s="32"/>
      <c r="F5454" s="22" t="s">
        <v>3316</v>
      </c>
      <c r="G5454" s="24">
        <v>5.5956999999999999</v>
      </c>
      <c r="H5454" s="24">
        <v>0</v>
      </c>
      <c r="I5454" s="22"/>
      <c r="J5454" s="22"/>
      <c r="K5454" s="22"/>
      <c r="L5454" s="22"/>
      <c r="M5454" s="22"/>
      <c r="N5454" s="22"/>
      <c r="O5454" s="22"/>
      <c r="P5454" s="22"/>
      <c r="Q5454" s="6">
        <f t="shared" si="93"/>
        <v>5.5956999999999999</v>
      </c>
      <c r="R5454" s="32"/>
    </row>
    <row r="5455" spans="1:18" ht="21" x14ac:dyDescent="0.3">
      <c r="A5455" s="38" t="s">
        <v>4423</v>
      </c>
      <c r="B5455" s="31" t="s">
        <v>2888</v>
      </c>
      <c r="C5455" s="31">
        <v>0</v>
      </c>
      <c r="D5455" s="31" t="s">
        <v>45</v>
      </c>
      <c r="E5455" s="31" t="s">
        <v>80</v>
      </c>
      <c r="F5455" s="26" t="s">
        <v>62</v>
      </c>
      <c r="G5455" s="24">
        <v>0</v>
      </c>
      <c r="H5455" s="24">
        <v>0</v>
      </c>
      <c r="I5455" s="22"/>
      <c r="J5455" s="22"/>
      <c r="K5455" s="22"/>
      <c r="L5455" s="22"/>
      <c r="M5455" s="22"/>
      <c r="N5455" s="22"/>
      <c r="O5455" s="22"/>
      <c r="P5455" s="22"/>
      <c r="Q5455" s="6">
        <f t="shared" si="93"/>
        <v>0</v>
      </c>
      <c r="R5455" s="31" t="s">
        <v>9796</v>
      </c>
    </row>
    <row r="5456" spans="1:18" ht="52.5" x14ac:dyDescent="0.3">
      <c r="A5456" s="39" t="s">
        <v>57</v>
      </c>
      <c r="B5456" s="32"/>
      <c r="C5456" s="32"/>
      <c r="D5456" s="32" t="s">
        <v>45</v>
      </c>
      <c r="E5456" s="32"/>
      <c r="F5456" s="22" t="s">
        <v>3316</v>
      </c>
      <c r="G5456" s="24">
        <v>5.5956999999999999</v>
      </c>
      <c r="H5456" s="24">
        <v>0</v>
      </c>
      <c r="I5456" s="22"/>
      <c r="J5456" s="22"/>
      <c r="K5456" s="22"/>
      <c r="L5456" s="22"/>
      <c r="M5456" s="22"/>
      <c r="N5456" s="22"/>
      <c r="O5456" s="22"/>
      <c r="P5456" s="22"/>
      <c r="Q5456" s="6">
        <f t="shared" si="93"/>
        <v>5.5956999999999999</v>
      </c>
      <c r="R5456" s="32"/>
    </row>
    <row r="5457" spans="1:18" ht="21" x14ac:dyDescent="0.3">
      <c r="A5457" s="38" t="s">
        <v>4424</v>
      </c>
      <c r="B5457" s="31" t="s">
        <v>2889</v>
      </c>
      <c r="C5457" s="31">
        <v>0</v>
      </c>
      <c r="D5457" s="31" t="s">
        <v>45</v>
      </c>
      <c r="E5457" s="31" t="s">
        <v>80</v>
      </c>
      <c r="F5457" s="26" t="s">
        <v>62</v>
      </c>
      <c r="G5457" s="24">
        <v>0</v>
      </c>
      <c r="H5457" s="24">
        <v>0</v>
      </c>
      <c r="I5457" s="22"/>
      <c r="J5457" s="22"/>
      <c r="K5457" s="22"/>
      <c r="L5457" s="22"/>
      <c r="M5457" s="22"/>
      <c r="N5457" s="22"/>
      <c r="O5457" s="22"/>
      <c r="P5457" s="22"/>
      <c r="Q5457" s="6">
        <f t="shared" si="93"/>
        <v>0</v>
      </c>
      <c r="R5457" s="31" t="s">
        <v>9797</v>
      </c>
    </row>
    <row r="5458" spans="1:18" ht="52.5" x14ac:dyDescent="0.3">
      <c r="A5458" s="39" t="s">
        <v>57</v>
      </c>
      <c r="B5458" s="32"/>
      <c r="C5458" s="32"/>
      <c r="D5458" s="32" t="s">
        <v>45</v>
      </c>
      <c r="E5458" s="32"/>
      <c r="F5458" s="22" t="s">
        <v>3316</v>
      </c>
      <c r="G5458" s="24">
        <v>5.5956999999999999</v>
      </c>
      <c r="H5458" s="24">
        <v>0</v>
      </c>
      <c r="I5458" s="22"/>
      <c r="J5458" s="22"/>
      <c r="K5458" s="22"/>
      <c r="L5458" s="22"/>
      <c r="M5458" s="22"/>
      <c r="N5458" s="22"/>
      <c r="O5458" s="22"/>
      <c r="P5458" s="22"/>
      <c r="Q5458" s="6">
        <f t="shared" si="93"/>
        <v>5.5956999999999999</v>
      </c>
      <c r="R5458" s="32"/>
    </row>
    <row r="5459" spans="1:18" ht="21" x14ac:dyDescent="0.3">
      <c r="A5459" s="38" t="s">
        <v>4425</v>
      </c>
      <c r="B5459" s="31" t="s">
        <v>2890</v>
      </c>
      <c r="C5459" s="31">
        <v>0</v>
      </c>
      <c r="D5459" s="31" t="s">
        <v>45</v>
      </c>
      <c r="E5459" s="31" t="s">
        <v>80</v>
      </c>
      <c r="F5459" s="26" t="s">
        <v>62</v>
      </c>
      <c r="G5459" s="24">
        <v>0</v>
      </c>
      <c r="H5459" s="24">
        <v>0</v>
      </c>
      <c r="I5459" s="22"/>
      <c r="J5459" s="22"/>
      <c r="K5459" s="22"/>
      <c r="L5459" s="22"/>
      <c r="M5459" s="22"/>
      <c r="N5459" s="22"/>
      <c r="O5459" s="22"/>
      <c r="P5459" s="22"/>
      <c r="Q5459" s="6">
        <f t="shared" si="93"/>
        <v>0</v>
      </c>
      <c r="R5459" s="31" t="s">
        <v>9798</v>
      </c>
    </row>
    <row r="5460" spans="1:18" ht="52.5" x14ac:dyDescent="0.3">
      <c r="A5460" s="39" t="s">
        <v>57</v>
      </c>
      <c r="B5460" s="32"/>
      <c r="C5460" s="32"/>
      <c r="D5460" s="32" t="s">
        <v>45</v>
      </c>
      <c r="E5460" s="32"/>
      <c r="F5460" s="22" t="s">
        <v>3316</v>
      </c>
      <c r="G5460" s="24">
        <v>5.5956999999999999</v>
      </c>
      <c r="H5460" s="24">
        <v>0</v>
      </c>
      <c r="I5460" s="22"/>
      <c r="J5460" s="22"/>
      <c r="K5460" s="22"/>
      <c r="L5460" s="22"/>
      <c r="M5460" s="22"/>
      <c r="N5460" s="22"/>
      <c r="O5460" s="22"/>
      <c r="P5460" s="22"/>
      <c r="Q5460" s="6">
        <f t="shared" si="93"/>
        <v>5.5956999999999999</v>
      </c>
      <c r="R5460" s="32"/>
    </row>
    <row r="5461" spans="1:18" ht="21" x14ac:dyDescent="0.3">
      <c r="A5461" s="38" t="s">
        <v>4426</v>
      </c>
      <c r="B5461" s="31" t="s">
        <v>2891</v>
      </c>
      <c r="C5461" s="31">
        <v>0</v>
      </c>
      <c r="D5461" s="31" t="s">
        <v>45</v>
      </c>
      <c r="E5461" s="31" t="s">
        <v>80</v>
      </c>
      <c r="F5461" s="26" t="s">
        <v>62</v>
      </c>
      <c r="G5461" s="24">
        <v>0</v>
      </c>
      <c r="H5461" s="24">
        <v>0</v>
      </c>
      <c r="I5461" s="22"/>
      <c r="J5461" s="22"/>
      <c r="K5461" s="22"/>
      <c r="L5461" s="22"/>
      <c r="M5461" s="22"/>
      <c r="N5461" s="22"/>
      <c r="O5461" s="22"/>
      <c r="P5461" s="22"/>
      <c r="Q5461" s="6">
        <f t="shared" si="93"/>
        <v>0</v>
      </c>
      <c r="R5461" s="31" t="s">
        <v>9799</v>
      </c>
    </row>
    <row r="5462" spans="1:18" ht="52.5" x14ac:dyDescent="0.3">
      <c r="A5462" s="39" t="s">
        <v>57</v>
      </c>
      <c r="B5462" s="32"/>
      <c r="C5462" s="32"/>
      <c r="D5462" s="32" t="s">
        <v>45</v>
      </c>
      <c r="E5462" s="32"/>
      <c r="F5462" s="22" t="s">
        <v>3316</v>
      </c>
      <c r="G5462" s="24">
        <v>5.5956999999999999</v>
      </c>
      <c r="H5462" s="24">
        <v>0</v>
      </c>
      <c r="I5462" s="22"/>
      <c r="J5462" s="22"/>
      <c r="K5462" s="22"/>
      <c r="L5462" s="22"/>
      <c r="M5462" s="22"/>
      <c r="N5462" s="22"/>
      <c r="O5462" s="22"/>
      <c r="P5462" s="22"/>
      <c r="Q5462" s="6">
        <f t="shared" si="93"/>
        <v>5.5956999999999999</v>
      </c>
      <c r="R5462" s="32"/>
    </row>
    <row r="5463" spans="1:18" ht="21" x14ac:dyDescent="0.3">
      <c r="A5463" s="38" t="s">
        <v>4427</v>
      </c>
      <c r="B5463" s="31" t="s">
        <v>2892</v>
      </c>
      <c r="C5463" s="31">
        <v>0</v>
      </c>
      <c r="D5463" s="31" t="s">
        <v>45</v>
      </c>
      <c r="E5463" s="31" t="s">
        <v>80</v>
      </c>
      <c r="F5463" s="26" t="s">
        <v>62</v>
      </c>
      <c r="G5463" s="24">
        <v>0</v>
      </c>
      <c r="H5463" s="24">
        <v>0</v>
      </c>
      <c r="I5463" s="22"/>
      <c r="J5463" s="22"/>
      <c r="K5463" s="22"/>
      <c r="L5463" s="22"/>
      <c r="M5463" s="22"/>
      <c r="N5463" s="22"/>
      <c r="O5463" s="22"/>
      <c r="P5463" s="22"/>
      <c r="Q5463" s="6">
        <f t="shared" si="93"/>
        <v>0</v>
      </c>
      <c r="R5463" s="31" t="s">
        <v>9800</v>
      </c>
    </row>
    <row r="5464" spans="1:18" ht="52.5" x14ac:dyDescent="0.3">
      <c r="A5464" s="39" t="s">
        <v>57</v>
      </c>
      <c r="B5464" s="32"/>
      <c r="C5464" s="32"/>
      <c r="D5464" s="32" t="s">
        <v>45</v>
      </c>
      <c r="E5464" s="32"/>
      <c r="F5464" s="22" t="s">
        <v>3316</v>
      </c>
      <c r="G5464" s="24">
        <v>5.5956999999999999</v>
      </c>
      <c r="H5464" s="24">
        <v>0</v>
      </c>
      <c r="I5464" s="22"/>
      <c r="J5464" s="22"/>
      <c r="K5464" s="22"/>
      <c r="L5464" s="22"/>
      <c r="M5464" s="22"/>
      <c r="N5464" s="22"/>
      <c r="O5464" s="22"/>
      <c r="P5464" s="22"/>
      <c r="Q5464" s="6">
        <f t="shared" si="93"/>
        <v>5.5956999999999999</v>
      </c>
      <c r="R5464" s="32"/>
    </row>
    <row r="5465" spans="1:18" ht="21" x14ac:dyDescent="0.3">
      <c r="A5465" s="38" t="s">
        <v>4428</v>
      </c>
      <c r="B5465" s="31" t="s">
        <v>2893</v>
      </c>
      <c r="C5465" s="31">
        <v>0</v>
      </c>
      <c r="D5465" s="31" t="s">
        <v>45</v>
      </c>
      <c r="E5465" s="31" t="s">
        <v>80</v>
      </c>
      <c r="F5465" s="26" t="s">
        <v>62</v>
      </c>
      <c r="G5465" s="24">
        <v>0</v>
      </c>
      <c r="H5465" s="24">
        <v>0</v>
      </c>
      <c r="I5465" s="22"/>
      <c r="J5465" s="22"/>
      <c r="K5465" s="22"/>
      <c r="L5465" s="22"/>
      <c r="M5465" s="22"/>
      <c r="N5465" s="22"/>
      <c r="O5465" s="22"/>
      <c r="P5465" s="22"/>
      <c r="Q5465" s="6">
        <f t="shared" si="93"/>
        <v>0</v>
      </c>
      <c r="R5465" s="31" t="s">
        <v>9801</v>
      </c>
    </row>
    <row r="5466" spans="1:18" ht="52.5" x14ac:dyDescent="0.3">
      <c r="A5466" s="39" t="s">
        <v>57</v>
      </c>
      <c r="B5466" s="32"/>
      <c r="C5466" s="32"/>
      <c r="D5466" s="32" t="s">
        <v>45</v>
      </c>
      <c r="E5466" s="32"/>
      <c r="F5466" s="22" t="s">
        <v>3316</v>
      </c>
      <c r="G5466" s="24">
        <v>5.5956999999999999</v>
      </c>
      <c r="H5466" s="24">
        <v>0</v>
      </c>
      <c r="I5466" s="22"/>
      <c r="J5466" s="22"/>
      <c r="K5466" s="22"/>
      <c r="L5466" s="22"/>
      <c r="M5466" s="22"/>
      <c r="N5466" s="22"/>
      <c r="O5466" s="22"/>
      <c r="P5466" s="22"/>
      <c r="Q5466" s="6">
        <f t="shared" si="93"/>
        <v>5.5956999999999999</v>
      </c>
      <c r="R5466" s="32"/>
    </row>
    <row r="5467" spans="1:18" ht="21" x14ac:dyDescent="0.3">
      <c r="A5467" s="38" t="s">
        <v>4429</v>
      </c>
      <c r="B5467" s="31" t="s">
        <v>2894</v>
      </c>
      <c r="C5467" s="31">
        <v>0</v>
      </c>
      <c r="D5467" s="31" t="s">
        <v>45</v>
      </c>
      <c r="E5467" s="31" t="s">
        <v>74</v>
      </c>
      <c r="F5467" s="26" t="s">
        <v>62</v>
      </c>
      <c r="G5467" s="24">
        <v>0</v>
      </c>
      <c r="H5467" s="24">
        <v>0</v>
      </c>
      <c r="I5467" s="22"/>
      <c r="J5467" s="22"/>
      <c r="K5467" s="22"/>
      <c r="L5467" s="22"/>
      <c r="M5467" s="22"/>
      <c r="N5467" s="22"/>
      <c r="O5467" s="22"/>
      <c r="P5467" s="22"/>
      <c r="Q5467" s="6">
        <f t="shared" si="93"/>
        <v>0</v>
      </c>
      <c r="R5467" s="31" t="s">
        <v>9802</v>
      </c>
    </row>
    <row r="5468" spans="1:18" ht="52.5" x14ac:dyDescent="0.3">
      <c r="A5468" s="39" t="s">
        <v>57</v>
      </c>
      <c r="B5468" s="32"/>
      <c r="C5468" s="32"/>
      <c r="D5468" s="32" t="s">
        <v>45</v>
      </c>
      <c r="E5468" s="32"/>
      <c r="F5468" s="22" t="s">
        <v>3316</v>
      </c>
      <c r="G5468" s="24">
        <v>5.5956999999999999</v>
      </c>
      <c r="H5468" s="24">
        <v>0</v>
      </c>
      <c r="I5468" s="22"/>
      <c r="J5468" s="22"/>
      <c r="K5468" s="22"/>
      <c r="L5468" s="22"/>
      <c r="M5468" s="22"/>
      <c r="N5468" s="22"/>
      <c r="O5468" s="22"/>
      <c r="P5468" s="22"/>
      <c r="Q5468" s="6">
        <f t="shared" si="93"/>
        <v>5.5956999999999999</v>
      </c>
      <c r="R5468" s="32"/>
    </row>
    <row r="5469" spans="1:18" ht="21" x14ac:dyDescent="0.3">
      <c r="A5469" s="38" t="s">
        <v>4430</v>
      </c>
      <c r="B5469" s="31" t="s">
        <v>2895</v>
      </c>
      <c r="C5469" s="31">
        <v>0</v>
      </c>
      <c r="D5469" s="31" t="s">
        <v>45</v>
      </c>
      <c r="E5469" s="31" t="s">
        <v>80</v>
      </c>
      <c r="F5469" s="26" t="s">
        <v>62</v>
      </c>
      <c r="G5469" s="24">
        <v>0</v>
      </c>
      <c r="H5469" s="24">
        <v>0</v>
      </c>
      <c r="I5469" s="22"/>
      <c r="J5469" s="22"/>
      <c r="K5469" s="22"/>
      <c r="L5469" s="22"/>
      <c r="M5469" s="22"/>
      <c r="N5469" s="22"/>
      <c r="O5469" s="22"/>
      <c r="P5469" s="22"/>
      <c r="Q5469" s="6">
        <f t="shared" si="93"/>
        <v>0</v>
      </c>
      <c r="R5469" s="31" t="s">
        <v>9803</v>
      </c>
    </row>
    <row r="5470" spans="1:18" ht="52.5" x14ac:dyDescent="0.3">
      <c r="A5470" s="39" t="s">
        <v>57</v>
      </c>
      <c r="B5470" s="32"/>
      <c r="C5470" s="32"/>
      <c r="D5470" s="32" t="s">
        <v>45</v>
      </c>
      <c r="E5470" s="32"/>
      <c r="F5470" s="22" t="s">
        <v>3316</v>
      </c>
      <c r="G5470" s="24">
        <v>5.5956999999999999</v>
      </c>
      <c r="H5470" s="24">
        <v>0</v>
      </c>
      <c r="I5470" s="22"/>
      <c r="J5470" s="22"/>
      <c r="K5470" s="22"/>
      <c r="L5470" s="22"/>
      <c r="M5470" s="22"/>
      <c r="N5470" s="22"/>
      <c r="O5470" s="22"/>
      <c r="P5470" s="22"/>
      <c r="Q5470" s="6">
        <f t="shared" si="93"/>
        <v>5.5956999999999999</v>
      </c>
      <c r="R5470" s="32"/>
    </row>
    <row r="5471" spans="1:18" ht="21" x14ac:dyDescent="0.3">
      <c r="A5471" s="38" t="s">
        <v>4431</v>
      </c>
      <c r="B5471" s="31" t="s">
        <v>2896</v>
      </c>
      <c r="C5471" s="31">
        <v>0</v>
      </c>
      <c r="D5471" s="31" t="s">
        <v>45</v>
      </c>
      <c r="E5471" s="31" t="s">
        <v>80</v>
      </c>
      <c r="F5471" s="26" t="s">
        <v>62</v>
      </c>
      <c r="G5471" s="24">
        <v>0</v>
      </c>
      <c r="H5471" s="24">
        <v>0</v>
      </c>
      <c r="I5471" s="22"/>
      <c r="J5471" s="22"/>
      <c r="K5471" s="22"/>
      <c r="L5471" s="22"/>
      <c r="M5471" s="22"/>
      <c r="N5471" s="22"/>
      <c r="O5471" s="22"/>
      <c r="P5471" s="22"/>
      <c r="Q5471" s="6">
        <f t="shared" si="93"/>
        <v>0</v>
      </c>
      <c r="R5471" s="31" t="s">
        <v>9804</v>
      </c>
    </row>
    <row r="5472" spans="1:18" ht="52.5" x14ac:dyDescent="0.3">
      <c r="A5472" s="39" t="s">
        <v>57</v>
      </c>
      <c r="B5472" s="32"/>
      <c r="C5472" s="32"/>
      <c r="D5472" s="32" t="s">
        <v>45</v>
      </c>
      <c r="E5472" s="32"/>
      <c r="F5472" s="22" t="s">
        <v>3316</v>
      </c>
      <c r="G5472" s="24">
        <v>5.5956999999999999</v>
      </c>
      <c r="H5472" s="24">
        <v>0</v>
      </c>
      <c r="I5472" s="22"/>
      <c r="J5472" s="22"/>
      <c r="K5472" s="22"/>
      <c r="L5472" s="22"/>
      <c r="M5472" s="22"/>
      <c r="N5472" s="22"/>
      <c r="O5472" s="22"/>
      <c r="P5472" s="22"/>
      <c r="Q5472" s="6">
        <f t="shared" si="93"/>
        <v>5.5956999999999999</v>
      </c>
      <c r="R5472" s="32"/>
    </row>
    <row r="5473" spans="1:18" ht="21" x14ac:dyDescent="0.3">
      <c r="A5473" s="38" t="s">
        <v>4432</v>
      </c>
      <c r="B5473" s="31" t="s">
        <v>2897</v>
      </c>
      <c r="C5473" s="31">
        <v>0</v>
      </c>
      <c r="D5473" s="31" t="s">
        <v>45</v>
      </c>
      <c r="E5473" s="31" t="s">
        <v>80</v>
      </c>
      <c r="F5473" s="26" t="s">
        <v>62</v>
      </c>
      <c r="G5473" s="24">
        <v>0</v>
      </c>
      <c r="H5473" s="24">
        <v>0</v>
      </c>
      <c r="I5473" s="22"/>
      <c r="J5473" s="22"/>
      <c r="K5473" s="22"/>
      <c r="L5473" s="22"/>
      <c r="M5473" s="22"/>
      <c r="N5473" s="22"/>
      <c r="O5473" s="22"/>
      <c r="P5473" s="22"/>
      <c r="Q5473" s="6">
        <f t="shared" si="93"/>
        <v>0</v>
      </c>
      <c r="R5473" s="31" t="s">
        <v>9805</v>
      </c>
    </row>
    <row r="5474" spans="1:18" ht="52.5" x14ac:dyDescent="0.3">
      <c r="A5474" s="39" t="s">
        <v>57</v>
      </c>
      <c r="B5474" s="32"/>
      <c r="C5474" s="32"/>
      <c r="D5474" s="32" t="s">
        <v>45</v>
      </c>
      <c r="E5474" s="32"/>
      <c r="F5474" s="22" t="s">
        <v>3316</v>
      </c>
      <c r="G5474" s="24">
        <v>5.5956999999999999</v>
      </c>
      <c r="H5474" s="24">
        <v>0</v>
      </c>
      <c r="I5474" s="22"/>
      <c r="J5474" s="22"/>
      <c r="K5474" s="22"/>
      <c r="L5474" s="22"/>
      <c r="M5474" s="22"/>
      <c r="N5474" s="22"/>
      <c r="O5474" s="22"/>
      <c r="P5474" s="22"/>
      <c r="Q5474" s="6">
        <f t="shared" si="93"/>
        <v>5.5956999999999999</v>
      </c>
      <c r="R5474" s="32"/>
    </row>
    <row r="5475" spans="1:18" ht="21" x14ac:dyDescent="0.3">
      <c r="A5475" s="38" t="s">
        <v>4433</v>
      </c>
      <c r="B5475" s="31" t="s">
        <v>2898</v>
      </c>
      <c r="C5475" s="31">
        <v>0</v>
      </c>
      <c r="D5475" s="31" t="s">
        <v>45</v>
      </c>
      <c r="E5475" s="31" t="s">
        <v>80</v>
      </c>
      <c r="F5475" s="26" t="s">
        <v>62</v>
      </c>
      <c r="G5475" s="24">
        <v>0</v>
      </c>
      <c r="H5475" s="24">
        <v>0</v>
      </c>
      <c r="I5475" s="22"/>
      <c r="J5475" s="22"/>
      <c r="K5475" s="22"/>
      <c r="L5475" s="22"/>
      <c r="M5475" s="22"/>
      <c r="N5475" s="22"/>
      <c r="O5475" s="22"/>
      <c r="P5475" s="22"/>
      <c r="Q5475" s="6">
        <f t="shared" si="93"/>
        <v>0</v>
      </c>
      <c r="R5475" s="31" t="s">
        <v>9806</v>
      </c>
    </row>
    <row r="5476" spans="1:18" ht="52.5" x14ac:dyDescent="0.3">
      <c r="A5476" s="39" t="s">
        <v>57</v>
      </c>
      <c r="B5476" s="32"/>
      <c r="C5476" s="32"/>
      <c r="D5476" s="32" t="s">
        <v>45</v>
      </c>
      <c r="E5476" s="32"/>
      <c r="F5476" s="22" t="s">
        <v>3316</v>
      </c>
      <c r="G5476" s="24">
        <v>5.5956999999999999</v>
      </c>
      <c r="H5476" s="24">
        <v>0</v>
      </c>
      <c r="I5476" s="22"/>
      <c r="J5476" s="22"/>
      <c r="K5476" s="22"/>
      <c r="L5476" s="22"/>
      <c r="M5476" s="22"/>
      <c r="N5476" s="22"/>
      <c r="O5476" s="22"/>
      <c r="P5476" s="22"/>
      <c r="Q5476" s="6">
        <f t="shared" si="93"/>
        <v>5.5956999999999999</v>
      </c>
      <c r="R5476" s="32"/>
    </row>
    <row r="5477" spans="1:18" ht="21" x14ac:dyDescent="0.3">
      <c r="A5477" s="38" t="s">
        <v>4434</v>
      </c>
      <c r="B5477" s="31" t="s">
        <v>2899</v>
      </c>
      <c r="C5477" s="31">
        <v>0</v>
      </c>
      <c r="D5477" s="31" t="s">
        <v>45</v>
      </c>
      <c r="E5477" s="31" t="s">
        <v>80</v>
      </c>
      <c r="F5477" s="26" t="s">
        <v>62</v>
      </c>
      <c r="G5477" s="24">
        <v>0</v>
      </c>
      <c r="H5477" s="24">
        <v>0</v>
      </c>
      <c r="I5477" s="22"/>
      <c r="J5477" s="22"/>
      <c r="K5477" s="22"/>
      <c r="L5477" s="22"/>
      <c r="M5477" s="22"/>
      <c r="N5477" s="22"/>
      <c r="O5477" s="22"/>
      <c r="P5477" s="22"/>
      <c r="Q5477" s="6">
        <f t="shared" si="93"/>
        <v>0</v>
      </c>
      <c r="R5477" s="31" t="s">
        <v>9807</v>
      </c>
    </row>
    <row r="5478" spans="1:18" ht="52.5" x14ac:dyDescent="0.3">
      <c r="A5478" s="39" t="s">
        <v>57</v>
      </c>
      <c r="B5478" s="32"/>
      <c r="C5478" s="32"/>
      <c r="D5478" s="32" t="s">
        <v>45</v>
      </c>
      <c r="E5478" s="32"/>
      <c r="F5478" s="22" t="s">
        <v>3316</v>
      </c>
      <c r="G5478" s="24">
        <v>5.5956999999999999</v>
      </c>
      <c r="H5478" s="24">
        <v>0</v>
      </c>
      <c r="I5478" s="22"/>
      <c r="J5478" s="22"/>
      <c r="K5478" s="22"/>
      <c r="L5478" s="22"/>
      <c r="M5478" s="22"/>
      <c r="N5478" s="22"/>
      <c r="O5478" s="22"/>
      <c r="P5478" s="22"/>
      <c r="Q5478" s="6">
        <f t="shared" si="93"/>
        <v>5.5956999999999999</v>
      </c>
      <c r="R5478" s="32"/>
    </row>
    <row r="5479" spans="1:18" ht="21" x14ac:dyDescent="0.3">
      <c r="A5479" s="38" t="s">
        <v>4435</v>
      </c>
      <c r="B5479" s="31" t="s">
        <v>2900</v>
      </c>
      <c r="C5479" s="31">
        <v>0</v>
      </c>
      <c r="D5479" s="31" t="s">
        <v>45</v>
      </c>
      <c r="E5479" s="31" t="s">
        <v>80</v>
      </c>
      <c r="F5479" s="26" t="s">
        <v>62</v>
      </c>
      <c r="G5479" s="24">
        <v>0</v>
      </c>
      <c r="H5479" s="24">
        <v>0</v>
      </c>
      <c r="I5479" s="22"/>
      <c r="J5479" s="22"/>
      <c r="K5479" s="22"/>
      <c r="L5479" s="22"/>
      <c r="M5479" s="22"/>
      <c r="N5479" s="22"/>
      <c r="O5479" s="22"/>
      <c r="P5479" s="22"/>
      <c r="Q5479" s="6">
        <f t="shared" si="93"/>
        <v>0</v>
      </c>
      <c r="R5479" s="31" t="s">
        <v>9808</v>
      </c>
    </row>
    <row r="5480" spans="1:18" ht="52.5" x14ac:dyDescent="0.3">
      <c r="A5480" s="39" t="s">
        <v>57</v>
      </c>
      <c r="B5480" s="32"/>
      <c r="C5480" s="32"/>
      <c r="D5480" s="32" t="s">
        <v>45</v>
      </c>
      <c r="E5480" s="32"/>
      <c r="F5480" s="22" t="s">
        <v>3316</v>
      </c>
      <c r="G5480" s="24">
        <v>5.5956999999999999</v>
      </c>
      <c r="H5480" s="24">
        <v>0</v>
      </c>
      <c r="I5480" s="22"/>
      <c r="J5480" s="22"/>
      <c r="K5480" s="22"/>
      <c r="L5480" s="22"/>
      <c r="M5480" s="22"/>
      <c r="N5480" s="22"/>
      <c r="O5480" s="22"/>
      <c r="P5480" s="22"/>
      <c r="Q5480" s="6">
        <f t="shared" si="93"/>
        <v>5.5956999999999999</v>
      </c>
      <c r="R5480" s="32"/>
    </row>
    <row r="5481" spans="1:18" ht="21" x14ac:dyDescent="0.3">
      <c r="A5481" s="38" t="s">
        <v>4436</v>
      </c>
      <c r="B5481" s="31" t="s">
        <v>7662</v>
      </c>
      <c r="C5481" s="31">
        <v>0.01</v>
      </c>
      <c r="D5481" s="31" t="s">
        <v>45</v>
      </c>
      <c r="E5481" s="31" t="s">
        <v>80</v>
      </c>
      <c r="F5481" s="26" t="s">
        <v>62</v>
      </c>
      <c r="G5481" s="24">
        <v>114.04563</v>
      </c>
      <c r="H5481" s="24">
        <v>0</v>
      </c>
      <c r="I5481" s="22"/>
      <c r="J5481" s="22"/>
      <c r="K5481" s="22"/>
      <c r="L5481" s="22"/>
      <c r="M5481" s="22"/>
      <c r="N5481" s="22"/>
      <c r="O5481" s="22"/>
      <c r="P5481" s="22"/>
      <c r="Q5481" s="6">
        <f t="shared" si="93"/>
        <v>114.04563</v>
      </c>
      <c r="R5481" s="31" t="s">
        <v>12038</v>
      </c>
    </row>
    <row r="5482" spans="1:18" ht="52.5" x14ac:dyDescent="0.3">
      <c r="A5482" s="39" t="s">
        <v>57</v>
      </c>
      <c r="B5482" s="32"/>
      <c r="C5482" s="32"/>
      <c r="D5482" s="32" t="s">
        <v>45</v>
      </c>
      <c r="E5482" s="32"/>
      <c r="F5482" s="22" t="s">
        <v>3316</v>
      </c>
      <c r="G5482" s="24">
        <v>13.982959999999999</v>
      </c>
      <c r="H5482" s="24">
        <v>0</v>
      </c>
      <c r="I5482" s="22"/>
      <c r="J5482" s="22"/>
      <c r="K5482" s="22"/>
      <c r="L5482" s="22"/>
      <c r="M5482" s="22"/>
      <c r="N5482" s="22"/>
      <c r="O5482" s="22"/>
      <c r="P5482" s="22"/>
      <c r="Q5482" s="6">
        <f t="shared" si="93"/>
        <v>13.982959999999999</v>
      </c>
      <c r="R5482" s="32"/>
    </row>
    <row r="5483" spans="1:18" ht="21" x14ac:dyDescent="0.3">
      <c r="A5483" s="38" t="s">
        <v>4437</v>
      </c>
      <c r="B5483" s="31" t="s">
        <v>2901</v>
      </c>
      <c r="C5483" s="31">
        <v>0</v>
      </c>
      <c r="D5483" s="31" t="s">
        <v>45</v>
      </c>
      <c r="E5483" s="31" t="s">
        <v>74</v>
      </c>
      <c r="F5483" s="26" t="s">
        <v>62</v>
      </c>
      <c r="G5483" s="24">
        <v>0</v>
      </c>
      <c r="H5483" s="24">
        <v>0</v>
      </c>
      <c r="I5483" s="22"/>
      <c r="J5483" s="22"/>
      <c r="K5483" s="22"/>
      <c r="L5483" s="22"/>
      <c r="M5483" s="22"/>
      <c r="N5483" s="22"/>
      <c r="O5483" s="22"/>
      <c r="P5483" s="22"/>
      <c r="Q5483" s="6">
        <f t="shared" si="93"/>
        <v>0</v>
      </c>
      <c r="R5483" s="31" t="s">
        <v>9809</v>
      </c>
    </row>
    <row r="5484" spans="1:18" ht="52.5" x14ac:dyDescent="0.3">
      <c r="A5484" s="39" t="s">
        <v>57</v>
      </c>
      <c r="B5484" s="32"/>
      <c r="C5484" s="32"/>
      <c r="D5484" s="32" t="s">
        <v>45</v>
      </c>
      <c r="E5484" s="32"/>
      <c r="F5484" s="22" t="s">
        <v>3316</v>
      </c>
      <c r="G5484" s="24">
        <v>5.5956999999999999</v>
      </c>
      <c r="H5484" s="24">
        <v>0</v>
      </c>
      <c r="I5484" s="22"/>
      <c r="J5484" s="22"/>
      <c r="K5484" s="22"/>
      <c r="L5484" s="22"/>
      <c r="M5484" s="22"/>
      <c r="N5484" s="22"/>
      <c r="O5484" s="22"/>
      <c r="P5484" s="22"/>
      <c r="Q5484" s="6">
        <f t="shared" si="93"/>
        <v>5.5956999999999999</v>
      </c>
      <c r="R5484" s="32"/>
    </row>
    <row r="5485" spans="1:18" ht="21" x14ac:dyDescent="0.3">
      <c r="A5485" s="38" t="s">
        <v>4438</v>
      </c>
      <c r="B5485" s="31" t="s">
        <v>7663</v>
      </c>
      <c r="C5485" s="31">
        <v>0.01</v>
      </c>
      <c r="D5485" s="31" t="s">
        <v>45</v>
      </c>
      <c r="E5485" s="31" t="s">
        <v>80</v>
      </c>
      <c r="F5485" s="26" t="s">
        <v>62</v>
      </c>
      <c r="G5485" s="24">
        <v>114.04563</v>
      </c>
      <c r="H5485" s="24">
        <v>0</v>
      </c>
      <c r="I5485" s="22"/>
      <c r="J5485" s="22"/>
      <c r="K5485" s="22"/>
      <c r="L5485" s="22"/>
      <c r="M5485" s="22"/>
      <c r="N5485" s="22"/>
      <c r="O5485" s="22"/>
      <c r="P5485" s="22"/>
      <c r="Q5485" s="6">
        <f t="shared" si="93"/>
        <v>114.04563</v>
      </c>
      <c r="R5485" s="31" t="s">
        <v>12039</v>
      </c>
    </row>
    <row r="5486" spans="1:18" ht="52.5" x14ac:dyDescent="0.3">
      <c r="A5486" s="39" t="s">
        <v>57</v>
      </c>
      <c r="B5486" s="32"/>
      <c r="C5486" s="32"/>
      <c r="D5486" s="32" t="s">
        <v>45</v>
      </c>
      <c r="E5486" s="32"/>
      <c r="F5486" s="22" t="s">
        <v>3316</v>
      </c>
      <c r="G5486" s="24">
        <v>13.982959999999999</v>
      </c>
      <c r="H5486" s="24">
        <v>0</v>
      </c>
      <c r="I5486" s="22"/>
      <c r="J5486" s="22"/>
      <c r="K5486" s="22"/>
      <c r="L5486" s="22"/>
      <c r="M5486" s="22"/>
      <c r="N5486" s="22"/>
      <c r="O5486" s="22"/>
      <c r="P5486" s="22"/>
      <c r="Q5486" s="6">
        <f t="shared" si="93"/>
        <v>13.982959999999999</v>
      </c>
      <c r="R5486" s="32"/>
    </row>
    <row r="5487" spans="1:18" ht="21" x14ac:dyDescent="0.3">
      <c r="A5487" s="38" t="s">
        <v>4439</v>
      </c>
      <c r="B5487" s="31" t="s">
        <v>2902</v>
      </c>
      <c r="C5487" s="31">
        <v>0</v>
      </c>
      <c r="D5487" s="31" t="s">
        <v>45</v>
      </c>
      <c r="E5487" s="31" t="s">
        <v>80</v>
      </c>
      <c r="F5487" s="26" t="s">
        <v>62</v>
      </c>
      <c r="G5487" s="24">
        <v>0</v>
      </c>
      <c r="H5487" s="24">
        <v>0</v>
      </c>
      <c r="I5487" s="22"/>
      <c r="J5487" s="22"/>
      <c r="K5487" s="22"/>
      <c r="L5487" s="22"/>
      <c r="M5487" s="22"/>
      <c r="N5487" s="22"/>
      <c r="O5487" s="22"/>
      <c r="P5487" s="22"/>
      <c r="Q5487" s="6">
        <f t="shared" si="93"/>
        <v>0</v>
      </c>
      <c r="R5487" s="31" t="s">
        <v>9810</v>
      </c>
    </row>
    <row r="5488" spans="1:18" ht="52.5" x14ac:dyDescent="0.3">
      <c r="A5488" s="39" t="s">
        <v>57</v>
      </c>
      <c r="B5488" s="32"/>
      <c r="C5488" s="32"/>
      <c r="D5488" s="32" t="s">
        <v>45</v>
      </c>
      <c r="E5488" s="32"/>
      <c r="F5488" s="22" t="s">
        <v>3316</v>
      </c>
      <c r="G5488" s="24">
        <v>5.5956999999999999</v>
      </c>
      <c r="H5488" s="24">
        <v>0</v>
      </c>
      <c r="I5488" s="22"/>
      <c r="J5488" s="22"/>
      <c r="K5488" s="22"/>
      <c r="L5488" s="22"/>
      <c r="M5488" s="22"/>
      <c r="N5488" s="22"/>
      <c r="O5488" s="22"/>
      <c r="P5488" s="22"/>
      <c r="Q5488" s="6">
        <f t="shared" si="93"/>
        <v>5.5956999999999999</v>
      </c>
      <c r="R5488" s="32"/>
    </row>
    <row r="5489" spans="1:18" ht="21" x14ac:dyDescent="0.3">
      <c r="A5489" s="38" t="s">
        <v>4440</v>
      </c>
      <c r="B5489" s="31" t="s">
        <v>2903</v>
      </c>
      <c r="C5489" s="31">
        <v>0</v>
      </c>
      <c r="D5489" s="31" t="s">
        <v>45</v>
      </c>
      <c r="E5489" s="31" t="s">
        <v>80</v>
      </c>
      <c r="F5489" s="26" t="s">
        <v>62</v>
      </c>
      <c r="G5489" s="24">
        <v>0</v>
      </c>
      <c r="H5489" s="24">
        <v>0</v>
      </c>
      <c r="I5489" s="22"/>
      <c r="J5489" s="22"/>
      <c r="K5489" s="22"/>
      <c r="L5489" s="22"/>
      <c r="M5489" s="22"/>
      <c r="N5489" s="22"/>
      <c r="O5489" s="22"/>
      <c r="P5489" s="22"/>
      <c r="Q5489" s="6">
        <f t="shared" si="93"/>
        <v>0</v>
      </c>
      <c r="R5489" s="31" t="s">
        <v>9811</v>
      </c>
    </row>
    <row r="5490" spans="1:18" ht="52.5" x14ac:dyDescent="0.3">
      <c r="A5490" s="39" t="s">
        <v>57</v>
      </c>
      <c r="B5490" s="32"/>
      <c r="C5490" s="32"/>
      <c r="D5490" s="32" t="s">
        <v>45</v>
      </c>
      <c r="E5490" s="32"/>
      <c r="F5490" s="22" t="s">
        <v>3316</v>
      </c>
      <c r="G5490" s="24">
        <v>5.5956999999999999</v>
      </c>
      <c r="H5490" s="24">
        <v>0</v>
      </c>
      <c r="I5490" s="22"/>
      <c r="J5490" s="22"/>
      <c r="K5490" s="22"/>
      <c r="L5490" s="22"/>
      <c r="M5490" s="22"/>
      <c r="N5490" s="22"/>
      <c r="O5490" s="22"/>
      <c r="P5490" s="22"/>
      <c r="Q5490" s="6">
        <f t="shared" si="93"/>
        <v>5.5956999999999999</v>
      </c>
      <c r="R5490" s="32"/>
    </row>
    <row r="5491" spans="1:18" ht="21" x14ac:dyDescent="0.3">
      <c r="A5491" s="38" t="s">
        <v>4441</v>
      </c>
      <c r="B5491" s="31" t="s">
        <v>7664</v>
      </c>
      <c r="C5491" s="31">
        <v>1.4999999999999999E-2</v>
      </c>
      <c r="D5491" s="31" t="s">
        <v>45</v>
      </c>
      <c r="E5491" s="31" t="s">
        <v>80</v>
      </c>
      <c r="F5491" s="26" t="s">
        <v>62</v>
      </c>
      <c r="G5491" s="24">
        <v>139.19571999999999</v>
      </c>
      <c r="H5491" s="24">
        <v>0</v>
      </c>
      <c r="I5491" s="22"/>
      <c r="J5491" s="22"/>
      <c r="K5491" s="22"/>
      <c r="L5491" s="22"/>
      <c r="M5491" s="22"/>
      <c r="N5491" s="22"/>
      <c r="O5491" s="22"/>
      <c r="P5491" s="22"/>
      <c r="Q5491" s="6">
        <f t="shared" si="93"/>
        <v>139.19571999999999</v>
      </c>
      <c r="R5491" s="31" t="s">
        <v>12040</v>
      </c>
    </row>
    <row r="5492" spans="1:18" ht="52.5" x14ac:dyDescent="0.3">
      <c r="A5492" s="39" t="s">
        <v>57</v>
      </c>
      <c r="B5492" s="32"/>
      <c r="C5492" s="32"/>
      <c r="D5492" s="32" t="s">
        <v>45</v>
      </c>
      <c r="E5492" s="32"/>
      <c r="F5492" s="22" t="s">
        <v>3316</v>
      </c>
      <c r="G5492" s="24">
        <v>13.982959999999999</v>
      </c>
      <c r="H5492" s="24">
        <v>0</v>
      </c>
      <c r="I5492" s="22"/>
      <c r="J5492" s="22"/>
      <c r="K5492" s="22"/>
      <c r="L5492" s="22"/>
      <c r="M5492" s="22"/>
      <c r="N5492" s="22"/>
      <c r="O5492" s="22"/>
      <c r="P5492" s="22"/>
      <c r="Q5492" s="6">
        <f t="shared" si="93"/>
        <v>13.982959999999999</v>
      </c>
      <c r="R5492" s="32"/>
    </row>
    <row r="5493" spans="1:18" ht="21" x14ac:dyDescent="0.3">
      <c r="A5493" s="38" t="s">
        <v>4442</v>
      </c>
      <c r="B5493" s="31" t="s">
        <v>2904</v>
      </c>
      <c r="C5493" s="31">
        <v>0</v>
      </c>
      <c r="D5493" s="31" t="s">
        <v>45</v>
      </c>
      <c r="E5493" s="31" t="s">
        <v>80</v>
      </c>
      <c r="F5493" s="26" t="s">
        <v>62</v>
      </c>
      <c r="G5493" s="24">
        <v>0</v>
      </c>
      <c r="H5493" s="24">
        <v>0</v>
      </c>
      <c r="I5493" s="22"/>
      <c r="J5493" s="22"/>
      <c r="K5493" s="22"/>
      <c r="L5493" s="22"/>
      <c r="M5493" s="22"/>
      <c r="N5493" s="22"/>
      <c r="O5493" s="22"/>
      <c r="P5493" s="22"/>
      <c r="Q5493" s="6">
        <f t="shared" si="93"/>
        <v>0</v>
      </c>
      <c r="R5493" s="31" t="s">
        <v>9812</v>
      </c>
    </row>
    <row r="5494" spans="1:18" ht="52.5" x14ac:dyDescent="0.3">
      <c r="A5494" s="39" t="s">
        <v>57</v>
      </c>
      <c r="B5494" s="32"/>
      <c r="C5494" s="32"/>
      <c r="D5494" s="32" t="s">
        <v>45</v>
      </c>
      <c r="E5494" s="32"/>
      <c r="F5494" s="22" t="s">
        <v>3316</v>
      </c>
      <c r="G5494" s="24">
        <v>5.5956999999999999</v>
      </c>
      <c r="H5494" s="24">
        <v>0</v>
      </c>
      <c r="I5494" s="22"/>
      <c r="J5494" s="22"/>
      <c r="K5494" s="22"/>
      <c r="L5494" s="22"/>
      <c r="M5494" s="22"/>
      <c r="N5494" s="22"/>
      <c r="O5494" s="22"/>
      <c r="P5494" s="22"/>
      <c r="Q5494" s="6">
        <f t="shared" si="93"/>
        <v>5.5956999999999999</v>
      </c>
      <c r="R5494" s="32"/>
    </row>
    <row r="5495" spans="1:18" ht="21" x14ac:dyDescent="0.3">
      <c r="A5495" s="38" t="s">
        <v>4443</v>
      </c>
      <c r="B5495" s="31" t="s">
        <v>2905</v>
      </c>
      <c r="C5495" s="31">
        <v>0</v>
      </c>
      <c r="D5495" s="31" t="s">
        <v>45</v>
      </c>
      <c r="E5495" s="31" t="s">
        <v>80</v>
      </c>
      <c r="F5495" s="26" t="s">
        <v>62</v>
      </c>
      <c r="G5495" s="24">
        <v>0</v>
      </c>
      <c r="H5495" s="24">
        <v>0</v>
      </c>
      <c r="I5495" s="22"/>
      <c r="J5495" s="22"/>
      <c r="K5495" s="22"/>
      <c r="L5495" s="22"/>
      <c r="M5495" s="22"/>
      <c r="N5495" s="22"/>
      <c r="O5495" s="22"/>
      <c r="P5495" s="22"/>
      <c r="Q5495" s="6">
        <f t="shared" si="93"/>
        <v>0</v>
      </c>
      <c r="R5495" s="31" t="s">
        <v>9813</v>
      </c>
    </row>
    <row r="5496" spans="1:18" ht="52.5" x14ac:dyDescent="0.3">
      <c r="A5496" s="39" t="s">
        <v>57</v>
      </c>
      <c r="B5496" s="32"/>
      <c r="C5496" s="32"/>
      <c r="D5496" s="32" t="s">
        <v>45</v>
      </c>
      <c r="E5496" s="32"/>
      <c r="F5496" s="22" t="s">
        <v>3316</v>
      </c>
      <c r="G5496" s="24">
        <v>5.5956999999999999</v>
      </c>
      <c r="H5496" s="24">
        <v>0</v>
      </c>
      <c r="I5496" s="22"/>
      <c r="J5496" s="22"/>
      <c r="K5496" s="22"/>
      <c r="L5496" s="22"/>
      <c r="M5496" s="22"/>
      <c r="N5496" s="22"/>
      <c r="O5496" s="22"/>
      <c r="P5496" s="22"/>
      <c r="Q5496" s="6">
        <f t="shared" si="93"/>
        <v>5.5956999999999999</v>
      </c>
      <c r="R5496" s="32"/>
    </row>
    <row r="5497" spans="1:18" ht="21" x14ac:dyDescent="0.3">
      <c r="A5497" s="38" t="s">
        <v>4444</v>
      </c>
      <c r="B5497" s="31" t="s">
        <v>2906</v>
      </c>
      <c r="C5497" s="31">
        <v>0</v>
      </c>
      <c r="D5497" s="31" t="s">
        <v>45</v>
      </c>
      <c r="E5497" s="31" t="s">
        <v>80</v>
      </c>
      <c r="F5497" s="26" t="s">
        <v>62</v>
      </c>
      <c r="G5497" s="24">
        <v>0</v>
      </c>
      <c r="H5497" s="24">
        <v>0</v>
      </c>
      <c r="I5497" s="22"/>
      <c r="J5497" s="22"/>
      <c r="K5497" s="22"/>
      <c r="L5497" s="22"/>
      <c r="M5497" s="22"/>
      <c r="N5497" s="22"/>
      <c r="O5497" s="22"/>
      <c r="P5497" s="22"/>
      <c r="Q5497" s="6">
        <f t="shared" ref="Q5497:Q5560" si="94">SUM(G5497:P5497)</f>
        <v>0</v>
      </c>
      <c r="R5497" s="31" t="s">
        <v>9814</v>
      </c>
    </row>
    <row r="5498" spans="1:18" ht="52.5" x14ac:dyDescent="0.3">
      <c r="A5498" s="39" t="s">
        <v>57</v>
      </c>
      <c r="B5498" s="32"/>
      <c r="C5498" s="32"/>
      <c r="D5498" s="32" t="s">
        <v>45</v>
      </c>
      <c r="E5498" s="32"/>
      <c r="F5498" s="22" t="s">
        <v>3316</v>
      </c>
      <c r="G5498" s="24">
        <v>5.5956999999999999</v>
      </c>
      <c r="H5498" s="24">
        <v>0</v>
      </c>
      <c r="I5498" s="22"/>
      <c r="J5498" s="22"/>
      <c r="K5498" s="22"/>
      <c r="L5498" s="22"/>
      <c r="M5498" s="22"/>
      <c r="N5498" s="22"/>
      <c r="O5498" s="22"/>
      <c r="P5498" s="22"/>
      <c r="Q5498" s="6">
        <f t="shared" si="94"/>
        <v>5.5956999999999999</v>
      </c>
      <c r="R5498" s="32"/>
    </row>
    <row r="5499" spans="1:18" ht="21" x14ac:dyDescent="0.3">
      <c r="A5499" s="38" t="s">
        <v>4445</v>
      </c>
      <c r="B5499" s="31" t="s">
        <v>2907</v>
      </c>
      <c r="C5499" s="31">
        <v>0</v>
      </c>
      <c r="D5499" s="31" t="s">
        <v>45</v>
      </c>
      <c r="E5499" s="31" t="s">
        <v>80</v>
      </c>
      <c r="F5499" s="26" t="s">
        <v>62</v>
      </c>
      <c r="G5499" s="24">
        <v>0</v>
      </c>
      <c r="H5499" s="24">
        <v>0</v>
      </c>
      <c r="I5499" s="22"/>
      <c r="J5499" s="22"/>
      <c r="K5499" s="22"/>
      <c r="L5499" s="22"/>
      <c r="M5499" s="22"/>
      <c r="N5499" s="22"/>
      <c r="O5499" s="22"/>
      <c r="P5499" s="22"/>
      <c r="Q5499" s="6">
        <f t="shared" si="94"/>
        <v>0</v>
      </c>
      <c r="R5499" s="31" t="s">
        <v>9815</v>
      </c>
    </row>
    <row r="5500" spans="1:18" ht="52.5" x14ac:dyDescent="0.3">
      <c r="A5500" s="39" t="s">
        <v>57</v>
      </c>
      <c r="B5500" s="32"/>
      <c r="C5500" s="32"/>
      <c r="D5500" s="32" t="s">
        <v>45</v>
      </c>
      <c r="E5500" s="32"/>
      <c r="F5500" s="22" t="s">
        <v>3316</v>
      </c>
      <c r="G5500" s="24">
        <v>5.5956999999999999</v>
      </c>
      <c r="H5500" s="24">
        <v>0</v>
      </c>
      <c r="I5500" s="22"/>
      <c r="J5500" s="22"/>
      <c r="K5500" s="22"/>
      <c r="L5500" s="22"/>
      <c r="M5500" s="22"/>
      <c r="N5500" s="22"/>
      <c r="O5500" s="22"/>
      <c r="P5500" s="22"/>
      <c r="Q5500" s="6">
        <f t="shared" si="94"/>
        <v>5.5956999999999999</v>
      </c>
      <c r="R5500" s="32"/>
    </row>
    <row r="5501" spans="1:18" ht="21" x14ac:dyDescent="0.3">
      <c r="A5501" s="38" t="s">
        <v>4446</v>
      </c>
      <c r="B5501" s="31" t="s">
        <v>2908</v>
      </c>
      <c r="C5501" s="31">
        <v>0</v>
      </c>
      <c r="D5501" s="31" t="s">
        <v>45</v>
      </c>
      <c r="E5501" s="31" t="s">
        <v>80</v>
      </c>
      <c r="F5501" s="26" t="s">
        <v>62</v>
      </c>
      <c r="G5501" s="24">
        <v>0</v>
      </c>
      <c r="H5501" s="24">
        <v>0</v>
      </c>
      <c r="I5501" s="22"/>
      <c r="J5501" s="22"/>
      <c r="K5501" s="22"/>
      <c r="L5501" s="22"/>
      <c r="M5501" s="22"/>
      <c r="N5501" s="22"/>
      <c r="O5501" s="22"/>
      <c r="P5501" s="22"/>
      <c r="Q5501" s="6">
        <f t="shared" si="94"/>
        <v>0</v>
      </c>
      <c r="R5501" s="31" t="s">
        <v>9816</v>
      </c>
    </row>
    <row r="5502" spans="1:18" ht="52.5" x14ac:dyDescent="0.3">
      <c r="A5502" s="39" t="s">
        <v>57</v>
      </c>
      <c r="B5502" s="32"/>
      <c r="C5502" s="32"/>
      <c r="D5502" s="32" t="s">
        <v>45</v>
      </c>
      <c r="E5502" s="32"/>
      <c r="F5502" s="22" t="s">
        <v>3316</v>
      </c>
      <c r="G5502" s="24">
        <v>5.5956999999999999</v>
      </c>
      <c r="H5502" s="24">
        <v>0</v>
      </c>
      <c r="I5502" s="22"/>
      <c r="J5502" s="22"/>
      <c r="K5502" s="22"/>
      <c r="L5502" s="22"/>
      <c r="M5502" s="22"/>
      <c r="N5502" s="22"/>
      <c r="O5502" s="22"/>
      <c r="P5502" s="22"/>
      <c r="Q5502" s="6">
        <f t="shared" si="94"/>
        <v>5.5956999999999999</v>
      </c>
      <c r="R5502" s="32"/>
    </row>
    <row r="5503" spans="1:18" ht="21" x14ac:dyDescent="0.3">
      <c r="A5503" s="38" t="s">
        <v>4447</v>
      </c>
      <c r="B5503" s="31" t="s">
        <v>2909</v>
      </c>
      <c r="C5503" s="31">
        <v>0</v>
      </c>
      <c r="D5503" s="31" t="s">
        <v>45</v>
      </c>
      <c r="E5503" s="31" t="s">
        <v>80</v>
      </c>
      <c r="F5503" s="26" t="s">
        <v>62</v>
      </c>
      <c r="G5503" s="24">
        <v>0</v>
      </c>
      <c r="H5503" s="24">
        <v>0</v>
      </c>
      <c r="I5503" s="22"/>
      <c r="J5503" s="22"/>
      <c r="K5503" s="22"/>
      <c r="L5503" s="22"/>
      <c r="M5503" s="22"/>
      <c r="N5503" s="22"/>
      <c r="O5503" s="22"/>
      <c r="P5503" s="22"/>
      <c r="Q5503" s="6">
        <f t="shared" si="94"/>
        <v>0</v>
      </c>
      <c r="R5503" s="31" t="s">
        <v>9817</v>
      </c>
    </row>
    <row r="5504" spans="1:18" ht="52.5" x14ac:dyDescent="0.3">
      <c r="A5504" s="39" t="s">
        <v>57</v>
      </c>
      <c r="B5504" s="32"/>
      <c r="C5504" s="32"/>
      <c r="D5504" s="32" t="s">
        <v>45</v>
      </c>
      <c r="E5504" s="32"/>
      <c r="F5504" s="22" t="s">
        <v>3316</v>
      </c>
      <c r="G5504" s="24">
        <v>5.5956999999999999</v>
      </c>
      <c r="H5504" s="24">
        <v>0</v>
      </c>
      <c r="I5504" s="22"/>
      <c r="J5504" s="22"/>
      <c r="K5504" s="22"/>
      <c r="L5504" s="22"/>
      <c r="M5504" s="22"/>
      <c r="N5504" s="22"/>
      <c r="O5504" s="22"/>
      <c r="P5504" s="22"/>
      <c r="Q5504" s="6">
        <f t="shared" si="94"/>
        <v>5.5956999999999999</v>
      </c>
      <c r="R5504" s="32"/>
    </row>
    <row r="5505" spans="1:18" ht="21" x14ac:dyDescent="0.3">
      <c r="A5505" s="38" t="s">
        <v>4448</v>
      </c>
      <c r="B5505" s="31" t="s">
        <v>7665</v>
      </c>
      <c r="C5505" s="31">
        <v>0.01</v>
      </c>
      <c r="D5505" s="31" t="s">
        <v>45</v>
      </c>
      <c r="E5505" s="31" t="s">
        <v>80</v>
      </c>
      <c r="F5505" s="26" t="s">
        <v>62</v>
      </c>
      <c r="G5505" s="24">
        <v>114.04563</v>
      </c>
      <c r="H5505" s="24">
        <v>0</v>
      </c>
      <c r="I5505" s="22"/>
      <c r="J5505" s="22"/>
      <c r="K5505" s="22"/>
      <c r="L5505" s="22"/>
      <c r="M5505" s="22"/>
      <c r="N5505" s="22"/>
      <c r="O5505" s="22"/>
      <c r="P5505" s="22"/>
      <c r="Q5505" s="6">
        <f t="shared" si="94"/>
        <v>114.04563</v>
      </c>
      <c r="R5505" s="31" t="s">
        <v>12041</v>
      </c>
    </row>
    <row r="5506" spans="1:18" ht="52.5" x14ac:dyDescent="0.3">
      <c r="A5506" s="39" t="s">
        <v>57</v>
      </c>
      <c r="B5506" s="32"/>
      <c r="C5506" s="32"/>
      <c r="D5506" s="32" t="s">
        <v>45</v>
      </c>
      <c r="E5506" s="32"/>
      <c r="F5506" s="22" t="s">
        <v>3316</v>
      </c>
      <c r="G5506" s="24">
        <v>13.982959999999999</v>
      </c>
      <c r="H5506" s="24">
        <v>0</v>
      </c>
      <c r="I5506" s="22"/>
      <c r="J5506" s="22"/>
      <c r="K5506" s="22"/>
      <c r="L5506" s="22"/>
      <c r="M5506" s="22"/>
      <c r="N5506" s="22"/>
      <c r="O5506" s="22"/>
      <c r="P5506" s="22"/>
      <c r="Q5506" s="6">
        <f t="shared" si="94"/>
        <v>13.982959999999999</v>
      </c>
      <c r="R5506" s="32"/>
    </row>
    <row r="5507" spans="1:18" ht="21" x14ac:dyDescent="0.3">
      <c r="A5507" s="38" t="s">
        <v>4449</v>
      </c>
      <c r="B5507" s="31" t="s">
        <v>2910</v>
      </c>
      <c r="C5507" s="31">
        <v>0</v>
      </c>
      <c r="D5507" s="31" t="s">
        <v>45</v>
      </c>
      <c r="E5507" s="31" t="s">
        <v>80</v>
      </c>
      <c r="F5507" s="26" t="s">
        <v>62</v>
      </c>
      <c r="G5507" s="24">
        <v>0</v>
      </c>
      <c r="H5507" s="24">
        <v>0</v>
      </c>
      <c r="I5507" s="22"/>
      <c r="J5507" s="22"/>
      <c r="K5507" s="22"/>
      <c r="L5507" s="22"/>
      <c r="M5507" s="22"/>
      <c r="N5507" s="22"/>
      <c r="O5507" s="22"/>
      <c r="P5507" s="22"/>
      <c r="Q5507" s="6">
        <f t="shared" si="94"/>
        <v>0</v>
      </c>
      <c r="R5507" s="31" t="s">
        <v>9818</v>
      </c>
    </row>
    <row r="5508" spans="1:18" ht="52.5" x14ac:dyDescent="0.3">
      <c r="A5508" s="39" t="s">
        <v>57</v>
      </c>
      <c r="B5508" s="32"/>
      <c r="C5508" s="32"/>
      <c r="D5508" s="32" t="s">
        <v>45</v>
      </c>
      <c r="E5508" s="32"/>
      <c r="F5508" s="22" t="s">
        <v>3316</v>
      </c>
      <c r="G5508" s="24">
        <v>5.5956999999999999</v>
      </c>
      <c r="H5508" s="24">
        <v>0</v>
      </c>
      <c r="I5508" s="22"/>
      <c r="J5508" s="22"/>
      <c r="K5508" s="22"/>
      <c r="L5508" s="22"/>
      <c r="M5508" s="22"/>
      <c r="N5508" s="22"/>
      <c r="O5508" s="22"/>
      <c r="P5508" s="22"/>
      <c r="Q5508" s="6">
        <f t="shared" si="94"/>
        <v>5.5956999999999999</v>
      </c>
      <c r="R5508" s="32"/>
    </row>
    <row r="5509" spans="1:18" ht="21" x14ac:dyDescent="0.3">
      <c r="A5509" s="38" t="s">
        <v>4450</v>
      </c>
      <c r="B5509" s="31" t="s">
        <v>7666</v>
      </c>
      <c r="C5509" s="31">
        <v>0.01</v>
      </c>
      <c r="D5509" s="31" t="s">
        <v>45</v>
      </c>
      <c r="E5509" s="31" t="s">
        <v>80</v>
      </c>
      <c r="F5509" s="26" t="s">
        <v>62</v>
      </c>
      <c r="G5509" s="24">
        <v>114.04563</v>
      </c>
      <c r="H5509" s="24">
        <v>0</v>
      </c>
      <c r="I5509" s="22"/>
      <c r="J5509" s="22"/>
      <c r="K5509" s="22"/>
      <c r="L5509" s="22"/>
      <c r="M5509" s="22"/>
      <c r="N5509" s="22"/>
      <c r="O5509" s="22"/>
      <c r="P5509" s="22"/>
      <c r="Q5509" s="6">
        <f t="shared" si="94"/>
        <v>114.04563</v>
      </c>
      <c r="R5509" s="31" t="s">
        <v>12042</v>
      </c>
    </row>
    <row r="5510" spans="1:18" ht="52.5" x14ac:dyDescent="0.3">
      <c r="A5510" s="39" t="s">
        <v>57</v>
      </c>
      <c r="B5510" s="32"/>
      <c r="C5510" s="32"/>
      <c r="D5510" s="32" t="s">
        <v>45</v>
      </c>
      <c r="E5510" s="32"/>
      <c r="F5510" s="22" t="s">
        <v>3316</v>
      </c>
      <c r="G5510" s="24">
        <v>13.982959999999999</v>
      </c>
      <c r="H5510" s="24">
        <v>0</v>
      </c>
      <c r="I5510" s="22"/>
      <c r="J5510" s="22"/>
      <c r="K5510" s="22"/>
      <c r="L5510" s="22"/>
      <c r="M5510" s="22"/>
      <c r="N5510" s="22"/>
      <c r="O5510" s="22"/>
      <c r="P5510" s="22"/>
      <c r="Q5510" s="6">
        <f t="shared" si="94"/>
        <v>13.982959999999999</v>
      </c>
      <c r="R5510" s="32"/>
    </row>
    <row r="5511" spans="1:18" ht="21" x14ac:dyDescent="0.3">
      <c r="A5511" s="38" t="s">
        <v>4451</v>
      </c>
      <c r="B5511" s="31" t="s">
        <v>2911</v>
      </c>
      <c r="C5511" s="31">
        <v>0</v>
      </c>
      <c r="D5511" s="31" t="s">
        <v>45</v>
      </c>
      <c r="E5511" s="31" t="s">
        <v>80</v>
      </c>
      <c r="F5511" s="26" t="s">
        <v>62</v>
      </c>
      <c r="G5511" s="24">
        <v>0</v>
      </c>
      <c r="H5511" s="24">
        <v>0</v>
      </c>
      <c r="I5511" s="22"/>
      <c r="J5511" s="22"/>
      <c r="K5511" s="22"/>
      <c r="L5511" s="22"/>
      <c r="M5511" s="22"/>
      <c r="N5511" s="22"/>
      <c r="O5511" s="22"/>
      <c r="P5511" s="22"/>
      <c r="Q5511" s="6">
        <f t="shared" si="94"/>
        <v>0</v>
      </c>
      <c r="R5511" s="31" t="s">
        <v>9819</v>
      </c>
    </row>
    <row r="5512" spans="1:18" ht="52.5" x14ac:dyDescent="0.3">
      <c r="A5512" s="39" t="s">
        <v>57</v>
      </c>
      <c r="B5512" s="32"/>
      <c r="C5512" s="32"/>
      <c r="D5512" s="32" t="s">
        <v>45</v>
      </c>
      <c r="E5512" s="32"/>
      <c r="F5512" s="22" t="s">
        <v>3316</v>
      </c>
      <c r="G5512" s="24">
        <v>5.5956999999999999</v>
      </c>
      <c r="H5512" s="24">
        <v>0</v>
      </c>
      <c r="I5512" s="22"/>
      <c r="J5512" s="22"/>
      <c r="K5512" s="22"/>
      <c r="L5512" s="22"/>
      <c r="M5512" s="22"/>
      <c r="N5512" s="22"/>
      <c r="O5512" s="22"/>
      <c r="P5512" s="22"/>
      <c r="Q5512" s="6">
        <f t="shared" si="94"/>
        <v>5.5956999999999999</v>
      </c>
      <c r="R5512" s="32"/>
    </row>
    <row r="5513" spans="1:18" ht="21" x14ac:dyDescent="0.3">
      <c r="A5513" s="38" t="s">
        <v>4452</v>
      </c>
      <c r="B5513" s="31" t="s">
        <v>7667</v>
      </c>
      <c r="C5513" s="31">
        <v>0.01</v>
      </c>
      <c r="D5513" s="31" t="s">
        <v>45</v>
      </c>
      <c r="E5513" s="31" t="s">
        <v>80</v>
      </c>
      <c r="F5513" s="26" t="s">
        <v>62</v>
      </c>
      <c r="G5513" s="24">
        <v>114.04563</v>
      </c>
      <c r="H5513" s="24">
        <v>0</v>
      </c>
      <c r="I5513" s="22"/>
      <c r="J5513" s="22"/>
      <c r="K5513" s="22"/>
      <c r="L5513" s="22"/>
      <c r="M5513" s="22"/>
      <c r="N5513" s="22"/>
      <c r="O5513" s="22"/>
      <c r="P5513" s="22"/>
      <c r="Q5513" s="6">
        <f t="shared" si="94"/>
        <v>114.04563</v>
      </c>
      <c r="R5513" s="31" t="s">
        <v>12043</v>
      </c>
    </row>
    <row r="5514" spans="1:18" ht="52.5" x14ac:dyDescent="0.3">
      <c r="A5514" s="39" t="s">
        <v>57</v>
      </c>
      <c r="B5514" s="32"/>
      <c r="C5514" s="32"/>
      <c r="D5514" s="32" t="s">
        <v>45</v>
      </c>
      <c r="E5514" s="32"/>
      <c r="F5514" s="22" t="s">
        <v>3316</v>
      </c>
      <c r="G5514" s="24">
        <v>13.982959999999999</v>
      </c>
      <c r="H5514" s="24">
        <v>0</v>
      </c>
      <c r="I5514" s="22"/>
      <c r="J5514" s="22"/>
      <c r="K5514" s="22"/>
      <c r="L5514" s="22"/>
      <c r="M5514" s="22"/>
      <c r="N5514" s="22"/>
      <c r="O5514" s="22"/>
      <c r="P5514" s="22"/>
      <c r="Q5514" s="6">
        <f t="shared" si="94"/>
        <v>13.982959999999999</v>
      </c>
      <c r="R5514" s="32"/>
    </row>
    <row r="5515" spans="1:18" ht="21" x14ac:dyDescent="0.3">
      <c r="A5515" s="38" t="s">
        <v>4453</v>
      </c>
      <c r="B5515" s="31" t="s">
        <v>2912</v>
      </c>
      <c r="C5515" s="31">
        <v>0</v>
      </c>
      <c r="D5515" s="31" t="s">
        <v>45</v>
      </c>
      <c r="E5515" s="31" t="s">
        <v>80</v>
      </c>
      <c r="F5515" s="26" t="s">
        <v>62</v>
      </c>
      <c r="G5515" s="24">
        <v>0</v>
      </c>
      <c r="H5515" s="24">
        <v>0</v>
      </c>
      <c r="I5515" s="22"/>
      <c r="J5515" s="22"/>
      <c r="K5515" s="22"/>
      <c r="L5515" s="22"/>
      <c r="M5515" s="22"/>
      <c r="N5515" s="22"/>
      <c r="O5515" s="22"/>
      <c r="P5515" s="22"/>
      <c r="Q5515" s="6">
        <f t="shared" si="94"/>
        <v>0</v>
      </c>
      <c r="R5515" s="31" t="s">
        <v>9820</v>
      </c>
    </row>
    <row r="5516" spans="1:18" ht="52.5" x14ac:dyDescent="0.3">
      <c r="A5516" s="39" t="s">
        <v>57</v>
      </c>
      <c r="B5516" s="32"/>
      <c r="C5516" s="32"/>
      <c r="D5516" s="32" t="s">
        <v>45</v>
      </c>
      <c r="E5516" s="32"/>
      <c r="F5516" s="22" t="s">
        <v>3316</v>
      </c>
      <c r="G5516" s="24">
        <v>5.5956999999999999</v>
      </c>
      <c r="H5516" s="24">
        <v>0</v>
      </c>
      <c r="I5516" s="22"/>
      <c r="J5516" s="22"/>
      <c r="K5516" s="22"/>
      <c r="L5516" s="22"/>
      <c r="M5516" s="22"/>
      <c r="N5516" s="22"/>
      <c r="O5516" s="22"/>
      <c r="P5516" s="22"/>
      <c r="Q5516" s="6">
        <f t="shared" si="94"/>
        <v>5.5956999999999999</v>
      </c>
      <c r="R5516" s="32"/>
    </row>
    <row r="5517" spans="1:18" ht="21" x14ac:dyDescent="0.3">
      <c r="A5517" s="38" t="s">
        <v>4454</v>
      </c>
      <c r="B5517" s="31" t="s">
        <v>2913</v>
      </c>
      <c r="C5517" s="31">
        <v>0</v>
      </c>
      <c r="D5517" s="31" t="s">
        <v>45</v>
      </c>
      <c r="E5517" s="31" t="s">
        <v>80</v>
      </c>
      <c r="F5517" s="26" t="s">
        <v>62</v>
      </c>
      <c r="G5517" s="24">
        <v>0</v>
      </c>
      <c r="H5517" s="24">
        <v>0</v>
      </c>
      <c r="I5517" s="22"/>
      <c r="J5517" s="22"/>
      <c r="K5517" s="22"/>
      <c r="L5517" s="22"/>
      <c r="M5517" s="22"/>
      <c r="N5517" s="22"/>
      <c r="O5517" s="22"/>
      <c r="P5517" s="22"/>
      <c r="Q5517" s="6">
        <f t="shared" si="94"/>
        <v>0</v>
      </c>
      <c r="R5517" s="31" t="s">
        <v>9821</v>
      </c>
    </row>
    <row r="5518" spans="1:18" ht="52.5" x14ac:dyDescent="0.3">
      <c r="A5518" s="39" t="s">
        <v>57</v>
      </c>
      <c r="B5518" s="32"/>
      <c r="C5518" s="32"/>
      <c r="D5518" s="32" t="s">
        <v>45</v>
      </c>
      <c r="E5518" s="32"/>
      <c r="F5518" s="22" t="s">
        <v>3316</v>
      </c>
      <c r="G5518" s="24">
        <v>5.5956999999999999</v>
      </c>
      <c r="H5518" s="24">
        <v>0</v>
      </c>
      <c r="I5518" s="22"/>
      <c r="J5518" s="22"/>
      <c r="K5518" s="22"/>
      <c r="L5518" s="22"/>
      <c r="M5518" s="22"/>
      <c r="N5518" s="22"/>
      <c r="O5518" s="22"/>
      <c r="P5518" s="22"/>
      <c r="Q5518" s="6">
        <f t="shared" si="94"/>
        <v>5.5956999999999999</v>
      </c>
      <c r="R5518" s="32"/>
    </row>
    <row r="5519" spans="1:18" ht="21" x14ac:dyDescent="0.3">
      <c r="A5519" s="38" t="s">
        <v>4455</v>
      </c>
      <c r="B5519" s="31" t="s">
        <v>7668</v>
      </c>
      <c r="C5519" s="31">
        <v>0.01</v>
      </c>
      <c r="D5519" s="31" t="s">
        <v>45</v>
      </c>
      <c r="E5519" s="31" t="s">
        <v>80</v>
      </c>
      <c r="F5519" s="26" t="s">
        <v>62</v>
      </c>
      <c r="G5519" s="24">
        <v>114.04563</v>
      </c>
      <c r="H5519" s="24">
        <v>0</v>
      </c>
      <c r="I5519" s="22"/>
      <c r="J5519" s="22"/>
      <c r="K5519" s="22"/>
      <c r="L5519" s="22"/>
      <c r="M5519" s="22"/>
      <c r="N5519" s="22"/>
      <c r="O5519" s="22"/>
      <c r="P5519" s="22"/>
      <c r="Q5519" s="6">
        <f t="shared" si="94"/>
        <v>114.04563</v>
      </c>
      <c r="R5519" s="31" t="s">
        <v>12044</v>
      </c>
    </row>
    <row r="5520" spans="1:18" ht="52.5" x14ac:dyDescent="0.3">
      <c r="A5520" s="39" t="s">
        <v>57</v>
      </c>
      <c r="B5520" s="32"/>
      <c r="C5520" s="32"/>
      <c r="D5520" s="32" t="s">
        <v>45</v>
      </c>
      <c r="E5520" s="32"/>
      <c r="F5520" s="22" t="s">
        <v>3316</v>
      </c>
      <c r="G5520" s="24">
        <v>13.982959999999999</v>
      </c>
      <c r="H5520" s="24">
        <v>0</v>
      </c>
      <c r="I5520" s="22"/>
      <c r="J5520" s="22"/>
      <c r="K5520" s="22"/>
      <c r="L5520" s="22"/>
      <c r="M5520" s="22"/>
      <c r="N5520" s="22"/>
      <c r="O5520" s="22"/>
      <c r="P5520" s="22"/>
      <c r="Q5520" s="6">
        <f t="shared" si="94"/>
        <v>13.982959999999999</v>
      </c>
      <c r="R5520" s="32"/>
    </row>
    <row r="5521" spans="1:18" ht="21" x14ac:dyDescent="0.3">
      <c r="A5521" s="38" t="s">
        <v>4456</v>
      </c>
      <c r="B5521" s="31" t="s">
        <v>2914</v>
      </c>
      <c r="C5521" s="31">
        <v>0</v>
      </c>
      <c r="D5521" s="31" t="s">
        <v>45</v>
      </c>
      <c r="E5521" s="31" t="s">
        <v>80</v>
      </c>
      <c r="F5521" s="26" t="s">
        <v>62</v>
      </c>
      <c r="G5521" s="24">
        <v>0</v>
      </c>
      <c r="H5521" s="24">
        <v>0</v>
      </c>
      <c r="I5521" s="22"/>
      <c r="J5521" s="22"/>
      <c r="K5521" s="22"/>
      <c r="L5521" s="22"/>
      <c r="M5521" s="22"/>
      <c r="N5521" s="22"/>
      <c r="O5521" s="22"/>
      <c r="P5521" s="22"/>
      <c r="Q5521" s="6">
        <f t="shared" si="94"/>
        <v>0</v>
      </c>
      <c r="R5521" s="31" t="s">
        <v>9822</v>
      </c>
    </row>
    <row r="5522" spans="1:18" ht="52.5" x14ac:dyDescent="0.3">
      <c r="A5522" s="39" t="s">
        <v>57</v>
      </c>
      <c r="B5522" s="32"/>
      <c r="C5522" s="32"/>
      <c r="D5522" s="32" t="s">
        <v>45</v>
      </c>
      <c r="E5522" s="32"/>
      <c r="F5522" s="22" t="s">
        <v>3316</v>
      </c>
      <c r="G5522" s="24">
        <v>5.5956999999999999</v>
      </c>
      <c r="H5522" s="24">
        <v>0</v>
      </c>
      <c r="I5522" s="22"/>
      <c r="J5522" s="22"/>
      <c r="K5522" s="22"/>
      <c r="L5522" s="22"/>
      <c r="M5522" s="22"/>
      <c r="N5522" s="22"/>
      <c r="O5522" s="22"/>
      <c r="P5522" s="22"/>
      <c r="Q5522" s="6">
        <f t="shared" si="94"/>
        <v>5.5956999999999999</v>
      </c>
      <c r="R5522" s="32"/>
    </row>
    <row r="5523" spans="1:18" ht="21" x14ac:dyDescent="0.3">
      <c r="A5523" s="38" t="s">
        <v>4457</v>
      </c>
      <c r="B5523" s="31" t="s">
        <v>2915</v>
      </c>
      <c r="C5523" s="31">
        <v>0</v>
      </c>
      <c r="D5523" s="31" t="s">
        <v>45</v>
      </c>
      <c r="E5523" s="31" t="s">
        <v>74</v>
      </c>
      <c r="F5523" s="26" t="s">
        <v>62</v>
      </c>
      <c r="G5523" s="24">
        <v>0</v>
      </c>
      <c r="H5523" s="24">
        <v>0</v>
      </c>
      <c r="I5523" s="22"/>
      <c r="J5523" s="22"/>
      <c r="K5523" s="22"/>
      <c r="L5523" s="22"/>
      <c r="M5523" s="22"/>
      <c r="N5523" s="22"/>
      <c r="O5523" s="22"/>
      <c r="P5523" s="22"/>
      <c r="Q5523" s="6">
        <f t="shared" si="94"/>
        <v>0</v>
      </c>
      <c r="R5523" s="31" t="s">
        <v>9823</v>
      </c>
    </row>
    <row r="5524" spans="1:18" ht="52.5" x14ac:dyDescent="0.3">
      <c r="A5524" s="39" t="s">
        <v>57</v>
      </c>
      <c r="B5524" s="32"/>
      <c r="C5524" s="32"/>
      <c r="D5524" s="32" t="s">
        <v>45</v>
      </c>
      <c r="E5524" s="32"/>
      <c r="F5524" s="22" t="s">
        <v>3316</v>
      </c>
      <c r="G5524" s="24">
        <v>5.5956999999999999</v>
      </c>
      <c r="H5524" s="24">
        <v>0</v>
      </c>
      <c r="I5524" s="22"/>
      <c r="J5524" s="22"/>
      <c r="K5524" s="22"/>
      <c r="L5524" s="22"/>
      <c r="M5524" s="22"/>
      <c r="N5524" s="22"/>
      <c r="O5524" s="22"/>
      <c r="P5524" s="22"/>
      <c r="Q5524" s="6">
        <f t="shared" si="94"/>
        <v>5.5956999999999999</v>
      </c>
      <c r="R5524" s="32"/>
    </row>
    <row r="5525" spans="1:18" ht="21" x14ac:dyDescent="0.3">
      <c r="A5525" s="38" t="s">
        <v>4458</v>
      </c>
      <c r="B5525" s="31" t="s">
        <v>7669</v>
      </c>
      <c r="C5525" s="31">
        <v>0.01</v>
      </c>
      <c r="D5525" s="31" t="s">
        <v>45</v>
      </c>
      <c r="E5525" s="31" t="s">
        <v>80</v>
      </c>
      <c r="F5525" s="26" t="s">
        <v>62</v>
      </c>
      <c r="G5525" s="24">
        <v>114.04563</v>
      </c>
      <c r="H5525" s="24">
        <v>0</v>
      </c>
      <c r="I5525" s="22"/>
      <c r="J5525" s="22"/>
      <c r="K5525" s="22"/>
      <c r="L5525" s="22"/>
      <c r="M5525" s="22"/>
      <c r="N5525" s="22"/>
      <c r="O5525" s="22"/>
      <c r="P5525" s="22"/>
      <c r="Q5525" s="6">
        <f t="shared" si="94"/>
        <v>114.04563</v>
      </c>
      <c r="R5525" s="31" t="s">
        <v>12045</v>
      </c>
    </row>
    <row r="5526" spans="1:18" ht="52.5" x14ac:dyDescent="0.3">
      <c r="A5526" s="39" t="s">
        <v>57</v>
      </c>
      <c r="B5526" s="32"/>
      <c r="C5526" s="32"/>
      <c r="D5526" s="32" t="s">
        <v>45</v>
      </c>
      <c r="E5526" s="32"/>
      <c r="F5526" s="22" t="s">
        <v>3316</v>
      </c>
      <c r="G5526" s="24">
        <v>13.982959999999999</v>
      </c>
      <c r="H5526" s="24">
        <v>0</v>
      </c>
      <c r="I5526" s="22"/>
      <c r="J5526" s="22"/>
      <c r="K5526" s="22"/>
      <c r="L5526" s="22"/>
      <c r="M5526" s="22"/>
      <c r="N5526" s="22"/>
      <c r="O5526" s="22"/>
      <c r="P5526" s="22"/>
      <c r="Q5526" s="6">
        <f t="shared" si="94"/>
        <v>13.982959999999999</v>
      </c>
      <c r="R5526" s="32"/>
    </row>
    <row r="5527" spans="1:18" ht="21" x14ac:dyDescent="0.3">
      <c r="A5527" s="38" t="s">
        <v>4459</v>
      </c>
      <c r="B5527" s="31" t="s">
        <v>7670</v>
      </c>
      <c r="C5527" s="31">
        <v>0.01</v>
      </c>
      <c r="D5527" s="31" t="s">
        <v>45</v>
      </c>
      <c r="E5527" s="31" t="s">
        <v>80</v>
      </c>
      <c r="F5527" s="26" t="s">
        <v>62</v>
      </c>
      <c r="G5527" s="24">
        <v>114.04563</v>
      </c>
      <c r="H5527" s="24">
        <v>0</v>
      </c>
      <c r="I5527" s="22"/>
      <c r="J5527" s="22"/>
      <c r="K5527" s="22"/>
      <c r="L5527" s="22"/>
      <c r="M5527" s="22"/>
      <c r="N5527" s="22"/>
      <c r="O5527" s="22"/>
      <c r="P5527" s="22"/>
      <c r="Q5527" s="6">
        <f t="shared" si="94"/>
        <v>114.04563</v>
      </c>
      <c r="R5527" s="31" t="s">
        <v>12046</v>
      </c>
    </row>
    <row r="5528" spans="1:18" ht="52.5" x14ac:dyDescent="0.3">
      <c r="A5528" s="39" t="s">
        <v>57</v>
      </c>
      <c r="B5528" s="32"/>
      <c r="C5528" s="32"/>
      <c r="D5528" s="32" t="s">
        <v>45</v>
      </c>
      <c r="E5528" s="32"/>
      <c r="F5528" s="22" t="s">
        <v>3316</v>
      </c>
      <c r="G5528" s="24">
        <v>13.982959999999999</v>
      </c>
      <c r="H5528" s="24">
        <v>0</v>
      </c>
      <c r="I5528" s="22"/>
      <c r="J5528" s="22"/>
      <c r="K5528" s="22"/>
      <c r="L5528" s="22"/>
      <c r="M5528" s="22"/>
      <c r="N5528" s="22"/>
      <c r="O5528" s="22"/>
      <c r="P5528" s="22"/>
      <c r="Q5528" s="6">
        <f t="shared" si="94"/>
        <v>13.982959999999999</v>
      </c>
      <c r="R5528" s="32"/>
    </row>
    <row r="5529" spans="1:18" ht="21" x14ac:dyDescent="0.3">
      <c r="A5529" s="38" t="s">
        <v>4460</v>
      </c>
      <c r="B5529" s="31" t="s">
        <v>2916</v>
      </c>
      <c r="C5529" s="31">
        <v>0</v>
      </c>
      <c r="D5529" s="31" t="s">
        <v>45</v>
      </c>
      <c r="E5529" s="31" t="s">
        <v>80</v>
      </c>
      <c r="F5529" s="26" t="s">
        <v>62</v>
      </c>
      <c r="G5529" s="24">
        <v>0</v>
      </c>
      <c r="H5529" s="24">
        <v>0</v>
      </c>
      <c r="I5529" s="22"/>
      <c r="J5529" s="22"/>
      <c r="K5529" s="22"/>
      <c r="L5529" s="22"/>
      <c r="M5529" s="22"/>
      <c r="N5529" s="22"/>
      <c r="O5529" s="22"/>
      <c r="P5529" s="22"/>
      <c r="Q5529" s="6">
        <f t="shared" si="94"/>
        <v>0</v>
      </c>
      <c r="R5529" s="31" t="s">
        <v>9824</v>
      </c>
    </row>
    <row r="5530" spans="1:18" ht="52.5" x14ac:dyDescent="0.3">
      <c r="A5530" s="39" t="s">
        <v>57</v>
      </c>
      <c r="B5530" s="32"/>
      <c r="C5530" s="32"/>
      <c r="D5530" s="32" t="s">
        <v>45</v>
      </c>
      <c r="E5530" s="32"/>
      <c r="F5530" s="22" t="s">
        <v>3316</v>
      </c>
      <c r="G5530" s="24">
        <v>5.5956999999999999</v>
      </c>
      <c r="H5530" s="24">
        <v>0</v>
      </c>
      <c r="I5530" s="22"/>
      <c r="J5530" s="22"/>
      <c r="K5530" s="22"/>
      <c r="L5530" s="22"/>
      <c r="M5530" s="22"/>
      <c r="N5530" s="22"/>
      <c r="O5530" s="22"/>
      <c r="P5530" s="22"/>
      <c r="Q5530" s="6">
        <f t="shared" si="94"/>
        <v>5.5956999999999999</v>
      </c>
      <c r="R5530" s="32"/>
    </row>
    <row r="5531" spans="1:18" ht="21" x14ac:dyDescent="0.3">
      <c r="A5531" s="38" t="s">
        <v>4461</v>
      </c>
      <c r="B5531" s="31" t="s">
        <v>2917</v>
      </c>
      <c r="C5531" s="31">
        <v>0</v>
      </c>
      <c r="D5531" s="31" t="s">
        <v>45</v>
      </c>
      <c r="E5531" s="31" t="s">
        <v>80</v>
      </c>
      <c r="F5531" s="26" t="s">
        <v>62</v>
      </c>
      <c r="G5531" s="24">
        <v>0</v>
      </c>
      <c r="H5531" s="24">
        <v>0</v>
      </c>
      <c r="I5531" s="22"/>
      <c r="J5531" s="22"/>
      <c r="K5531" s="22"/>
      <c r="L5531" s="22"/>
      <c r="M5531" s="22"/>
      <c r="N5531" s="22"/>
      <c r="O5531" s="22"/>
      <c r="P5531" s="22"/>
      <c r="Q5531" s="6">
        <f t="shared" si="94"/>
        <v>0</v>
      </c>
      <c r="R5531" s="31" t="s">
        <v>9825</v>
      </c>
    </row>
    <row r="5532" spans="1:18" ht="52.5" x14ac:dyDescent="0.3">
      <c r="A5532" s="39" t="s">
        <v>57</v>
      </c>
      <c r="B5532" s="32"/>
      <c r="C5532" s="32"/>
      <c r="D5532" s="32" t="s">
        <v>45</v>
      </c>
      <c r="E5532" s="32"/>
      <c r="F5532" s="22" t="s">
        <v>3316</v>
      </c>
      <c r="G5532" s="24">
        <v>5.5956999999999999</v>
      </c>
      <c r="H5532" s="24">
        <v>0</v>
      </c>
      <c r="I5532" s="22"/>
      <c r="J5532" s="22"/>
      <c r="K5532" s="22"/>
      <c r="L5532" s="22"/>
      <c r="M5532" s="22"/>
      <c r="N5532" s="22"/>
      <c r="O5532" s="22"/>
      <c r="P5532" s="22"/>
      <c r="Q5532" s="6">
        <f t="shared" si="94"/>
        <v>5.5956999999999999</v>
      </c>
      <c r="R5532" s="32"/>
    </row>
    <row r="5533" spans="1:18" ht="21" x14ac:dyDescent="0.3">
      <c r="A5533" s="38" t="s">
        <v>4462</v>
      </c>
      <c r="B5533" s="31" t="s">
        <v>2918</v>
      </c>
      <c r="C5533" s="31">
        <v>0</v>
      </c>
      <c r="D5533" s="31" t="s">
        <v>45</v>
      </c>
      <c r="E5533" s="31" t="s">
        <v>80</v>
      </c>
      <c r="F5533" s="26" t="s">
        <v>62</v>
      </c>
      <c r="G5533" s="24">
        <v>0</v>
      </c>
      <c r="H5533" s="24">
        <v>0</v>
      </c>
      <c r="I5533" s="22"/>
      <c r="J5533" s="22"/>
      <c r="K5533" s="22"/>
      <c r="L5533" s="22"/>
      <c r="M5533" s="22"/>
      <c r="N5533" s="22"/>
      <c r="O5533" s="22"/>
      <c r="P5533" s="22"/>
      <c r="Q5533" s="6">
        <f t="shared" si="94"/>
        <v>0</v>
      </c>
      <c r="R5533" s="31" t="s">
        <v>9826</v>
      </c>
    </row>
    <row r="5534" spans="1:18" ht="52.5" x14ac:dyDescent="0.3">
      <c r="A5534" s="39" t="s">
        <v>57</v>
      </c>
      <c r="B5534" s="32"/>
      <c r="C5534" s="32"/>
      <c r="D5534" s="32" t="s">
        <v>45</v>
      </c>
      <c r="E5534" s="32"/>
      <c r="F5534" s="22" t="s">
        <v>3316</v>
      </c>
      <c r="G5534" s="24">
        <v>5.5956999999999999</v>
      </c>
      <c r="H5534" s="24">
        <v>0</v>
      </c>
      <c r="I5534" s="22"/>
      <c r="J5534" s="22"/>
      <c r="K5534" s="22"/>
      <c r="L5534" s="22"/>
      <c r="M5534" s="22"/>
      <c r="N5534" s="22"/>
      <c r="O5534" s="22"/>
      <c r="P5534" s="22"/>
      <c r="Q5534" s="6">
        <f t="shared" si="94"/>
        <v>5.5956999999999999</v>
      </c>
      <c r="R5534" s="32"/>
    </row>
    <row r="5535" spans="1:18" ht="21" x14ac:dyDescent="0.3">
      <c r="A5535" s="38" t="s">
        <v>4463</v>
      </c>
      <c r="B5535" s="31" t="s">
        <v>2919</v>
      </c>
      <c r="C5535" s="31">
        <v>0</v>
      </c>
      <c r="D5535" s="31" t="s">
        <v>45</v>
      </c>
      <c r="E5535" s="31" t="s">
        <v>80</v>
      </c>
      <c r="F5535" s="26" t="s">
        <v>62</v>
      </c>
      <c r="G5535" s="24">
        <v>0</v>
      </c>
      <c r="H5535" s="24">
        <v>0</v>
      </c>
      <c r="I5535" s="22"/>
      <c r="J5535" s="22"/>
      <c r="K5535" s="22"/>
      <c r="L5535" s="22"/>
      <c r="M5535" s="22"/>
      <c r="N5535" s="22"/>
      <c r="O5535" s="22"/>
      <c r="P5535" s="22"/>
      <c r="Q5535" s="6">
        <f t="shared" si="94"/>
        <v>0</v>
      </c>
      <c r="R5535" s="31" t="s">
        <v>9827</v>
      </c>
    </row>
    <row r="5536" spans="1:18" ht="52.5" x14ac:dyDescent="0.3">
      <c r="A5536" s="39" t="s">
        <v>57</v>
      </c>
      <c r="B5536" s="32"/>
      <c r="C5536" s="32"/>
      <c r="D5536" s="32" t="s">
        <v>45</v>
      </c>
      <c r="E5536" s="32"/>
      <c r="F5536" s="22" t="s">
        <v>3316</v>
      </c>
      <c r="G5536" s="24">
        <v>5.5956999999999999</v>
      </c>
      <c r="H5536" s="24">
        <v>0</v>
      </c>
      <c r="I5536" s="22"/>
      <c r="J5536" s="22"/>
      <c r="K5536" s="22"/>
      <c r="L5536" s="22"/>
      <c r="M5536" s="22"/>
      <c r="N5536" s="22"/>
      <c r="O5536" s="22"/>
      <c r="P5536" s="22"/>
      <c r="Q5536" s="6">
        <f t="shared" si="94"/>
        <v>5.5956999999999999</v>
      </c>
      <c r="R5536" s="32"/>
    </row>
    <row r="5537" spans="1:18" ht="21" x14ac:dyDescent="0.3">
      <c r="A5537" s="38" t="s">
        <v>4464</v>
      </c>
      <c r="B5537" s="31" t="s">
        <v>2920</v>
      </c>
      <c r="C5537" s="31">
        <v>0</v>
      </c>
      <c r="D5537" s="31" t="s">
        <v>45</v>
      </c>
      <c r="E5537" s="31" t="s">
        <v>80</v>
      </c>
      <c r="F5537" s="26" t="s">
        <v>62</v>
      </c>
      <c r="G5537" s="24">
        <v>0</v>
      </c>
      <c r="H5537" s="24">
        <v>0</v>
      </c>
      <c r="I5537" s="22"/>
      <c r="J5537" s="22"/>
      <c r="K5537" s="22"/>
      <c r="L5537" s="22"/>
      <c r="M5537" s="22"/>
      <c r="N5537" s="22"/>
      <c r="O5537" s="22"/>
      <c r="P5537" s="22"/>
      <c r="Q5537" s="6">
        <f t="shared" si="94"/>
        <v>0</v>
      </c>
      <c r="R5537" s="31" t="s">
        <v>9828</v>
      </c>
    </row>
    <row r="5538" spans="1:18" ht="52.5" x14ac:dyDescent="0.3">
      <c r="A5538" s="39" t="s">
        <v>57</v>
      </c>
      <c r="B5538" s="32"/>
      <c r="C5538" s="32"/>
      <c r="D5538" s="32" t="s">
        <v>45</v>
      </c>
      <c r="E5538" s="32"/>
      <c r="F5538" s="22" t="s">
        <v>3316</v>
      </c>
      <c r="G5538" s="24">
        <v>5.5956999999999999</v>
      </c>
      <c r="H5538" s="24">
        <v>0</v>
      </c>
      <c r="I5538" s="22"/>
      <c r="J5538" s="22"/>
      <c r="K5538" s="22"/>
      <c r="L5538" s="22"/>
      <c r="M5538" s="22"/>
      <c r="N5538" s="22"/>
      <c r="O5538" s="22"/>
      <c r="P5538" s="22"/>
      <c r="Q5538" s="6">
        <f t="shared" si="94"/>
        <v>5.5956999999999999</v>
      </c>
      <c r="R5538" s="32"/>
    </row>
    <row r="5539" spans="1:18" ht="21" x14ac:dyDescent="0.3">
      <c r="A5539" s="38" t="s">
        <v>4465</v>
      </c>
      <c r="B5539" s="31" t="s">
        <v>2921</v>
      </c>
      <c r="C5539" s="31">
        <v>0</v>
      </c>
      <c r="D5539" s="31" t="s">
        <v>45</v>
      </c>
      <c r="E5539" s="31" t="s">
        <v>80</v>
      </c>
      <c r="F5539" s="26" t="s">
        <v>62</v>
      </c>
      <c r="G5539" s="24">
        <v>0</v>
      </c>
      <c r="H5539" s="24">
        <v>0</v>
      </c>
      <c r="I5539" s="22"/>
      <c r="J5539" s="22"/>
      <c r="K5539" s="22"/>
      <c r="L5539" s="22"/>
      <c r="M5539" s="22"/>
      <c r="N5539" s="22"/>
      <c r="O5539" s="22"/>
      <c r="P5539" s="22"/>
      <c r="Q5539" s="6">
        <f t="shared" si="94"/>
        <v>0</v>
      </c>
      <c r="R5539" s="31" t="s">
        <v>9829</v>
      </c>
    </row>
    <row r="5540" spans="1:18" ht="52.5" x14ac:dyDescent="0.3">
      <c r="A5540" s="39" t="s">
        <v>57</v>
      </c>
      <c r="B5540" s="32"/>
      <c r="C5540" s="32"/>
      <c r="D5540" s="32" t="s">
        <v>45</v>
      </c>
      <c r="E5540" s="32"/>
      <c r="F5540" s="22" t="s">
        <v>3316</v>
      </c>
      <c r="G5540" s="24">
        <v>5.5956999999999999</v>
      </c>
      <c r="H5540" s="24">
        <v>0</v>
      </c>
      <c r="I5540" s="22"/>
      <c r="J5540" s="22"/>
      <c r="K5540" s="22"/>
      <c r="L5540" s="22"/>
      <c r="M5540" s="22"/>
      <c r="N5540" s="22"/>
      <c r="O5540" s="22"/>
      <c r="P5540" s="22"/>
      <c r="Q5540" s="6">
        <f t="shared" si="94"/>
        <v>5.5956999999999999</v>
      </c>
      <c r="R5540" s="32"/>
    </row>
    <row r="5541" spans="1:18" ht="21" x14ac:dyDescent="0.3">
      <c r="A5541" s="38" t="s">
        <v>4466</v>
      </c>
      <c r="B5541" s="31" t="s">
        <v>2922</v>
      </c>
      <c r="C5541" s="31">
        <v>0</v>
      </c>
      <c r="D5541" s="31" t="s">
        <v>45</v>
      </c>
      <c r="E5541" s="31" t="s">
        <v>80</v>
      </c>
      <c r="F5541" s="26" t="s">
        <v>62</v>
      </c>
      <c r="G5541" s="24">
        <v>0</v>
      </c>
      <c r="H5541" s="24">
        <v>0</v>
      </c>
      <c r="I5541" s="22"/>
      <c r="J5541" s="22"/>
      <c r="K5541" s="22"/>
      <c r="L5541" s="22"/>
      <c r="M5541" s="22"/>
      <c r="N5541" s="22"/>
      <c r="O5541" s="22"/>
      <c r="P5541" s="22"/>
      <c r="Q5541" s="6">
        <f t="shared" si="94"/>
        <v>0</v>
      </c>
      <c r="R5541" s="31" t="s">
        <v>9830</v>
      </c>
    </row>
    <row r="5542" spans="1:18" ht="52.5" x14ac:dyDescent="0.3">
      <c r="A5542" s="39" t="s">
        <v>57</v>
      </c>
      <c r="B5542" s="32"/>
      <c r="C5542" s="32"/>
      <c r="D5542" s="32" t="s">
        <v>45</v>
      </c>
      <c r="E5542" s="32"/>
      <c r="F5542" s="22" t="s">
        <v>3316</v>
      </c>
      <c r="G5542" s="24">
        <v>5.5956999999999999</v>
      </c>
      <c r="H5542" s="24">
        <v>0</v>
      </c>
      <c r="I5542" s="22"/>
      <c r="J5542" s="22"/>
      <c r="K5542" s="22"/>
      <c r="L5542" s="22"/>
      <c r="M5542" s="22"/>
      <c r="N5542" s="22"/>
      <c r="O5542" s="22"/>
      <c r="P5542" s="22"/>
      <c r="Q5542" s="6">
        <f t="shared" si="94"/>
        <v>5.5956999999999999</v>
      </c>
      <c r="R5542" s="32"/>
    </row>
    <row r="5543" spans="1:18" ht="21" x14ac:dyDescent="0.3">
      <c r="A5543" s="38" t="s">
        <v>4467</v>
      </c>
      <c r="B5543" s="31" t="s">
        <v>2923</v>
      </c>
      <c r="C5543" s="31">
        <v>0</v>
      </c>
      <c r="D5543" s="31" t="s">
        <v>45</v>
      </c>
      <c r="E5543" s="31" t="s">
        <v>80</v>
      </c>
      <c r="F5543" s="26" t="s">
        <v>62</v>
      </c>
      <c r="G5543" s="24">
        <v>0</v>
      </c>
      <c r="H5543" s="24">
        <v>0</v>
      </c>
      <c r="I5543" s="22"/>
      <c r="J5543" s="22"/>
      <c r="K5543" s="22"/>
      <c r="L5543" s="22"/>
      <c r="M5543" s="22"/>
      <c r="N5543" s="22"/>
      <c r="O5543" s="22"/>
      <c r="P5543" s="22"/>
      <c r="Q5543" s="6">
        <f t="shared" si="94"/>
        <v>0</v>
      </c>
      <c r="R5543" s="31" t="s">
        <v>9831</v>
      </c>
    </row>
    <row r="5544" spans="1:18" ht="52.5" x14ac:dyDescent="0.3">
      <c r="A5544" s="39" t="s">
        <v>57</v>
      </c>
      <c r="B5544" s="32"/>
      <c r="C5544" s="32"/>
      <c r="D5544" s="32" t="s">
        <v>45</v>
      </c>
      <c r="E5544" s="32"/>
      <c r="F5544" s="22" t="s">
        <v>3316</v>
      </c>
      <c r="G5544" s="24">
        <v>5.5956999999999999</v>
      </c>
      <c r="H5544" s="24">
        <v>0</v>
      </c>
      <c r="I5544" s="22"/>
      <c r="J5544" s="22"/>
      <c r="K5544" s="22"/>
      <c r="L5544" s="22"/>
      <c r="M5544" s="22"/>
      <c r="N5544" s="22"/>
      <c r="O5544" s="22"/>
      <c r="P5544" s="22"/>
      <c r="Q5544" s="6">
        <f t="shared" si="94"/>
        <v>5.5956999999999999</v>
      </c>
      <c r="R5544" s="32"/>
    </row>
    <row r="5545" spans="1:18" ht="21" x14ac:dyDescent="0.3">
      <c r="A5545" s="38" t="s">
        <v>4468</v>
      </c>
      <c r="B5545" s="31" t="s">
        <v>7671</v>
      </c>
      <c r="C5545" s="31">
        <v>0.01</v>
      </c>
      <c r="D5545" s="31" t="s">
        <v>45</v>
      </c>
      <c r="E5545" s="31" t="s">
        <v>80</v>
      </c>
      <c r="F5545" s="26" t="s">
        <v>62</v>
      </c>
      <c r="G5545" s="24">
        <v>114.04563</v>
      </c>
      <c r="H5545" s="24">
        <v>0</v>
      </c>
      <c r="I5545" s="22"/>
      <c r="J5545" s="22"/>
      <c r="K5545" s="22"/>
      <c r="L5545" s="22"/>
      <c r="M5545" s="22"/>
      <c r="N5545" s="22"/>
      <c r="O5545" s="22"/>
      <c r="P5545" s="22"/>
      <c r="Q5545" s="6">
        <f t="shared" si="94"/>
        <v>114.04563</v>
      </c>
      <c r="R5545" s="31" t="s">
        <v>12047</v>
      </c>
    </row>
    <row r="5546" spans="1:18" ht="52.5" x14ac:dyDescent="0.3">
      <c r="A5546" s="39" t="s">
        <v>57</v>
      </c>
      <c r="B5546" s="32"/>
      <c r="C5546" s="32"/>
      <c r="D5546" s="32" t="s">
        <v>45</v>
      </c>
      <c r="E5546" s="32"/>
      <c r="F5546" s="22" t="s">
        <v>3316</v>
      </c>
      <c r="G5546" s="24">
        <v>13.982959999999999</v>
      </c>
      <c r="H5546" s="24">
        <v>0</v>
      </c>
      <c r="I5546" s="22"/>
      <c r="J5546" s="22"/>
      <c r="K5546" s="22"/>
      <c r="L5546" s="22"/>
      <c r="M5546" s="22"/>
      <c r="N5546" s="22"/>
      <c r="O5546" s="22"/>
      <c r="P5546" s="22"/>
      <c r="Q5546" s="6">
        <f t="shared" si="94"/>
        <v>13.982959999999999</v>
      </c>
      <c r="R5546" s="32"/>
    </row>
    <row r="5547" spans="1:18" ht="21" x14ac:dyDescent="0.3">
      <c r="A5547" s="38" t="s">
        <v>4469</v>
      </c>
      <c r="B5547" s="31" t="s">
        <v>2924</v>
      </c>
      <c r="C5547" s="31">
        <v>0</v>
      </c>
      <c r="D5547" s="31" t="s">
        <v>45</v>
      </c>
      <c r="E5547" s="31" t="s">
        <v>80</v>
      </c>
      <c r="F5547" s="26" t="s">
        <v>62</v>
      </c>
      <c r="G5547" s="24">
        <v>0</v>
      </c>
      <c r="H5547" s="24">
        <v>0</v>
      </c>
      <c r="I5547" s="22"/>
      <c r="J5547" s="22"/>
      <c r="K5547" s="22"/>
      <c r="L5547" s="22"/>
      <c r="M5547" s="22"/>
      <c r="N5547" s="22"/>
      <c r="O5547" s="22"/>
      <c r="P5547" s="22"/>
      <c r="Q5547" s="6">
        <f t="shared" si="94"/>
        <v>0</v>
      </c>
      <c r="R5547" s="31" t="s">
        <v>9832</v>
      </c>
    </row>
    <row r="5548" spans="1:18" ht="52.5" x14ac:dyDescent="0.3">
      <c r="A5548" s="39" t="s">
        <v>57</v>
      </c>
      <c r="B5548" s="32"/>
      <c r="C5548" s="32"/>
      <c r="D5548" s="32" t="s">
        <v>45</v>
      </c>
      <c r="E5548" s="32"/>
      <c r="F5548" s="22" t="s">
        <v>3316</v>
      </c>
      <c r="G5548" s="24">
        <v>5.5956999999999999</v>
      </c>
      <c r="H5548" s="24">
        <v>0</v>
      </c>
      <c r="I5548" s="22"/>
      <c r="J5548" s="22"/>
      <c r="K5548" s="22"/>
      <c r="L5548" s="22"/>
      <c r="M5548" s="22"/>
      <c r="N5548" s="22"/>
      <c r="O5548" s="22"/>
      <c r="P5548" s="22"/>
      <c r="Q5548" s="6">
        <f t="shared" si="94"/>
        <v>5.5956999999999999</v>
      </c>
      <c r="R5548" s="32"/>
    </row>
    <row r="5549" spans="1:18" ht="21" x14ac:dyDescent="0.3">
      <c r="A5549" s="38" t="s">
        <v>4470</v>
      </c>
      <c r="B5549" s="31" t="s">
        <v>2925</v>
      </c>
      <c r="C5549" s="31">
        <v>0</v>
      </c>
      <c r="D5549" s="31" t="s">
        <v>45</v>
      </c>
      <c r="E5549" s="31" t="s">
        <v>80</v>
      </c>
      <c r="F5549" s="26" t="s">
        <v>62</v>
      </c>
      <c r="G5549" s="24">
        <v>0</v>
      </c>
      <c r="H5549" s="24">
        <v>0</v>
      </c>
      <c r="I5549" s="22"/>
      <c r="J5549" s="22"/>
      <c r="K5549" s="22"/>
      <c r="L5549" s="22"/>
      <c r="M5549" s="22"/>
      <c r="N5549" s="22"/>
      <c r="O5549" s="22"/>
      <c r="P5549" s="22"/>
      <c r="Q5549" s="6">
        <f t="shared" si="94"/>
        <v>0</v>
      </c>
      <c r="R5549" s="31" t="s">
        <v>9833</v>
      </c>
    </row>
    <row r="5550" spans="1:18" ht="52.5" x14ac:dyDescent="0.3">
      <c r="A5550" s="39" t="s">
        <v>57</v>
      </c>
      <c r="B5550" s="32"/>
      <c r="C5550" s="32"/>
      <c r="D5550" s="32" t="s">
        <v>45</v>
      </c>
      <c r="E5550" s="32"/>
      <c r="F5550" s="22" t="s">
        <v>3316</v>
      </c>
      <c r="G5550" s="24">
        <v>5.5956999999999999</v>
      </c>
      <c r="H5550" s="24">
        <v>0</v>
      </c>
      <c r="I5550" s="22"/>
      <c r="J5550" s="22"/>
      <c r="K5550" s="22"/>
      <c r="L5550" s="22"/>
      <c r="M5550" s="22"/>
      <c r="N5550" s="22"/>
      <c r="O5550" s="22"/>
      <c r="P5550" s="22"/>
      <c r="Q5550" s="6">
        <f t="shared" si="94"/>
        <v>5.5956999999999999</v>
      </c>
      <c r="R5550" s="32"/>
    </row>
    <row r="5551" spans="1:18" ht="21" x14ac:dyDescent="0.3">
      <c r="A5551" s="38" t="s">
        <v>4471</v>
      </c>
      <c r="B5551" s="31" t="s">
        <v>2926</v>
      </c>
      <c r="C5551" s="31">
        <v>0</v>
      </c>
      <c r="D5551" s="31" t="s">
        <v>45</v>
      </c>
      <c r="E5551" s="31" t="s">
        <v>80</v>
      </c>
      <c r="F5551" s="26" t="s">
        <v>62</v>
      </c>
      <c r="G5551" s="24">
        <v>0</v>
      </c>
      <c r="H5551" s="24">
        <v>0</v>
      </c>
      <c r="I5551" s="22"/>
      <c r="J5551" s="22"/>
      <c r="K5551" s="22"/>
      <c r="L5551" s="22"/>
      <c r="M5551" s="22"/>
      <c r="N5551" s="22"/>
      <c r="O5551" s="22"/>
      <c r="P5551" s="22"/>
      <c r="Q5551" s="6">
        <f t="shared" si="94"/>
        <v>0</v>
      </c>
      <c r="R5551" s="31" t="s">
        <v>9834</v>
      </c>
    </row>
    <row r="5552" spans="1:18" ht="52.5" x14ac:dyDescent="0.3">
      <c r="A5552" s="39" t="s">
        <v>57</v>
      </c>
      <c r="B5552" s="32"/>
      <c r="C5552" s="32"/>
      <c r="D5552" s="32" t="s">
        <v>45</v>
      </c>
      <c r="E5552" s="32"/>
      <c r="F5552" s="22" t="s">
        <v>3316</v>
      </c>
      <c r="G5552" s="24">
        <v>5.5956999999999999</v>
      </c>
      <c r="H5552" s="24">
        <v>0</v>
      </c>
      <c r="I5552" s="22"/>
      <c r="J5552" s="22"/>
      <c r="K5552" s="22"/>
      <c r="L5552" s="22"/>
      <c r="M5552" s="22"/>
      <c r="N5552" s="22"/>
      <c r="O5552" s="22"/>
      <c r="P5552" s="22"/>
      <c r="Q5552" s="6">
        <f t="shared" si="94"/>
        <v>5.5956999999999999</v>
      </c>
      <c r="R5552" s="32"/>
    </row>
    <row r="5553" spans="1:18" ht="21" x14ac:dyDescent="0.3">
      <c r="A5553" s="38" t="s">
        <v>4472</v>
      </c>
      <c r="B5553" s="31" t="s">
        <v>2927</v>
      </c>
      <c r="C5553" s="31">
        <v>0</v>
      </c>
      <c r="D5553" s="31" t="s">
        <v>45</v>
      </c>
      <c r="E5553" s="31" t="s">
        <v>80</v>
      </c>
      <c r="F5553" s="26" t="s">
        <v>62</v>
      </c>
      <c r="G5553" s="24">
        <v>0</v>
      </c>
      <c r="H5553" s="24">
        <v>0</v>
      </c>
      <c r="I5553" s="22"/>
      <c r="J5553" s="22"/>
      <c r="K5553" s="22"/>
      <c r="L5553" s="22"/>
      <c r="M5553" s="22"/>
      <c r="N5553" s="22"/>
      <c r="O5553" s="22"/>
      <c r="P5553" s="22"/>
      <c r="Q5553" s="6">
        <f t="shared" si="94"/>
        <v>0</v>
      </c>
      <c r="R5553" s="31" t="s">
        <v>9835</v>
      </c>
    </row>
    <row r="5554" spans="1:18" ht="52.5" x14ac:dyDescent="0.3">
      <c r="A5554" s="39" t="s">
        <v>57</v>
      </c>
      <c r="B5554" s="32"/>
      <c r="C5554" s="32"/>
      <c r="D5554" s="32" t="s">
        <v>45</v>
      </c>
      <c r="E5554" s="32"/>
      <c r="F5554" s="22" t="s">
        <v>3316</v>
      </c>
      <c r="G5554" s="24">
        <v>5.5956999999999999</v>
      </c>
      <c r="H5554" s="24">
        <v>0</v>
      </c>
      <c r="I5554" s="22"/>
      <c r="J5554" s="22"/>
      <c r="K5554" s="22"/>
      <c r="L5554" s="22"/>
      <c r="M5554" s="22"/>
      <c r="N5554" s="22"/>
      <c r="O5554" s="22"/>
      <c r="P5554" s="22"/>
      <c r="Q5554" s="6">
        <f t="shared" si="94"/>
        <v>5.5956999999999999</v>
      </c>
      <c r="R5554" s="32"/>
    </row>
    <row r="5555" spans="1:18" ht="21" x14ac:dyDescent="0.3">
      <c r="A5555" s="38" t="s">
        <v>4473</v>
      </c>
      <c r="B5555" s="31" t="s">
        <v>2928</v>
      </c>
      <c r="C5555" s="31">
        <v>0</v>
      </c>
      <c r="D5555" s="31" t="s">
        <v>45</v>
      </c>
      <c r="E5555" s="31" t="s">
        <v>80</v>
      </c>
      <c r="F5555" s="26" t="s">
        <v>62</v>
      </c>
      <c r="G5555" s="24">
        <v>0</v>
      </c>
      <c r="H5555" s="24">
        <v>0</v>
      </c>
      <c r="I5555" s="22"/>
      <c r="J5555" s="22"/>
      <c r="K5555" s="22"/>
      <c r="L5555" s="22"/>
      <c r="M5555" s="22"/>
      <c r="N5555" s="22"/>
      <c r="O5555" s="22"/>
      <c r="P5555" s="22"/>
      <c r="Q5555" s="6">
        <f t="shared" si="94"/>
        <v>0</v>
      </c>
      <c r="R5555" s="31" t="s">
        <v>9836</v>
      </c>
    </row>
    <row r="5556" spans="1:18" ht="52.5" x14ac:dyDescent="0.3">
      <c r="A5556" s="39" t="s">
        <v>57</v>
      </c>
      <c r="B5556" s="32"/>
      <c r="C5556" s="32"/>
      <c r="D5556" s="32" t="s">
        <v>45</v>
      </c>
      <c r="E5556" s="32"/>
      <c r="F5556" s="22" t="s">
        <v>3316</v>
      </c>
      <c r="G5556" s="24">
        <v>5.5956999999999999</v>
      </c>
      <c r="H5556" s="24">
        <v>0</v>
      </c>
      <c r="I5556" s="22"/>
      <c r="J5556" s="22"/>
      <c r="K5556" s="22"/>
      <c r="L5556" s="22"/>
      <c r="M5556" s="22"/>
      <c r="N5556" s="22"/>
      <c r="O5556" s="22"/>
      <c r="P5556" s="22"/>
      <c r="Q5556" s="6">
        <f t="shared" si="94"/>
        <v>5.5956999999999999</v>
      </c>
      <c r="R5556" s="32"/>
    </row>
    <row r="5557" spans="1:18" ht="21" x14ac:dyDescent="0.3">
      <c r="A5557" s="38" t="s">
        <v>4474</v>
      </c>
      <c r="B5557" s="31" t="s">
        <v>7672</v>
      </c>
      <c r="C5557" s="31">
        <v>0.01</v>
      </c>
      <c r="D5557" s="31" t="s">
        <v>45</v>
      </c>
      <c r="E5557" s="31" t="s">
        <v>80</v>
      </c>
      <c r="F5557" s="26" t="s">
        <v>62</v>
      </c>
      <c r="G5557" s="24">
        <v>114.04563</v>
      </c>
      <c r="H5557" s="24">
        <v>0</v>
      </c>
      <c r="I5557" s="22"/>
      <c r="J5557" s="22"/>
      <c r="K5557" s="22"/>
      <c r="L5557" s="22"/>
      <c r="M5557" s="22"/>
      <c r="N5557" s="22"/>
      <c r="O5557" s="22"/>
      <c r="P5557" s="22"/>
      <c r="Q5557" s="6">
        <f t="shared" si="94"/>
        <v>114.04563</v>
      </c>
      <c r="R5557" s="31" t="s">
        <v>12048</v>
      </c>
    </row>
    <row r="5558" spans="1:18" ht="52.5" x14ac:dyDescent="0.3">
      <c r="A5558" s="39" t="s">
        <v>57</v>
      </c>
      <c r="B5558" s="32"/>
      <c r="C5558" s="32"/>
      <c r="D5558" s="32" t="s">
        <v>45</v>
      </c>
      <c r="E5558" s="32"/>
      <c r="F5558" s="22" t="s">
        <v>3316</v>
      </c>
      <c r="G5558" s="24">
        <v>13.982959999999999</v>
      </c>
      <c r="H5558" s="24">
        <v>0</v>
      </c>
      <c r="I5558" s="22"/>
      <c r="J5558" s="22"/>
      <c r="K5558" s="22"/>
      <c r="L5558" s="22"/>
      <c r="M5558" s="22"/>
      <c r="N5558" s="22"/>
      <c r="O5558" s="22"/>
      <c r="P5558" s="22"/>
      <c r="Q5558" s="6">
        <f t="shared" si="94"/>
        <v>13.982959999999999</v>
      </c>
      <c r="R5558" s="32"/>
    </row>
    <row r="5559" spans="1:18" ht="21" x14ac:dyDescent="0.3">
      <c r="A5559" s="38" t="s">
        <v>4475</v>
      </c>
      <c r="B5559" s="31" t="s">
        <v>2929</v>
      </c>
      <c r="C5559" s="31">
        <v>0</v>
      </c>
      <c r="D5559" s="31" t="s">
        <v>45</v>
      </c>
      <c r="E5559" s="31" t="s">
        <v>80</v>
      </c>
      <c r="F5559" s="26" t="s">
        <v>62</v>
      </c>
      <c r="G5559" s="24">
        <v>0</v>
      </c>
      <c r="H5559" s="24">
        <v>0</v>
      </c>
      <c r="I5559" s="22"/>
      <c r="J5559" s="22"/>
      <c r="K5559" s="22"/>
      <c r="L5559" s="22"/>
      <c r="M5559" s="22"/>
      <c r="N5559" s="22"/>
      <c r="O5559" s="22"/>
      <c r="P5559" s="22"/>
      <c r="Q5559" s="6">
        <f t="shared" si="94"/>
        <v>0</v>
      </c>
      <c r="R5559" s="31" t="s">
        <v>9837</v>
      </c>
    </row>
    <row r="5560" spans="1:18" ht="52.5" x14ac:dyDescent="0.3">
      <c r="A5560" s="39" t="s">
        <v>57</v>
      </c>
      <c r="B5560" s="32"/>
      <c r="C5560" s="32"/>
      <c r="D5560" s="32" t="s">
        <v>45</v>
      </c>
      <c r="E5560" s="32"/>
      <c r="F5560" s="22" t="s">
        <v>3316</v>
      </c>
      <c r="G5560" s="24">
        <v>5.5956999999999999</v>
      </c>
      <c r="H5560" s="24">
        <v>0</v>
      </c>
      <c r="I5560" s="22"/>
      <c r="J5560" s="22"/>
      <c r="K5560" s="22"/>
      <c r="L5560" s="22"/>
      <c r="M5560" s="22"/>
      <c r="N5560" s="22"/>
      <c r="O5560" s="22"/>
      <c r="P5560" s="22"/>
      <c r="Q5560" s="6">
        <f t="shared" si="94"/>
        <v>5.5956999999999999</v>
      </c>
      <c r="R5560" s="32"/>
    </row>
    <row r="5561" spans="1:18" ht="21" x14ac:dyDescent="0.3">
      <c r="A5561" s="38" t="s">
        <v>4476</v>
      </c>
      <c r="B5561" s="31" t="s">
        <v>2930</v>
      </c>
      <c r="C5561" s="31">
        <v>0</v>
      </c>
      <c r="D5561" s="31" t="s">
        <v>45</v>
      </c>
      <c r="E5561" s="31" t="s">
        <v>80</v>
      </c>
      <c r="F5561" s="26" t="s">
        <v>62</v>
      </c>
      <c r="G5561" s="24">
        <v>0</v>
      </c>
      <c r="H5561" s="24">
        <v>0</v>
      </c>
      <c r="I5561" s="22"/>
      <c r="J5561" s="22"/>
      <c r="K5561" s="22"/>
      <c r="L5561" s="22"/>
      <c r="M5561" s="22"/>
      <c r="N5561" s="22"/>
      <c r="O5561" s="22"/>
      <c r="P5561" s="22"/>
      <c r="Q5561" s="6">
        <f t="shared" ref="Q5561:Q5624" si="95">SUM(G5561:P5561)</f>
        <v>0</v>
      </c>
      <c r="R5561" s="31" t="s">
        <v>9838</v>
      </c>
    </row>
    <row r="5562" spans="1:18" ht="52.5" x14ac:dyDescent="0.3">
      <c r="A5562" s="39" t="s">
        <v>57</v>
      </c>
      <c r="B5562" s="32"/>
      <c r="C5562" s="32"/>
      <c r="D5562" s="32" t="s">
        <v>45</v>
      </c>
      <c r="E5562" s="32"/>
      <c r="F5562" s="22" t="s">
        <v>3316</v>
      </c>
      <c r="G5562" s="24">
        <v>5.5956999999999999</v>
      </c>
      <c r="H5562" s="24">
        <v>0</v>
      </c>
      <c r="I5562" s="22"/>
      <c r="J5562" s="22"/>
      <c r="K5562" s="22"/>
      <c r="L5562" s="22"/>
      <c r="M5562" s="22"/>
      <c r="N5562" s="22"/>
      <c r="O5562" s="22"/>
      <c r="P5562" s="22"/>
      <c r="Q5562" s="6">
        <f t="shared" si="95"/>
        <v>5.5956999999999999</v>
      </c>
      <c r="R5562" s="32"/>
    </row>
    <row r="5563" spans="1:18" ht="21" x14ac:dyDescent="0.3">
      <c r="A5563" s="38" t="s">
        <v>4477</v>
      </c>
      <c r="B5563" s="31" t="s">
        <v>2931</v>
      </c>
      <c r="C5563" s="31">
        <v>0</v>
      </c>
      <c r="D5563" s="31" t="s">
        <v>45</v>
      </c>
      <c r="E5563" s="31" t="s">
        <v>80</v>
      </c>
      <c r="F5563" s="26" t="s">
        <v>62</v>
      </c>
      <c r="G5563" s="24">
        <v>0</v>
      </c>
      <c r="H5563" s="24">
        <v>0</v>
      </c>
      <c r="I5563" s="22"/>
      <c r="J5563" s="22"/>
      <c r="K5563" s="22"/>
      <c r="L5563" s="22"/>
      <c r="M5563" s="22"/>
      <c r="N5563" s="22"/>
      <c r="O5563" s="22"/>
      <c r="P5563" s="22"/>
      <c r="Q5563" s="6">
        <f t="shared" si="95"/>
        <v>0</v>
      </c>
      <c r="R5563" s="31" t="s">
        <v>9839</v>
      </c>
    </row>
    <row r="5564" spans="1:18" ht="52.5" x14ac:dyDescent="0.3">
      <c r="A5564" s="39" t="s">
        <v>57</v>
      </c>
      <c r="B5564" s="32"/>
      <c r="C5564" s="32"/>
      <c r="D5564" s="32" t="s">
        <v>45</v>
      </c>
      <c r="E5564" s="32"/>
      <c r="F5564" s="22" t="s">
        <v>3316</v>
      </c>
      <c r="G5564" s="24">
        <v>5.5956999999999999</v>
      </c>
      <c r="H5564" s="24">
        <v>0</v>
      </c>
      <c r="I5564" s="22"/>
      <c r="J5564" s="22"/>
      <c r="K5564" s="22"/>
      <c r="L5564" s="22"/>
      <c r="M5564" s="22"/>
      <c r="N5564" s="22"/>
      <c r="O5564" s="22"/>
      <c r="P5564" s="22"/>
      <c r="Q5564" s="6">
        <f t="shared" si="95"/>
        <v>5.5956999999999999</v>
      </c>
      <c r="R5564" s="32"/>
    </row>
    <row r="5565" spans="1:18" ht="21" x14ac:dyDescent="0.3">
      <c r="A5565" s="38" t="s">
        <v>4478</v>
      </c>
      <c r="B5565" s="31" t="s">
        <v>2932</v>
      </c>
      <c r="C5565" s="31">
        <v>0</v>
      </c>
      <c r="D5565" s="31" t="s">
        <v>45</v>
      </c>
      <c r="E5565" s="31" t="s">
        <v>80</v>
      </c>
      <c r="F5565" s="26" t="s">
        <v>62</v>
      </c>
      <c r="G5565" s="24">
        <v>0</v>
      </c>
      <c r="H5565" s="24">
        <v>0</v>
      </c>
      <c r="I5565" s="22"/>
      <c r="J5565" s="22"/>
      <c r="K5565" s="22"/>
      <c r="L5565" s="22"/>
      <c r="M5565" s="22"/>
      <c r="N5565" s="22"/>
      <c r="O5565" s="22"/>
      <c r="P5565" s="22"/>
      <c r="Q5565" s="6">
        <f t="shared" si="95"/>
        <v>0</v>
      </c>
      <c r="R5565" s="31" t="s">
        <v>9840</v>
      </c>
    </row>
    <row r="5566" spans="1:18" ht="52.5" x14ac:dyDescent="0.3">
      <c r="A5566" s="39" t="s">
        <v>57</v>
      </c>
      <c r="B5566" s="32"/>
      <c r="C5566" s="32"/>
      <c r="D5566" s="32" t="s">
        <v>45</v>
      </c>
      <c r="E5566" s="32"/>
      <c r="F5566" s="22" t="s">
        <v>3316</v>
      </c>
      <c r="G5566" s="24">
        <v>5.5956999999999999</v>
      </c>
      <c r="H5566" s="24">
        <v>0</v>
      </c>
      <c r="I5566" s="22"/>
      <c r="J5566" s="22"/>
      <c r="K5566" s="22"/>
      <c r="L5566" s="22"/>
      <c r="M5566" s="22"/>
      <c r="N5566" s="22"/>
      <c r="O5566" s="22"/>
      <c r="P5566" s="22"/>
      <c r="Q5566" s="6">
        <f t="shared" si="95"/>
        <v>5.5956999999999999</v>
      </c>
      <c r="R5566" s="32"/>
    </row>
    <row r="5567" spans="1:18" ht="21" x14ac:dyDescent="0.3">
      <c r="A5567" s="38" t="s">
        <v>4479</v>
      </c>
      <c r="B5567" s="31" t="s">
        <v>7673</v>
      </c>
      <c r="C5567" s="31">
        <v>0.01</v>
      </c>
      <c r="D5567" s="31" t="s">
        <v>45</v>
      </c>
      <c r="E5567" s="31" t="s">
        <v>80</v>
      </c>
      <c r="F5567" s="26" t="s">
        <v>62</v>
      </c>
      <c r="G5567" s="24">
        <v>114.04563</v>
      </c>
      <c r="H5567" s="24">
        <v>0</v>
      </c>
      <c r="I5567" s="22"/>
      <c r="J5567" s="22"/>
      <c r="K5567" s="22"/>
      <c r="L5567" s="22"/>
      <c r="M5567" s="22"/>
      <c r="N5567" s="22"/>
      <c r="O5567" s="22"/>
      <c r="P5567" s="22"/>
      <c r="Q5567" s="6">
        <f t="shared" si="95"/>
        <v>114.04563</v>
      </c>
      <c r="R5567" s="31" t="s">
        <v>12049</v>
      </c>
    </row>
    <row r="5568" spans="1:18" ht="52.5" x14ac:dyDescent="0.3">
      <c r="A5568" s="39" t="s">
        <v>57</v>
      </c>
      <c r="B5568" s="32"/>
      <c r="C5568" s="32"/>
      <c r="D5568" s="32" t="s">
        <v>45</v>
      </c>
      <c r="E5568" s="32"/>
      <c r="F5568" s="22" t="s">
        <v>3316</v>
      </c>
      <c r="G5568" s="24">
        <v>13.982959999999999</v>
      </c>
      <c r="H5568" s="24">
        <v>0</v>
      </c>
      <c r="I5568" s="22"/>
      <c r="J5568" s="22"/>
      <c r="K5568" s="22"/>
      <c r="L5568" s="22"/>
      <c r="M5568" s="22"/>
      <c r="N5568" s="22"/>
      <c r="O5568" s="22"/>
      <c r="P5568" s="22"/>
      <c r="Q5568" s="6">
        <f t="shared" si="95"/>
        <v>13.982959999999999</v>
      </c>
      <c r="R5568" s="32"/>
    </row>
    <row r="5569" spans="1:18" ht="21" x14ac:dyDescent="0.3">
      <c r="A5569" s="38" t="s">
        <v>4480</v>
      </c>
      <c r="B5569" s="31" t="s">
        <v>2933</v>
      </c>
      <c r="C5569" s="31">
        <v>0</v>
      </c>
      <c r="D5569" s="31" t="s">
        <v>45</v>
      </c>
      <c r="E5569" s="31" t="s">
        <v>80</v>
      </c>
      <c r="F5569" s="26" t="s">
        <v>62</v>
      </c>
      <c r="G5569" s="24">
        <v>0</v>
      </c>
      <c r="H5569" s="24">
        <v>0</v>
      </c>
      <c r="I5569" s="22"/>
      <c r="J5569" s="22"/>
      <c r="K5569" s="22"/>
      <c r="L5569" s="22"/>
      <c r="M5569" s="22"/>
      <c r="N5569" s="22"/>
      <c r="O5569" s="22"/>
      <c r="P5569" s="22"/>
      <c r="Q5569" s="6">
        <f t="shared" si="95"/>
        <v>0</v>
      </c>
      <c r="R5569" s="31" t="s">
        <v>9841</v>
      </c>
    </row>
    <row r="5570" spans="1:18" ht="52.5" x14ac:dyDescent="0.3">
      <c r="A5570" s="39" t="s">
        <v>57</v>
      </c>
      <c r="B5570" s="32"/>
      <c r="C5570" s="32"/>
      <c r="D5570" s="32" t="s">
        <v>45</v>
      </c>
      <c r="E5570" s="32"/>
      <c r="F5570" s="22" t="s">
        <v>3316</v>
      </c>
      <c r="G5570" s="24">
        <v>5.5956999999999999</v>
      </c>
      <c r="H5570" s="24">
        <v>0</v>
      </c>
      <c r="I5570" s="22"/>
      <c r="J5570" s="22"/>
      <c r="K5570" s="22"/>
      <c r="L5570" s="22"/>
      <c r="M5570" s="22"/>
      <c r="N5570" s="22"/>
      <c r="O5570" s="22"/>
      <c r="P5570" s="22"/>
      <c r="Q5570" s="6">
        <f t="shared" si="95"/>
        <v>5.5956999999999999</v>
      </c>
      <c r="R5570" s="32"/>
    </row>
    <row r="5571" spans="1:18" ht="21" x14ac:dyDescent="0.3">
      <c r="A5571" s="38" t="s">
        <v>4481</v>
      </c>
      <c r="B5571" s="31" t="s">
        <v>2934</v>
      </c>
      <c r="C5571" s="31">
        <v>0</v>
      </c>
      <c r="D5571" s="31" t="s">
        <v>45</v>
      </c>
      <c r="E5571" s="31" t="s">
        <v>80</v>
      </c>
      <c r="F5571" s="26" t="s">
        <v>62</v>
      </c>
      <c r="G5571" s="24">
        <v>0</v>
      </c>
      <c r="H5571" s="24">
        <v>0</v>
      </c>
      <c r="I5571" s="22"/>
      <c r="J5571" s="22"/>
      <c r="K5571" s="22"/>
      <c r="L5571" s="22"/>
      <c r="M5571" s="22"/>
      <c r="N5571" s="22"/>
      <c r="O5571" s="22"/>
      <c r="P5571" s="22"/>
      <c r="Q5571" s="6">
        <f t="shared" si="95"/>
        <v>0</v>
      </c>
      <c r="R5571" s="31" t="s">
        <v>9842</v>
      </c>
    </row>
    <row r="5572" spans="1:18" ht="52.5" x14ac:dyDescent="0.3">
      <c r="A5572" s="39" t="s">
        <v>57</v>
      </c>
      <c r="B5572" s="32"/>
      <c r="C5572" s="32"/>
      <c r="D5572" s="32" t="s">
        <v>45</v>
      </c>
      <c r="E5572" s="32"/>
      <c r="F5572" s="22" t="s">
        <v>3316</v>
      </c>
      <c r="G5572" s="24">
        <v>5.5956999999999999</v>
      </c>
      <c r="H5572" s="24">
        <v>0</v>
      </c>
      <c r="I5572" s="22"/>
      <c r="J5572" s="22"/>
      <c r="K5572" s="22"/>
      <c r="L5572" s="22"/>
      <c r="M5572" s="22"/>
      <c r="N5572" s="22"/>
      <c r="O5572" s="22"/>
      <c r="P5572" s="22"/>
      <c r="Q5572" s="6">
        <f t="shared" si="95"/>
        <v>5.5956999999999999</v>
      </c>
      <c r="R5572" s="32"/>
    </row>
    <row r="5573" spans="1:18" ht="21" x14ac:dyDescent="0.3">
      <c r="A5573" s="38" t="s">
        <v>4482</v>
      </c>
      <c r="B5573" s="31" t="s">
        <v>2935</v>
      </c>
      <c r="C5573" s="31">
        <v>0</v>
      </c>
      <c r="D5573" s="31" t="s">
        <v>45</v>
      </c>
      <c r="E5573" s="31" t="s">
        <v>80</v>
      </c>
      <c r="F5573" s="26" t="s">
        <v>62</v>
      </c>
      <c r="G5573" s="24">
        <v>0</v>
      </c>
      <c r="H5573" s="24">
        <v>0</v>
      </c>
      <c r="I5573" s="22"/>
      <c r="J5573" s="22"/>
      <c r="K5573" s="22"/>
      <c r="L5573" s="22"/>
      <c r="M5573" s="22"/>
      <c r="N5573" s="22"/>
      <c r="O5573" s="22"/>
      <c r="P5573" s="22"/>
      <c r="Q5573" s="6">
        <f t="shared" si="95"/>
        <v>0</v>
      </c>
      <c r="R5573" s="31" t="s">
        <v>9843</v>
      </c>
    </row>
    <row r="5574" spans="1:18" ht="52.5" x14ac:dyDescent="0.3">
      <c r="A5574" s="39" t="s">
        <v>57</v>
      </c>
      <c r="B5574" s="32"/>
      <c r="C5574" s="32"/>
      <c r="D5574" s="32" t="s">
        <v>45</v>
      </c>
      <c r="E5574" s="32"/>
      <c r="F5574" s="22" t="s">
        <v>3316</v>
      </c>
      <c r="G5574" s="24">
        <v>5.5956999999999999</v>
      </c>
      <c r="H5574" s="24">
        <v>0</v>
      </c>
      <c r="I5574" s="22"/>
      <c r="J5574" s="22"/>
      <c r="K5574" s="22"/>
      <c r="L5574" s="22"/>
      <c r="M5574" s="22"/>
      <c r="N5574" s="22"/>
      <c r="O5574" s="22"/>
      <c r="P5574" s="22"/>
      <c r="Q5574" s="6">
        <f t="shared" si="95"/>
        <v>5.5956999999999999</v>
      </c>
      <c r="R5574" s="32"/>
    </row>
    <row r="5575" spans="1:18" ht="21" x14ac:dyDescent="0.3">
      <c r="A5575" s="38" t="s">
        <v>4483</v>
      </c>
      <c r="B5575" s="31" t="s">
        <v>2936</v>
      </c>
      <c r="C5575" s="31">
        <v>0</v>
      </c>
      <c r="D5575" s="31" t="s">
        <v>45</v>
      </c>
      <c r="E5575" s="31" t="s">
        <v>80</v>
      </c>
      <c r="F5575" s="26" t="s">
        <v>62</v>
      </c>
      <c r="G5575" s="24">
        <v>0</v>
      </c>
      <c r="H5575" s="24">
        <v>0</v>
      </c>
      <c r="I5575" s="22"/>
      <c r="J5575" s="22"/>
      <c r="K5575" s="22"/>
      <c r="L5575" s="22"/>
      <c r="M5575" s="22"/>
      <c r="N5575" s="22"/>
      <c r="O5575" s="22"/>
      <c r="P5575" s="22"/>
      <c r="Q5575" s="6">
        <f t="shared" si="95"/>
        <v>0</v>
      </c>
      <c r="R5575" s="31" t="s">
        <v>9844</v>
      </c>
    </row>
    <row r="5576" spans="1:18" ht="52.5" x14ac:dyDescent="0.3">
      <c r="A5576" s="39" t="s">
        <v>57</v>
      </c>
      <c r="B5576" s="32"/>
      <c r="C5576" s="32"/>
      <c r="D5576" s="32" t="s">
        <v>45</v>
      </c>
      <c r="E5576" s="32"/>
      <c r="F5576" s="22" t="s">
        <v>3316</v>
      </c>
      <c r="G5576" s="24">
        <v>5.5956999999999999</v>
      </c>
      <c r="H5576" s="24">
        <v>0</v>
      </c>
      <c r="I5576" s="22"/>
      <c r="J5576" s="22"/>
      <c r="K5576" s="22"/>
      <c r="L5576" s="22"/>
      <c r="M5576" s="22"/>
      <c r="N5576" s="22"/>
      <c r="O5576" s="22"/>
      <c r="P5576" s="22"/>
      <c r="Q5576" s="6">
        <f t="shared" si="95"/>
        <v>5.5956999999999999</v>
      </c>
      <c r="R5576" s="32"/>
    </row>
    <row r="5577" spans="1:18" ht="21" x14ac:dyDescent="0.3">
      <c r="A5577" s="38" t="s">
        <v>4484</v>
      </c>
      <c r="B5577" s="31" t="s">
        <v>2937</v>
      </c>
      <c r="C5577" s="31">
        <v>0</v>
      </c>
      <c r="D5577" s="31" t="s">
        <v>45</v>
      </c>
      <c r="E5577" s="31" t="s">
        <v>80</v>
      </c>
      <c r="F5577" s="26" t="s">
        <v>62</v>
      </c>
      <c r="G5577" s="24">
        <v>0</v>
      </c>
      <c r="H5577" s="24">
        <v>0</v>
      </c>
      <c r="I5577" s="22"/>
      <c r="J5577" s="22"/>
      <c r="K5577" s="22"/>
      <c r="L5577" s="22"/>
      <c r="M5577" s="22"/>
      <c r="N5577" s="22"/>
      <c r="O5577" s="22"/>
      <c r="P5577" s="22"/>
      <c r="Q5577" s="6">
        <f t="shared" si="95"/>
        <v>0</v>
      </c>
      <c r="R5577" s="31" t="s">
        <v>9845</v>
      </c>
    </row>
    <row r="5578" spans="1:18" ht="52.5" x14ac:dyDescent="0.3">
      <c r="A5578" s="39" t="s">
        <v>57</v>
      </c>
      <c r="B5578" s="32"/>
      <c r="C5578" s="32"/>
      <c r="D5578" s="32" t="s">
        <v>45</v>
      </c>
      <c r="E5578" s="32"/>
      <c r="F5578" s="22" t="s">
        <v>3316</v>
      </c>
      <c r="G5578" s="24">
        <v>5.5956999999999999</v>
      </c>
      <c r="H5578" s="24">
        <v>0</v>
      </c>
      <c r="I5578" s="22"/>
      <c r="J5578" s="22"/>
      <c r="K5578" s="22"/>
      <c r="L5578" s="22"/>
      <c r="M5578" s="22"/>
      <c r="N5578" s="22"/>
      <c r="O5578" s="22"/>
      <c r="P5578" s="22"/>
      <c r="Q5578" s="6">
        <f t="shared" si="95"/>
        <v>5.5956999999999999</v>
      </c>
      <c r="R5578" s="32"/>
    </row>
    <row r="5579" spans="1:18" ht="21" x14ac:dyDescent="0.3">
      <c r="A5579" s="38" t="s">
        <v>4485</v>
      </c>
      <c r="B5579" s="31" t="s">
        <v>2938</v>
      </c>
      <c r="C5579" s="31">
        <v>0</v>
      </c>
      <c r="D5579" s="31" t="s">
        <v>45</v>
      </c>
      <c r="E5579" s="31" t="s">
        <v>80</v>
      </c>
      <c r="F5579" s="26" t="s">
        <v>62</v>
      </c>
      <c r="G5579" s="24">
        <v>0</v>
      </c>
      <c r="H5579" s="24">
        <v>0</v>
      </c>
      <c r="I5579" s="22"/>
      <c r="J5579" s="22"/>
      <c r="K5579" s="22"/>
      <c r="L5579" s="22"/>
      <c r="M5579" s="22"/>
      <c r="N5579" s="22"/>
      <c r="O5579" s="22"/>
      <c r="P5579" s="22"/>
      <c r="Q5579" s="6">
        <f t="shared" si="95"/>
        <v>0</v>
      </c>
      <c r="R5579" s="31" t="s">
        <v>9846</v>
      </c>
    </row>
    <row r="5580" spans="1:18" ht="52.5" x14ac:dyDescent="0.3">
      <c r="A5580" s="39" t="s">
        <v>57</v>
      </c>
      <c r="B5580" s="32"/>
      <c r="C5580" s="32"/>
      <c r="D5580" s="32" t="s">
        <v>45</v>
      </c>
      <c r="E5580" s="32"/>
      <c r="F5580" s="22" t="s">
        <v>3316</v>
      </c>
      <c r="G5580" s="24">
        <v>5.5956999999999999</v>
      </c>
      <c r="H5580" s="24">
        <v>0</v>
      </c>
      <c r="I5580" s="22"/>
      <c r="J5580" s="22"/>
      <c r="K5580" s="22"/>
      <c r="L5580" s="22"/>
      <c r="M5580" s="22"/>
      <c r="N5580" s="22"/>
      <c r="O5580" s="22"/>
      <c r="P5580" s="22"/>
      <c r="Q5580" s="6">
        <f t="shared" si="95"/>
        <v>5.5956999999999999</v>
      </c>
      <c r="R5580" s="32"/>
    </row>
    <row r="5581" spans="1:18" ht="21" x14ac:dyDescent="0.3">
      <c r="A5581" s="38" t="s">
        <v>4486</v>
      </c>
      <c r="B5581" s="31" t="s">
        <v>2939</v>
      </c>
      <c r="C5581" s="31">
        <v>0</v>
      </c>
      <c r="D5581" s="31" t="s">
        <v>45</v>
      </c>
      <c r="E5581" s="31" t="s">
        <v>80</v>
      </c>
      <c r="F5581" s="26" t="s">
        <v>62</v>
      </c>
      <c r="G5581" s="24">
        <v>0</v>
      </c>
      <c r="H5581" s="24">
        <v>0</v>
      </c>
      <c r="I5581" s="22"/>
      <c r="J5581" s="22"/>
      <c r="K5581" s="22"/>
      <c r="L5581" s="22"/>
      <c r="M5581" s="22"/>
      <c r="N5581" s="22"/>
      <c r="O5581" s="22"/>
      <c r="P5581" s="22"/>
      <c r="Q5581" s="6">
        <f t="shared" si="95"/>
        <v>0</v>
      </c>
      <c r="R5581" s="31" t="s">
        <v>9847</v>
      </c>
    </row>
    <row r="5582" spans="1:18" ht="52.5" x14ac:dyDescent="0.3">
      <c r="A5582" s="39" t="s">
        <v>57</v>
      </c>
      <c r="B5582" s="32"/>
      <c r="C5582" s="32"/>
      <c r="D5582" s="32" t="s">
        <v>45</v>
      </c>
      <c r="E5582" s="32"/>
      <c r="F5582" s="22" t="s">
        <v>3316</v>
      </c>
      <c r="G5582" s="24">
        <v>5.5956999999999999</v>
      </c>
      <c r="H5582" s="24">
        <v>0</v>
      </c>
      <c r="I5582" s="22"/>
      <c r="J5582" s="22"/>
      <c r="K5582" s="22"/>
      <c r="L5582" s="22"/>
      <c r="M5582" s="22"/>
      <c r="N5582" s="22"/>
      <c r="O5582" s="22"/>
      <c r="P5582" s="22"/>
      <c r="Q5582" s="6">
        <f t="shared" si="95"/>
        <v>5.5956999999999999</v>
      </c>
      <c r="R5582" s="32"/>
    </row>
    <row r="5583" spans="1:18" ht="21" x14ac:dyDescent="0.3">
      <c r="A5583" s="38" t="s">
        <v>4487</v>
      </c>
      <c r="B5583" s="31" t="s">
        <v>2940</v>
      </c>
      <c r="C5583" s="31">
        <v>0</v>
      </c>
      <c r="D5583" s="31" t="s">
        <v>45</v>
      </c>
      <c r="E5583" s="31" t="s">
        <v>80</v>
      </c>
      <c r="F5583" s="26" t="s">
        <v>62</v>
      </c>
      <c r="G5583" s="24">
        <v>0</v>
      </c>
      <c r="H5583" s="24">
        <v>0</v>
      </c>
      <c r="I5583" s="22"/>
      <c r="J5583" s="22"/>
      <c r="K5583" s="22"/>
      <c r="L5583" s="22"/>
      <c r="M5583" s="22"/>
      <c r="N5583" s="22"/>
      <c r="O5583" s="22"/>
      <c r="P5583" s="22"/>
      <c r="Q5583" s="6">
        <f t="shared" si="95"/>
        <v>0</v>
      </c>
      <c r="R5583" s="31" t="s">
        <v>9848</v>
      </c>
    </row>
    <row r="5584" spans="1:18" ht="52.5" x14ac:dyDescent="0.3">
      <c r="A5584" s="39" t="s">
        <v>57</v>
      </c>
      <c r="B5584" s="32"/>
      <c r="C5584" s="32"/>
      <c r="D5584" s="32" t="s">
        <v>45</v>
      </c>
      <c r="E5584" s="32"/>
      <c r="F5584" s="22" t="s">
        <v>3316</v>
      </c>
      <c r="G5584" s="24">
        <v>5.5956999999999999</v>
      </c>
      <c r="H5584" s="24">
        <v>0</v>
      </c>
      <c r="I5584" s="22"/>
      <c r="J5584" s="22"/>
      <c r="K5584" s="22"/>
      <c r="L5584" s="22"/>
      <c r="M5584" s="22"/>
      <c r="N5584" s="22"/>
      <c r="O5584" s="22"/>
      <c r="P5584" s="22"/>
      <c r="Q5584" s="6">
        <f t="shared" si="95"/>
        <v>5.5956999999999999</v>
      </c>
      <c r="R5584" s="32"/>
    </row>
    <row r="5585" spans="1:18" ht="21" x14ac:dyDescent="0.3">
      <c r="A5585" s="38" t="s">
        <v>4488</v>
      </c>
      <c r="B5585" s="31" t="s">
        <v>2941</v>
      </c>
      <c r="C5585" s="31">
        <v>0</v>
      </c>
      <c r="D5585" s="31" t="s">
        <v>45</v>
      </c>
      <c r="E5585" s="31" t="s">
        <v>80</v>
      </c>
      <c r="F5585" s="26" t="s">
        <v>62</v>
      </c>
      <c r="G5585" s="24">
        <v>0</v>
      </c>
      <c r="H5585" s="24">
        <v>0</v>
      </c>
      <c r="I5585" s="22"/>
      <c r="J5585" s="22"/>
      <c r="K5585" s="22"/>
      <c r="L5585" s="22"/>
      <c r="M5585" s="22"/>
      <c r="N5585" s="22"/>
      <c r="O5585" s="22"/>
      <c r="P5585" s="22"/>
      <c r="Q5585" s="6">
        <f t="shared" si="95"/>
        <v>0</v>
      </c>
      <c r="R5585" s="31" t="s">
        <v>9849</v>
      </c>
    </row>
    <row r="5586" spans="1:18" ht="52.5" x14ac:dyDescent="0.3">
      <c r="A5586" s="39" t="s">
        <v>57</v>
      </c>
      <c r="B5586" s="32"/>
      <c r="C5586" s="32"/>
      <c r="D5586" s="32" t="s">
        <v>45</v>
      </c>
      <c r="E5586" s="32"/>
      <c r="F5586" s="22" t="s">
        <v>3316</v>
      </c>
      <c r="G5586" s="24">
        <v>5.5956999999999999</v>
      </c>
      <c r="H5586" s="24">
        <v>0</v>
      </c>
      <c r="I5586" s="22"/>
      <c r="J5586" s="22"/>
      <c r="K5586" s="22"/>
      <c r="L5586" s="22"/>
      <c r="M5586" s="22"/>
      <c r="N5586" s="22"/>
      <c r="O5586" s="22"/>
      <c r="P5586" s="22"/>
      <c r="Q5586" s="6">
        <f t="shared" si="95"/>
        <v>5.5956999999999999</v>
      </c>
      <c r="R5586" s="32"/>
    </row>
    <row r="5587" spans="1:18" ht="21" x14ac:dyDescent="0.3">
      <c r="A5587" s="38" t="s">
        <v>4489</v>
      </c>
      <c r="B5587" s="31" t="s">
        <v>7674</v>
      </c>
      <c r="C5587" s="31">
        <v>0.01</v>
      </c>
      <c r="D5587" s="31" t="s">
        <v>45</v>
      </c>
      <c r="E5587" s="31" t="s">
        <v>80</v>
      </c>
      <c r="F5587" s="26" t="s">
        <v>62</v>
      </c>
      <c r="G5587" s="24">
        <v>114.04563</v>
      </c>
      <c r="H5587" s="24">
        <v>0</v>
      </c>
      <c r="I5587" s="22"/>
      <c r="J5587" s="22"/>
      <c r="K5587" s="22"/>
      <c r="L5587" s="22"/>
      <c r="M5587" s="22"/>
      <c r="N5587" s="22"/>
      <c r="O5587" s="22"/>
      <c r="P5587" s="22"/>
      <c r="Q5587" s="6">
        <f t="shared" si="95"/>
        <v>114.04563</v>
      </c>
      <c r="R5587" s="31" t="s">
        <v>12050</v>
      </c>
    </row>
    <row r="5588" spans="1:18" ht="52.5" x14ac:dyDescent="0.3">
      <c r="A5588" s="39" t="s">
        <v>57</v>
      </c>
      <c r="B5588" s="32"/>
      <c r="C5588" s="32"/>
      <c r="D5588" s="32" t="s">
        <v>45</v>
      </c>
      <c r="E5588" s="32"/>
      <c r="F5588" s="22" t="s">
        <v>3316</v>
      </c>
      <c r="G5588" s="24">
        <v>13.982959999999999</v>
      </c>
      <c r="H5588" s="24">
        <v>0</v>
      </c>
      <c r="I5588" s="22"/>
      <c r="J5588" s="22"/>
      <c r="K5588" s="22"/>
      <c r="L5588" s="22"/>
      <c r="M5588" s="22"/>
      <c r="N5588" s="22"/>
      <c r="O5588" s="22"/>
      <c r="P5588" s="22"/>
      <c r="Q5588" s="6">
        <f t="shared" si="95"/>
        <v>13.982959999999999</v>
      </c>
      <c r="R5588" s="32"/>
    </row>
    <row r="5589" spans="1:18" ht="21" x14ac:dyDescent="0.3">
      <c r="A5589" s="38" t="s">
        <v>4490</v>
      </c>
      <c r="B5589" s="31" t="s">
        <v>7675</v>
      </c>
      <c r="C5589" s="31">
        <v>0.01</v>
      </c>
      <c r="D5589" s="31" t="s">
        <v>45</v>
      </c>
      <c r="E5589" s="31" t="s">
        <v>80</v>
      </c>
      <c r="F5589" s="26" t="s">
        <v>62</v>
      </c>
      <c r="G5589" s="24">
        <v>114.04563</v>
      </c>
      <c r="H5589" s="24">
        <v>0</v>
      </c>
      <c r="I5589" s="22"/>
      <c r="J5589" s="22"/>
      <c r="K5589" s="22"/>
      <c r="L5589" s="22"/>
      <c r="M5589" s="22"/>
      <c r="N5589" s="22"/>
      <c r="O5589" s="22"/>
      <c r="P5589" s="22"/>
      <c r="Q5589" s="6">
        <f t="shared" si="95"/>
        <v>114.04563</v>
      </c>
      <c r="R5589" s="31" t="s">
        <v>12051</v>
      </c>
    </row>
    <row r="5590" spans="1:18" ht="52.5" x14ac:dyDescent="0.3">
      <c r="A5590" s="39" t="s">
        <v>57</v>
      </c>
      <c r="B5590" s="32"/>
      <c r="C5590" s="32"/>
      <c r="D5590" s="32" t="s">
        <v>45</v>
      </c>
      <c r="E5590" s="32"/>
      <c r="F5590" s="22" t="s">
        <v>3316</v>
      </c>
      <c r="G5590" s="24">
        <v>13.982959999999999</v>
      </c>
      <c r="H5590" s="24">
        <v>0</v>
      </c>
      <c r="I5590" s="22"/>
      <c r="J5590" s="22"/>
      <c r="K5590" s="22"/>
      <c r="L5590" s="22"/>
      <c r="M5590" s="22"/>
      <c r="N5590" s="22"/>
      <c r="O5590" s="22"/>
      <c r="P5590" s="22"/>
      <c r="Q5590" s="6">
        <f t="shared" si="95"/>
        <v>13.982959999999999</v>
      </c>
      <c r="R5590" s="32"/>
    </row>
    <row r="5591" spans="1:18" ht="21" x14ac:dyDescent="0.3">
      <c r="A5591" s="38" t="s">
        <v>4491</v>
      </c>
      <c r="B5591" s="31" t="s">
        <v>2942</v>
      </c>
      <c r="C5591" s="31">
        <v>0</v>
      </c>
      <c r="D5591" s="31" t="s">
        <v>45</v>
      </c>
      <c r="E5591" s="31" t="s">
        <v>80</v>
      </c>
      <c r="F5591" s="26" t="s">
        <v>62</v>
      </c>
      <c r="G5591" s="24">
        <v>0</v>
      </c>
      <c r="H5591" s="24">
        <v>0</v>
      </c>
      <c r="I5591" s="22"/>
      <c r="J5591" s="22"/>
      <c r="K5591" s="22"/>
      <c r="L5591" s="22"/>
      <c r="M5591" s="22"/>
      <c r="N5591" s="22"/>
      <c r="O5591" s="22"/>
      <c r="P5591" s="22"/>
      <c r="Q5591" s="6">
        <f t="shared" si="95"/>
        <v>0</v>
      </c>
      <c r="R5591" s="31" t="s">
        <v>9850</v>
      </c>
    </row>
    <row r="5592" spans="1:18" ht="52.5" x14ac:dyDescent="0.3">
      <c r="A5592" s="39" t="s">
        <v>57</v>
      </c>
      <c r="B5592" s="32"/>
      <c r="C5592" s="32"/>
      <c r="D5592" s="32" t="s">
        <v>45</v>
      </c>
      <c r="E5592" s="32"/>
      <c r="F5592" s="22" t="s">
        <v>3316</v>
      </c>
      <c r="G5592" s="24">
        <v>5.5956999999999999</v>
      </c>
      <c r="H5592" s="24">
        <v>0</v>
      </c>
      <c r="I5592" s="22"/>
      <c r="J5592" s="22"/>
      <c r="K5592" s="22"/>
      <c r="L5592" s="22"/>
      <c r="M5592" s="22"/>
      <c r="N5592" s="22"/>
      <c r="O5592" s="22"/>
      <c r="P5592" s="22"/>
      <c r="Q5592" s="6">
        <f t="shared" si="95"/>
        <v>5.5956999999999999</v>
      </c>
      <c r="R5592" s="32"/>
    </row>
    <row r="5593" spans="1:18" ht="21" x14ac:dyDescent="0.3">
      <c r="A5593" s="38" t="s">
        <v>4492</v>
      </c>
      <c r="B5593" s="31" t="s">
        <v>2943</v>
      </c>
      <c r="C5593" s="31">
        <v>0</v>
      </c>
      <c r="D5593" s="31" t="s">
        <v>45</v>
      </c>
      <c r="E5593" s="31" t="s">
        <v>80</v>
      </c>
      <c r="F5593" s="26" t="s">
        <v>62</v>
      </c>
      <c r="G5593" s="24">
        <v>0</v>
      </c>
      <c r="H5593" s="24">
        <v>0</v>
      </c>
      <c r="I5593" s="22"/>
      <c r="J5593" s="22"/>
      <c r="K5593" s="22"/>
      <c r="L5593" s="22"/>
      <c r="M5593" s="22"/>
      <c r="N5593" s="22"/>
      <c r="O5593" s="22"/>
      <c r="P5593" s="22"/>
      <c r="Q5593" s="6">
        <f t="shared" si="95"/>
        <v>0</v>
      </c>
      <c r="R5593" s="31" t="s">
        <v>9851</v>
      </c>
    </row>
    <row r="5594" spans="1:18" ht="52.5" x14ac:dyDescent="0.3">
      <c r="A5594" s="39" t="s">
        <v>57</v>
      </c>
      <c r="B5594" s="32"/>
      <c r="C5594" s="32"/>
      <c r="D5594" s="32" t="s">
        <v>45</v>
      </c>
      <c r="E5594" s="32"/>
      <c r="F5594" s="22" t="s">
        <v>3316</v>
      </c>
      <c r="G5594" s="24">
        <v>5.5956999999999999</v>
      </c>
      <c r="H5594" s="24">
        <v>0</v>
      </c>
      <c r="I5594" s="22"/>
      <c r="J5594" s="22"/>
      <c r="K5594" s="22"/>
      <c r="L5594" s="22"/>
      <c r="M5594" s="22"/>
      <c r="N5594" s="22"/>
      <c r="O5594" s="22"/>
      <c r="P5594" s="22"/>
      <c r="Q5594" s="6">
        <f t="shared" si="95"/>
        <v>5.5956999999999999</v>
      </c>
      <c r="R5594" s="32"/>
    </row>
    <row r="5595" spans="1:18" ht="21" x14ac:dyDescent="0.3">
      <c r="A5595" s="38" t="s">
        <v>4493</v>
      </c>
      <c r="B5595" s="31" t="s">
        <v>2944</v>
      </c>
      <c r="C5595" s="31">
        <v>0</v>
      </c>
      <c r="D5595" s="31" t="s">
        <v>45</v>
      </c>
      <c r="E5595" s="31" t="s">
        <v>80</v>
      </c>
      <c r="F5595" s="26" t="s">
        <v>62</v>
      </c>
      <c r="G5595" s="24">
        <v>0</v>
      </c>
      <c r="H5595" s="24">
        <v>0</v>
      </c>
      <c r="I5595" s="22"/>
      <c r="J5595" s="22"/>
      <c r="K5595" s="22"/>
      <c r="L5595" s="22"/>
      <c r="M5595" s="22"/>
      <c r="N5595" s="22"/>
      <c r="O5595" s="22"/>
      <c r="P5595" s="22"/>
      <c r="Q5595" s="6">
        <f t="shared" si="95"/>
        <v>0</v>
      </c>
      <c r="R5595" s="31" t="s">
        <v>9852</v>
      </c>
    </row>
    <row r="5596" spans="1:18" ht="52.5" x14ac:dyDescent="0.3">
      <c r="A5596" s="39" t="s">
        <v>57</v>
      </c>
      <c r="B5596" s="32"/>
      <c r="C5596" s="32"/>
      <c r="D5596" s="32" t="s">
        <v>45</v>
      </c>
      <c r="E5596" s="32"/>
      <c r="F5596" s="22" t="s">
        <v>3316</v>
      </c>
      <c r="G5596" s="24">
        <v>5.5956999999999999</v>
      </c>
      <c r="H5596" s="24">
        <v>0</v>
      </c>
      <c r="I5596" s="22"/>
      <c r="J5596" s="22"/>
      <c r="K5596" s="22"/>
      <c r="L5596" s="22"/>
      <c r="M5596" s="22"/>
      <c r="N5596" s="22"/>
      <c r="O5596" s="22"/>
      <c r="P5596" s="22"/>
      <c r="Q5596" s="6">
        <f t="shared" si="95"/>
        <v>5.5956999999999999</v>
      </c>
      <c r="R5596" s="32"/>
    </row>
    <row r="5597" spans="1:18" ht="21" x14ac:dyDescent="0.3">
      <c r="A5597" s="38" t="s">
        <v>4494</v>
      </c>
      <c r="B5597" s="31" t="s">
        <v>7676</v>
      </c>
      <c r="C5597" s="31">
        <v>0.01</v>
      </c>
      <c r="D5597" s="31" t="s">
        <v>45</v>
      </c>
      <c r="E5597" s="31" t="s">
        <v>80</v>
      </c>
      <c r="F5597" s="26" t="s">
        <v>62</v>
      </c>
      <c r="G5597" s="24">
        <v>114.04563</v>
      </c>
      <c r="H5597" s="24">
        <v>0</v>
      </c>
      <c r="I5597" s="22"/>
      <c r="J5597" s="22"/>
      <c r="K5597" s="22"/>
      <c r="L5597" s="22"/>
      <c r="M5597" s="22"/>
      <c r="N5597" s="22"/>
      <c r="O5597" s="22"/>
      <c r="P5597" s="22"/>
      <c r="Q5597" s="6">
        <f t="shared" si="95"/>
        <v>114.04563</v>
      </c>
      <c r="R5597" s="31" t="s">
        <v>12052</v>
      </c>
    </row>
    <row r="5598" spans="1:18" ht="52.5" x14ac:dyDescent="0.3">
      <c r="A5598" s="39" t="s">
        <v>57</v>
      </c>
      <c r="B5598" s="32"/>
      <c r="C5598" s="32"/>
      <c r="D5598" s="32" t="s">
        <v>45</v>
      </c>
      <c r="E5598" s="32"/>
      <c r="F5598" s="22" t="s">
        <v>3316</v>
      </c>
      <c r="G5598" s="24">
        <v>13.982959999999999</v>
      </c>
      <c r="H5598" s="24">
        <v>0</v>
      </c>
      <c r="I5598" s="22"/>
      <c r="J5598" s="22"/>
      <c r="K5598" s="22"/>
      <c r="L5598" s="22"/>
      <c r="M5598" s="22"/>
      <c r="N5598" s="22"/>
      <c r="O5598" s="22"/>
      <c r="P5598" s="22"/>
      <c r="Q5598" s="6">
        <f t="shared" si="95"/>
        <v>13.982959999999999</v>
      </c>
      <c r="R5598" s="32"/>
    </row>
    <row r="5599" spans="1:18" ht="21" x14ac:dyDescent="0.3">
      <c r="A5599" s="38" t="s">
        <v>4495</v>
      </c>
      <c r="B5599" s="31" t="s">
        <v>2945</v>
      </c>
      <c r="C5599" s="31">
        <v>0</v>
      </c>
      <c r="D5599" s="31" t="s">
        <v>45</v>
      </c>
      <c r="E5599" s="31" t="s">
        <v>80</v>
      </c>
      <c r="F5599" s="26" t="s">
        <v>62</v>
      </c>
      <c r="G5599" s="24">
        <v>0</v>
      </c>
      <c r="H5599" s="24">
        <v>0</v>
      </c>
      <c r="I5599" s="22"/>
      <c r="J5599" s="22"/>
      <c r="K5599" s="22"/>
      <c r="L5599" s="22"/>
      <c r="M5599" s="22"/>
      <c r="N5599" s="22"/>
      <c r="O5599" s="22"/>
      <c r="P5599" s="22"/>
      <c r="Q5599" s="6">
        <f t="shared" si="95"/>
        <v>0</v>
      </c>
      <c r="R5599" s="31" t="s">
        <v>9853</v>
      </c>
    </row>
    <row r="5600" spans="1:18" ht="52.5" x14ac:dyDescent="0.3">
      <c r="A5600" s="39" t="s">
        <v>57</v>
      </c>
      <c r="B5600" s="32"/>
      <c r="C5600" s="32"/>
      <c r="D5600" s="32" t="s">
        <v>45</v>
      </c>
      <c r="E5600" s="32"/>
      <c r="F5600" s="22" t="s">
        <v>3316</v>
      </c>
      <c r="G5600" s="24">
        <v>5.5956999999999999</v>
      </c>
      <c r="H5600" s="24">
        <v>0</v>
      </c>
      <c r="I5600" s="22"/>
      <c r="J5600" s="22"/>
      <c r="K5600" s="22"/>
      <c r="L5600" s="22"/>
      <c r="M5600" s="22"/>
      <c r="N5600" s="22"/>
      <c r="O5600" s="22"/>
      <c r="P5600" s="22"/>
      <c r="Q5600" s="6">
        <f t="shared" si="95"/>
        <v>5.5956999999999999</v>
      </c>
      <c r="R5600" s="32"/>
    </row>
    <row r="5601" spans="1:18" ht="21" x14ac:dyDescent="0.3">
      <c r="A5601" s="38" t="s">
        <v>4496</v>
      </c>
      <c r="B5601" s="31" t="s">
        <v>2946</v>
      </c>
      <c r="C5601" s="31">
        <v>0</v>
      </c>
      <c r="D5601" s="31" t="s">
        <v>45</v>
      </c>
      <c r="E5601" s="31" t="s">
        <v>80</v>
      </c>
      <c r="F5601" s="26" t="s">
        <v>62</v>
      </c>
      <c r="G5601" s="24">
        <v>0</v>
      </c>
      <c r="H5601" s="24">
        <v>0</v>
      </c>
      <c r="I5601" s="22"/>
      <c r="J5601" s="22"/>
      <c r="K5601" s="22"/>
      <c r="L5601" s="22"/>
      <c r="M5601" s="22"/>
      <c r="N5601" s="22"/>
      <c r="O5601" s="22"/>
      <c r="P5601" s="22"/>
      <c r="Q5601" s="6">
        <f t="shared" si="95"/>
        <v>0</v>
      </c>
      <c r="R5601" s="31" t="s">
        <v>9854</v>
      </c>
    </row>
    <row r="5602" spans="1:18" ht="52.5" x14ac:dyDescent="0.3">
      <c r="A5602" s="39" t="s">
        <v>57</v>
      </c>
      <c r="B5602" s="32"/>
      <c r="C5602" s="32"/>
      <c r="D5602" s="32" t="s">
        <v>45</v>
      </c>
      <c r="E5602" s="32"/>
      <c r="F5602" s="22" t="s">
        <v>3316</v>
      </c>
      <c r="G5602" s="24">
        <v>5.5956999999999999</v>
      </c>
      <c r="H5602" s="24">
        <v>0</v>
      </c>
      <c r="I5602" s="22"/>
      <c r="J5602" s="22"/>
      <c r="K5602" s="22"/>
      <c r="L5602" s="22"/>
      <c r="M5602" s="22"/>
      <c r="N5602" s="22"/>
      <c r="O5602" s="22"/>
      <c r="P5602" s="22"/>
      <c r="Q5602" s="6">
        <f t="shared" si="95"/>
        <v>5.5956999999999999</v>
      </c>
      <c r="R5602" s="32"/>
    </row>
    <row r="5603" spans="1:18" ht="21" x14ac:dyDescent="0.3">
      <c r="A5603" s="38" t="s">
        <v>4497</v>
      </c>
      <c r="B5603" s="31" t="s">
        <v>2947</v>
      </c>
      <c r="C5603" s="31">
        <v>0</v>
      </c>
      <c r="D5603" s="31" t="s">
        <v>45</v>
      </c>
      <c r="E5603" s="31" t="s">
        <v>80</v>
      </c>
      <c r="F5603" s="26" t="s">
        <v>62</v>
      </c>
      <c r="G5603" s="24">
        <v>0</v>
      </c>
      <c r="H5603" s="24">
        <v>0</v>
      </c>
      <c r="I5603" s="22"/>
      <c r="J5603" s="22"/>
      <c r="K5603" s="22"/>
      <c r="L5603" s="22"/>
      <c r="M5603" s="22"/>
      <c r="N5603" s="22"/>
      <c r="O5603" s="22"/>
      <c r="P5603" s="22"/>
      <c r="Q5603" s="6">
        <f t="shared" si="95"/>
        <v>0</v>
      </c>
      <c r="R5603" s="31" t="s">
        <v>9855</v>
      </c>
    </row>
    <row r="5604" spans="1:18" ht="52.5" x14ac:dyDescent="0.3">
      <c r="A5604" s="39" t="s">
        <v>57</v>
      </c>
      <c r="B5604" s="32"/>
      <c r="C5604" s="32"/>
      <c r="D5604" s="32" t="s">
        <v>45</v>
      </c>
      <c r="E5604" s="32"/>
      <c r="F5604" s="22" t="s">
        <v>3316</v>
      </c>
      <c r="G5604" s="24">
        <v>5.5956999999999999</v>
      </c>
      <c r="H5604" s="24">
        <v>0</v>
      </c>
      <c r="I5604" s="22"/>
      <c r="J5604" s="22"/>
      <c r="K5604" s="22"/>
      <c r="L5604" s="22"/>
      <c r="M5604" s="22"/>
      <c r="N5604" s="22"/>
      <c r="O5604" s="22"/>
      <c r="P5604" s="22"/>
      <c r="Q5604" s="6">
        <f t="shared" si="95"/>
        <v>5.5956999999999999</v>
      </c>
      <c r="R5604" s="32"/>
    </row>
    <row r="5605" spans="1:18" ht="21" x14ac:dyDescent="0.3">
      <c r="A5605" s="38" t="s">
        <v>4498</v>
      </c>
      <c r="B5605" s="31" t="s">
        <v>7677</v>
      </c>
      <c r="C5605" s="31">
        <v>0.01</v>
      </c>
      <c r="D5605" s="31" t="s">
        <v>45</v>
      </c>
      <c r="E5605" s="31" t="s">
        <v>80</v>
      </c>
      <c r="F5605" s="26" t="s">
        <v>62</v>
      </c>
      <c r="G5605" s="24">
        <v>114.04563</v>
      </c>
      <c r="H5605" s="24">
        <v>0</v>
      </c>
      <c r="I5605" s="22"/>
      <c r="J5605" s="22"/>
      <c r="K5605" s="22"/>
      <c r="L5605" s="22"/>
      <c r="M5605" s="22"/>
      <c r="N5605" s="22"/>
      <c r="O5605" s="22"/>
      <c r="P5605" s="22"/>
      <c r="Q5605" s="6">
        <f t="shared" si="95"/>
        <v>114.04563</v>
      </c>
      <c r="R5605" s="31" t="s">
        <v>12053</v>
      </c>
    </row>
    <row r="5606" spans="1:18" ht="52.5" x14ac:dyDescent="0.3">
      <c r="A5606" s="39" t="s">
        <v>57</v>
      </c>
      <c r="B5606" s="32"/>
      <c r="C5606" s="32"/>
      <c r="D5606" s="32" t="s">
        <v>45</v>
      </c>
      <c r="E5606" s="32"/>
      <c r="F5606" s="22" t="s">
        <v>3316</v>
      </c>
      <c r="G5606" s="24">
        <v>13.982959999999999</v>
      </c>
      <c r="H5606" s="24">
        <v>0</v>
      </c>
      <c r="I5606" s="22"/>
      <c r="J5606" s="22"/>
      <c r="K5606" s="22"/>
      <c r="L5606" s="22"/>
      <c r="M5606" s="22"/>
      <c r="N5606" s="22"/>
      <c r="O5606" s="22"/>
      <c r="P5606" s="22"/>
      <c r="Q5606" s="6">
        <f t="shared" si="95"/>
        <v>13.982959999999999</v>
      </c>
      <c r="R5606" s="32"/>
    </row>
    <row r="5607" spans="1:18" ht="21" x14ac:dyDescent="0.3">
      <c r="A5607" s="38" t="s">
        <v>4499</v>
      </c>
      <c r="B5607" s="31" t="s">
        <v>7678</v>
      </c>
      <c r="C5607" s="31">
        <v>0.01</v>
      </c>
      <c r="D5607" s="31" t="s">
        <v>45</v>
      </c>
      <c r="E5607" s="31" t="s">
        <v>80</v>
      </c>
      <c r="F5607" s="26" t="s">
        <v>62</v>
      </c>
      <c r="G5607" s="24">
        <v>114.04563</v>
      </c>
      <c r="H5607" s="24">
        <v>0</v>
      </c>
      <c r="I5607" s="22"/>
      <c r="J5607" s="22"/>
      <c r="K5607" s="22"/>
      <c r="L5607" s="22"/>
      <c r="M5607" s="22"/>
      <c r="N5607" s="22"/>
      <c r="O5607" s="22"/>
      <c r="P5607" s="22"/>
      <c r="Q5607" s="6">
        <f t="shared" si="95"/>
        <v>114.04563</v>
      </c>
      <c r="R5607" s="31" t="s">
        <v>12054</v>
      </c>
    </row>
    <row r="5608" spans="1:18" ht="52.5" x14ac:dyDescent="0.3">
      <c r="A5608" s="39" t="s">
        <v>57</v>
      </c>
      <c r="B5608" s="32"/>
      <c r="C5608" s="32"/>
      <c r="D5608" s="32" t="s">
        <v>45</v>
      </c>
      <c r="E5608" s="32"/>
      <c r="F5608" s="22" t="s">
        <v>3316</v>
      </c>
      <c r="G5608" s="24">
        <v>13.982959999999999</v>
      </c>
      <c r="H5608" s="24">
        <v>0</v>
      </c>
      <c r="I5608" s="22"/>
      <c r="J5608" s="22"/>
      <c r="K5608" s="22"/>
      <c r="L5608" s="22"/>
      <c r="M5608" s="22"/>
      <c r="N5608" s="22"/>
      <c r="O5608" s="22"/>
      <c r="P5608" s="22"/>
      <c r="Q5608" s="6">
        <f t="shared" si="95"/>
        <v>13.982959999999999</v>
      </c>
      <c r="R5608" s="32"/>
    </row>
    <row r="5609" spans="1:18" ht="21" x14ac:dyDescent="0.3">
      <c r="A5609" s="38" t="s">
        <v>4500</v>
      </c>
      <c r="B5609" s="31" t="s">
        <v>2948</v>
      </c>
      <c r="C5609" s="31">
        <v>0</v>
      </c>
      <c r="D5609" s="31" t="s">
        <v>45</v>
      </c>
      <c r="E5609" s="31" t="s">
        <v>80</v>
      </c>
      <c r="F5609" s="26" t="s">
        <v>62</v>
      </c>
      <c r="G5609" s="24">
        <v>0</v>
      </c>
      <c r="H5609" s="24">
        <v>0</v>
      </c>
      <c r="I5609" s="22"/>
      <c r="J5609" s="22"/>
      <c r="K5609" s="22"/>
      <c r="L5609" s="22"/>
      <c r="M5609" s="22"/>
      <c r="N5609" s="22"/>
      <c r="O5609" s="22"/>
      <c r="P5609" s="22"/>
      <c r="Q5609" s="6">
        <f t="shared" si="95"/>
        <v>0</v>
      </c>
      <c r="R5609" s="31" t="s">
        <v>9856</v>
      </c>
    </row>
    <row r="5610" spans="1:18" ht="52.5" x14ac:dyDescent="0.3">
      <c r="A5610" s="39" t="s">
        <v>57</v>
      </c>
      <c r="B5610" s="32"/>
      <c r="C5610" s="32"/>
      <c r="D5610" s="32" t="s">
        <v>45</v>
      </c>
      <c r="E5610" s="32"/>
      <c r="F5610" s="22" t="s">
        <v>3316</v>
      </c>
      <c r="G5610" s="24">
        <v>5.5956999999999999</v>
      </c>
      <c r="H5610" s="24">
        <v>0</v>
      </c>
      <c r="I5610" s="22"/>
      <c r="J5610" s="22"/>
      <c r="K5610" s="22"/>
      <c r="L5610" s="22"/>
      <c r="M5610" s="22"/>
      <c r="N5610" s="22"/>
      <c r="O5610" s="22"/>
      <c r="P5610" s="22"/>
      <c r="Q5610" s="6">
        <f t="shared" si="95"/>
        <v>5.5956999999999999</v>
      </c>
      <c r="R5610" s="32"/>
    </row>
    <row r="5611" spans="1:18" ht="21" x14ac:dyDescent="0.3">
      <c r="A5611" s="38" t="s">
        <v>4501</v>
      </c>
      <c r="B5611" s="31" t="s">
        <v>2949</v>
      </c>
      <c r="C5611" s="31">
        <v>0</v>
      </c>
      <c r="D5611" s="31" t="s">
        <v>45</v>
      </c>
      <c r="E5611" s="31" t="s">
        <v>80</v>
      </c>
      <c r="F5611" s="26" t="s">
        <v>62</v>
      </c>
      <c r="G5611" s="24">
        <v>0</v>
      </c>
      <c r="H5611" s="24">
        <v>0</v>
      </c>
      <c r="I5611" s="22"/>
      <c r="J5611" s="22"/>
      <c r="K5611" s="22"/>
      <c r="L5611" s="22"/>
      <c r="M5611" s="22"/>
      <c r="N5611" s="22"/>
      <c r="O5611" s="22"/>
      <c r="P5611" s="22"/>
      <c r="Q5611" s="6">
        <f t="shared" si="95"/>
        <v>0</v>
      </c>
      <c r="R5611" s="31" t="s">
        <v>9857</v>
      </c>
    </row>
    <row r="5612" spans="1:18" ht="52.5" x14ac:dyDescent="0.3">
      <c r="A5612" s="39" t="s">
        <v>57</v>
      </c>
      <c r="B5612" s="32"/>
      <c r="C5612" s="32"/>
      <c r="D5612" s="32" t="s">
        <v>45</v>
      </c>
      <c r="E5612" s="32"/>
      <c r="F5612" s="22" t="s">
        <v>3316</v>
      </c>
      <c r="G5612" s="24">
        <v>5.5956999999999999</v>
      </c>
      <c r="H5612" s="24">
        <v>0</v>
      </c>
      <c r="I5612" s="22"/>
      <c r="J5612" s="22"/>
      <c r="K5612" s="22"/>
      <c r="L5612" s="22"/>
      <c r="M5612" s="22"/>
      <c r="N5612" s="22"/>
      <c r="O5612" s="22"/>
      <c r="P5612" s="22"/>
      <c r="Q5612" s="6">
        <f t="shared" si="95"/>
        <v>5.5956999999999999</v>
      </c>
      <c r="R5612" s="32"/>
    </row>
    <row r="5613" spans="1:18" ht="21" x14ac:dyDescent="0.3">
      <c r="A5613" s="38" t="s">
        <v>4502</v>
      </c>
      <c r="B5613" s="31" t="s">
        <v>2950</v>
      </c>
      <c r="C5613" s="31">
        <v>0</v>
      </c>
      <c r="D5613" s="31" t="s">
        <v>45</v>
      </c>
      <c r="E5613" s="31" t="s">
        <v>80</v>
      </c>
      <c r="F5613" s="26" t="s">
        <v>62</v>
      </c>
      <c r="G5613" s="24">
        <v>0</v>
      </c>
      <c r="H5613" s="24">
        <v>0</v>
      </c>
      <c r="I5613" s="22"/>
      <c r="J5613" s="22"/>
      <c r="K5613" s="22"/>
      <c r="L5613" s="22"/>
      <c r="M5613" s="22"/>
      <c r="N5613" s="22"/>
      <c r="O5613" s="22"/>
      <c r="P5613" s="22"/>
      <c r="Q5613" s="6">
        <f t="shared" si="95"/>
        <v>0</v>
      </c>
      <c r="R5613" s="31" t="s">
        <v>9858</v>
      </c>
    </row>
    <row r="5614" spans="1:18" ht="52.5" x14ac:dyDescent="0.3">
      <c r="A5614" s="39" t="s">
        <v>57</v>
      </c>
      <c r="B5614" s="32"/>
      <c r="C5614" s="32"/>
      <c r="D5614" s="32" t="s">
        <v>45</v>
      </c>
      <c r="E5614" s="32"/>
      <c r="F5614" s="22" t="s">
        <v>3316</v>
      </c>
      <c r="G5614" s="24">
        <v>5.5956999999999999</v>
      </c>
      <c r="H5614" s="24">
        <v>0</v>
      </c>
      <c r="I5614" s="22"/>
      <c r="J5614" s="22"/>
      <c r="K5614" s="22"/>
      <c r="L5614" s="22"/>
      <c r="M5614" s="22"/>
      <c r="N5614" s="22"/>
      <c r="O5614" s="22"/>
      <c r="P5614" s="22"/>
      <c r="Q5614" s="6">
        <f t="shared" si="95"/>
        <v>5.5956999999999999</v>
      </c>
      <c r="R5614" s="32"/>
    </row>
    <row r="5615" spans="1:18" ht="21" x14ac:dyDescent="0.3">
      <c r="A5615" s="38" t="s">
        <v>4503</v>
      </c>
      <c r="B5615" s="31" t="s">
        <v>7679</v>
      </c>
      <c r="C5615" s="31">
        <v>0.01</v>
      </c>
      <c r="D5615" s="31" t="s">
        <v>45</v>
      </c>
      <c r="E5615" s="31" t="s">
        <v>80</v>
      </c>
      <c r="F5615" s="26" t="s">
        <v>62</v>
      </c>
      <c r="G5615" s="24">
        <v>114.04563</v>
      </c>
      <c r="H5615" s="24">
        <v>0</v>
      </c>
      <c r="I5615" s="22"/>
      <c r="J5615" s="22"/>
      <c r="K5615" s="22"/>
      <c r="L5615" s="22"/>
      <c r="M5615" s="22"/>
      <c r="N5615" s="22"/>
      <c r="O5615" s="22"/>
      <c r="P5615" s="22"/>
      <c r="Q5615" s="6">
        <f t="shared" si="95"/>
        <v>114.04563</v>
      </c>
      <c r="R5615" s="31" t="s">
        <v>12055</v>
      </c>
    </row>
    <row r="5616" spans="1:18" ht="52.5" x14ac:dyDescent="0.3">
      <c r="A5616" s="39" t="s">
        <v>57</v>
      </c>
      <c r="B5616" s="32"/>
      <c r="C5616" s="32"/>
      <c r="D5616" s="32" t="s">
        <v>45</v>
      </c>
      <c r="E5616" s="32"/>
      <c r="F5616" s="22" t="s">
        <v>3316</v>
      </c>
      <c r="G5616" s="24">
        <v>13.982959999999999</v>
      </c>
      <c r="H5616" s="24">
        <v>0</v>
      </c>
      <c r="I5616" s="22"/>
      <c r="J5616" s="22"/>
      <c r="K5616" s="22"/>
      <c r="L5616" s="22"/>
      <c r="M5616" s="22"/>
      <c r="N5616" s="22"/>
      <c r="O5616" s="22"/>
      <c r="P5616" s="22"/>
      <c r="Q5616" s="6">
        <f t="shared" si="95"/>
        <v>13.982959999999999</v>
      </c>
      <c r="R5616" s="32"/>
    </row>
    <row r="5617" spans="1:18" ht="21" x14ac:dyDescent="0.3">
      <c r="A5617" s="38" t="s">
        <v>4504</v>
      </c>
      <c r="B5617" s="31" t="s">
        <v>7680</v>
      </c>
      <c r="C5617" s="31">
        <v>0.01</v>
      </c>
      <c r="D5617" s="31" t="s">
        <v>45</v>
      </c>
      <c r="E5617" s="31" t="s">
        <v>80</v>
      </c>
      <c r="F5617" s="26" t="s">
        <v>62</v>
      </c>
      <c r="G5617" s="24">
        <v>114.04563</v>
      </c>
      <c r="H5617" s="24">
        <v>0</v>
      </c>
      <c r="I5617" s="22"/>
      <c r="J5617" s="22"/>
      <c r="K5617" s="22"/>
      <c r="L5617" s="22"/>
      <c r="M5617" s="22"/>
      <c r="N5617" s="22"/>
      <c r="O5617" s="22"/>
      <c r="P5617" s="22"/>
      <c r="Q5617" s="6">
        <f t="shared" si="95"/>
        <v>114.04563</v>
      </c>
      <c r="R5617" s="31" t="s">
        <v>12056</v>
      </c>
    </row>
    <row r="5618" spans="1:18" ht="52.5" x14ac:dyDescent="0.3">
      <c r="A5618" s="39" t="s">
        <v>57</v>
      </c>
      <c r="B5618" s="32"/>
      <c r="C5618" s="32"/>
      <c r="D5618" s="32" t="s">
        <v>45</v>
      </c>
      <c r="E5618" s="32"/>
      <c r="F5618" s="22" t="s">
        <v>3316</v>
      </c>
      <c r="G5618" s="24">
        <v>13.982959999999999</v>
      </c>
      <c r="H5618" s="24">
        <v>0</v>
      </c>
      <c r="I5618" s="22"/>
      <c r="J5618" s="22"/>
      <c r="K5618" s="22"/>
      <c r="L5618" s="22"/>
      <c r="M5618" s="22"/>
      <c r="N5618" s="22"/>
      <c r="O5618" s="22"/>
      <c r="P5618" s="22"/>
      <c r="Q5618" s="6">
        <f t="shared" si="95"/>
        <v>13.982959999999999</v>
      </c>
      <c r="R5618" s="32"/>
    </row>
    <row r="5619" spans="1:18" ht="21" x14ac:dyDescent="0.3">
      <c r="A5619" s="38" t="s">
        <v>4505</v>
      </c>
      <c r="B5619" s="31" t="s">
        <v>2951</v>
      </c>
      <c r="C5619" s="31">
        <v>0</v>
      </c>
      <c r="D5619" s="31" t="s">
        <v>45</v>
      </c>
      <c r="E5619" s="31" t="s">
        <v>80</v>
      </c>
      <c r="F5619" s="26" t="s">
        <v>62</v>
      </c>
      <c r="G5619" s="24">
        <v>0</v>
      </c>
      <c r="H5619" s="24">
        <v>0</v>
      </c>
      <c r="I5619" s="22"/>
      <c r="J5619" s="22"/>
      <c r="K5619" s="22"/>
      <c r="L5619" s="22"/>
      <c r="M5619" s="22"/>
      <c r="N5619" s="22"/>
      <c r="O5619" s="22"/>
      <c r="P5619" s="22"/>
      <c r="Q5619" s="6">
        <f t="shared" si="95"/>
        <v>0</v>
      </c>
      <c r="R5619" s="31" t="s">
        <v>9859</v>
      </c>
    </row>
    <row r="5620" spans="1:18" ht="52.5" x14ac:dyDescent="0.3">
      <c r="A5620" s="39" t="s">
        <v>57</v>
      </c>
      <c r="B5620" s="32"/>
      <c r="C5620" s="32"/>
      <c r="D5620" s="32" t="s">
        <v>45</v>
      </c>
      <c r="E5620" s="32"/>
      <c r="F5620" s="22" t="s">
        <v>3316</v>
      </c>
      <c r="G5620" s="24">
        <v>5.5956999999999999</v>
      </c>
      <c r="H5620" s="24">
        <v>0</v>
      </c>
      <c r="I5620" s="22"/>
      <c r="J5620" s="22"/>
      <c r="K5620" s="22"/>
      <c r="L5620" s="22"/>
      <c r="M5620" s="22"/>
      <c r="N5620" s="22"/>
      <c r="O5620" s="22"/>
      <c r="P5620" s="22"/>
      <c r="Q5620" s="6">
        <f t="shared" si="95"/>
        <v>5.5956999999999999</v>
      </c>
      <c r="R5620" s="32"/>
    </row>
    <row r="5621" spans="1:18" ht="21" x14ac:dyDescent="0.3">
      <c r="A5621" s="38" t="s">
        <v>4506</v>
      </c>
      <c r="B5621" s="31" t="s">
        <v>2952</v>
      </c>
      <c r="C5621" s="31">
        <v>0</v>
      </c>
      <c r="D5621" s="31" t="s">
        <v>45</v>
      </c>
      <c r="E5621" s="31" t="s">
        <v>80</v>
      </c>
      <c r="F5621" s="26" t="s">
        <v>62</v>
      </c>
      <c r="G5621" s="24">
        <v>0</v>
      </c>
      <c r="H5621" s="24">
        <v>0</v>
      </c>
      <c r="I5621" s="22"/>
      <c r="J5621" s="22"/>
      <c r="K5621" s="22"/>
      <c r="L5621" s="22"/>
      <c r="M5621" s="22"/>
      <c r="N5621" s="22"/>
      <c r="O5621" s="22"/>
      <c r="P5621" s="22"/>
      <c r="Q5621" s="6">
        <f t="shared" si="95"/>
        <v>0</v>
      </c>
      <c r="R5621" s="31" t="s">
        <v>9860</v>
      </c>
    </row>
    <row r="5622" spans="1:18" ht="52.5" x14ac:dyDescent="0.3">
      <c r="A5622" s="39" t="s">
        <v>57</v>
      </c>
      <c r="B5622" s="32"/>
      <c r="C5622" s="32"/>
      <c r="D5622" s="32" t="s">
        <v>45</v>
      </c>
      <c r="E5622" s="32"/>
      <c r="F5622" s="22" t="s">
        <v>3316</v>
      </c>
      <c r="G5622" s="24">
        <v>5.5956999999999999</v>
      </c>
      <c r="H5622" s="24">
        <v>0</v>
      </c>
      <c r="I5622" s="22"/>
      <c r="J5622" s="22"/>
      <c r="K5622" s="22"/>
      <c r="L5622" s="22"/>
      <c r="M5622" s="22"/>
      <c r="N5622" s="22"/>
      <c r="O5622" s="22"/>
      <c r="P5622" s="22"/>
      <c r="Q5622" s="6">
        <f t="shared" si="95"/>
        <v>5.5956999999999999</v>
      </c>
      <c r="R5622" s="32"/>
    </row>
    <row r="5623" spans="1:18" ht="21" x14ac:dyDescent="0.3">
      <c r="A5623" s="38" t="s">
        <v>4507</v>
      </c>
      <c r="B5623" s="31" t="s">
        <v>2953</v>
      </c>
      <c r="C5623" s="31">
        <v>0</v>
      </c>
      <c r="D5623" s="31" t="s">
        <v>45</v>
      </c>
      <c r="E5623" s="31" t="s">
        <v>80</v>
      </c>
      <c r="F5623" s="26" t="s">
        <v>62</v>
      </c>
      <c r="G5623" s="24">
        <v>0</v>
      </c>
      <c r="H5623" s="24">
        <v>0</v>
      </c>
      <c r="I5623" s="22"/>
      <c r="J5623" s="22"/>
      <c r="K5623" s="22"/>
      <c r="L5623" s="22"/>
      <c r="M5623" s="22"/>
      <c r="N5623" s="22"/>
      <c r="O5623" s="22"/>
      <c r="P5623" s="22"/>
      <c r="Q5623" s="6">
        <f t="shared" si="95"/>
        <v>0</v>
      </c>
      <c r="R5623" s="31" t="s">
        <v>9861</v>
      </c>
    </row>
    <row r="5624" spans="1:18" ht="52.5" x14ac:dyDescent="0.3">
      <c r="A5624" s="39" t="s">
        <v>57</v>
      </c>
      <c r="B5624" s="32"/>
      <c r="C5624" s="32"/>
      <c r="D5624" s="32" t="s">
        <v>45</v>
      </c>
      <c r="E5624" s="32"/>
      <c r="F5624" s="22" t="s">
        <v>3316</v>
      </c>
      <c r="G5624" s="24">
        <v>5.5956999999999999</v>
      </c>
      <c r="H5624" s="24">
        <v>0</v>
      </c>
      <c r="I5624" s="22"/>
      <c r="J5624" s="22"/>
      <c r="K5624" s="22"/>
      <c r="L5624" s="22"/>
      <c r="M5624" s="22"/>
      <c r="N5624" s="22"/>
      <c r="O5624" s="22"/>
      <c r="P5624" s="22"/>
      <c r="Q5624" s="6">
        <f t="shared" si="95"/>
        <v>5.5956999999999999</v>
      </c>
      <c r="R5624" s="32"/>
    </row>
    <row r="5625" spans="1:18" ht="21" x14ac:dyDescent="0.3">
      <c r="A5625" s="38" t="s">
        <v>4508</v>
      </c>
      <c r="B5625" s="31" t="s">
        <v>2954</v>
      </c>
      <c r="C5625" s="31">
        <v>0</v>
      </c>
      <c r="D5625" s="31" t="s">
        <v>45</v>
      </c>
      <c r="E5625" s="31" t="s">
        <v>80</v>
      </c>
      <c r="F5625" s="26" t="s">
        <v>62</v>
      </c>
      <c r="G5625" s="24">
        <v>0</v>
      </c>
      <c r="H5625" s="24">
        <v>0</v>
      </c>
      <c r="I5625" s="22"/>
      <c r="J5625" s="22"/>
      <c r="K5625" s="22"/>
      <c r="L5625" s="22"/>
      <c r="M5625" s="22"/>
      <c r="N5625" s="22"/>
      <c r="O5625" s="22"/>
      <c r="P5625" s="22"/>
      <c r="Q5625" s="6">
        <f t="shared" ref="Q5625:Q5688" si="96">SUM(G5625:P5625)</f>
        <v>0</v>
      </c>
      <c r="R5625" s="31" t="s">
        <v>9862</v>
      </c>
    </row>
    <row r="5626" spans="1:18" ht="52.5" x14ac:dyDescent="0.3">
      <c r="A5626" s="39" t="s">
        <v>57</v>
      </c>
      <c r="B5626" s="32"/>
      <c r="C5626" s="32"/>
      <c r="D5626" s="32" t="s">
        <v>45</v>
      </c>
      <c r="E5626" s="32"/>
      <c r="F5626" s="22" t="s">
        <v>3316</v>
      </c>
      <c r="G5626" s="24">
        <v>5.5956999999999999</v>
      </c>
      <c r="H5626" s="24">
        <v>0</v>
      </c>
      <c r="I5626" s="22"/>
      <c r="J5626" s="22"/>
      <c r="K5626" s="22"/>
      <c r="L5626" s="22"/>
      <c r="M5626" s="22"/>
      <c r="N5626" s="22"/>
      <c r="O5626" s="22"/>
      <c r="P5626" s="22"/>
      <c r="Q5626" s="6">
        <f t="shared" si="96"/>
        <v>5.5956999999999999</v>
      </c>
      <c r="R5626" s="32"/>
    </row>
    <row r="5627" spans="1:18" ht="21" x14ac:dyDescent="0.3">
      <c r="A5627" s="38" t="s">
        <v>4509</v>
      </c>
      <c r="B5627" s="31" t="s">
        <v>2955</v>
      </c>
      <c r="C5627" s="31">
        <v>0</v>
      </c>
      <c r="D5627" s="31" t="s">
        <v>45</v>
      </c>
      <c r="E5627" s="31" t="s">
        <v>80</v>
      </c>
      <c r="F5627" s="26" t="s">
        <v>62</v>
      </c>
      <c r="G5627" s="24">
        <v>0</v>
      </c>
      <c r="H5627" s="24">
        <v>0</v>
      </c>
      <c r="I5627" s="22"/>
      <c r="J5627" s="22"/>
      <c r="K5627" s="22"/>
      <c r="L5627" s="22"/>
      <c r="M5627" s="22"/>
      <c r="N5627" s="22"/>
      <c r="O5627" s="22"/>
      <c r="P5627" s="22"/>
      <c r="Q5627" s="6">
        <f t="shared" si="96"/>
        <v>0</v>
      </c>
      <c r="R5627" s="31" t="s">
        <v>9863</v>
      </c>
    </row>
    <row r="5628" spans="1:18" ht="52.5" x14ac:dyDescent="0.3">
      <c r="A5628" s="39" t="s">
        <v>57</v>
      </c>
      <c r="B5628" s="32"/>
      <c r="C5628" s="32"/>
      <c r="D5628" s="32" t="s">
        <v>45</v>
      </c>
      <c r="E5628" s="32"/>
      <c r="F5628" s="22" t="s">
        <v>3316</v>
      </c>
      <c r="G5628" s="24">
        <v>5.5956999999999999</v>
      </c>
      <c r="H5628" s="24">
        <v>0</v>
      </c>
      <c r="I5628" s="22"/>
      <c r="J5628" s="22"/>
      <c r="K5628" s="22"/>
      <c r="L5628" s="22"/>
      <c r="M5628" s="22"/>
      <c r="N5628" s="22"/>
      <c r="O5628" s="22"/>
      <c r="P5628" s="22"/>
      <c r="Q5628" s="6">
        <f t="shared" si="96"/>
        <v>5.5956999999999999</v>
      </c>
      <c r="R5628" s="32"/>
    </row>
    <row r="5629" spans="1:18" ht="21" x14ac:dyDescent="0.3">
      <c r="A5629" s="38" t="s">
        <v>4510</v>
      </c>
      <c r="B5629" s="31" t="s">
        <v>2956</v>
      </c>
      <c r="C5629" s="31">
        <v>0</v>
      </c>
      <c r="D5629" s="31" t="s">
        <v>45</v>
      </c>
      <c r="E5629" s="31" t="s">
        <v>80</v>
      </c>
      <c r="F5629" s="26" t="s">
        <v>62</v>
      </c>
      <c r="G5629" s="24">
        <v>0</v>
      </c>
      <c r="H5629" s="24">
        <v>0</v>
      </c>
      <c r="I5629" s="22"/>
      <c r="J5629" s="22"/>
      <c r="K5629" s="22"/>
      <c r="L5629" s="22"/>
      <c r="M5629" s="22"/>
      <c r="N5629" s="22"/>
      <c r="O5629" s="22"/>
      <c r="P5629" s="22"/>
      <c r="Q5629" s="6">
        <f t="shared" si="96"/>
        <v>0</v>
      </c>
      <c r="R5629" s="31" t="s">
        <v>9864</v>
      </c>
    </row>
    <row r="5630" spans="1:18" ht="52.5" x14ac:dyDescent="0.3">
      <c r="A5630" s="39" t="s">
        <v>57</v>
      </c>
      <c r="B5630" s="32"/>
      <c r="C5630" s="32"/>
      <c r="D5630" s="32" t="s">
        <v>45</v>
      </c>
      <c r="E5630" s="32"/>
      <c r="F5630" s="22" t="s">
        <v>3316</v>
      </c>
      <c r="G5630" s="24">
        <v>5.5956999999999999</v>
      </c>
      <c r="H5630" s="24">
        <v>0</v>
      </c>
      <c r="I5630" s="22"/>
      <c r="J5630" s="22"/>
      <c r="K5630" s="22"/>
      <c r="L5630" s="22"/>
      <c r="M5630" s="22"/>
      <c r="N5630" s="22"/>
      <c r="O5630" s="22"/>
      <c r="P5630" s="22"/>
      <c r="Q5630" s="6">
        <f t="shared" si="96"/>
        <v>5.5956999999999999</v>
      </c>
      <c r="R5630" s="32"/>
    </row>
    <row r="5631" spans="1:18" ht="21" x14ac:dyDescent="0.3">
      <c r="A5631" s="38" t="s">
        <v>4511</v>
      </c>
      <c r="B5631" s="31" t="s">
        <v>7681</v>
      </c>
      <c r="C5631" s="31">
        <v>0.01</v>
      </c>
      <c r="D5631" s="31" t="s">
        <v>45</v>
      </c>
      <c r="E5631" s="31" t="s">
        <v>80</v>
      </c>
      <c r="F5631" s="26" t="s">
        <v>62</v>
      </c>
      <c r="G5631" s="24">
        <v>114.04563</v>
      </c>
      <c r="H5631" s="24">
        <v>0</v>
      </c>
      <c r="I5631" s="22"/>
      <c r="J5631" s="22"/>
      <c r="K5631" s="22"/>
      <c r="L5631" s="22"/>
      <c r="M5631" s="22"/>
      <c r="N5631" s="22"/>
      <c r="O5631" s="22"/>
      <c r="P5631" s="22"/>
      <c r="Q5631" s="6">
        <f t="shared" si="96"/>
        <v>114.04563</v>
      </c>
      <c r="R5631" s="31" t="s">
        <v>12057</v>
      </c>
    </row>
    <row r="5632" spans="1:18" ht="52.5" x14ac:dyDescent="0.3">
      <c r="A5632" s="39" t="s">
        <v>57</v>
      </c>
      <c r="B5632" s="32"/>
      <c r="C5632" s="32"/>
      <c r="D5632" s="32" t="s">
        <v>45</v>
      </c>
      <c r="E5632" s="32"/>
      <c r="F5632" s="22" t="s">
        <v>3316</v>
      </c>
      <c r="G5632" s="24">
        <v>13.982959999999999</v>
      </c>
      <c r="H5632" s="24">
        <v>0</v>
      </c>
      <c r="I5632" s="22"/>
      <c r="J5632" s="22"/>
      <c r="K5632" s="22"/>
      <c r="L5632" s="22"/>
      <c r="M5632" s="22"/>
      <c r="N5632" s="22"/>
      <c r="O5632" s="22"/>
      <c r="P5632" s="22"/>
      <c r="Q5632" s="6">
        <f t="shared" si="96"/>
        <v>13.982959999999999</v>
      </c>
      <c r="R5632" s="32"/>
    </row>
    <row r="5633" spans="1:18" ht="21" x14ac:dyDescent="0.3">
      <c r="A5633" s="38" t="s">
        <v>4512</v>
      </c>
      <c r="B5633" s="31" t="s">
        <v>2957</v>
      </c>
      <c r="C5633" s="31">
        <v>0</v>
      </c>
      <c r="D5633" s="31" t="s">
        <v>45</v>
      </c>
      <c r="E5633" s="31" t="s">
        <v>80</v>
      </c>
      <c r="F5633" s="26" t="s">
        <v>62</v>
      </c>
      <c r="G5633" s="24">
        <v>0</v>
      </c>
      <c r="H5633" s="24">
        <v>0</v>
      </c>
      <c r="I5633" s="22"/>
      <c r="J5633" s="22"/>
      <c r="K5633" s="22"/>
      <c r="L5633" s="22"/>
      <c r="M5633" s="22"/>
      <c r="N5633" s="22"/>
      <c r="O5633" s="22"/>
      <c r="P5633" s="22"/>
      <c r="Q5633" s="6">
        <f t="shared" si="96"/>
        <v>0</v>
      </c>
      <c r="R5633" s="31" t="s">
        <v>9865</v>
      </c>
    </row>
    <row r="5634" spans="1:18" ht="52.5" x14ac:dyDescent="0.3">
      <c r="A5634" s="39" t="s">
        <v>57</v>
      </c>
      <c r="B5634" s="32"/>
      <c r="C5634" s="32"/>
      <c r="D5634" s="32" t="s">
        <v>45</v>
      </c>
      <c r="E5634" s="32"/>
      <c r="F5634" s="22" t="s">
        <v>3316</v>
      </c>
      <c r="G5634" s="24">
        <v>5.5956999999999999</v>
      </c>
      <c r="H5634" s="24">
        <v>0</v>
      </c>
      <c r="I5634" s="22"/>
      <c r="J5634" s="22"/>
      <c r="K5634" s="22"/>
      <c r="L5634" s="22"/>
      <c r="M5634" s="22"/>
      <c r="N5634" s="22"/>
      <c r="O5634" s="22"/>
      <c r="P5634" s="22"/>
      <c r="Q5634" s="6">
        <f t="shared" si="96"/>
        <v>5.5956999999999999</v>
      </c>
      <c r="R5634" s="32"/>
    </row>
    <row r="5635" spans="1:18" ht="21" x14ac:dyDescent="0.3">
      <c r="A5635" s="38" t="s">
        <v>4513</v>
      </c>
      <c r="B5635" s="31" t="s">
        <v>7682</v>
      </c>
      <c r="C5635" s="31">
        <v>0.01</v>
      </c>
      <c r="D5635" s="31" t="s">
        <v>45</v>
      </c>
      <c r="E5635" s="31" t="s">
        <v>80</v>
      </c>
      <c r="F5635" s="26" t="s">
        <v>62</v>
      </c>
      <c r="G5635" s="24">
        <v>114.04563</v>
      </c>
      <c r="H5635" s="24">
        <v>0</v>
      </c>
      <c r="I5635" s="22"/>
      <c r="J5635" s="22"/>
      <c r="K5635" s="22"/>
      <c r="L5635" s="22"/>
      <c r="M5635" s="22"/>
      <c r="N5635" s="22"/>
      <c r="O5635" s="22"/>
      <c r="P5635" s="22"/>
      <c r="Q5635" s="6">
        <f t="shared" si="96"/>
        <v>114.04563</v>
      </c>
      <c r="R5635" s="31" t="s">
        <v>12058</v>
      </c>
    </row>
    <row r="5636" spans="1:18" ht="52.5" x14ac:dyDescent="0.3">
      <c r="A5636" s="39" t="s">
        <v>57</v>
      </c>
      <c r="B5636" s="32"/>
      <c r="C5636" s="32"/>
      <c r="D5636" s="32" t="s">
        <v>45</v>
      </c>
      <c r="E5636" s="32"/>
      <c r="F5636" s="22" t="s">
        <v>3316</v>
      </c>
      <c r="G5636" s="24">
        <v>13.982959999999999</v>
      </c>
      <c r="H5636" s="24">
        <v>0</v>
      </c>
      <c r="I5636" s="22"/>
      <c r="J5636" s="22"/>
      <c r="K5636" s="22"/>
      <c r="L5636" s="22"/>
      <c r="M5636" s="22"/>
      <c r="N5636" s="22"/>
      <c r="O5636" s="22"/>
      <c r="P5636" s="22"/>
      <c r="Q5636" s="6">
        <f t="shared" si="96"/>
        <v>13.982959999999999</v>
      </c>
      <c r="R5636" s="32"/>
    </row>
    <row r="5637" spans="1:18" ht="21" x14ac:dyDescent="0.3">
      <c r="A5637" s="38" t="s">
        <v>4514</v>
      </c>
      <c r="B5637" s="31" t="s">
        <v>2958</v>
      </c>
      <c r="C5637" s="31">
        <v>0</v>
      </c>
      <c r="D5637" s="31" t="s">
        <v>45</v>
      </c>
      <c r="E5637" s="31" t="s">
        <v>80</v>
      </c>
      <c r="F5637" s="26" t="s">
        <v>62</v>
      </c>
      <c r="G5637" s="24">
        <v>0</v>
      </c>
      <c r="H5637" s="24">
        <v>0</v>
      </c>
      <c r="I5637" s="22"/>
      <c r="J5637" s="22"/>
      <c r="K5637" s="22"/>
      <c r="L5637" s="22"/>
      <c r="M5637" s="22"/>
      <c r="N5637" s="22"/>
      <c r="O5637" s="22"/>
      <c r="P5637" s="22"/>
      <c r="Q5637" s="6">
        <f t="shared" si="96"/>
        <v>0</v>
      </c>
      <c r="R5637" s="31" t="s">
        <v>9866</v>
      </c>
    </row>
    <row r="5638" spans="1:18" ht="52.5" x14ac:dyDescent="0.3">
      <c r="A5638" s="39" t="s">
        <v>57</v>
      </c>
      <c r="B5638" s="32"/>
      <c r="C5638" s="32"/>
      <c r="D5638" s="32" t="s">
        <v>45</v>
      </c>
      <c r="E5638" s="32"/>
      <c r="F5638" s="22" t="s">
        <v>3316</v>
      </c>
      <c r="G5638" s="24">
        <v>5.5956999999999999</v>
      </c>
      <c r="H5638" s="24">
        <v>0</v>
      </c>
      <c r="I5638" s="22"/>
      <c r="J5638" s="22"/>
      <c r="K5638" s="22"/>
      <c r="L5638" s="22"/>
      <c r="M5638" s="22"/>
      <c r="N5638" s="22"/>
      <c r="O5638" s="22"/>
      <c r="P5638" s="22"/>
      <c r="Q5638" s="6">
        <f t="shared" si="96"/>
        <v>5.5956999999999999</v>
      </c>
      <c r="R5638" s="32"/>
    </row>
    <row r="5639" spans="1:18" ht="21" x14ac:dyDescent="0.3">
      <c r="A5639" s="38" t="s">
        <v>4515</v>
      </c>
      <c r="B5639" s="31" t="s">
        <v>2959</v>
      </c>
      <c r="C5639" s="31">
        <v>0</v>
      </c>
      <c r="D5639" s="31" t="s">
        <v>45</v>
      </c>
      <c r="E5639" s="31" t="s">
        <v>80</v>
      </c>
      <c r="F5639" s="26" t="s">
        <v>62</v>
      </c>
      <c r="G5639" s="24">
        <v>0</v>
      </c>
      <c r="H5639" s="24">
        <v>0</v>
      </c>
      <c r="I5639" s="22"/>
      <c r="J5639" s="22"/>
      <c r="K5639" s="22"/>
      <c r="L5639" s="22"/>
      <c r="M5639" s="22"/>
      <c r="N5639" s="22"/>
      <c r="O5639" s="22"/>
      <c r="P5639" s="22"/>
      <c r="Q5639" s="6">
        <f t="shared" si="96"/>
        <v>0</v>
      </c>
      <c r="R5639" s="31" t="s">
        <v>9867</v>
      </c>
    </row>
    <row r="5640" spans="1:18" ht="52.5" x14ac:dyDescent="0.3">
      <c r="A5640" s="39" t="s">
        <v>57</v>
      </c>
      <c r="B5640" s="32"/>
      <c r="C5640" s="32"/>
      <c r="D5640" s="32" t="s">
        <v>45</v>
      </c>
      <c r="E5640" s="32"/>
      <c r="F5640" s="22" t="s">
        <v>3316</v>
      </c>
      <c r="G5640" s="24">
        <v>5.5956999999999999</v>
      </c>
      <c r="H5640" s="24">
        <v>0</v>
      </c>
      <c r="I5640" s="22"/>
      <c r="J5640" s="22"/>
      <c r="K5640" s="22"/>
      <c r="L5640" s="22"/>
      <c r="M5640" s="22"/>
      <c r="N5640" s="22"/>
      <c r="O5640" s="22"/>
      <c r="P5640" s="22"/>
      <c r="Q5640" s="6">
        <f t="shared" si="96"/>
        <v>5.5956999999999999</v>
      </c>
      <c r="R5640" s="32"/>
    </row>
    <row r="5641" spans="1:18" ht="21" x14ac:dyDescent="0.3">
      <c r="A5641" s="38" t="s">
        <v>4516</v>
      </c>
      <c r="B5641" s="31" t="s">
        <v>2960</v>
      </c>
      <c r="C5641" s="31">
        <v>0</v>
      </c>
      <c r="D5641" s="31" t="s">
        <v>45</v>
      </c>
      <c r="E5641" s="31" t="s">
        <v>80</v>
      </c>
      <c r="F5641" s="26" t="s">
        <v>62</v>
      </c>
      <c r="G5641" s="24">
        <v>0</v>
      </c>
      <c r="H5641" s="24">
        <v>0</v>
      </c>
      <c r="I5641" s="22"/>
      <c r="J5641" s="22"/>
      <c r="K5641" s="22"/>
      <c r="L5641" s="22"/>
      <c r="M5641" s="22"/>
      <c r="N5641" s="22"/>
      <c r="O5641" s="22"/>
      <c r="P5641" s="22"/>
      <c r="Q5641" s="6">
        <f t="shared" si="96"/>
        <v>0</v>
      </c>
      <c r="R5641" s="31" t="s">
        <v>9868</v>
      </c>
    </row>
    <row r="5642" spans="1:18" ht="52.5" x14ac:dyDescent="0.3">
      <c r="A5642" s="39" t="s">
        <v>57</v>
      </c>
      <c r="B5642" s="32"/>
      <c r="C5642" s="32"/>
      <c r="D5642" s="32" t="s">
        <v>45</v>
      </c>
      <c r="E5642" s="32"/>
      <c r="F5642" s="22" t="s">
        <v>3316</v>
      </c>
      <c r="G5642" s="24">
        <v>5.5956999999999999</v>
      </c>
      <c r="H5642" s="24">
        <v>0</v>
      </c>
      <c r="I5642" s="22"/>
      <c r="J5642" s="22"/>
      <c r="K5642" s="22"/>
      <c r="L5642" s="22"/>
      <c r="M5642" s="22"/>
      <c r="N5642" s="22"/>
      <c r="O5642" s="22"/>
      <c r="P5642" s="22"/>
      <c r="Q5642" s="6">
        <f t="shared" si="96"/>
        <v>5.5956999999999999</v>
      </c>
      <c r="R5642" s="32"/>
    </row>
    <row r="5643" spans="1:18" ht="21" x14ac:dyDescent="0.3">
      <c r="A5643" s="38" t="s">
        <v>4517</v>
      </c>
      <c r="B5643" s="31" t="s">
        <v>2961</v>
      </c>
      <c r="C5643" s="31">
        <v>0</v>
      </c>
      <c r="D5643" s="31" t="s">
        <v>45</v>
      </c>
      <c r="E5643" s="31" t="s">
        <v>80</v>
      </c>
      <c r="F5643" s="26" t="s">
        <v>62</v>
      </c>
      <c r="G5643" s="24">
        <v>0</v>
      </c>
      <c r="H5643" s="24">
        <v>0</v>
      </c>
      <c r="I5643" s="22"/>
      <c r="J5643" s="22"/>
      <c r="K5643" s="22"/>
      <c r="L5643" s="22"/>
      <c r="M5643" s="22"/>
      <c r="N5643" s="22"/>
      <c r="O5643" s="22"/>
      <c r="P5643" s="22"/>
      <c r="Q5643" s="6">
        <f t="shared" si="96"/>
        <v>0</v>
      </c>
      <c r="R5643" s="31" t="s">
        <v>9869</v>
      </c>
    </row>
    <row r="5644" spans="1:18" ht="52.5" x14ac:dyDescent="0.3">
      <c r="A5644" s="39" t="s">
        <v>57</v>
      </c>
      <c r="B5644" s="32"/>
      <c r="C5644" s="32"/>
      <c r="D5644" s="32" t="s">
        <v>45</v>
      </c>
      <c r="E5644" s="32"/>
      <c r="F5644" s="22" t="s">
        <v>3316</v>
      </c>
      <c r="G5644" s="24">
        <v>5.5956999999999999</v>
      </c>
      <c r="H5644" s="24">
        <v>0</v>
      </c>
      <c r="I5644" s="22"/>
      <c r="J5644" s="22"/>
      <c r="K5644" s="22"/>
      <c r="L5644" s="22"/>
      <c r="M5644" s="22"/>
      <c r="N5644" s="22"/>
      <c r="O5644" s="22"/>
      <c r="P5644" s="22"/>
      <c r="Q5644" s="6">
        <f t="shared" si="96"/>
        <v>5.5956999999999999</v>
      </c>
      <c r="R5644" s="32"/>
    </row>
    <row r="5645" spans="1:18" ht="21" x14ac:dyDescent="0.3">
      <c r="A5645" s="38" t="s">
        <v>4518</v>
      </c>
      <c r="B5645" s="31" t="s">
        <v>2962</v>
      </c>
      <c r="C5645" s="31">
        <v>0</v>
      </c>
      <c r="D5645" s="31" t="s">
        <v>45</v>
      </c>
      <c r="E5645" s="31" t="s">
        <v>80</v>
      </c>
      <c r="F5645" s="26" t="s">
        <v>62</v>
      </c>
      <c r="G5645" s="24">
        <v>0</v>
      </c>
      <c r="H5645" s="24">
        <v>0</v>
      </c>
      <c r="I5645" s="22"/>
      <c r="J5645" s="22"/>
      <c r="K5645" s="22"/>
      <c r="L5645" s="22"/>
      <c r="M5645" s="22"/>
      <c r="N5645" s="22"/>
      <c r="O5645" s="22"/>
      <c r="P5645" s="22"/>
      <c r="Q5645" s="6">
        <f t="shared" si="96"/>
        <v>0</v>
      </c>
      <c r="R5645" s="31" t="s">
        <v>9870</v>
      </c>
    </row>
    <row r="5646" spans="1:18" ht="52.5" x14ac:dyDescent="0.3">
      <c r="A5646" s="39" t="s">
        <v>57</v>
      </c>
      <c r="B5646" s="32"/>
      <c r="C5646" s="32"/>
      <c r="D5646" s="32" t="s">
        <v>45</v>
      </c>
      <c r="E5646" s="32"/>
      <c r="F5646" s="22" t="s">
        <v>3316</v>
      </c>
      <c r="G5646" s="24">
        <v>5.5956999999999999</v>
      </c>
      <c r="H5646" s="24">
        <v>0</v>
      </c>
      <c r="I5646" s="22"/>
      <c r="J5646" s="22"/>
      <c r="K5646" s="22"/>
      <c r="L5646" s="22"/>
      <c r="M5646" s="22"/>
      <c r="N5646" s="22"/>
      <c r="O5646" s="22"/>
      <c r="P5646" s="22"/>
      <c r="Q5646" s="6">
        <f t="shared" si="96"/>
        <v>5.5956999999999999</v>
      </c>
      <c r="R5646" s="32"/>
    </row>
    <row r="5647" spans="1:18" ht="21" x14ac:dyDescent="0.3">
      <c r="A5647" s="38" t="s">
        <v>4519</v>
      </c>
      <c r="B5647" s="31" t="s">
        <v>2963</v>
      </c>
      <c r="C5647" s="31">
        <v>0</v>
      </c>
      <c r="D5647" s="31" t="s">
        <v>45</v>
      </c>
      <c r="E5647" s="31" t="s">
        <v>80</v>
      </c>
      <c r="F5647" s="26" t="s">
        <v>62</v>
      </c>
      <c r="G5647" s="24">
        <v>0</v>
      </c>
      <c r="H5647" s="24">
        <v>0</v>
      </c>
      <c r="I5647" s="22"/>
      <c r="J5647" s="22"/>
      <c r="K5647" s="22"/>
      <c r="L5647" s="22"/>
      <c r="M5647" s="22"/>
      <c r="N5647" s="22"/>
      <c r="O5647" s="22"/>
      <c r="P5647" s="22"/>
      <c r="Q5647" s="6">
        <f t="shared" si="96"/>
        <v>0</v>
      </c>
      <c r="R5647" s="31" t="s">
        <v>9871</v>
      </c>
    </row>
    <row r="5648" spans="1:18" ht="52.5" x14ac:dyDescent="0.3">
      <c r="A5648" s="39" t="s">
        <v>57</v>
      </c>
      <c r="B5648" s="32"/>
      <c r="C5648" s="32"/>
      <c r="D5648" s="32" t="s">
        <v>45</v>
      </c>
      <c r="E5648" s="32"/>
      <c r="F5648" s="22" t="s">
        <v>3316</v>
      </c>
      <c r="G5648" s="24">
        <v>5.5956999999999999</v>
      </c>
      <c r="H5648" s="24">
        <v>0</v>
      </c>
      <c r="I5648" s="22"/>
      <c r="J5648" s="22"/>
      <c r="K5648" s="22"/>
      <c r="L5648" s="22"/>
      <c r="M5648" s="22"/>
      <c r="N5648" s="22"/>
      <c r="O5648" s="22"/>
      <c r="P5648" s="22"/>
      <c r="Q5648" s="6">
        <f t="shared" si="96"/>
        <v>5.5956999999999999</v>
      </c>
      <c r="R5648" s="32"/>
    </row>
    <row r="5649" spans="1:18" ht="21" x14ac:dyDescent="0.3">
      <c r="A5649" s="38" t="s">
        <v>4520</v>
      </c>
      <c r="B5649" s="31" t="s">
        <v>2964</v>
      </c>
      <c r="C5649" s="31">
        <v>0</v>
      </c>
      <c r="D5649" s="31" t="s">
        <v>45</v>
      </c>
      <c r="E5649" s="31" t="s">
        <v>80</v>
      </c>
      <c r="F5649" s="26" t="s">
        <v>62</v>
      </c>
      <c r="G5649" s="24">
        <v>0</v>
      </c>
      <c r="H5649" s="24">
        <v>0</v>
      </c>
      <c r="I5649" s="22"/>
      <c r="J5649" s="22"/>
      <c r="K5649" s="22"/>
      <c r="L5649" s="22"/>
      <c r="M5649" s="22"/>
      <c r="N5649" s="22"/>
      <c r="O5649" s="22"/>
      <c r="P5649" s="22"/>
      <c r="Q5649" s="6">
        <f t="shared" si="96"/>
        <v>0</v>
      </c>
      <c r="R5649" s="31" t="s">
        <v>9872</v>
      </c>
    </row>
    <row r="5650" spans="1:18" ht="52.5" x14ac:dyDescent="0.3">
      <c r="A5650" s="39" t="s">
        <v>57</v>
      </c>
      <c r="B5650" s="32"/>
      <c r="C5650" s="32"/>
      <c r="D5650" s="32" t="s">
        <v>45</v>
      </c>
      <c r="E5650" s="32"/>
      <c r="F5650" s="22" t="s">
        <v>3316</v>
      </c>
      <c r="G5650" s="24">
        <v>5.5956999999999999</v>
      </c>
      <c r="H5650" s="24">
        <v>0</v>
      </c>
      <c r="I5650" s="22"/>
      <c r="J5650" s="22"/>
      <c r="K5650" s="22"/>
      <c r="L5650" s="22"/>
      <c r="M5650" s="22"/>
      <c r="N5650" s="22"/>
      <c r="O5650" s="22"/>
      <c r="P5650" s="22"/>
      <c r="Q5650" s="6">
        <f t="shared" si="96"/>
        <v>5.5956999999999999</v>
      </c>
      <c r="R5650" s="32"/>
    </row>
    <row r="5651" spans="1:18" ht="21" x14ac:dyDescent="0.3">
      <c r="A5651" s="38" t="s">
        <v>4521</v>
      </c>
      <c r="B5651" s="31" t="s">
        <v>2965</v>
      </c>
      <c r="C5651" s="31">
        <v>0</v>
      </c>
      <c r="D5651" s="31" t="s">
        <v>45</v>
      </c>
      <c r="E5651" s="31" t="s">
        <v>74</v>
      </c>
      <c r="F5651" s="26" t="s">
        <v>62</v>
      </c>
      <c r="G5651" s="24">
        <v>0</v>
      </c>
      <c r="H5651" s="24">
        <v>0</v>
      </c>
      <c r="I5651" s="22"/>
      <c r="J5651" s="22"/>
      <c r="K5651" s="22"/>
      <c r="L5651" s="22"/>
      <c r="M5651" s="22"/>
      <c r="N5651" s="22"/>
      <c r="O5651" s="22"/>
      <c r="P5651" s="22"/>
      <c r="Q5651" s="6">
        <f t="shared" si="96"/>
        <v>0</v>
      </c>
      <c r="R5651" s="31" t="s">
        <v>9873</v>
      </c>
    </row>
    <row r="5652" spans="1:18" ht="52.5" x14ac:dyDescent="0.3">
      <c r="A5652" s="39" t="s">
        <v>57</v>
      </c>
      <c r="B5652" s="32"/>
      <c r="C5652" s="32"/>
      <c r="D5652" s="32" t="s">
        <v>45</v>
      </c>
      <c r="E5652" s="32"/>
      <c r="F5652" s="22" t="s">
        <v>3316</v>
      </c>
      <c r="G5652" s="24">
        <v>5.5956999999999999</v>
      </c>
      <c r="H5652" s="24">
        <v>0</v>
      </c>
      <c r="I5652" s="22"/>
      <c r="J5652" s="22"/>
      <c r="K5652" s="22"/>
      <c r="L5652" s="22"/>
      <c r="M5652" s="22"/>
      <c r="N5652" s="22"/>
      <c r="O5652" s="22"/>
      <c r="P5652" s="22"/>
      <c r="Q5652" s="6">
        <f t="shared" si="96"/>
        <v>5.5956999999999999</v>
      </c>
      <c r="R5652" s="32"/>
    </row>
    <row r="5653" spans="1:18" ht="21" x14ac:dyDescent="0.3">
      <c r="A5653" s="38" t="s">
        <v>4522</v>
      </c>
      <c r="B5653" s="31" t="s">
        <v>2966</v>
      </c>
      <c r="C5653" s="31">
        <v>0</v>
      </c>
      <c r="D5653" s="31" t="s">
        <v>45</v>
      </c>
      <c r="E5653" s="31" t="s">
        <v>80</v>
      </c>
      <c r="F5653" s="26" t="s">
        <v>62</v>
      </c>
      <c r="G5653" s="24">
        <v>0</v>
      </c>
      <c r="H5653" s="24">
        <v>0</v>
      </c>
      <c r="I5653" s="22"/>
      <c r="J5653" s="22"/>
      <c r="K5653" s="22"/>
      <c r="L5653" s="22"/>
      <c r="M5653" s="22"/>
      <c r="N5653" s="22"/>
      <c r="O5653" s="22"/>
      <c r="P5653" s="22"/>
      <c r="Q5653" s="6">
        <f t="shared" si="96"/>
        <v>0</v>
      </c>
      <c r="R5653" s="31" t="s">
        <v>9874</v>
      </c>
    </row>
    <row r="5654" spans="1:18" ht="52.5" x14ac:dyDescent="0.3">
      <c r="A5654" s="39" t="s">
        <v>57</v>
      </c>
      <c r="B5654" s="32"/>
      <c r="C5654" s="32"/>
      <c r="D5654" s="32" t="s">
        <v>45</v>
      </c>
      <c r="E5654" s="32"/>
      <c r="F5654" s="22" t="s">
        <v>3316</v>
      </c>
      <c r="G5654" s="24">
        <v>5.5956999999999999</v>
      </c>
      <c r="H5654" s="24">
        <v>0</v>
      </c>
      <c r="I5654" s="22"/>
      <c r="J5654" s="22"/>
      <c r="K5654" s="22"/>
      <c r="L5654" s="22"/>
      <c r="M5654" s="22"/>
      <c r="N5654" s="22"/>
      <c r="O5654" s="22"/>
      <c r="P5654" s="22"/>
      <c r="Q5654" s="6">
        <f t="shared" si="96"/>
        <v>5.5956999999999999</v>
      </c>
      <c r="R5654" s="32"/>
    </row>
    <row r="5655" spans="1:18" ht="21" x14ac:dyDescent="0.3">
      <c r="A5655" s="38" t="s">
        <v>4523</v>
      </c>
      <c r="B5655" s="31" t="s">
        <v>2967</v>
      </c>
      <c r="C5655" s="31">
        <v>0</v>
      </c>
      <c r="D5655" s="31" t="s">
        <v>45</v>
      </c>
      <c r="E5655" s="31" t="s">
        <v>80</v>
      </c>
      <c r="F5655" s="26" t="s">
        <v>62</v>
      </c>
      <c r="G5655" s="24">
        <v>0</v>
      </c>
      <c r="H5655" s="24">
        <v>0</v>
      </c>
      <c r="I5655" s="22"/>
      <c r="J5655" s="22"/>
      <c r="K5655" s="22"/>
      <c r="L5655" s="22"/>
      <c r="M5655" s="22"/>
      <c r="N5655" s="22"/>
      <c r="O5655" s="22"/>
      <c r="P5655" s="22"/>
      <c r="Q5655" s="6">
        <f t="shared" si="96"/>
        <v>0</v>
      </c>
      <c r="R5655" s="31" t="s">
        <v>9875</v>
      </c>
    </row>
    <row r="5656" spans="1:18" ht="52.5" x14ac:dyDescent="0.3">
      <c r="A5656" s="39" t="s">
        <v>57</v>
      </c>
      <c r="B5656" s="32"/>
      <c r="C5656" s="32"/>
      <c r="D5656" s="32" t="s">
        <v>45</v>
      </c>
      <c r="E5656" s="32"/>
      <c r="F5656" s="22" t="s">
        <v>3316</v>
      </c>
      <c r="G5656" s="24">
        <v>5.5956999999999999</v>
      </c>
      <c r="H5656" s="24">
        <v>0</v>
      </c>
      <c r="I5656" s="22"/>
      <c r="J5656" s="22"/>
      <c r="K5656" s="22"/>
      <c r="L5656" s="22"/>
      <c r="M5656" s="22"/>
      <c r="N5656" s="22"/>
      <c r="O5656" s="22"/>
      <c r="P5656" s="22"/>
      <c r="Q5656" s="6">
        <f t="shared" si="96"/>
        <v>5.5956999999999999</v>
      </c>
      <c r="R5656" s="32"/>
    </row>
    <row r="5657" spans="1:18" ht="21" x14ac:dyDescent="0.3">
      <c r="A5657" s="38" t="s">
        <v>4524</v>
      </c>
      <c r="B5657" s="31" t="s">
        <v>2968</v>
      </c>
      <c r="C5657" s="31">
        <v>0</v>
      </c>
      <c r="D5657" s="31" t="s">
        <v>45</v>
      </c>
      <c r="E5657" s="31" t="s">
        <v>80</v>
      </c>
      <c r="F5657" s="26" t="s">
        <v>62</v>
      </c>
      <c r="G5657" s="24">
        <v>0</v>
      </c>
      <c r="H5657" s="24">
        <v>0</v>
      </c>
      <c r="I5657" s="22"/>
      <c r="J5657" s="22"/>
      <c r="K5657" s="22"/>
      <c r="L5657" s="22"/>
      <c r="M5657" s="22"/>
      <c r="N5657" s="22"/>
      <c r="O5657" s="22"/>
      <c r="P5657" s="22"/>
      <c r="Q5657" s="6">
        <f t="shared" si="96"/>
        <v>0</v>
      </c>
      <c r="R5657" s="31" t="s">
        <v>9876</v>
      </c>
    </row>
    <row r="5658" spans="1:18" ht="52.5" x14ac:dyDescent="0.3">
      <c r="A5658" s="39" t="s">
        <v>57</v>
      </c>
      <c r="B5658" s="32"/>
      <c r="C5658" s="32"/>
      <c r="D5658" s="32" t="s">
        <v>45</v>
      </c>
      <c r="E5658" s="32"/>
      <c r="F5658" s="22" t="s">
        <v>3316</v>
      </c>
      <c r="G5658" s="24">
        <v>5.5956999999999999</v>
      </c>
      <c r="H5658" s="24">
        <v>0</v>
      </c>
      <c r="I5658" s="22"/>
      <c r="J5658" s="22"/>
      <c r="K5658" s="22"/>
      <c r="L5658" s="22"/>
      <c r="M5658" s="22"/>
      <c r="N5658" s="22"/>
      <c r="O5658" s="22"/>
      <c r="P5658" s="22"/>
      <c r="Q5658" s="6">
        <f t="shared" si="96"/>
        <v>5.5956999999999999</v>
      </c>
      <c r="R5658" s="32"/>
    </row>
    <row r="5659" spans="1:18" ht="21" x14ac:dyDescent="0.3">
      <c r="A5659" s="38" t="s">
        <v>4525</v>
      </c>
      <c r="B5659" s="31" t="s">
        <v>2969</v>
      </c>
      <c r="C5659" s="31">
        <v>0</v>
      </c>
      <c r="D5659" s="31" t="s">
        <v>45</v>
      </c>
      <c r="E5659" s="31" t="s">
        <v>80</v>
      </c>
      <c r="F5659" s="26" t="s">
        <v>62</v>
      </c>
      <c r="G5659" s="24">
        <v>0</v>
      </c>
      <c r="H5659" s="24">
        <v>0</v>
      </c>
      <c r="I5659" s="22"/>
      <c r="J5659" s="22"/>
      <c r="K5659" s="22"/>
      <c r="L5659" s="22"/>
      <c r="M5659" s="22"/>
      <c r="N5659" s="22"/>
      <c r="O5659" s="22"/>
      <c r="P5659" s="22"/>
      <c r="Q5659" s="6">
        <f t="shared" si="96"/>
        <v>0</v>
      </c>
      <c r="R5659" s="31" t="s">
        <v>9877</v>
      </c>
    </row>
    <row r="5660" spans="1:18" ht="52.5" x14ac:dyDescent="0.3">
      <c r="A5660" s="39" t="s">
        <v>57</v>
      </c>
      <c r="B5660" s="32"/>
      <c r="C5660" s="32"/>
      <c r="D5660" s="32" t="s">
        <v>45</v>
      </c>
      <c r="E5660" s="32"/>
      <c r="F5660" s="22" t="s">
        <v>3316</v>
      </c>
      <c r="G5660" s="24">
        <v>5.5956999999999999</v>
      </c>
      <c r="H5660" s="24">
        <v>0</v>
      </c>
      <c r="I5660" s="22"/>
      <c r="J5660" s="22"/>
      <c r="K5660" s="22"/>
      <c r="L5660" s="22"/>
      <c r="M5660" s="22"/>
      <c r="N5660" s="22"/>
      <c r="O5660" s="22"/>
      <c r="P5660" s="22"/>
      <c r="Q5660" s="6">
        <f t="shared" si="96"/>
        <v>5.5956999999999999</v>
      </c>
      <c r="R5660" s="32"/>
    </row>
    <row r="5661" spans="1:18" ht="21" x14ac:dyDescent="0.3">
      <c r="A5661" s="38" t="s">
        <v>4526</v>
      </c>
      <c r="B5661" s="31" t="s">
        <v>2970</v>
      </c>
      <c r="C5661" s="31">
        <v>0</v>
      </c>
      <c r="D5661" s="31" t="s">
        <v>45</v>
      </c>
      <c r="E5661" s="31" t="s">
        <v>80</v>
      </c>
      <c r="F5661" s="26" t="s">
        <v>62</v>
      </c>
      <c r="G5661" s="24">
        <v>0</v>
      </c>
      <c r="H5661" s="24">
        <v>0</v>
      </c>
      <c r="I5661" s="22"/>
      <c r="J5661" s="22"/>
      <c r="K5661" s="22"/>
      <c r="L5661" s="22"/>
      <c r="M5661" s="22"/>
      <c r="N5661" s="22"/>
      <c r="O5661" s="22"/>
      <c r="P5661" s="22"/>
      <c r="Q5661" s="6">
        <f t="shared" si="96"/>
        <v>0</v>
      </c>
      <c r="R5661" s="31" t="s">
        <v>9878</v>
      </c>
    </row>
    <row r="5662" spans="1:18" ht="52.5" x14ac:dyDescent="0.3">
      <c r="A5662" s="39" t="s">
        <v>57</v>
      </c>
      <c r="B5662" s="32"/>
      <c r="C5662" s="32"/>
      <c r="D5662" s="32" t="s">
        <v>45</v>
      </c>
      <c r="E5662" s="32"/>
      <c r="F5662" s="22" t="s">
        <v>3316</v>
      </c>
      <c r="G5662" s="24">
        <v>5.5956999999999999</v>
      </c>
      <c r="H5662" s="24">
        <v>0</v>
      </c>
      <c r="I5662" s="22"/>
      <c r="J5662" s="22"/>
      <c r="K5662" s="22"/>
      <c r="L5662" s="22"/>
      <c r="M5662" s="22"/>
      <c r="N5662" s="22"/>
      <c r="O5662" s="22"/>
      <c r="P5662" s="22"/>
      <c r="Q5662" s="6">
        <f t="shared" si="96"/>
        <v>5.5956999999999999</v>
      </c>
      <c r="R5662" s="32"/>
    </row>
    <row r="5663" spans="1:18" ht="21" x14ac:dyDescent="0.3">
      <c r="A5663" s="38" t="s">
        <v>4527</v>
      </c>
      <c r="B5663" s="31" t="s">
        <v>7683</v>
      </c>
      <c r="C5663" s="31">
        <v>0.01</v>
      </c>
      <c r="D5663" s="31" t="s">
        <v>45</v>
      </c>
      <c r="E5663" s="31" t="s">
        <v>80</v>
      </c>
      <c r="F5663" s="26" t="s">
        <v>62</v>
      </c>
      <c r="G5663" s="24">
        <v>114.04563</v>
      </c>
      <c r="H5663" s="24">
        <v>0</v>
      </c>
      <c r="I5663" s="22"/>
      <c r="J5663" s="22"/>
      <c r="K5663" s="22"/>
      <c r="L5663" s="22"/>
      <c r="M5663" s="22"/>
      <c r="N5663" s="22"/>
      <c r="O5663" s="22"/>
      <c r="P5663" s="22"/>
      <c r="Q5663" s="6">
        <f t="shared" si="96"/>
        <v>114.04563</v>
      </c>
      <c r="R5663" s="31" t="s">
        <v>12059</v>
      </c>
    </row>
    <row r="5664" spans="1:18" ht="52.5" x14ac:dyDescent="0.3">
      <c r="A5664" s="39" t="s">
        <v>57</v>
      </c>
      <c r="B5664" s="32"/>
      <c r="C5664" s="32"/>
      <c r="D5664" s="32" t="s">
        <v>45</v>
      </c>
      <c r="E5664" s="32"/>
      <c r="F5664" s="22" t="s">
        <v>3316</v>
      </c>
      <c r="G5664" s="24">
        <v>13.982959999999999</v>
      </c>
      <c r="H5664" s="24">
        <v>0</v>
      </c>
      <c r="I5664" s="22"/>
      <c r="J5664" s="22"/>
      <c r="K5664" s="22"/>
      <c r="L5664" s="22"/>
      <c r="M5664" s="22"/>
      <c r="N5664" s="22"/>
      <c r="O5664" s="22"/>
      <c r="P5664" s="22"/>
      <c r="Q5664" s="6">
        <f t="shared" si="96"/>
        <v>13.982959999999999</v>
      </c>
      <c r="R5664" s="32"/>
    </row>
    <row r="5665" spans="1:18" ht="21" x14ac:dyDescent="0.3">
      <c r="A5665" s="38" t="s">
        <v>4528</v>
      </c>
      <c r="B5665" s="31" t="s">
        <v>2971</v>
      </c>
      <c r="C5665" s="31">
        <v>0</v>
      </c>
      <c r="D5665" s="31" t="s">
        <v>45</v>
      </c>
      <c r="E5665" s="31" t="s">
        <v>80</v>
      </c>
      <c r="F5665" s="26" t="s">
        <v>62</v>
      </c>
      <c r="G5665" s="24">
        <v>0</v>
      </c>
      <c r="H5665" s="24">
        <v>0</v>
      </c>
      <c r="I5665" s="22"/>
      <c r="J5665" s="22"/>
      <c r="K5665" s="22"/>
      <c r="L5665" s="22"/>
      <c r="M5665" s="22"/>
      <c r="N5665" s="22"/>
      <c r="O5665" s="22"/>
      <c r="P5665" s="22"/>
      <c r="Q5665" s="6">
        <f t="shared" si="96"/>
        <v>0</v>
      </c>
      <c r="R5665" s="31" t="s">
        <v>9879</v>
      </c>
    </row>
    <row r="5666" spans="1:18" ht="52.5" x14ac:dyDescent="0.3">
      <c r="A5666" s="39" t="s">
        <v>57</v>
      </c>
      <c r="B5666" s="32"/>
      <c r="C5666" s="32"/>
      <c r="D5666" s="32" t="s">
        <v>45</v>
      </c>
      <c r="E5666" s="32"/>
      <c r="F5666" s="22" t="s">
        <v>3316</v>
      </c>
      <c r="G5666" s="24">
        <v>5.5956999999999999</v>
      </c>
      <c r="H5666" s="24">
        <v>0</v>
      </c>
      <c r="I5666" s="22"/>
      <c r="J5666" s="22"/>
      <c r="K5666" s="22"/>
      <c r="L5666" s="22"/>
      <c r="M5666" s="22"/>
      <c r="N5666" s="22"/>
      <c r="O5666" s="22"/>
      <c r="P5666" s="22"/>
      <c r="Q5666" s="6">
        <f t="shared" si="96"/>
        <v>5.5956999999999999</v>
      </c>
      <c r="R5666" s="32"/>
    </row>
    <row r="5667" spans="1:18" ht="21" x14ac:dyDescent="0.3">
      <c r="A5667" s="38" t="s">
        <v>4529</v>
      </c>
      <c r="B5667" s="31" t="s">
        <v>2972</v>
      </c>
      <c r="C5667" s="31">
        <v>0</v>
      </c>
      <c r="D5667" s="31" t="s">
        <v>45</v>
      </c>
      <c r="E5667" s="31" t="s">
        <v>80</v>
      </c>
      <c r="F5667" s="26" t="s">
        <v>62</v>
      </c>
      <c r="G5667" s="24">
        <v>0</v>
      </c>
      <c r="H5667" s="24">
        <v>0</v>
      </c>
      <c r="I5667" s="22"/>
      <c r="J5667" s="22"/>
      <c r="K5667" s="22"/>
      <c r="L5667" s="22"/>
      <c r="M5667" s="22"/>
      <c r="N5667" s="22"/>
      <c r="O5667" s="22"/>
      <c r="P5667" s="22"/>
      <c r="Q5667" s="6">
        <f t="shared" si="96"/>
        <v>0</v>
      </c>
      <c r="R5667" s="31" t="s">
        <v>9880</v>
      </c>
    </row>
    <row r="5668" spans="1:18" ht="52.5" x14ac:dyDescent="0.3">
      <c r="A5668" s="39" t="s">
        <v>57</v>
      </c>
      <c r="B5668" s="32"/>
      <c r="C5668" s="32"/>
      <c r="D5668" s="32" t="s">
        <v>45</v>
      </c>
      <c r="E5668" s="32"/>
      <c r="F5668" s="22" t="s">
        <v>3316</v>
      </c>
      <c r="G5668" s="24">
        <v>5.5956999999999999</v>
      </c>
      <c r="H5668" s="24">
        <v>0</v>
      </c>
      <c r="I5668" s="22"/>
      <c r="J5668" s="22"/>
      <c r="K5668" s="22"/>
      <c r="L5668" s="22"/>
      <c r="M5668" s="22"/>
      <c r="N5668" s="22"/>
      <c r="O5668" s="22"/>
      <c r="P5668" s="22"/>
      <c r="Q5668" s="6">
        <f t="shared" si="96"/>
        <v>5.5956999999999999</v>
      </c>
      <c r="R5668" s="32"/>
    </row>
    <row r="5669" spans="1:18" ht="21" x14ac:dyDescent="0.3">
      <c r="A5669" s="38" t="s">
        <v>4530</v>
      </c>
      <c r="B5669" s="31" t="s">
        <v>2973</v>
      </c>
      <c r="C5669" s="31">
        <v>0</v>
      </c>
      <c r="D5669" s="31" t="s">
        <v>45</v>
      </c>
      <c r="E5669" s="31" t="s">
        <v>80</v>
      </c>
      <c r="F5669" s="26" t="s">
        <v>62</v>
      </c>
      <c r="G5669" s="24">
        <v>0</v>
      </c>
      <c r="H5669" s="24">
        <v>0</v>
      </c>
      <c r="I5669" s="22"/>
      <c r="J5669" s="22"/>
      <c r="K5669" s="22"/>
      <c r="L5669" s="22"/>
      <c r="M5669" s="22"/>
      <c r="N5669" s="22"/>
      <c r="O5669" s="22"/>
      <c r="P5669" s="22"/>
      <c r="Q5669" s="6">
        <f t="shared" si="96"/>
        <v>0</v>
      </c>
      <c r="R5669" s="31" t="s">
        <v>9881</v>
      </c>
    </row>
    <row r="5670" spans="1:18" ht="52.5" x14ac:dyDescent="0.3">
      <c r="A5670" s="39" t="s">
        <v>57</v>
      </c>
      <c r="B5670" s="32"/>
      <c r="C5670" s="32"/>
      <c r="D5670" s="32" t="s">
        <v>45</v>
      </c>
      <c r="E5670" s="32"/>
      <c r="F5670" s="22" t="s">
        <v>3316</v>
      </c>
      <c r="G5670" s="24">
        <v>5.5956999999999999</v>
      </c>
      <c r="H5670" s="24">
        <v>0</v>
      </c>
      <c r="I5670" s="22"/>
      <c r="J5670" s="22"/>
      <c r="K5670" s="22"/>
      <c r="L5670" s="22"/>
      <c r="M5670" s="22"/>
      <c r="N5670" s="22"/>
      <c r="O5670" s="22"/>
      <c r="P5670" s="22"/>
      <c r="Q5670" s="6">
        <f t="shared" si="96"/>
        <v>5.5956999999999999</v>
      </c>
      <c r="R5670" s="32"/>
    </row>
    <row r="5671" spans="1:18" ht="21" x14ac:dyDescent="0.3">
      <c r="A5671" s="38" t="s">
        <v>4531</v>
      </c>
      <c r="B5671" s="31" t="s">
        <v>2974</v>
      </c>
      <c r="C5671" s="31">
        <v>0</v>
      </c>
      <c r="D5671" s="31" t="s">
        <v>45</v>
      </c>
      <c r="E5671" s="31" t="s">
        <v>80</v>
      </c>
      <c r="F5671" s="26" t="s">
        <v>62</v>
      </c>
      <c r="G5671" s="24">
        <v>0</v>
      </c>
      <c r="H5671" s="24">
        <v>0</v>
      </c>
      <c r="I5671" s="22"/>
      <c r="J5671" s="22"/>
      <c r="K5671" s="22"/>
      <c r="L5671" s="22"/>
      <c r="M5671" s="22"/>
      <c r="N5671" s="22"/>
      <c r="O5671" s="22"/>
      <c r="P5671" s="22"/>
      <c r="Q5671" s="6">
        <f t="shared" si="96"/>
        <v>0</v>
      </c>
      <c r="R5671" s="31" t="s">
        <v>9882</v>
      </c>
    </row>
    <row r="5672" spans="1:18" ht="52.5" x14ac:dyDescent="0.3">
      <c r="A5672" s="39" t="s">
        <v>57</v>
      </c>
      <c r="B5672" s="32"/>
      <c r="C5672" s="32"/>
      <c r="D5672" s="32" t="s">
        <v>45</v>
      </c>
      <c r="E5672" s="32"/>
      <c r="F5672" s="22" t="s">
        <v>3316</v>
      </c>
      <c r="G5672" s="24">
        <v>5.5956999999999999</v>
      </c>
      <c r="H5672" s="24">
        <v>0</v>
      </c>
      <c r="I5672" s="22"/>
      <c r="J5672" s="22"/>
      <c r="K5672" s="22"/>
      <c r="L5672" s="22"/>
      <c r="M5672" s="22"/>
      <c r="N5672" s="22"/>
      <c r="O5672" s="22"/>
      <c r="P5672" s="22"/>
      <c r="Q5672" s="6">
        <f t="shared" si="96"/>
        <v>5.5956999999999999</v>
      </c>
      <c r="R5672" s="32"/>
    </row>
    <row r="5673" spans="1:18" ht="21" x14ac:dyDescent="0.3">
      <c r="A5673" s="38" t="s">
        <v>4532</v>
      </c>
      <c r="B5673" s="31" t="s">
        <v>2975</v>
      </c>
      <c r="C5673" s="31">
        <v>0</v>
      </c>
      <c r="D5673" s="31" t="s">
        <v>45</v>
      </c>
      <c r="E5673" s="31" t="s">
        <v>80</v>
      </c>
      <c r="F5673" s="26" t="s">
        <v>62</v>
      </c>
      <c r="G5673" s="24">
        <v>0</v>
      </c>
      <c r="H5673" s="24">
        <v>0</v>
      </c>
      <c r="I5673" s="22"/>
      <c r="J5673" s="22"/>
      <c r="K5673" s="22"/>
      <c r="L5673" s="22"/>
      <c r="M5673" s="22"/>
      <c r="N5673" s="22"/>
      <c r="O5673" s="22"/>
      <c r="P5673" s="22"/>
      <c r="Q5673" s="6">
        <f t="shared" si="96"/>
        <v>0</v>
      </c>
      <c r="R5673" s="31" t="s">
        <v>9883</v>
      </c>
    </row>
    <row r="5674" spans="1:18" ht="52.5" x14ac:dyDescent="0.3">
      <c r="A5674" s="39" t="s">
        <v>57</v>
      </c>
      <c r="B5674" s="32"/>
      <c r="C5674" s="32"/>
      <c r="D5674" s="32" t="s">
        <v>45</v>
      </c>
      <c r="E5674" s="32"/>
      <c r="F5674" s="22" t="s">
        <v>3316</v>
      </c>
      <c r="G5674" s="24">
        <v>5.5956999999999999</v>
      </c>
      <c r="H5674" s="24">
        <v>0</v>
      </c>
      <c r="I5674" s="22"/>
      <c r="J5674" s="22"/>
      <c r="K5674" s="22"/>
      <c r="L5674" s="22"/>
      <c r="M5674" s="22"/>
      <c r="N5674" s="22"/>
      <c r="O5674" s="22"/>
      <c r="P5674" s="22"/>
      <c r="Q5674" s="6">
        <f t="shared" si="96"/>
        <v>5.5956999999999999</v>
      </c>
      <c r="R5674" s="32"/>
    </row>
    <row r="5675" spans="1:18" ht="21" x14ac:dyDescent="0.3">
      <c r="A5675" s="38" t="s">
        <v>4533</v>
      </c>
      <c r="B5675" s="31" t="s">
        <v>7684</v>
      </c>
      <c r="C5675" s="31">
        <v>0.01</v>
      </c>
      <c r="D5675" s="31" t="s">
        <v>45</v>
      </c>
      <c r="E5675" s="31" t="s">
        <v>80</v>
      </c>
      <c r="F5675" s="26" t="s">
        <v>62</v>
      </c>
      <c r="G5675" s="24">
        <v>114.04563</v>
      </c>
      <c r="H5675" s="24">
        <v>0</v>
      </c>
      <c r="I5675" s="22"/>
      <c r="J5675" s="22"/>
      <c r="K5675" s="22"/>
      <c r="L5675" s="22"/>
      <c r="M5675" s="22"/>
      <c r="N5675" s="22"/>
      <c r="O5675" s="22"/>
      <c r="P5675" s="22"/>
      <c r="Q5675" s="6">
        <f t="shared" si="96"/>
        <v>114.04563</v>
      </c>
      <c r="R5675" s="31" t="s">
        <v>12060</v>
      </c>
    </row>
    <row r="5676" spans="1:18" ht="52.5" x14ac:dyDescent="0.3">
      <c r="A5676" s="39" t="s">
        <v>57</v>
      </c>
      <c r="B5676" s="32"/>
      <c r="C5676" s="32"/>
      <c r="D5676" s="32" t="s">
        <v>45</v>
      </c>
      <c r="E5676" s="32"/>
      <c r="F5676" s="22" t="s">
        <v>3316</v>
      </c>
      <c r="G5676" s="24">
        <v>13.982959999999999</v>
      </c>
      <c r="H5676" s="24">
        <v>0</v>
      </c>
      <c r="I5676" s="22"/>
      <c r="J5676" s="22"/>
      <c r="K5676" s="22"/>
      <c r="L5676" s="22"/>
      <c r="M5676" s="22"/>
      <c r="N5676" s="22"/>
      <c r="O5676" s="22"/>
      <c r="P5676" s="22"/>
      <c r="Q5676" s="6">
        <f t="shared" si="96"/>
        <v>13.982959999999999</v>
      </c>
      <c r="R5676" s="32"/>
    </row>
    <row r="5677" spans="1:18" ht="21" x14ac:dyDescent="0.3">
      <c r="A5677" s="38" t="s">
        <v>4534</v>
      </c>
      <c r="B5677" s="31" t="s">
        <v>7685</v>
      </c>
      <c r="C5677" s="31">
        <v>5.0000000000000001E-3</v>
      </c>
      <c r="D5677" s="31" t="s">
        <v>45</v>
      </c>
      <c r="E5677" s="31" t="s">
        <v>80</v>
      </c>
      <c r="F5677" s="26" t="s">
        <v>62</v>
      </c>
      <c r="G5677" s="24">
        <v>88.89555</v>
      </c>
      <c r="H5677" s="24">
        <v>0</v>
      </c>
      <c r="I5677" s="22"/>
      <c r="J5677" s="22"/>
      <c r="K5677" s="22"/>
      <c r="L5677" s="22"/>
      <c r="M5677" s="22"/>
      <c r="N5677" s="22"/>
      <c r="O5677" s="22"/>
      <c r="P5677" s="22"/>
      <c r="Q5677" s="6">
        <f t="shared" si="96"/>
        <v>88.89555</v>
      </c>
      <c r="R5677" s="31" t="s">
        <v>12061</v>
      </c>
    </row>
    <row r="5678" spans="1:18" ht="52.5" x14ac:dyDescent="0.3">
      <c r="A5678" s="39" t="s">
        <v>57</v>
      </c>
      <c r="B5678" s="32"/>
      <c r="C5678" s="32"/>
      <c r="D5678" s="32" t="s">
        <v>45</v>
      </c>
      <c r="E5678" s="32"/>
      <c r="F5678" s="22" t="s">
        <v>3316</v>
      </c>
      <c r="G5678" s="24">
        <v>13.982959999999999</v>
      </c>
      <c r="H5678" s="24">
        <v>0</v>
      </c>
      <c r="I5678" s="22"/>
      <c r="J5678" s="22"/>
      <c r="K5678" s="22"/>
      <c r="L5678" s="22"/>
      <c r="M5678" s="22"/>
      <c r="N5678" s="22"/>
      <c r="O5678" s="22"/>
      <c r="P5678" s="22"/>
      <c r="Q5678" s="6">
        <f t="shared" si="96"/>
        <v>13.982959999999999</v>
      </c>
      <c r="R5678" s="32"/>
    </row>
    <row r="5679" spans="1:18" ht="21" x14ac:dyDescent="0.3">
      <c r="A5679" s="38" t="s">
        <v>4535</v>
      </c>
      <c r="B5679" s="31" t="s">
        <v>7686</v>
      </c>
      <c r="C5679" s="31">
        <v>6.0000000000000001E-3</v>
      </c>
      <c r="D5679" s="31" t="s">
        <v>45</v>
      </c>
      <c r="E5679" s="31" t="s">
        <v>80</v>
      </c>
      <c r="F5679" s="26" t="s">
        <v>62</v>
      </c>
      <c r="G5679" s="24">
        <v>93.925560000000004</v>
      </c>
      <c r="H5679" s="24">
        <v>0</v>
      </c>
      <c r="I5679" s="22"/>
      <c r="J5679" s="22"/>
      <c r="K5679" s="22"/>
      <c r="L5679" s="22"/>
      <c r="M5679" s="22"/>
      <c r="N5679" s="22"/>
      <c r="O5679" s="22"/>
      <c r="P5679" s="22"/>
      <c r="Q5679" s="6">
        <f t="shared" si="96"/>
        <v>93.925560000000004</v>
      </c>
      <c r="R5679" s="31" t="s">
        <v>12062</v>
      </c>
    </row>
    <row r="5680" spans="1:18" ht="52.5" x14ac:dyDescent="0.3">
      <c r="A5680" s="39" t="s">
        <v>57</v>
      </c>
      <c r="B5680" s="32"/>
      <c r="C5680" s="32"/>
      <c r="D5680" s="32" t="s">
        <v>45</v>
      </c>
      <c r="E5680" s="32"/>
      <c r="F5680" s="22" t="s">
        <v>3316</v>
      </c>
      <c r="G5680" s="24">
        <v>13.982959999999999</v>
      </c>
      <c r="H5680" s="24">
        <v>0</v>
      </c>
      <c r="I5680" s="22"/>
      <c r="J5680" s="22"/>
      <c r="K5680" s="22"/>
      <c r="L5680" s="22"/>
      <c r="M5680" s="22"/>
      <c r="N5680" s="22"/>
      <c r="O5680" s="22"/>
      <c r="P5680" s="22"/>
      <c r="Q5680" s="6">
        <f t="shared" si="96"/>
        <v>13.982959999999999</v>
      </c>
      <c r="R5680" s="32"/>
    </row>
    <row r="5681" spans="1:18" ht="21" x14ac:dyDescent="0.3">
      <c r="A5681" s="38" t="s">
        <v>4536</v>
      </c>
      <c r="B5681" s="31" t="s">
        <v>7687</v>
      </c>
      <c r="C5681" s="31">
        <v>0.01</v>
      </c>
      <c r="D5681" s="31" t="s">
        <v>45</v>
      </c>
      <c r="E5681" s="31" t="s">
        <v>80</v>
      </c>
      <c r="F5681" s="26" t="s">
        <v>62</v>
      </c>
      <c r="G5681" s="24">
        <v>114.04563</v>
      </c>
      <c r="H5681" s="24">
        <v>0</v>
      </c>
      <c r="I5681" s="22"/>
      <c r="J5681" s="22"/>
      <c r="K5681" s="22"/>
      <c r="L5681" s="22"/>
      <c r="M5681" s="22"/>
      <c r="N5681" s="22"/>
      <c r="O5681" s="22"/>
      <c r="P5681" s="22"/>
      <c r="Q5681" s="6">
        <f t="shared" si="96"/>
        <v>114.04563</v>
      </c>
      <c r="R5681" s="31" t="s">
        <v>12063</v>
      </c>
    </row>
    <row r="5682" spans="1:18" ht="52.5" x14ac:dyDescent="0.3">
      <c r="A5682" s="39" t="s">
        <v>57</v>
      </c>
      <c r="B5682" s="32"/>
      <c r="C5682" s="32"/>
      <c r="D5682" s="32" t="s">
        <v>45</v>
      </c>
      <c r="E5682" s="32"/>
      <c r="F5682" s="22" t="s">
        <v>3316</v>
      </c>
      <c r="G5682" s="24">
        <v>13.982959999999999</v>
      </c>
      <c r="H5682" s="24">
        <v>0</v>
      </c>
      <c r="I5682" s="22"/>
      <c r="J5682" s="22"/>
      <c r="K5682" s="22"/>
      <c r="L5682" s="22"/>
      <c r="M5682" s="22"/>
      <c r="N5682" s="22"/>
      <c r="O5682" s="22"/>
      <c r="P5682" s="22"/>
      <c r="Q5682" s="6">
        <f t="shared" si="96"/>
        <v>13.982959999999999</v>
      </c>
      <c r="R5682" s="32"/>
    </row>
    <row r="5683" spans="1:18" ht="21" x14ac:dyDescent="0.3">
      <c r="A5683" s="38" t="s">
        <v>4537</v>
      </c>
      <c r="B5683" s="31" t="s">
        <v>2976</v>
      </c>
      <c r="C5683" s="31">
        <v>0</v>
      </c>
      <c r="D5683" s="31" t="s">
        <v>45</v>
      </c>
      <c r="E5683" s="31" t="s">
        <v>80</v>
      </c>
      <c r="F5683" s="26" t="s">
        <v>62</v>
      </c>
      <c r="G5683" s="24">
        <v>0</v>
      </c>
      <c r="H5683" s="24">
        <v>0</v>
      </c>
      <c r="I5683" s="22"/>
      <c r="J5683" s="22"/>
      <c r="K5683" s="22"/>
      <c r="L5683" s="22"/>
      <c r="M5683" s="22"/>
      <c r="N5683" s="22"/>
      <c r="O5683" s="22"/>
      <c r="P5683" s="22"/>
      <c r="Q5683" s="6">
        <f t="shared" si="96"/>
        <v>0</v>
      </c>
      <c r="R5683" s="31" t="s">
        <v>9884</v>
      </c>
    </row>
    <row r="5684" spans="1:18" ht="52.5" x14ac:dyDescent="0.3">
      <c r="A5684" s="39" t="s">
        <v>57</v>
      </c>
      <c r="B5684" s="32"/>
      <c r="C5684" s="32"/>
      <c r="D5684" s="32" t="s">
        <v>45</v>
      </c>
      <c r="E5684" s="32"/>
      <c r="F5684" s="22" t="s">
        <v>3316</v>
      </c>
      <c r="G5684" s="24">
        <v>5.5956999999999999</v>
      </c>
      <c r="H5684" s="24">
        <v>0</v>
      </c>
      <c r="I5684" s="22"/>
      <c r="J5684" s="22"/>
      <c r="K5684" s="22"/>
      <c r="L5684" s="22"/>
      <c r="M5684" s="22"/>
      <c r="N5684" s="22"/>
      <c r="O5684" s="22"/>
      <c r="P5684" s="22"/>
      <c r="Q5684" s="6">
        <f t="shared" si="96"/>
        <v>5.5956999999999999</v>
      </c>
      <c r="R5684" s="32"/>
    </row>
    <row r="5685" spans="1:18" ht="21" x14ac:dyDescent="0.3">
      <c r="A5685" s="38" t="s">
        <v>4538</v>
      </c>
      <c r="B5685" s="31" t="s">
        <v>2977</v>
      </c>
      <c r="C5685" s="31">
        <v>0</v>
      </c>
      <c r="D5685" s="31" t="s">
        <v>45</v>
      </c>
      <c r="E5685" s="31" t="s">
        <v>80</v>
      </c>
      <c r="F5685" s="26" t="s">
        <v>62</v>
      </c>
      <c r="G5685" s="24">
        <v>0</v>
      </c>
      <c r="H5685" s="24">
        <v>0</v>
      </c>
      <c r="I5685" s="22"/>
      <c r="J5685" s="22"/>
      <c r="K5685" s="22"/>
      <c r="L5685" s="22"/>
      <c r="M5685" s="22"/>
      <c r="N5685" s="22"/>
      <c r="O5685" s="22"/>
      <c r="P5685" s="22"/>
      <c r="Q5685" s="6">
        <f t="shared" si="96"/>
        <v>0</v>
      </c>
      <c r="R5685" s="31" t="s">
        <v>9885</v>
      </c>
    </row>
    <row r="5686" spans="1:18" ht="52.5" x14ac:dyDescent="0.3">
      <c r="A5686" s="39" t="s">
        <v>57</v>
      </c>
      <c r="B5686" s="32"/>
      <c r="C5686" s="32"/>
      <c r="D5686" s="32" t="s">
        <v>45</v>
      </c>
      <c r="E5686" s="32"/>
      <c r="F5686" s="22" t="s">
        <v>3316</v>
      </c>
      <c r="G5686" s="24">
        <v>5.5956999999999999</v>
      </c>
      <c r="H5686" s="24">
        <v>0</v>
      </c>
      <c r="I5686" s="22"/>
      <c r="J5686" s="22"/>
      <c r="K5686" s="22"/>
      <c r="L5686" s="22"/>
      <c r="M5686" s="22"/>
      <c r="N5686" s="22"/>
      <c r="O5686" s="22"/>
      <c r="P5686" s="22"/>
      <c r="Q5686" s="6">
        <f t="shared" si="96"/>
        <v>5.5956999999999999</v>
      </c>
      <c r="R5686" s="32"/>
    </row>
    <row r="5687" spans="1:18" ht="21" x14ac:dyDescent="0.3">
      <c r="A5687" s="38" t="s">
        <v>4539</v>
      </c>
      <c r="B5687" s="31" t="s">
        <v>2978</v>
      </c>
      <c r="C5687" s="31">
        <v>0</v>
      </c>
      <c r="D5687" s="31" t="s">
        <v>45</v>
      </c>
      <c r="E5687" s="31" t="s">
        <v>80</v>
      </c>
      <c r="F5687" s="26" t="s">
        <v>62</v>
      </c>
      <c r="G5687" s="24">
        <v>0</v>
      </c>
      <c r="H5687" s="24">
        <v>0</v>
      </c>
      <c r="I5687" s="22"/>
      <c r="J5687" s="22"/>
      <c r="K5687" s="22"/>
      <c r="L5687" s="22"/>
      <c r="M5687" s="22"/>
      <c r="N5687" s="22"/>
      <c r="O5687" s="22"/>
      <c r="P5687" s="22"/>
      <c r="Q5687" s="6">
        <f t="shared" si="96"/>
        <v>0</v>
      </c>
      <c r="R5687" s="31" t="s">
        <v>9886</v>
      </c>
    </row>
    <row r="5688" spans="1:18" ht="52.5" x14ac:dyDescent="0.3">
      <c r="A5688" s="39" t="s">
        <v>57</v>
      </c>
      <c r="B5688" s="32"/>
      <c r="C5688" s="32"/>
      <c r="D5688" s="32" t="s">
        <v>45</v>
      </c>
      <c r="E5688" s="32"/>
      <c r="F5688" s="22" t="s">
        <v>3316</v>
      </c>
      <c r="G5688" s="24">
        <v>5.5956999999999999</v>
      </c>
      <c r="H5688" s="24">
        <v>0</v>
      </c>
      <c r="I5688" s="22"/>
      <c r="J5688" s="22"/>
      <c r="K5688" s="22"/>
      <c r="L5688" s="22"/>
      <c r="M5688" s="22"/>
      <c r="N5688" s="22"/>
      <c r="O5688" s="22"/>
      <c r="P5688" s="22"/>
      <c r="Q5688" s="6">
        <f t="shared" si="96"/>
        <v>5.5956999999999999</v>
      </c>
      <c r="R5688" s="32"/>
    </row>
    <row r="5689" spans="1:18" ht="21" x14ac:dyDescent="0.3">
      <c r="A5689" s="38" t="s">
        <v>4540</v>
      </c>
      <c r="B5689" s="31" t="s">
        <v>2979</v>
      </c>
      <c r="C5689" s="31">
        <v>0</v>
      </c>
      <c r="D5689" s="31" t="s">
        <v>45</v>
      </c>
      <c r="E5689" s="31" t="s">
        <v>80</v>
      </c>
      <c r="F5689" s="26" t="s">
        <v>62</v>
      </c>
      <c r="G5689" s="24">
        <v>0</v>
      </c>
      <c r="H5689" s="24">
        <v>0</v>
      </c>
      <c r="I5689" s="22"/>
      <c r="J5689" s="22"/>
      <c r="K5689" s="22"/>
      <c r="L5689" s="22"/>
      <c r="M5689" s="22"/>
      <c r="N5689" s="22"/>
      <c r="O5689" s="22"/>
      <c r="P5689" s="22"/>
      <c r="Q5689" s="6">
        <f t="shared" ref="Q5689:Q5752" si="97">SUM(G5689:P5689)</f>
        <v>0</v>
      </c>
      <c r="R5689" s="31" t="s">
        <v>9887</v>
      </c>
    </row>
    <row r="5690" spans="1:18" ht="52.5" x14ac:dyDescent="0.3">
      <c r="A5690" s="39" t="s">
        <v>57</v>
      </c>
      <c r="B5690" s="32"/>
      <c r="C5690" s="32"/>
      <c r="D5690" s="32" t="s">
        <v>45</v>
      </c>
      <c r="E5690" s="32"/>
      <c r="F5690" s="22" t="s">
        <v>3316</v>
      </c>
      <c r="G5690" s="24">
        <v>5.5956999999999999</v>
      </c>
      <c r="H5690" s="24">
        <v>0</v>
      </c>
      <c r="I5690" s="22"/>
      <c r="J5690" s="22"/>
      <c r="K5690" s="22"/>
      <c r="L5690" s="22"/>
      <c r="M5690" s="22"/>
      <c r="N5690" s="22"/>
      <c r="O5690" s="22"/>
      <c r="P5690" s="22"/>
      <c r="Q5690" s="6">
        <f t="shared" si="97"/>
        <v>5.5956999999999999</v>
      </c>
      <c r="R5690" s="32"/>
    </row>
    <row r="5691" spans="1:18" ht="21" x14ac:dyDescent="0.3">
      <c r="A5691" s="38" t="s">
        <v>4541</v>
      </c>
      <c r="B5691" s="31" t="s">
        <v>2980</v>
      </c>
      <c r="C5691" s="31">
        <v>0</v>
      </c>
      <c r="D5691" s="31" t="s">
        <v>45</v>
      </c>
      <c r="E5691" s="31" t="s">
        <v>74</v>
      </c>
      <c r="F5691" s="26" t="s">
        <v>62</v>
      </c>
      <c r="G5691" s="24">
        <v>0</v>
      </c>
      <c r="H5691" s="24">
        <v>0</v>
      </c>
      <c r="I5691" s="22"/>
      <c r="J5691" s="22"/>
      <c r="K5691" s="22"/>
      <c r="L5691" s="22"/>
      <c r="M5691" s="22"/>
      <c r="N5691" s="22"/>
      <c r="O5691" s="22"/>
      <c r="P5691" s="22"/>
      <c r="Q5691" s="6">
        <f t="shared" si="97"/>
        <v>0</v>
      </c>
      <c r="R5691" s="31" t="s">
        <v>9888</v>
      </c>
    </row>
    <row r="5692" spans="1:18" ht="52.5" x14ac:dyDescent="0.3">
      <c r="A5692" s="39" t="s">
        <v>57</v>
      </c>
      <c r="B5692" s="32"/>
      <c r="C5692" s="32"/>
      <c r="D5692" s="32" t="s">
        <v>45</v>
      </c>
      <c r="E5692" s="32"/>
      <c r="F5692" s="22" t="s">
        <v>3316</v>
      </c>
      <c r="G5692" s="24">
        <v>5.5956999999999999</v>
      </c>
      <c r="H5692" s="24">
        <v>0</v>
      </c>
      <c r="I5692" s="22"/>
      <c r="J5692" s="22"/>
      <c r="K5692" s="22"/>
      <c r="L5692" s="22"/>
      <c r="M5692" s="22"/>
      <c r="N5692" s="22"/>
      <c r="O5692" s="22"/>
      <c r="P5692" s="22"/>
      <c r="Q5692" s="6">
        <f t="shared" si="97"/>
        <v>5.5956999999999999</v>
      </c>
      <c r="R5692" s="32"/>
    </row>
    <row r="5693" spans="1:18" ht="21" x14ac:dyDescent="0.3">
      <c r="A5693" s="38" t="s">
        <v>4542</v>
      </c>
      <c r="B5693" s="31" t="s">
        <v>2981</v>
      </c>
      <c r="C5693" s="31">
        <v>0</v>
      </c>
      <c r="D5693" s="31" t="s">
        <v>45</v>
      </c>
      <c r="E5693" s="31" t="s">
        <v>80</v>
      </c>
      <c r="F5693" s="26" t="s">
        <v>62</v>
      </c>
      <c r="G5693" s="24">
        <v>0</v>
      </c>
      <c r="H5693" s="24">
        <v>0</v>
      </c>
      <c r="I5693" s="22"/>
      <c r="J5693" s="22"/>
      <c r="K5693" s="22"/>
      <c r="L5693" s="22"/>
      <c r="M5693" s="22"/>
      <c r="N5693" s="22"/>
      <c r="O5693" s="22"/>
      <c r="P5693" s="22"/>
      <c r="Q5693" s="6">
        <f t="shared" si="97"/>
        <v>0</v>
      </c>
      <c r="R5693" s="31" t="s">
        <v>9889</v>
      </c>
    </row>
    <row r="5694" spans="1:18" ht="52.5" x14ac:dyDescent="0.3">
      <c r="A5694" s="39" t="s">
        <v>57</v>
      </c>
      <c r="B5694" s="32"/>
      <c r="C5694" s="32"/>
      <c r="D5694" s="32" t="s">
        <v>45</v>
      </c>
      <c r="E5694" s="32"/>
      <c r="F5694" s="22" t="s">
        <v>3316</v>
      </c>
      <c r="G5694" s="24">
        <v>5.5956999999999999</v>
      </c>
      <c r="H5694" s="24">
        <v>0</v>
      </c>
      <c r="I5694" s="22"/>
      <c r="J5694" s="22"/>
      <c r="K5694" s="22"/>
      <c r="L5694" s="22"/>
      <c r="M5694" s="22"/>
      <c r="N5694" s="22"/>
      <c r="O5694" s="22"/>
      <c r="P5694" s="22"/>
      <c r="Q5694" s="6">
        <f t="shared" si="97"/>
        <v>5.5956999999999999</v>
      </c>
      <c r="R5694" s="32"/>
    </row>
    <row r="5695" spans="1:18" ht="21" x14ac:dyDescent="0.3">
      <c r="A5695" s="38" t="s">
        <v>4543</v>
      </c>
      <c r="B5695" s="31" t="s">
        <v>8980</v>
      </c>
      <c r="C5695" s="31">
        <v>0.01</v>
      </c>
      <c r="D5695" s="31" t="s">
        <v>45</v>
      </c>
      <c r="E5695" s="31" t="s">
        <v>80</v>
      </c>
      <c r="F5695" s="26" t="s">
        <v>62</v>
      </c>
      <c r="G5695" s="24">
        <v>114.04563</v>
      </c>
      <c r="H5695" s="24">
        <v>0</v>
      </c>
      <c r="I5695" s="22"/>
      <c r="J5695" s="22"/>
      <c r="K5695" s="22"/>
      <c r="L5695" s="22"/>
      <c r="M5695" s="22"/>
      <c r="N5695" s="22"/>
      <c r="O5695" s="22"/>
      <c r="P5695" s="22"/>
      <c r="Q5695" s="6">
        <f t="shared" si="97"/>
        <v>114.04563</v>
      </c>
      <c r="R5695" s="31" t="s">
        <v>12064</v>
      </c>
    </row>
    <row r="5696" spans="1:18" ht="52.5" x14ac:dyDescent="0.3">
      <c r="A5696" s="39" t="s">
        <v>57</v>
      </c>
      <c r="B5696" s="32"/>
      <c r="C5696" s="32"/>
      <c r="D5696" s="32" t="s">
        <v>45</v>
      </c>
      <c r="E5696" s="32"/>
      <c r="F5696" s="22" t="s">
        <v>3316</v>
      </c>
      <c r="G5696" s="24">
        <v>13.982959999999999</v>
      </c>
      <c r="H5696" s="24">
        <v>0</v>
      </c>
      <c r="I5696" s="22"/>
      <c r="J5696" s="22"/>
      <c r="K5696" s="22"/>
      <c r="L5696" s="22"/>
      <c r="M5696" s="22"/>
      <c r="N5696" s="22"/>
      <c r="O5696" s="22"/>
      <c r="P5696" s="22"/>
      <c r="Q5696" s="6">
        <f t="shared" si="97"/>
        <v>13.982959999999999</v>
      </c>
      <c r="R5696" s="32"/>
    </row>
    <row r="5697" spans="1:18" ht="21" x14ac:dyDescent="0.3">
      <c r="A5697" s="38" t="s">
        <v>4544</v>
      </c>
      <c r="B5697" s="31" t="s">
        <v>2982</v>
      </c>
      <c r="C5697" s="31">
        <v>0</v>
      </c>
      <c r="D5697" s="31" t="s">
        <v>45</v>
      </c>
      <c r="E5697" s="31" t="s">
        <v>74</v>
      </c>
      <c r="F5697" s="26" t="s">
        <v>62</v>
      </c>
      <c r="G5697" s="24">
        <v>0</v>
      </c>
      <c r="H5697" s="24">
        <v>0</v>
      </c>
      <c r="I5697" s="22"/>
      <c r="J5697" s="22"/>
      <c r="K5697" s="22"/>
      <c r="L5697" s="22"/>
      <c r="M5697" s="22"/>
      <c r="N5697" s="22"/>
      <c r="O5697" s="22"/>
      <c r="P5697" s="22"/>
      <c r="Q5697" s="6">
        <f t="shared" si="97"/>
        <v>0</v>
      </c>
      <c r="R5697" s="31" t="s">
        <v>9890</v>
      </c>
    </row>
    <row r="5698" spans="1:18" ht="52.5" x14ac:dyDescent="0.3">
      <c r="A5698" s="39" t="s">
        <v>57</v>
      </c>
      <c r="B5698" s="32"/>
      <c r="C5698" s="32"/>
      <c r="D5698" s="32" t="s">
        <v>45</v>
      </c>
      <c r="E5698" s="32"/>
      <c r="F5698" s="22" t="s">
        <v>3316</v>
      </c>
      <c r="G5698" s="24">
        <v>5.5956999999999999</v>
      </c>
      <c r="H5698" s="24">
        <v>0</v>
      </c>
      <c r="I5698" s="22"/>
      <c r="J5698" s="22"/>
      <c r="K5698" s="22"/>
      <c r="L5698" s="22"/>
      <c r="M5698" s="22"/>
      <c r="N5698" s="22"/>
      <c r="O5698" s="22"/>
      <c r="P5698" s="22"/>
      <c r="Q5698" s="6">
        <f t="shared" si="97"/>
        <v>5.5956999999999999</v>
      </c>
      <c r="R5698" s="32"/>
    </row>
    <row r="5699" spans="1:18" ht="21" x14ac:dyDescent="0.3">
      <c r="A5699" s="38" t="s">
        <v>4545</v>
      </c>
      <c r="B5699" s="31" t="s">
        <v>2983</v>
      </c>
      <c r="C5699" s="31">
        <v>0</v>
      </c>
      <c r="D5699" s="31" t="s">
        <v>45</v>
      </c>
      <c r="E5699" s="31" t="s">
        <v>80</v>
      </c>
      <c r="F5699" s="26" t="s">
        <v>62</v>
      </c>
      <c r="G5699" s="24">
        <v>0</v>
      </c>
      <c r="H5699" s="24">
        <v>0</v>
      </c>
      <c r="I5699" s="22"/>
      <c r="J5699" s="22"/>
      <c r="K5699" s="22"/>
      <c r="L5699" s="22"/>
      <c r="M5699" s="22"/>
      <c r="N5699" s="22"/>
      <c r="O5699" s="22"/>
      <c r="P5699" s="22"/>
      <c r="Q5699" s="6">
        <f t="shared" si="97"/>
        <v>0</v>
      </c>
      <c r="R5699" s="31" t="s">
        <v>9891</v>
      </c>
    </row>
    <row r="5700" spans="1:18" ht="52.5" x14ac:dyDescent="0.3">
      <c r="A5700" s="39" t="s">
        <v>57</v>
      </c>
      <c r="B5700" s="32"/>
      <c r="C5700" s="32"/>
      <c r="D5700" s="32" t="s">
        <v>45</v>
      </c>
      <c r="E5700" s="32"/>
      <c r="F5700" s="22" t="s">
        <v>3316</v>
      </c>
      <c r="G5700" s="24">
        <v>5.5956999999999999</v>
      </c>
      <c r="H5700" s="24">
        <v>0</v>
      </c>
      <c r="I5700" s="22"/>
      <c r="J5700" s="22"/>
      <c r="K5700" s="22"/>
      <c r="L5700" s="22"/>
      <c r="M5700" s="22"/>
      <c r="N5700" s="22"/>
      <c r="O5700" s="22"/>
      <c r="P5700" s="22"/>
      <c r="Q5700" s="6">
        <f t="shared" si="97"/>
        <v>5.5956999999999999</v>
      </c>
      <c r="R5700" s="32"/>
    </row>
    <row r="5701" spans="1:18" ht="21" x14ac:dyDescent="0.3">
      <c r="A5701" s="38" t="s">
        <v>4546</v>
      </c>
      <c r="B5701" s="31" t="s">
        <v>2984</v>
      </c>
      <c r="C5701" s="31">
        <v>0</v>
      </c>
      <c r="D5701" s="31" t="s">
        <v>45</v>
      </c>
      <c r="E5701" s="31" t="s">
        <v>80</v>
      </c>
      <c r="F5701" s="26" t="s">
        <v>62</v>
      </c>
      <c r="G5701" s="24">
        <v>0</v>
      </c>
      <c r="H5701" s="24">
        <v>0</v>
      </c>
      <c r="I5701" s="22"/>
      <c r="J5701" s="22"/>
      <c r="K5701" s="22"/>
      <c r="L5701" s="22"/>
      <c r="M5701" s="22"/>
      <c r="N5701" s="22"/>
      <c r="O5701" s="22"/>
      <c r="P5701" s="22"/>
      <c r="Q5701" s="6">
        <f t="shared" si="97"/>
        <v>0</v>
      </c>
      <c r="R5701" s="31" t="s">
        <v>9892</v>
      </c>
    </row>
    <row r="5702" spans="1:18" ht="52.5" x14ac:dyDescent="0.3">
      <c r="A5702" s="39" t="s">
        <v>57</v>
      </c>
      <c r="B5702" s="32"/>
      <c r="C5702" s="32"/>
      <c r="D5702" s="32" t="s">
        <v>45</v>
      </c>
      <c r="E5702" s="32"/>
      <c r="F5702" s="22" t="s">
        <v>3316</v>
      </c>
      <c r="G5702" s="24">
        <v>5.5956999999999999</v>
      </c>
      <c r="H5702" s="24">
        <v>0</v>
      </c>
      <c r="I5702" s="22"/>
      <c r="J5702" s="22"/>
      <c r="K5702" s="22"/>
      <c r="L5702" s="22"/>
      <c r="M5702" s="22"/>
      <c r="N5702" s="22"/>
      <c r="O5702" s="22"/>
      <c r="P5702" s="22"/>
      <c r="Q5702" s="6">
        <f t="shared" si="97"/>
        <v>5.5956999999999999</v>
      </c>
      <c r="R5702" s="32"/>
    </row>
    <row r="5703" spans="1:18" ht="21" x14ac:dyDescent="0.3">
      <c r="A5703" s="38" t="s">
        <v>4547</v>
      </c>
      <c r="B5703" s="31" t="s">
        <v>7688</v>
      </c>
      <c r="C5703" s="31">
        <v>0.01</v>
      </c>
      <c r="D5703" s="31" t="s">
        <v>45</v>
      </c>
      <c r="E5703" s="31" t="s">
        <v>80</v>
      </c>
      <c r="F5703" s="26" t="s">
        <v>62</v>
      </c>
      <c r="G5703" s="24">
        <v>114.04563</v>
      </c>
      <c r="H5703" s="24">
        <v>0</v>
      </c>
      <c r="I5703" s="22"/>
      <c r="J5703" s="22"/>
      <c r="K5703" s="22"/>
      <c r="L5703" s="22"/>
      <c r="M5703" s="22"/>
      <c r="N5703" s="22"/>
      <c r="O5703" s="22"/>
      <c r="P5703" s="22"/>
      <c r="Q5703" s="6">
        <f t="shared" si="97"/>
        <v>114.04563</v>
      </c>
      <c r="R5703" s="31" t="s">
        <v>12065</v>
      </c>
    </row>
    <row r="5704" spans="1:18" ht="52.5" x14ac:dyDescent="0.3">
      <c r="A5704" s="39" t="s">
        <v>57</v>
      </c>
      <c r="B5704" s="32"/>
      <c r="C5704" s="32"/>
      <c r="D5704" s="32" t="s">
        <v>45</v>
      </c>
      <c r="E5704" s="32"/>
      <c r="F5704" s="22" t="s">
        <v>3316</v>
      </c>
      <c r="G5704" s="24">
        <v>13.982959999999999</v>
      </c>
      <c r="H5704" s="24">
        <v>0</v>
      </c>
      <c r="I5704" s="22"/>
      <c r="J5704" s="22"/>
      <c r="K5704" s="22"/>
      <c r="L5704" s="22"/>
      <c r="M5704" s="22"/>
      <c r="N5704" s="22"/>
      <c r="O5704" s="22"/>
      <c r="P5704" s="22"/>
      <c r="Q5704" s="6">
        <f t="shared" si="97"/>
        <v>13.982959999999999</v>
      </c>
      <c r="R5704" s="32"/>
    </row>
    <row r="5705" spans="1:18" ht="21" x14ac:dyDescent="0.3">
      <c r="A5705" s="38" t="s">
        <v>4548</v>
      </c>
      <c r="B5705" s="31" t="s">
        <v>7689</v>
      </c>
      <c r="C5705" s="31">
        <v>0.01</v>
      </c>
      <c r="D5705" s="31" t="s">
        <v>45</v>
      </c>
      <c r="E5705" s="31" t="s">
        <v>80</v>
      </c>
      <c r="F5705" s="26" t="s">
        <v>62</v>
      </c>
      <c r="G5705" s="24">
        <v>114.04563</v>
      </c>
      <c r="H5705" s="24">
        <v>0</v>
      </c>
      <c r="I5705" s="22"/>
      <c r="J5705" s="22"/>
      <c r="K5705" s="22"/>
      <c r="L5705" s="22"/>
      <c r="M5705" s="22"/>
      <c r="N5705" s="22"/>
      <c r="O5705" s="22"/>
      <c r="P5705" s="22"/>
      <c r="Q5705" s="6">
        <f t="shared" si="97"/>
        <v>114.04563</v>
      </c>
      <c r="R5705" s="31" t="s">
        <v>12066</v>
      </c>
    </row>
    <row r="5706" spans="1:18" ht="52.5" x14ac:dyDescent="0.3">
      <c r="A5706" s="39" t="s">
        <v>57</v>
      </c>
      <c r="B5706" s="32"/>
      <c r="C5706" s="32"/>
      <c r="D5706" s="32" t="s">
        <v>45</v>
      </c>
      <c r="E5706" s="32"/>
      <c r="F5706" s="22" t="s">
        <v>3316</v>
      </c>
      <c r="G5706" s="24">
        <v>13.982959999999999</v>
      </c>
      <c r="H5706" s="24">
        <v>0</v>
      </c>
      <c r="I5706" s="22"/>
      <c r="J5706" s="22"/>
      <c r="K5706" s="22"/>
      <c r="L5706" s="22"/>
      <c r="M5706" s="22"/>
      <c r="N5706" s="22"/>
      <c r="O5706" s="22"/>
      <c r="P5706" s="22"/>
      <c r="Q5706" s="6">
        <f t="shared" si="97"/>
        <v>13.982959999999999</v>
      </c>
      <c r="R5706" s="32"/>
    </row>
    <row r="5707" spans="1:18" ht="21" x14ac:dyDescent="0.3">
      <c r="A5707" s="38" t="s">
        <v>4549</v>
      </c>
      <c r="B5707" s="31" t="s">
        <v>2985</v>
      </c>
      <c r="C5707" s="31">
        <v>0</v>
      </c>
      <c r="D5707" s="31" t="s">
        <v>45</v>
      </c>
      <c r="E5707" s="31" t="s">
        <v>80</v>
      </c>
      <c r="F5707" s="26" t="s">
        <v>62</v>
      </c>
      <c r="G5707" s="24">
        <v>0</v>
      </c>
      <c r="H5707" s="24">
        <v>0</v>
      </c>
      <c r="I5707" s="22"/>
      <c r="J5707" s="22"/>
      <c r="K5707" s="22"/>
      <c r="L5707" s="22"/>
      <c r="M5707" s="22"/>
      <c r="N5707" s="22"/>
      <c r="O5707" s="22"/>
      <c r="P5707" s="22"/>
      <c r="Q5707" s="6">
        <f t="shared" si="97"/>
        <v>0</v>
      </c>
      <c r="R5707" s="31" t="s">
        <v>9893</v>
      </c>
    </row>
    <row r="5708" spans="1:18" ht="52.5" x14ac:dyDescent="0.3">
      <c r="A5708" s="39" t="s">
        <v>57</v>
      </c>
      <c r="B5708" s="32"/>
      <c r="C5708" s="32"/>
      <c r="D5708" s="32" t="s">
        <v>45</v>
      </c>
      <c r="E5708" s="32"/>
      <c r="F5708" s="22" t="s">
        <v>3316</v>
      </c>
      <c r="G5708" s="24">
        <v>5.5956999999999999</v>
      </c>
      <c r="H5708" s="24">
        <v>0</v>
      </c>
      <c r="I5708" s="22"/>
      <c r="J5708" s="22"/>
      <c r="K5708" s="22"/>
      <c r="L5708" s="22"/>
      <c r="M5708" s="22"/>
      <c r="N5708" s="22"/>
      <c r="O5708" s="22"/>
      <c r="P5708" s="22"/>
      <c r="Q5708" s="6">
        <f t="shared" si="97"/>
        <v>5.5956999999999999</v>
      </c>
      <c r="R5708" s="32"/>
    </row>
    <row r="5709" spans="1:18" ht="21" x14ac:dyDescent="0.3">
      <c r="A5709" s="38" t="s">
        <v>4550</v>
      </c>
      <c r="B5709" s="31" t="s">
        <v>2986</v>
      </c>
      <c r="C5709" s="31">
        <v>0</v>
      </c>
      <c r="D5709" s="31" t="s">
        <v>45</v>
      </c>
      <c r="E5709" s="31" t="s">
        <v>75</v>
      </c>
      <c r="F5709" s="26" t="s">
        <v>62</v>
      </c>
      <c r="G5709" s="24">
        <v>0</v>
      </c>
      <c r="H5709" s="24">
        <v>0</v>
      </c>
      <c r="I5709" s="22"/>
      <c r="J5709" s="22"/>
      <c r="K5709" s="22"/>
      <c r="L5709" s="22"/>
      <c r="M5709" s="22"/>
      <c r="N5709" s="22"/>
      <c r="O5709" s="22"/>
      <c r="P5709" s="22"/>
      <c r="Q5709" s="6">
        <f t="shared" si="97"/>
        <v>0</v>
      </c>
      <c r="R5709" s="31" t="s">
        <v>9894</v>
      </c>
    </row>
    <row r="5710" spans="1:18" ht="52.5" x14ac:dyDescent="0.3">
      <c r="A5710" s="39" t="s">
        <v>57</v>
      </c>
      <c r="B5710" s="32"/>
      <c r="C5710" s="32"/>
      <c r="D5710" s="32" t="s">
        <v>45</v>
      </c>
      <c r="E5710" s="32"/>
      <c r="F5710" s="22" t="s">
        <v>3316</v>
      </c>
      <c r="G5710" s="24">
        <v>5.5956999999999999</v>
      </c>
      <c r="H5710" s="24">
        <v>0</v>
      </c>
      <c r="I5710" s="22"/>
      <c r="J5710" s="22"/>
      <c r="K5710" s="22"/>
      <c r="L5710" s="22"/>
      <c r="M5710" s="22"/>
      <c r="N5710" s="22"/>
      <c r="O5710" s="22"/>
      <c r="P5710" s="22"/>
      <c r="Q5710" s="6">
        <f t="shared" si="97"/>
        <v>5.5956999999999999</v>
      </c>
      <c r="R5710" s="32"/>
    </row>
    <row r="5711" spans="1:18" ht="21" x14ac:dyDescent="0.3">
      <c r="A5711" s="38" t="s">
        <v>4551</v>
      </c>
      <c r="B5711" s="31" t="s">
        <v>2987</v>
      </c>
      <c r="C5711" s="31">
        <v>0</v>
      </c>
      <c r="D5711" s="31" t="s">
        <v>45</v>
      </c>
      <c r="E5711" s="31" t="s">
        <v>80</v>
      </c>
      <c r="F5711" s="26" t="s">
        <v>62</v>
      </c>
      <c r="G5711" s="24">
        <v>0</v>
      </c>
      <c r="H5711" s="24">
        <v>0</v>
      </c>
      <c r="I5711" s="22"/>
      <c r="J5711" s="22"/>
      <c r="K5711" s="22"/>
      <c r="L5711" s="22"/>
      <c r="M5711" s="22"/>
      <c r="N5711" s="22"/>
      <c r="O5711" s="22"/>
      <c r="P5711" s="22"/>
      <c r="Q5711" s="6">
        <f t="shared" si="97"/>
        <v>0</v>
      </c>
      <c r="R5711" s="31" t="s">
        <v>9895</v>
      </c>
    </row>
    <row r="5712" spans="1:18" ht="52.5" x14ac:dyDescent="0.3">
      <c r="A5712" s="39" t="s">
        <v>57</v>
      </c>
      <c r="B5712" s="32"/>
      <c r="C5712" s="32"/>
      <c r="D5712" s="32" t="s">
        <v>45</v>
      </c>
      <c r="E5712" s="32"/>
      <c r="F5712" s="22" t="s">
        <v>3316</v>
      </c>
      <c r="G5712" s="24">
        <v>5.5956999999999999</v>
      </c>
      <c r="H5712" s="24">
        <v>0</v>
      </c>
      <c r="I5712" s="22"/>
      <c r="J5712" s="22"/>
      <c r="K5712" s="22"/>
      <c r="L5712" s="22"/>
      <c r="M5712" s="22"/>
      <c r="N5712" s="22"/>
      <c r="O5712" s="22"/>
      <c r="P5712" s="22"/>
      <c r="Q5712" s="6">
        <f t="shared" si="97"/>
        <v>5.5956999999999999</v>
      </c>
      <c r="R5712" s="32"/>
    </row>
    <row r="5713" spans="1:18" ht="21" x14ac:dyDescent="0.3">
      <c r="A5713" s="38" t="s">
        <v>4552</v>
      </c>
      <c r="B5713" s="31" t="s">
        <v>7690</v>
      </c>
      <c r="C5713" s="31">
        <v>0.01</v>
      </c>
      <c r="D5713" s="31" t="s">
        <v>45</v>
      </c>
      <c r="E5713" s="31" t="s">
        <v>80</v>
      </c>
      <c r="F5713" s="26" t="s">
        <v>62</v>
      </c>
      <c r="G5713" s="24">
        <v>114.04563</v>
      </c>
      <c r="H5713" s="24">
        <v>0</v>
      </c>
      <c r="I5713" s="22"/>
      <c r="J5713" s="22"/>
      <c r="K5713" s="22"/>
      <c r="L5713" s="22"/>
      <c r="M5713" s="22"/>
      <c r="N5713" s="22"/>
      <c r="O5713" s="22"/>
      <c r="P5713" s="22"/>
      <c r="Q5713" s="6">
        <f t="shared" si="97"/>
        <v>114.04563</v>
      </c>
      <c r="R5713" s="31" t="s">
        <v>12067</v>
      </c>
    </row>
    <row r="5714" spans="1:18" ht="52.5" x14ac:dyDescent="0.3">
      <c r="A5714" s="39" t="s">
        <v>57</v>
      </c>
      <c r="B5714" s="32"/>
      <c r="C5714" s="32"/>
      <c r="D5714" s="32" t="s">
        <v>45</v>
      </c>
      <c r="E5714" s="32"/>
      <c r="F5714" s="22" t="s">
        <v>3316</v>
      </c>
      <c r="G5714" s="24">
        <v>13.982959999999999</v>
      </c>
      <c r="H5714" s="24">
        <v>0</v>
      </c>
      <c r="I5714" s="22"/>
      <c r="J5714" s="22"/>
      <c r="K5714" s="22"/>
      <c r="L5714" s="22"/>
      <c r="M5714" s="22"/>
      <c r="N5714" s="22"/>
      <c r="O5714" s="22"/>
      <c r="P5714" s="22"/>
      <c r="Q5714" s="6">
        <f t="shared" si="97"/>
        <v>13.982959999999999</v>
      </c>
      <c r="R5714" s="32"/>
    </row>
    <row r="5715" spans="1:18" ht="21" x14ac:dyDescent="0.3">
      <c r="A5715" s="38" t="s">
        <v>4553</v>
      </c>
      <c r="B5715" s="31" t="s">
        <v>2988</v>
      </c>
      <c r="C5715" s="31">
        <v>0</v>
      </c>
      <c r="D5715" s="31" t="s">
        <v>45</v>
      </c>
      <c r="E5715" s="31" t="s">
        <v>80</v>
      </c>
      <c r="F5715" s="26" t="s">
        <v>62</v>
      </c>
      <c r="G5715" s="24">
        <v>0</v>
      </c>
      <c r="H5715" s="24">
        <v>0</v>
      </c>
      <c r="I5715" s="22"/>
      <c r="J5715" s="22"/>
      <c r="K5715" s="22"/>
      <c r="L5715" s="22"/>
      <c r="M5715" s="22"/>
      <c r="N5715" s="22"/>
      <c r="O5715" s="22"/>
      <c r="P5715" s="22"/>
      <c r="Q5715" s="6">
        <f t="shared" si="97"/>
        <v>0</v>
      </c>
      <c r="R5715" s="31" t="s">
        <v>9896</v>
      </c>
    </row>
    <row r="5716" spans="1:18" ht="52.5" x14ac:dyDescent="0.3">
      <c r="A5716" s="39" t="s">
        <v>57</v>
      </c>
      <c r="B5716" s="32"/>
      <c r="C5716" s="32"/>
      <c r="D5716" s="32" t="s">
        <v>45</v>
      </c>
      <c r="E5716" s="32"/>
      <c r="F5716" s="22" t="s">
        <v>3316</v>
      </c>
      <c r="G5716" s="24">
        <v>5.5956999999999999</v>
      </c>
      <c r="H5716" s="24">
        <v>0</v>
      </c>
      <c r="I5716" s="22"/>
      <c r="J5716" s="22"/>
      <c r="K5716" s="22"/>
      <c r="L5716" s="22"/>
      <c r="M5716" s="22"/>
      <c r="N5716" s="22"/>
      <c r="O5716" s="22"/>
      <c r="P5716" s="22"/>
      <c r="Q5716" s="6">
        <f t="shared" si="97"/>
        <v>5.5956999999999999</v>
      </c>
      <c r="R5716" s="32"/>
    </row>
    <row r="5717" spans="1:18" ht="21" x14ac:dyDescent="0.3">
      <c r="A5717" s="38" t="s">
        <v>4554</v>
      </c>
      <c r="B5717" s="31" t="s">
        <v>2989</v>
      </c>
      <c r="C5717" s="31">
        <v>0</v>
      </c>
      <c r="D5717" s="31" t="s">
        <v>45</v>
      </c>
      <c r="E5717" s="31" t="s">
        <v>80</v>
      </c>
      <c r="F5717" s="26" t="s">
        <v>62</v>
      </c>
      <c r="G5717" s="24">
        <v>0</v>
      </c>
      <c r="H5717" s="24">
        <v>0</v>
      </c>
      <c r="I5717" s="22"/>
      <c r="J5717" s="22"/>
      <c r="K5717" s="22"/>
      <c r="L5717" s="22"/>
      <c r="M5717" s="22"/>
      <c r="N5717" s="22"/>
      <c r="O5717" s="22"/>
      <c r="P5717" s="22"/>
      <c r="Q5717" s="6">
        <f t="shared" si="97"/>
        <v>0</v>
      </c>
      <c r="R5717" s="31" t="s">
        <v>9897</v>
      </c>
    </row>
    <row r="5718" spans="1:18" ht="52.5" x14ac:dyDescent="0.3">
      <c r="A5718" s="39" t="s">
        <v>57</v>
      </c>
      <c r="B5718" s="32"/>
      <c r="C5718" s="32"/>
      <c r="D5718" s="32" t="s">
        <v>45</v>
      </c>
      <c r="E5718" s="32"/>
      <c r="F5718" s="22" t="s">
        <v>3316</v>
      </c>
      <c r="G5718" s="24">
        <v>5.5956999999999999</v>
      </c>
      <c r="H5718" s="24">
        <v>0</v>
      </c>
      <c r="I5718" s="22"/>
      <c r="J5718" s="22"/>
      <c r="K5718" s="22"/>
      <c r="L5718" s="22"/>
      <c r="M5718" s="22"/>
      <c r="N5718" s="22"/>
      <c r="O5718" s="22"/>
      <c r="P5718" s="22"/>
      <c r="Q5718" s="6">
        <f t="shared" si="97"/>
        <v>5.5956999999999999</v>
      </c>
      <c r="R5718" s="32"/>
    </row>
    <row r="5719" spans="1:18" ht="21" x14ac:dyDescent="0.3">
      <c r="A5719" s="38" t="s">
        <v>4555</v>
      </c>
      <c r="B5719" s="31" t="s">
        <v>2990</v>
      </c>
      <c r="C5719" s="31">
        <v>0</v>
      </c>
      <c r="D5719" s="31" t="s">
        <v>45</v>
      </c>
      <c r="E5719" s="31" t="s">
        <v>80</v>
      </c>
      <c r="F5719" s="26" t="s">
        <v>62</v>
      </c>
      <c r="G5719" s="24">
        <v>0</v>
      </c>
      <c r="H5719" s="24">
        <v>0</v>
      </c>
      <c r="I5719" s="22"/>
      <c r="J5719" s="22"/>
      <c r="K5719" s="22"/>
      <c r="L5719" s="22"/>
      <c r="M5719" s="22"/>
      <c r="N5719" s="22"/>
      <c r="O5719" s="22"/>
      <c r="P5719" s="22"/>
      <c r="Q5719" s="6">
        <f t="shared" si="97"/>
        <v>0</v>
      </c>
      <c r="R5719" s="31" t="s">
        <v>9898</v>
      </c>
    </row>
    <row r="5720" spans="1:18" ht="52.5" x14ac:dyDescent="0.3">
      <c r="A5720" s="39" t="s">
        <v>57</v>
      </c>
      <c r="B5720" s="32"/>
      <c r="C5720" s="32"/>
      <c r="D5720" s="32" t="s">
        <v>45</v>
      </c>
      <c r="E5720" s="32"/>
      <c r="F5720" s="22" t="s">
        <v>3316</v>
      </c>
      <c r="G5720" s="24">
        <v>5.5956999999999999</v>
      </c>
      <c r="H5720" s="24">
        <v>0</v>
      </c>
      <c r="I5720" s="22"/>
      <c r="J5720" s="22"/>
      <c r="K5720" s="22"/>
      <c r="L5720" s="22"/>
      <c r="M5720" s="22"/>
      <c r="N5720" s="22"/>
      <c r="O5720" s="22"/>
      <c r="P5720" s="22"/>
      <c r="Q5720" s="6">
        <f t="shared" si="97"/>
        <v>5.5956999999999999</v>
      </c>
      <c r="R5720" s="32"/>
    </row>
    <row r="5721" spans="1:18" ht="21" x14ac:dyDescent="0.3">
      <c r="A5721" s="38" t="s">
        <v>4556</v>
      </c>
      <c r="B5721" s="31" t="s">
        <v>7691</v>
      </c>
      <c r="C5721" s="31">
        <v>0.01</v>
      </c>
      <c r="D5721" s="31" t="s">
        <v>45</v>
      </c>
      <c r="E5721" s="31" t="s">
        <v>80</v>
      </c>
      <c r="F5721" s="26" t="s">
        <v>62</v>
      </c>
      <c r="G5721" s="24">
        <v>114.04563</v>
      </c>
      <c r="H5721" s="24">
        <v>0</v>
      </c>
      <c r="I5721" s="22"/>
      <c r="J5721" s="22"/>
      <c r="K5721" s="22"/>
      <c r="L5721" s="22"/>
      <c r="M5721" s="22"/>
      <c r="N5721" s="22"/>
      <c r="O5721" s="22"/>
      <c r="P5721" s="22"/>
      <c r="Q5721" s="6">
        <f t="shared" si="97"/>
        <v>114.04563</v>
      </c>
      <c r="R5721" s="31" t="s">
        <v>12068</v>
      </c>
    </row>
    <row r="5722" spans="1:18" ht="52.5" x14ac:dyDescent="0.3">
      <c r="A5722" s="39" t="s">
        <v>57</v>
      </c>
      <c r="B5722" s="32"/>
      <c r="C5722" s="32"/>
      <c r="D5722" s="32" t="s">
        <v>45</v>
      </c>
      <c r="E5722" s="32"/>
      <c r="F5722" s="22" t="s">
        <v>3316</v>
      </c>
      <c r="G5722" s="24">
        <v>13.982959999999999</v>
      </c>
      <c r="H5722" s="24">
        <v>0</v>
      </c>
      <c r="I5722" s="22"/>
      <c r="J5722" s="22"/>
      <c r="K5722" s="22"/>
      <c r="L5722" s="22"/>
      <c r="M5722" s="22"/>
      <c r="N5722" s="22"/>
      <c r="O5722" s="22"/>
      <c r="P5722" s="22"/>
      <c r="Q5722" s="6">
        <f t="shared" si="97"/>
        <v>13.982959999999999</v>
      </c>
      <c r="R5722" s="32"/>
    </row>
    <row r="5723" spans="1:18" ht="21" x14ac:dyDescent="0.3">
      <c r="A5723" s="38" t="s">
        <v>4557</v>
      </c>
      <c r="B5723" s="31" t="s">
        <v>7692</v>
      </c>
      <c r="C5723" s="31">
        <v>0.01</v>
      </c>
      <c r="D5723" s="31" t="s">
        <v>45</v>
      </c>
      <c r="E5723" s="31" t="s">
        <v>80</v>
      </c>
      <c r="F5723" s="26" t="s">
        <v>62</v>
      </c>
      <c r="G5723" s="24">
        <v>114.04563</v>
      </c>
      <c r="H5723" s="24">
        <v>0</v>
      </c>
      <c r="I5723" s="22"/>
      <c r="J5723" s="22"/>
      <c r="K5723" s="22"/>
      <c r="L5723" s="22"/>
      <c r="M5723" s="22"/>
      <c r="N5723" s="22"/>
      <c r="O5723" s="22"/>
      <c r="P5723" s="22"/>
      <c r="Q5723" s="6">
        <f t="shared" si="97"/>
        <v>114.04563</v>
      </c>
      <c r="R5723" s="31" t="s">
        <v>12069</v>
      </c>
    </row>
    <row r="5724" spans="1:18" ht="52.5" x14ac:dyDescent="0.3">
      <c r="A5724" s="39" t="s">
        <v>57</v>
      </c>
      <c r="B5724" s="32"/>
      <c r="C5724" s="32"/>
      <c r="D5724" s="32" t="s">
        <v>45</v>
      </c>
      <c r="E5724" s="32"/>
      <c r="F5724" s="22" t="s">
        <v>3316</v>
      </c>
      <c r="G5724" s="24">
        <v>13.982959999999999</v>
      </c>
      <c r="H5724" s="24">
        <v>0</v>
      </c>
      <c r="I5724" s="22"/>
      <c r="J5724" s="22"/>
      <c r="K5724" s="22"/>
      <c r="L5724" s="22"/>
      <c r="M5724" s="22"/>
      <c r="N5724" s="22"/>
      <c r="O5724" s="22"/>
      <c r="P5724" s="22"/>
      <c r="Q5724" s="6">
        <f t="shared" si="97"/>
        <v>13.982959999999999</v>
      </c>
      <c r="R5724" s="32"/>
    </row>
    <row r="5725" spans="1:18" ht="21" x14ac:dyDescent="0.3">
      <c r="A5725" s="38" t="s">
        <v>4558</v>
      </c>
      <c r="B5725" s="31" t="s">
        <v>2991</v>
      </c>
      <c r="C5725" s="31">
        <v>0</v>
      </c>
      <c r="D5725" s="31" t="s">
        <v>45</v>
      </c>
      <c r="E5725" s="31" t="s">
        <v>80</v>
      </c>
      <c r="F5725" s="26" t="s">
        <v>62</v>
      </c>
      <c r="G5725" s="24">
        <v>0</v>
      </c>
      <c r="H5725" s="24">
        <v>0</v>
      </c>
      <c r="I5725" s="22"/>
      <c r="J5725" s="22"/>
      <c r="K5725" s="22"/>
      <c r="L5725" s="22"/>
      <c r="M5725" s="22"/>
      <c r="N5725" s="22"/>
      <c r="O5725" s="22"/>
      <c r="P5725" s="22"/>
      <c r="Q5725" s="6">
        <f t="shared" si="97"/>
        <v>0</v>
      </c>
      <c r="R5725" s="31" t="s">
        <v>9899</v>
      </c>
    </row>
    <row r="5726" spans="1:18" ht="52.5" x14ac:dyDescent="0.3">
      <c r="A5726" s="39" t="s">
        <v>57</v>
      </c>
      <c r="B5726" s="32"/>
      <c r="C5726" s="32"/>
      <c r="D5726" s="32" t="s">
        <v>45</v>
      </c>
      <c r="E5726" s="32"/>
      <c r="F5726" s="22" t="s">
        <v>3316</v>
      </c>
      <c r="G5726" s="24">
        <v>5.5956999999999999</v>
      </c>
      <c r="H5726" s="24">
        <v>0</v>
      </c>
      <c r="I5726" s="22"/>
      <c r="J5726" s="22"/>
      <c r="K5726" s="22"/>
      <c r="L5726" s="22"/>
      <c r="M5726" s="22"/>
      <c r="N5726" s="22"/>
      <c r="O5726" s="22"/>
      <c r="P5726" s="22"/>
      <c r="Q5726" s="6">
        <f t="shared" si="97"/>
        <v>5.5956999999999999</v>
      </c>
      <c r="R5726" s="32"/>
    </row>
    <row r="5727" spans="1:18" ht="21" x14ac:dyDescent="0.3">
      <c r="A5727" s="38" t="s">
        <v>4559</v>
      </c>
      <c r="B5727" s="31" t="s">
        <v>2992</v>
      </c>
      <c r="C5727" s="31">
        <v>0</v>
      </c>
      <c r="D5727" s="31" t="s">
        <v>45</v>
      </c>
      <c r="E5727" s="31" t="s">
        <v>74</v>
      </c>
      <c r="F5727" s="26" t="s">
        <v>62</v>
      </c>
      <c r="G5727" s="24">
        <v>0</v>
      </c>
      <c r="H5727" s="24">
        <v>0</v>
      </c>
      <c r="I5727" s="22"/>
      <c r="J5727" s="22"/>
      <c r="K5727" s="22"/>
      <c r="L5727" s="22"/>
      <c r="M5727" s="22"/>
      <c r="N5727" s="22"/>
      <c r="O5727" s="22"/>
      <c r="P5727" s="22"/>
      <c r="Q5727" s="6">
        <f t="shared" si="97"/>
        <v>0</v>
      </c>
      <c r="R5727" s="31" t="s">
        <v>9900</v>
      </c>
    </row>
    <row r="5728" spans="1:18" ht="52.5" x14ac:dyDescent="0.3">
      <c r="A5728" s="39" t="s">
        <v>57</v>
      </c>
      <c r="B5728" s="32"/>
      <c r="C5728" s="32"/>
      <c r="D5728" s="32" t="s">
        <v>45</v>
      </c>
      <c r="E5728" s="32"/>
      <c r="F5728" s="22" t="s">
        <v>3316</v>
      </c>
      <c r="G5728" s="24">
        <v>5.5956999999999999</v>
      </c>
      <c r="H5728" s="24">
        <v>0</v>
      </c>
      <c r="I5728" s="22"/>
      <c r="J5728" s="22"/>
      <c r="K5728" s="22"/>
      <c r="L5728" s="22"/>
      <c r="M5728" s="22"/>
      <c r="N5728" s="22"/>
      <c r="O5728" s="22"/>
      <c r="P5728" s="22"/>
      <c r="Q5728" s="6">
        <f t="shared" si="97"/>
        <v>5.5956999999999999</v>
      </c>
      <c r="R5728" s="32"/>
    </row>
    <row r="5729" spans="1:18" ht="21" x14ac:dyDescent="0.3">
      <c r="A5729" s="38" t="s">
        <v>4560</v>
      </c>
      <c r="B5729" s="31" t="s">
        <v>2993</v>
      </c>
      <c r="C5729" s="31">
        <v>0</v>
      </c>
      <c r="D5729" s="31" t="s">
        <v>45</v>
      </c>
      <c r="E5729" s="31" t="s">
        <v>80</v>
      </c>
      <c r="F5729" s="26" t="s">
        <v>62</v>
      </c>
      <c r="G5729" s="24">
        <v>0</v>
      </c>
      <c r="H5729" s="24">
        <v>0</v>
      </c>
      <c r="I5729" s="22"/>
      <c r="J5729" s="22"/>
      <c r="K5729" s="22"/>
      <c r="L5729" s="22"/>
      <c r="M5729" s="22"/>
      <c r="N5729" s="22"/>
      <c r="O5729" s="22"/>
      <c r="P5729" s="22"/>
      <c r="Q5729" s="6">
        <f t="shared" si="97"/>
        <v>0</v>
      </c>
      <c r="R5729" s="31" t="s">
        <v>9901</v>
      </c>
    </row>
    <row r="5730" spans="1:18" ht="52.5" x14ac:dyDescent="0.3">
      <c r="A5730" s="39" t="s">
        <v>57</v>
      </c>
      <c r="B5730" s="32"/>
      <c r="C5730" s="32"/>
      <c r="D5730" s="32" t="s">
        <v>45</v>
      </c>
      <c r="E5730" s="32"/>
      <c r="F5730" s="22" t="s">
        <v>3316</v>
      </c>
      <c r="G5730" s="24">
        <v>5.5956999999999999</v>
      </c>
      <c r="H5730" s="24">
        <v>0</v>
      </c>
      <c r="I5730" s="22"/>
      <c r="J5730" s="22"/>
      <c r="K5730" s="22"/>
      <c r="L5730" s="22"/>
      <c r="M5730" s="22"/>
      <c r="N5730" s="22"/>
      <c r="O5730" s="22"/>
      <c r="P5730" s="22"/>
      <c r="Q5730" s="6">
        <f t="shared" si="97"/>
        <v>5.5956999999999999</v>
      </c>
      <c r="R5730" s="32"/>
    </row>
    <row r="5731" spans="1:18" ht="21" x14ac:dyDescent="0.3">
      <c r="A5731" s="38" t="s">
        <v>4561</v>
      </c>
      <c r="B5731" s="31" t="s">
        <v>2994</v>
      </c>
      <c r="C5731" s="31">
        <v>0</v>
      </c>
      <c r="D5731" s="31" t="s">
        <v>45</v>
      </c>
      <c r="E5731" s="31" t="s">
        <v>80</v>
      </c>
      <c r="F5731" s="26" t="s">
        <v>62</v>
      </c>
      <c r="G5731" s="24">
        <v>0</v>
      </c>
      <c r="H5731" s="24">
        <v>0</v>
      </c>
      <c r="I5731" s="22"/>
      <c r="J5731" s="22"/>
      <c r="K5731" s="22"/>
      <c r="L5731" s="22"/>
      <c r="M5731" s="22"/>
      <c r="N5731" s="22"/>
      <c r="O5731" s="22"/>
      <c r="P5731" s="22"/>
      <c r="Q5731" s="6">
        <f t="shared" si="97"/>
        <v>0</v>
      </c>
      <c r="R5731" s="31" t="s">
        <v>9902</v>
      </c>
    </row>
    <row r="5732" spans="1:18" ht="52.5" x14ac:dyDescent="0.3">
      <c r="A5732" s="39" t="s">
        <v>57</v>
      </c>
      <c r="B5732" s="32"/>
      <c r="C5732" s="32"/>
      <c r="D5732" s="32" t="s">
        <v>45</v>
      </c>
      <c r="E5732" s="32"/>
      <c r="F5732" s="22" t="s">
        <v>3316</v>
      </c>
      <c r="G5732" s="24">
        <v>5.5956999999999999</v>
      </c>
      <c r="H5732" s="24">
        <v>0</v>
      </c>
      <c r="I5732" s="22"/>
      <c r="J5732" s="22"/>
      <c r="K5732" s="22"/>
      <c r="L5732" s="22"/>
      <c r="M5732" s="22"/>
      <c r="N5732" s="22"/>
      <c r="O5732" s="22"/>
      <c r="P5732" s="22"/>
      <c r="Q5732" s="6">
        <f t="shared" si="97"/>
        <v>5.5956999999999999</v>
      </c>
      <c r="R5732" s="32"/>
    </row>
    <row r="5733" spans="1:18" ht="21" x14ac:dyDescent="0.3">
      <c r="A5733" s="38" t="s">
        <v>4562</v>
      </c>
      <c r="B5733" s="31" t="s">
        <v>2995</v>
      </c>
      <c r="C5733" s="31">
        <v>0</v>
      </c>
      <c r="D5733" s="31" t="s">
        <v>45</v>
      </c>
      <c r="E5733" s="31" t="s">
        <v>80</v>
      </c>
      <c r="F5733" s="26" t="s">
        <v>62</v>
      </c>
      <c r="G5733" s="24">
        <v>0</v>
      </c>
      <c r="H5733" s="24">
        <v>0</v>
      </c>
      <c r="I5733" s="22"/>
      <c r="J5733" s="22"/>
      <c r="K5733" s="22"/>
      <c r="L5733" s="22"/>
      <c r="M5733" s="22"/>
      <c r="N5733" s="22"/>
      <c r="O5733" s="22"/>
      <c r="P5733" s="22"/>
      <c r="Q5733" s="6">
        <f t="shared" si="97"/>
        <v>0</v>
      </c>
      <c r="R5733" s="31" t="s">
        <v>9903</v>
      </c>
    </row>
    <row r="5734" spans="1:18" ht="52.5" x14ac:dyDescent="0.3">
      <c r="A5734" s="39" t="s">
        <v>57</v>
      </c>
      <c r="B5734" s="32"/>
      <c r="C5734" s="32"/>
      <c r="D5734" s="32" t="s">
        <v>45</v>
      </c>
      <c r="E5734" s="32"/>
      <c r="F5734" s="22" t="s">
        <v>3316</v>
      </c>
      <c r="G5734" s="24">
        <v>5.5956999999999999</v>
      </c>
      <c r="H5734" s="24">
        <v>0</v>
      </c>
      <c r="I5734" s="22"/>
      <c r="J5734" s="22"/>
      <c r="K5734" s="22"/>
      <c r="L5734" s="22"/>
      <c r="M5734" s="22"/>
      <c r="N5734" s="22"/>
      <c r="O5734" s="22"/>
      <c r="P5734" s="22"/>
      <c r="Q5734" s="6">
        <f t="shared" si="97"/>
        <v>5.5956999999999999</v>
      </c>
      <c r="R5734" s="32"/>
    </row>
    <row r="5735" spans="1:18" ht="21" x14ac:dyDescent="0.3">
      <c r="A5735" s="38" t="s">
        <v>4563</v>
      </c>
      <c r="B5735" s="31" t="s">
        <v>2996</v>
      </c>
      <c r="C5735" s="31">
        <v>0</v>
      </c>
      <c r="D5735" s="31" t="s">
        <v>45</v>
      </c>
      <c r="E5735" s="31" t="s">
        <v>75</v>
      </c>
      <c r="F5735" s="26" t="s">
        <v>62</v>
      </c>
      <c r="G5735" s="24">
        <v>0</v>
      </c>
      <c r="H5735" s="24">
        <v>0</v>
      </c>
      <c r="I5735" s="22"/>
      <c r="J5735" s="22"/>
      <c r="K5735" s="22"/>
      <c r="L5735" s="22"/>
      <c r="M5735" s="22"/>
      <c r="N5735" s="22"/>
      <c r="O5735" s="22"/>
      <c r="P5735" s="22"/>
      <c r="Q5735" s="6">
        <f t="shared" si="97"/>
        <v>0</v>
      </c>
      <c r="R5735" s="31" t="s">
        <v>9904</v>
      </c>
    </row>
    <row r="5736" spans="1:18" ht="52.5" x14ac:dyDescent="0.3">
      <c r="A5736" s="39" t="s">
        <v>57</v>
      </c>
      <c r="B5736" s="32"/>
      <c r="C5736" s="32"/>
      <c r="D5736" s="32" t="s">
        <v>45</v>
      </c>
      <c r="E5736" s="32"/>
      <c r="F5736" s="22" t="s">
        <v>3316</v>
      </c>
      <c r="G5736" s="24">
        <v>5.5956999999999999</v>
      </c>
      <c r="H5736" s="24">
        <v>0</v>
      </c>
      <c r="I5736" s="22"/>
      <c r="J5736" s="22"/>
      <c r="K5736" s="22"/>
      <c r="L5736" s="22"/>
      <c r="M5736" s="22"/>
      <c r="N5736" s="22"/>
      <c r="O5736" s="22"/>
      <c r="P5736" s="22"/>
      <c r="Q5736" s="6">
        <f t="shared" si="97"/>
        <v>5.5956999999999999</v>
      </c>
      <c r="R5736" s="32"/>
    </row>
    <row r="5737" spans="1:18" ht="21" x14ac:dyDescent="0.3">
      <c r="A5737" s="38" t="s">
        <v>4564</v>
      </c>
      <c r="B5737" s="31" t="s">
        <v>2997</v>
      </c>
      <c r="C5737" s="31">
        <v>0</v>
      </c>
      <c r="D5737" s="31" t="s">
        <v>45</v>
      </c>
      <c r="E5737" s="31" t="s">
        <v>75</v>
      </c>
      <c r="F5737" s="26" t="s">
        <v>62</v>
      </c>
      <c r="G5737" s="24">
        <v>0</v>
      </c>
      <c r="H5737" s="24">
        <v>0</v>
      </c>
      <c r="I5737" s="22"/>
      <c r="J5737" s="22"/>
      <c r="K5737" s="22"/>
      <c r="L5737" s="22"/>
      <c r="M5737" s="22"/>
      <c r="N5737" s="22"/>
      <c r="O5737" s="22"/>
      <c r="P5737" s="22"/>
      <c r="Q5737" s="6">
        <f t="shared" si="97"/>
        <v>0</v>
      </c>
      <c r="R5737" s="31" t="s">
        <v>9905</v>
      </c>
    </row>
    <row r="5738" spans="1:18" ht="52.5" x14ac:dyDescent="0.3">
      <c r="A5738" s="39" t="s">
        <v>57</v>
      </c>
      <c r="B5738" s="32"/>
      <c r="C5738" s="32"/>
      <c r="D5738" s="32" t="s">
        <v>45</v>
      </c>
      <c r="E5738" s="32"/>
      <c r="F5738" s="22" t="s">
        <v>3316</v>
      </c>
      <c r="G5738" s="24">
        <v>5.5956999999999999</v>
      </c>
      <c r="H5738" s="24">
        <v>0</v>
      </c>
      <c r="I5738" s="22"/>
      <c r="J5738" s="22"/>
      <c r="K5738" s="22"/>
      <c r="L5738" s="22"/>
      <c r="M5738" s="22"/>
      <c r="N5738" s="22"/>
      <c r="O5738" s="22"/>
      <c r="P5738" s="22"/>
      <c r="Q5738" s="6">
        <f t="shared" si="97"/>
        <v>5.5956999999999999</v>
      </c>
      <c r="R5738" s="32"/>
    </row>
    <row r="5739" spans="1:18" ht="21" x14ac:dyDescent="0.3">
      <c r="A5739" s="38" t="s">
        <v>4565</v>
      </c>
      <c r="B5739" s="31" t="s">
        <v>2998</v>
      </c>
      <c r="C5739" s="31">
        <v>0</v>
      </c>
      <c r="D5739" s="31" t="s">
        <v>45</v>
      </c>
      <c r="E5739" s="31" t="s">
        <v>75</v>
      </c>
      <c r="F5739" s="26" t="s">
        <v>62</v>
      </c>
      <c r="G5739" s="24">
        <v>0</v>
      </c>
      <c r="H5739" s="24">
        <v>0</v>
      </c>
      <c r="I5739" s="22"/>
      <c r="J5739" s="22"/>
      <c r="K5739" s="22"/>
      <c r="L5739" s="22"/>
      <c r="M5739" s="22"/>
      <c r="N5739" s="22"/>
      <c r="O5739" s="22"/>
      <c r="P5739" s="22"/>
      <c r="Q5739" s="6">
        <f t="shared" si="97"/>
        <v>0</v>
      </c>
      <c r="R5739" s="31" t="s">
        <v>9906</v>
      </c>
    </row>
    <row r="5740" spans="1:18" ht="52.5" x14ac:dyDescent="0.3">
      <c r="A5740" s="39" t="s">
        <v>57</v>
      </c>
      <c r="B5740" s="32"/>
      <c r="C5740" s="32"/>
      <c r="D5740" s="32" t="s">
        <v>45</v>
      </c>
      <c r="E5740" s="32"/>
      <c r="F5740" s="22" t="s">
        <v>3316</v>
      </c>
      <c r="G5740" s="24">
        <v>5.5956999999999999</v>
      </c>
      <c r="H5740" s="24">
        <v>0</v>
      </c>
      <c r="I5740" s="22"/>
      <c r="J5740" s="22"/>
      <c r="K5740" s="22"/>
      <c r="L5740" s="22"/>
      <c r="M5740" s="22"/>
      <c r="N5740" s="22"/>
      <c r="O5740" s="22"/>
      <c r="P5740" s="22"/>
      <c r="Q5740" s="6">
        <f t="shared" si="97"/>
        <v>5.5956999999999999</v>
      </c>
      <c r="R5740" s="32"/>
    </row>
    <row r="5741" spans="1:18" ht="21" x14ac:dyDescent="0.3">
      <c r="A5741" s="38" t="s">
        <v>4566</v>
      </c>
      <c r="B5741" s="31" t="s">
        <v>2999</v>
      </c>
      <c r="C5741" s="31">
        <v>0</v>
      </c>
      <c r="D5741" s="31" t="s">
        <v>45</v>
      </c>
      <c r="E5741" s="31" t="s">
        <v>80</v>
      </c>
      <c r="F5741" s="26" t="s">
        <v>62</v>
      </c>
      <c r="G5741" s="24">
        <v>0</v>
      </c>
      <c r="H5741" s="24">
        <v>0</v>
      </c>
      <c r="I5741" s="22"/>
      <c r="J5741" s="22"/>
      <c r="K5741" s="22"/>
      <c r="L5741" s="22"/>
      <c r="M5741" s="22"/>
      <c r="N5741" s="22"/>
      <c r="O5741" s="22"/>
      <c r="P5741" s="22"/>
      <c r="Q5741" s="6">
        <f t="shared" si="97"/>
        <v>0</v>
      </c>
      <c r="R5741" s="31" t="s">
        <v>9907</v>
      </c>
    </row>
    <row r="5742" spans="1:18" ht="52.5" x14ac:dyDescent="0.3">
      <c r="A5742" s="39" t="s">
        <v>57</v>
      </c>
      <c r="B5742" s="32"/>
      <c r="C5742" s="32"/>
      <c r="D5742" s="32" t="s">
        <v>45</v>
      </c>
      <c r="E5742" s="32"/>
      <c r="F5742" s="22" t="s">
        <v>3316</v>
      </c>
      <c r="G5742" s="24">
        <v>5.5956999999999999</v>
      </c>
      <c r="H5742" s="24">
        <v>0</v>
      </c>
      <c r="I5742" s="22"/>
      <c r="J5742" s="22"/>
      <c r="K5742" s="22"/>
      <c r="L5742" s="22"/>
      <c r="M5742" s="22"/>
      <c r="N5742" s="22"/>
      <c r="O5742" s="22"/>
      <c r="P5742" s="22"/>
      <c r="Q5742" s="6">
        <f t="shared" si="97"/>
        <v>5.5956999999999999</v>
      </c>
      <c r="R5742" s="32"/>
    </row>
    <row r="5743" spans="1:18" ht="21" x14ac:dyDescent="0.3">
      <c r="A5743" s="38" t="s">
        <v>4567</v>
      </c>
      <c r="B5743" s="31" t="s">
        <v>3000</v>
      </c>
      <c r="C5743" s="31">
        <v>0</v>
      </c>
      <c r="D5743" s="31" t="s">
        <v>45</v>
      </c>
      <c r="E5743" s="31" t="s">
        <v>74</v>
      </c>
      <c r="F5743" s="26" t="s">
        <v>62</v>
      </c>
      <c r="G5743" s="24">
        <v>0</v>
      </c>
      <c r="H5743" s="24">
        <v>0</v>
      </c>
      <c r="I5743" s="22"/>
      <c r="J5743" s="22"/>
      <c r="K5743" s="22"/>
      <c r="L5743" s="22"/>
      <c r="M5743" s="22"/>
      <c r="N5743" s="22"/>
      <c r="O5743" s="22"/>
      <c r="P5743" s="22"/>
      <c r="Q5743" s="6">
        <f t="shared" si="97"/>
        <v>0</v>
      </c>
      <c r="R5743" s="31" t="s">
        <v>9908</v>
      </c>
    </row>
    <row r="5744" spans="1:18" ht="52.5" x14ac:dyDescent="0.3">
      <c r="A5744" s="39" t="s">
        <v>57</v>
      </c>
      <c r="B5744" s="32"/>
      <c r="C5744" s="32"/>
      <c r="D5744" s="32" t="s">
        <v>45</v>
      </c>
      <c r="E5744" s="32"/>
      <c r="F5744" s="22" t="s">
        <v>3316</v>
      </c>
      <c r="G5744" s="24">
        <v>5.5956999999999999</v>
      </c>
      <c r="H5744" s="24">
        <v>0</v>
      </c>
      <c r="I5744" s="22"/>
      <c r="J5744" s="22"/>
      <c r="K5744" s="22"/>
      <c r="L5744" s="22"/>
      <c r="M5744" s="22"/>
      <c r="N5744" s="22"/>
      <c r="O5744" s="22"/>
      <c r="P5744" s="22"/>
      <c r="Q5744" s="6">
        <f t="shared" si="97"/>
        <v>5.5956999999999999</v>
      </c>
      <c r="R5744" s="32"/>
    </row>
    <row r="5745" spans="1:18" ht="21" x14ac:dyDescent="0.3">
      <c r="A5745" s="38" t="s">
        <v>4568</v>
      </c>
      <c r="B5745" s="31" t="s">
        <v>3001</v>
      </c>
      <c r="C5745" s="31">
        <v>0</v>
      </c>
      <c r="D5745" s="31" t="s">
        <v>45</v>
      </c>
      <c r="E5745" s="31" t="s">
        <v>74</v>
      </c>
      <c r="F5745" s="26" t="s">
        <v>62</v>
      </c>
      <c r="G5745" s="24">
        <v>0</v>
      </c>
      <c r="H5745" s="24">
        <v>0</v>
      </c>
      <c r="I5745" s="22"/>
      <c r="J5745" s="22"/>
      <c r="K5745" s="22"/>
      <c r="L5745" s="22"/>
      <c r="M5745" s="22"/>
      <c r="N5745" s="22"/>
      <c r="O5745" s="22"/>
      <c r="P5745" s="22"/>
      <c r="Q5745" s="6">
        <f t="shared" si="97"/>
        <v>0</v>
      </c>
      <c r="R5745" s="31" t="s">
        <v>9909</v>
      </c>
    </row>
    <row r="5746" spans="1:18" ht="52.5" x14ac:dyDescent="0.3">
      <c r="A5746" s="39" t="s">
        <v>57</v>
      </c>
      <c r="B5746" s="32"/>
      <c r="C5746" s="32"/>
      <c r="D5746" s="32" t="s">
        <v>45</v>
      </c>
      <c r="E5746" s="32"/>
      <c r="F5746" s="22" t="s">
        <v>3316</v>
      </c>
      <c r="G5746" s="24">
        <v>5.5956999999999999</v>
      </c>
      <c r="H5746" s="24">
        <v>0</v>
      </c>
      <c r="I5746" s="22"/>
      <c r="J5746" s="22"/>
      <c r="K5746" s="22"/>
      <c r="L5746" s="22"/>
      <c r="M5746" s="22"/>
      <c r="N5746" s="22"/>
      <c r="O5746" s="22"/>
      <c r="P5746" s="22"/>
      <c r="Q5746" s="6">
        <f t="shared" si="97"/>
        <v>5.5956999999999999</v>
      </c>
      <c r="R5746" s="32"/>
    </row>
    <row r="5747" spans="1:18" ht="21" x14ac:dyDescent="0.3">
      <c r="A5747" s="38" t="s">
        <v>4569</v>
      </c>
      <c r="B5747" s="31" t="s">
        <v>3002</v>
      </c>
      <c r="C5747" s="31">
        <v>0</v>
      </c>
      <c r="D5747" s="31" t="s">
        <v>45</v>
      </c>
      <c r="E5747" s="31" t="s">
        <v>74</v>
      </c>
      <c r="F5747" s="26" t="s">
        <v>62</v>
      </c>
      <c r="G5747" s="24">
        <v>0</v>
      </c>
      <c r="H5747" s="24">
        <v>0</v>
      </c>
      <c r="I5747" s="22"/>
      <c r="J5747" s="22"/>
      <c r="K5747" s="22"/>
      <c r="L5747" s="22"/>
      <c r="M5747" s="22"/>
      <c r="N5747" s="22"/>
      <c r="O5747" s="22"/>
      <c r="P5747" s="22"/>
      <c r="Q5747" s="6">
        <f t="shared" si="97"/>
        <v>0</v>
      </c>
      <c r="R5747" s="31" t="s">
        <v>9910</v>
      </c>
    </row>
    <row r="5748" spans="1:18" ht="52.5" x14ac:dyDescent="0.3">
      <c r="A5748" s="39" t="s">
        <v>57</v>
      </c>
      <c r="B5748" s="32"/>
      <c r="C5748" s="32"/>
      <c r="D5748" s="32" t="s">
        <v>45</v>
      </c>
      <c r="E5748" s="32"/>
      <c r="F5748" s="22" t="s">
        <v>3316</v>
      </c>
      <c r="G5748" s="24">
        <v>5.5956999999999999</v>
      </c>
      <c r="H5748" s="24">
        <v>0</v>
      </c>
      <c r="I5748" s="22"/>
      <c r="J5748" s="22"/>
      <c r="K5748" s="22"/>
      <c r="L5748" s="22"/>
      <c r="M5748" s="22"/>
      <c r="N5748" s="22"/>
      <c r="O5748" s="22"/>
      <c r="P5748" s="22"/>
      <c r="Q5748" s="6">
        <f t="shared" si="97"/>
        <v>5.5956999999999999</v>
      </c>
      <c r="R5748" s="32"/>
    </row>
    <row r="5749" spans="1:18" ht="21" x14ac:dyDescent="0.3">
      <c r="A5749" s="38" t="s">
        <v>4570</v>
      </c>
      <c r="B5749" s="31" t="s">
        <v>3312</v>
      </c>
      <c r="C5749" s="31">
        <v>0</v>
      </c>
      <c r="D5749" s="31" t="s">
        <v>45</v>
      </c>
      <c r="E5749" s="31" t="s">
        <v>74</v>
      </c>
      <c r="F5749" s="26" t="s">
        <v>62</v>
      </c>
      <c r="G5749" s="24">
        <v>0</v>
      </c>
      <c r="H5749" s="24">
        <v>0</v>
      </c>
      <c r="I5749" s="22"/>
      <c r="J5749" s="22"/>
      <c r="K5749" s="22"/>
      <c r="L5749" s="22"/>
      <c r="M5749" s="22"/>
      <c r="N5749" s="22"/>
      <c r="O5749" s="22"/>
      <c r="P5749" s="22"/>
      <c r="Q5749" s="6">
        <f t="shared" si="97"/>
        <v>0</v>
      </c>
      <c r="R5749" s="31" t="s">
        <v>9911</v>
      </c>
    </row>
    <row r="5750" spans="1:18" ht="52.5" x14ac:dyDescent="0.3">
      <c r="A5750" s="39" t="s">
        <v>57</v>
      </c>
      <c r="B5750" s="32"/>
      <c r="C5750" s="32"/>
      <c r="D5750" s="32" t="s">
        <v>45</v>
      </c>
      <c r="E5750" s="32"/>
      <c r="F5750" s="22" t="s">
        <v>3316</v>
      </c>
      <c r="G5750" s="24">
        <v>5.5956999999999999</v>
      </c>
      <c r="H5750" s="24">
        <v>0</v>
      </c>
      <c r="I5750" s="22"/>
      <c r="J5750" s="22"/>
      <c r="K5750" s="22"/>
      <c r="L5750" s="22"/>
      <c r="M5750" s="22"/>
      <c r="N5750" s="22"/>
      <c r="O5750" s="22"/>
      <c r="P5750" s="22"/>
      <c r="Q5750" s="6">
        <f t="shared" si="97"/>
        <v>5.5956999999999999</v>
      </c>
      <c r="R5750" s="32"/>
    </row>
    <row r="5751" spans="1:18" ht="21" x14ac:dyDescent="0.3">
      <c r="A5751" s="38" t="s">
        <v>4571</v>
      </c>
      <c r="B5751" s="31" t="s">
        <v>7693</v>
      </c>
      <c r="C5751" s="31">
        <v>0.01</v>
      </c>
      <c r="D5751" s="31" t="s">
        <v>45</v>
      </c>
      <c r="E5751" s="31" t="s">
        <v>80</v>
      </c>
      <c r="F5751" s="26" t="s">
        <v>62</v>
      </c>
      <c r="G5751" s="24">
        <v>114.04563</v>
      </c>
      <c r="H5751" s="24">
        <v>0</v>
      </c>
      <c r="I5751" s="22"/>
      <c r="J5751" s="22"/>
      <c r="K5751" s="22"/>
      <c r="L5751" s="22"/>
      <c r="M5751" s="22"/>
      <c r="N5751" s="22"/>
      <c r="O5751" s="22"/>
      <c r="P5751" s="22"/>
      <c r="Q5751" s="6">
        <f t="shared" si="97"/>
        <v>114.04563</v>
      </c>
      <c r="R5751" s="31" t="s">
        <v>12070</v>
      </c>
    </row>
    <row r="5752" spans="1:18" ht="52.5" x14ac:dyDescent="0.3">
      <c r="A5752" s="39" t="s">
        <v>57</v>
      </c>
      <c r="B5752" s="32"/>
      <c r="C5752" s="32"/>
      <c r="D5752" s="32" t="s">
        <v>45</v>
      </c>
      <c r="E5752" s="32"/>
      <c r="F5752" s="22" t="s">
        <v>3316</v>
      </c>
      <c r="G5752" s="24">
        <v>13.982959999999999</v>
      </c>
      <c r="H5752" s="24">
        <v>0</v>
      </c>
      <c r="I5752" s="22"/>
      <c r="J5752" s="22"/>
      <c r="K5752" s="22"/>
      <c r="L5752" s="22"/>
      <c r="M5752" s="22"/>
      <c r="N5752" s="22"/>
      <c r="O5752" s="22"/>
      <c r="P5752" s="22"/>
      <c r="Q5752" s="6">
        <f t="shared" si="97"/>
        <v>13.982959999999999</v>
      </c>
      <c r="R5752" s="32"/>
    </row>
    <row r="5753" spans="1:18" ht="21" x14ac:dyDescent="0.3">
      <c r="A5753" s="38" t="s">
        <v>4572</v>
      </c>
      <c r="B5753" s="31" t="s">
        <v>3003</v>
      </c>
      <c r="C5753" s="31">
        <v>0</v>
      </c>
      <c r="D5753" s="31" t="s">
        <v>45</v>
      </c>
      <c r="E5753" s="31" t="s">
        <v>80</v>
      </c>
      <c r="F5753" s="26" t="s">
        <v>62</v>
      </c>
      <c r="G5753" s="24">
        <v>0</v>
      </c>
      <c r="H5753" s="24">
        <v>0</v>
      </c>
      <c r="I5753" s="22"/>
      <c r="J5753" s="22"/>
      <c r="K5753" s="22"/>
      <c r="L5753" s="22"/>
      <c r="M5753" s="22"/>
      <c r="N5753" s="22"/>
      <c r="O5753" s="22"/>
      <c r="P5753" s="22"/>
      <c r="Q5753" s="6">
        <f t="shared" ref="Q5753:Q5816" si="98">SUM(G5753:P5753)</f>
        <v>0</v>
      </c>
      <c r="R5753" s="31" t="s">
        <v>9912</v>
      </c>
    </row>
    <row r="5754" spans="1:18" ht="52.5" x14ac:dyDescent="0.3">
      <c r="A5754" s="39" t="s">
        <v>57</v>
      </c>
      <c r="B5754" s="32"/>
      <c r="C5754" s="32"/>
      <c r="D5754" s="32" t="s">
        <v>45</v>
      </c>
      <c r="E5754" s="32"/>
      <c r="F5754" s="22" t="s">
        <v>3316</v>
      </c>
      <c r="G5754" s="24">
        <v>5.5956999999999999</v>
      </c>
      <c r="H5754" s="24">
        <v>0</v>
      </c>
      <c r="I5754" s="22"/>
      <c r="J5754" s="22"/>
      <c r="K5754" s="22"/>
      <c r="L5754" s="22"/>
      <c r="M5754" s="22"/>
      <c r="N5754" s="22"/>
      <c r="O5754" s="22"/>
      <c r="P5754" s="22"/>
      <c r="Q5754" s="6">
        <f t="shared" si="98"/>
        <v>5.5956999999999999</v>
      </c>
      <c r="R5754" s="32"/>
    </row>
    <row r="5755" spans="1:18" ht="21" x14ac:dyDescent="0.3">
      <c r="A5755" s="38" t="s">
        <v>4573</v>
      </c>
      <c r="B5755" s="31" t="s">
        <v>7694</v>
      </c>
      <c r="C5755" s="31">
        <v>0.01</v>
      </c>
      <c r="D5755" s="31" t="s">
        <v>45</v>
      </c>
      <c r="E5755" s="31" t="s">
        <v>80</v>
      </c>
      <c r="F5755" s="26" t="s">
        <v>62</v>
      </c>
      <c r="G5755" s="24">
        <v>114.04563</v>
      </c>
      <c r="H5755" s="24">
        <v>0</v>
      </c>
      <c r="I5755" s="22"/>
      <c r="J5755" s="22"/>
      <c r="K5755" s="22"/>
      <c r="L5755" s="22"/>
      <c r="M5755" s="22"/>
      <c r="N5755" s="22"/>
      <c r="O5755" s="22"/>
      <c r="P5755" s="22"/>
      <c r="Q5755" s="6">
        <f t="shared" si="98"/>
        <v>114.04563</v>
      </c>
      <c r="R5755" s="31" t="s">
        <v>12071</v>
      </c>
    </row>
    <row r="5756" spans="1:18" ht="52.5" x14ac:dyDescent="0.3">
      <c r="A5756" s="39" t="s">
        <v>57</v>
      </c>
      <c r="B5756" s="32"/>
      <c r="C5756" s="32"/>
      <c r="D5756" s="32" t="s">
        <v>45</v>
      </c>
      <c r="E5756" s="32"/>
      <c r="F5756" s="22" t="s">
        <v>3316</v>
      </c>
      <c r="G5756" s="24">
        <v>13.982959999999999</v>
      </c>
      <c r="H5756" s="24">
        <v>0</v>
      </c>
      <c r="I5756" s="22"/>
      <c r="J5756" s="22"/>
      <c r="K5756" s="22"/>
      <c r="L5756" s="22"/>
      <c r="M5756" s="22"/>
      <c r="N5756" s="22"/>
      <c r="O5756" s="22"/>
      <c r="P5756" s="22"/>
      <c r="Q5756" s="6">
        <f t="shared" si="98"/>
        <v>13.982959999999999</v>
      </c>
      <c r="R5756" s="32"/>
    </row>
    <row r="5757" spans="1:18" ht="21" x14ac:dyDescent="0.3">
      <c r="A5757" s="38" t="s">
        <v>4574</v>
      </c>
      <c r="B5757" s="31" t="s">
        <v>7695</v>
      </c>
      <c r="C5757" s="31">
        <v>0.01</v>
      </c>
      <c r="D5757" s="31" t="s">
        <v>45</v>
      </c>
      <c r="E5757" s="31" t="s">
        <v>80</v>
      </c>
      <c r="F5757" s="26" t="s">
        <v>62</v>
      </c>
      <c r="G5757" s="24">
        <v>114.04563</v>
      </c>
      <c r="H5757" s="24">
        <v>0</v>
      </c>
      <c r="I5757" s="22"/>
      <c r="J5757" s="22"/>
      <c r="K5757" s="22"/>
      <c r="L5757" s="22"/>
      <c r="M5757" s="22"/>
      <c r="N5757" s="22"/>
      <c r="O5757" s="22"/>
      <c r="P5757" s="22"/>
      <c r="Q5757" s="6">
        <f t="shared" si="98"/>
        <v>114.04563</v>
      </c>
      <c r="R5757" s="31" t="s">
        <v>12072</v>
      </c>
    </row>
    <row r="5758" spans="1:18" ht="52.5" x14ac:dyDescent="0.3">
      <c r="A5758" s="39" t="s">
        <v>57</v>
      </c>
      <c r="B5758" s="32"/>
      <c r="C5758" s="32"/>
      <c r="D5758" s="32" t="s">
        <v>45</v>
      </c>
      <c r="E5758" s="32"/>
      <c r="F5758" s="22" t="s">
        <v>3316</v>
      </c>
      <c r="G5758" s="24">
        <v>13.982959999999999</v>
      </c>
      <c r="H5758" s="24">
        <v>0</v>
      </c>
      <c r="I5758" s="22"/>
      <c r="J5758" s="22"/>
      <c r="K5758" s="22"/>
      <c r="L5758" s="22"/>
      <c r="M5758" s="22"/>
      <c r="N5758" s="22"/>
      <c r="O5758" s="22"/>
      <c r="P5758" s="22"/>
      <c r="Q5758" s="6">
        <f t="shared" si="98"/>
        <v>13.982959999999999</v>
      </c>
      <c r="R5758" s="32"/>
    </row>
    <row r="5759" spans="1:18" ht="21" x14ac:dyDescent="0.3">
      <c r="A5759" s="38" t="s">
        <v>4575</v>
      </c>
      <c r="B5759" s="31" t="s">
        <v>3004</v>
      </c>
      <c r="C5759" s="31">
        <v>0</v>
      </c>
      <c r="D5759" s="31" t="s">
        <v>45</v>
      </c>
      <c r="E5759" s="31" t="s">
        <v>80</v>
      </c>
      <c r="F5759" s="26" t="s">
        <v>62</v>
      </c>
      <c r="G5759" s="24">
        <v>0</v>
      </c>
      <c r="H5759" s="24">
        <v>0</v>
      </c>
      <c r="I5759" s="22"/>
      <c r="J5759" s="22"/>
      <c r="K5759" s="22"/>
      <c r="L5759" s="22"/>
      <c r="M5759" s="22"/>
      <c r="N5759" s="22"/>
      <c r="O5759" s="22"/>
      <c r="P5759" s="22"/>
      <c r="Q5759" s="6">
        <f t="shared" si="98"/>
        <v>0</v>
      </c>
      <c r="R5759" s="31" t="s">
        <v>9913</v>
      </c>
    </row>
    <row r="5760" spans="1:18" ht="52.5" x14ac:dyDescent="0.3">
      <c r="A5760" s="39" t="s">
        <v>57</v>
      </c>
      <c r="B5760" s="32"/>
      <c r="C5760" s="32"/>
      <c r="D5760" s="32" t="s">
        <v>45</v>
      </c>
      <c r="E5760" s="32"/>
      <c r="F5760" s="22" t="s">
        <v>3316</v>
      </c>
      <c r="G5760" s="24">
        <v>5.5956999999999999</v>
      </c>
      <c r="H5760" s="24">
        <v>0</v>
      </c>
      <c r="I5760" s="22"/>
      <c r="J5760" s="22"/>
      <c r="K5760" s="22"/>
      <c r="L5760" s="22"/>
      <c r="M5760" s="22"/>
      <c r="N5760" s="22"/>
      <c r="O5760" s="22"/>
      <c r="P5760" s="22"/>
      <c r="Q5760" s="6">
        <f t="shared" si="98"/>
        <v>5.5956999999999999</v>
      </c>
      <c r="R5760" s="32"/>
    </row>
    <row r="5761" spans="1:18" ht="21" x14ac:dyDescent="0.3">
      <c r="A5761" s="38" t="s">
        <v>4576</v>
      </c>
      <c r="B5761" s="31" t="s">
        <v>3005</v>
      </c>
      <c r="C5761" s="31">
        <v>0</v>
      </c>
      <c r="D5761" s="31" t="s">
        <v>45</v>
      </c>
      <c r="E5761" s="31" t="s">
        <v>80</v>
      </c>
      <c r="F5761" s="26" t="s">
        <v>62</v>
      </c>
      <c r="G5761" s="24">
        <v>0</v>
      </c>
      <c r="H5761" s="24">
        <v>0</v>
      </c>
      <c r="I5761" s="22"/>
      <c r="J5761" s="22"/>
      <c r="K5761" s="22"/>
      <c r="L5761" s="22"/>
      <c r="M5761" s="22"/>
      <c r="N5761" s="22"/>
      <c r="O5761" s="22"/>
      <c r="P5761" s="22"/>
      <c r="Q5761" s="6">
        <f t="shared" si="98"/>
        <v>0</v>
      </c>
      <c r="R5761" s="31" t="s">
        <v>9914</v>
      </c>
    </row>
    <row r="5762" spans="1:18" ht="52.5" x14ac:dyDescent="0.3">
      <c r="A5762" s="39" t="s">
        <v>57</v>
      </c>
      <c r="B5762" s="32"/>
      <c r="C5762" s="32"/>
      <c r="D5762" s="32" t="s">
        <v>45</v>
      </c>
      <c r="E5762" s="32"/>
      <c r="F5762" s="22" t="s">
        <v>3316</v>
      </c>
      <c r="G5762" s="24">
        <v>5.5956999999999999</v>
      </c>
      <c r="H5762" s="24">
        <v>0</v>
      </c>
      <c r="I5762" s="22"/>
      <c r="J5762" s="22"/>
      <c r="K5762" s="22"/>
      <c r="L5762" s="22"/>
      <c r="M5762" s="22"/>
      <c r="N5762" s="22"/>
      <c r="O5762" s="22"/>
      <c r="P5762" s="22"/>
      <c r="Q5762" s="6">
        <f t="shared" si="98"/>
        <v>5.5956999999999999</v>
      </c>
      <c r="R5762" s="32"/>
    </row>
    <row r="5763" spans="1:18" ht="21" x14ac:dyDescent="0.3">
      <c r="A5763" s="38" t="s">
        <v>4577</v>
      </c>
      <c r="B5763" s="31" t="s">
        <v>3006</v>
      </c>
      <c r="C5763" s="31">
        <v>0</v>
      </c>
      <c r="D5763" s="31" t="s">
        <v>45</v>
      </c>
      <c r="E5763" s="31" t="s">
        <v>80</v>
      </c>
      <c r="F5763" s="26" t="s">
        <v>62</v>
      </c>
      <c r="G5763" s="24">
        <v>0</v>
      </c>
      <c r="H5763" s="24">
        <v>0</v>
      </c>
      <c r="I5763" s="22"/>
      <c r="J5763" s="22"/>
      <c r="K5763" s="22"/>
      <c r="L5763" s="22"/>
      <c r="M5763" s="22"/>
      <c r="N5763" s="22"/>
      <c r="O5763" s="22"/>
      <c r="P5763" s="22"/>
      <c r="Q5763" s="6">
        <f t="shared" si="98"/>
        <v>0</v>
      </c>
      <c r="R5763" s="31" t="s">
        <v>9915</v>
      </c>
    </row>
    <row r="5764" spans="1:18" ht="52.5" x14ac:dyDescent="0.3">
      <c r="A5764" s="39" t="s">
        <v>57</v>
      </c>
      <c r="B5764" s="32"/>
      <c r="C5764" s="32"/>
      <c r="D5764" s="32" t="s">
        <v>45</v>
      </c>
      <c r="E5764" s="32"/>
      <c r="F5764" s="22" t="s">
        <v>3316</v>
      </c>
      <c r="G5764" s="24">
        <v>5.5956999999999999</v>
      </c>
      <c r="H5764" s="24">
        <v>0</v>
      </c>
      <c r="I5764" s="22"/>
      <c r="J5764" s="22"/>
      <c r="K5764" s="22"/>
      <c r="L5764" s="22"/>
      <c r="M5764" s="22"/>
      <c r="N5764" s="22"/>
      <c r="O5764" s="22"/>
      <c r="P5764" s="22"/>
      <c r="Q5764" s="6">
        <f t="shared" si="98"/>
        <v>5.5956999999999999</v>
      </c>
      <c r="R5764" s="32"/>
    </row>
    <row r="5765" spans="1:18" ht="21" x14ac:dyDescent="0.3">
      <c r="A5765" s="38" t="s">
        <v>4578</v>
      </c>
      <c r="B5765" s="31" t="s">
        <v>3007</v>
      </c>
      <c r="C5765" s="31">
        <v>0</v>
      </c>
      <c r="D5765" s="31" t="s">
        <v>45</v>
      </c>
      <c r="E5765" s="31" t="s">
        <v>74</v>
      </c>
      <c r="F5765" s="26" t="s">
        <v>62</v>
      </c>
      <c r="G5765" s="24">
        <v>0</v>
      </c>
      <c r="H5765" s="24">
        <v>0</v>
      </c>
      <c r="I5765" s="22"/>
      <c r="J5765" s="22"/>
      <c r="K5765" s="22"/>
      <c r="L5765" s="22"/>
      <c r="M5765" s="22"/>
      <c r="N5765" s="22"/>
      <c r="O5765" s="22"/>
      <c r="P5765" s="22"/>
      <c r="Q5765" s="6">
        <f t="shared" si="98"/>
        <v>0</v>
      </c>
      <c r="R5765" s="31" t="s">
        <v>9916</v>
      </c>
    </row>
    <row r="5766" spans="1:18" ht="52.5" x14ac:dyDescent="0.3">
      <c r="A5766" s="39" t="s">
        <v>57</v>
      </c>
      <c r="B5766" s="32"/>
      <c r="C5766" s="32"/>
      <c r="D5766" s="32" t="s">
        <v>45</v>
      </c>
      <c r="E5766" s="32"/>
      <c r="F5766" s="22" t="s">
        <v>3316</v>
      </c>
      <c r="G5766" s="24">
        <v>5.5956999999999999</v>
      </c>
      <c r="H5766" s="24">
        <v>0</v>
      </c>
      <c r="I5766" s="22"/>
      <c r="J5766" s="22"/>
      <c r="K5766" s="22"/>
      <c r="L5766" s="22"/>
      <c r="M5766" s="22"/>
      <c r="N5766" s="22"/>
      <c r="O5766" s="22"/>
      <c r="P5766" s="22"/>
      <c r="Q5766" s="6">
        <f t="shared" si="98"/>
        <v>5.5956999999999999</v>
      </c>
      <c r="R5766" s="32"/>
    </row>
    <row r="5767" spans="1:18" ht="21" x14ac:dyDescent="0.3">
      <c r="A5767" s="38" t="s">
        <v>4579</v>
      </c>
      <c r="B5767" s="31" t="s">
        <v>7696</v>
      </c>
      <c r="C5767" s="31">
        <v>1.4999999999999999E-2</v>
      </c>
      <c r="D5767" s="31" t="s">
        <v>45</v>
      </c>
      <c r="E5767" s="31" t="s">
        <v>80</v>
      </c>
      <c r="F5767" s="26" t="s">
        <v>62</v>
      </c>
      <c r="G5767" s="24">
        <v>139.19571999999999</v>
      </c>
      <c r="H5767" s="24">
        <v>0</v>
      </c>
      <c r="I5767" s="22"/>
      <c r="J5767" s="22"/>
      <c r="K5767" s="22"/>
      <c r="L5767" s="22"/>
      <c r="M5767" s="22"/>
      <c r="N5767" s="22"/>
      <c r="O5767" s="22"/>
      <c r="P5767" s="22"/>
      <c r="Q5767" s="6">
        <f t="shared" si="98"/>
        <v>139.19571999999999</v>
      </c>
      <c r="R5767" s="31" t="s">
        <v>12073</v>
      </c>
    </row>
    <row r="5768" spans="1:18" ht="52.5" x14ac:dyDescent="0.3">
      <c r="A5768" s="39" t="s">
        <v>57</v>
      </c>
      <c r="B5768" s="32"/>
      <c r="C5768" s="32"/>
      <c r="D5768" s="32" t="s">
        <v>45</v>
      </c>
      <c r="E5768" s="32"/>
      <c r="F5768" s="22" t="s">
        <v>3316</v>
      </c>
      <c r="G5768" s="24">
        <v>13.982959999999999</v>
      </c>
      <c r="H5768" s="24">
        <v>0</v>
      </c>
      <c r="I5768" s="22"/>
      <c r="J5768" s="22"/>
      <c r="K5768" s="22"/>
      <c r="L5768" s="22"/>
      <c r="M5768" s="22"/>
      <c r="N5768" s="22"/>
      <c r="O5768" s="22"/>
      <c r="P5768" s="22"/>
      <c r="Q5768" s="6">
        <f t="shared" si="98"/>
        <v>13.982959999999999</v>
      </c>
      <c r="R5768" s="32"/>
    </row>
    <row r="5769" spans="1:18" ht="21" x14ac:dyDescent="0.3">
      <c r="A5769" s="38" t="s">
        <v>4580</v>
      </c>
      <c r="B5769" s="31" t="s">
        <v>7697</v>
      </c>
      <c r="C5769" s="31">
        <v>1.4999999999999999E-2</v>
      </c>
      <c r="D5769" s="31" t="s">
        <v>45</v>
      </c>
      <c r="E5769" s="31" t="s">
        <v>80</v>
      </c>
      <c r="F5769" s="26" t="s">
        <v>62</v>
      </c>
      <c r="G5769" s="24">
        <v>139.19571999999999</v>
      </c>
      <c r="H5769" s="24">
        <v>0</v>
      </c>
      <c r="I5769" s="22"/>
      <c r="J5769" s="22"/>
      <c r="K5769" s="22"/>
      <c r="L5769" s="22"/>
      <c r="M5769" s="22"/>
      <c r="N5769" s="22"/>
      <c r="O5769" s="22"/>
      <c r="P5769" s="22"/>
      <c r="Q5769" s="6">
        <f t="shared" si="98"/>
        <v>139.19571999999999</v>
      </c>
      <c r="R5769" s="31" t="s">
        <v>12074</v>
      </c>
    </row>
    <row r="5770" spans="1:18" ht="52.5" x14ac:dyDescent="0.3">
      <c r="A5770" s="39" t="s">
        <v>57</v>
      </c>
      <c r="B5770" s="32"/>
      <c r="C5770" s="32"/>
      <c r="D5770" s="32" t="s">
        <v>45</v>
      </c>
      <c r="E5770" s="32"/>
      <c r="F5770" s="22" t="s">
        <v>3316</v>
      </c>
      <c r="G5770" s="24">
        <v>13.982959999999999</v>
      </c>
      <c r="H5770" s="24">
        <v>0</v>
      </c>
      <c r="I5770" s="22"/>
      <c r="J5770" s="22"/>
      <c r="K5770" s="22"/>
      <c r="L5770" s="22"/>
      <c r="M5770" s="22"/>
      <c r="N5770" s="22"/>
      <c r="O5770" s="22"/>
      <c r="P5770" s="22"/>
      <c r="Q5770" s="6">
        <f t="shared" si="98"/>
        <v>13.982959999999999</v>
      </c>
      <c r="R5770" s="32"/>
    </row>
    <row r="5771" spans="1:18" ht="21" x14ac:dyDescent="0.3">
      <c r="A5771" s="38" t="s">
        <v>4581</v>
      </c>
      <c r="B5771" s="31" t="s">
        <v>7698</v>
      </c>
      <c r="C5771" s="31">
        <v>1.4999999999999999E-2</v>
      </c>
      <c r="D5771" s="31" t="s">
        <v>45</v>
      </c>
      <c r="E5771" s="31" t="s">
        <v>80</v>
      </c>
      <c r="F5771" s="26" t="s">
        <v>62</v>
      </c>
      <c r="G5771" s="24">
        <v>139.19571999999999</v>
      </c>
      <c r="H5771" s="24">
        <v>0</v>
      </c>
      <c r="I5771" s="22"/>
      <c r="J5771" s="22"/>
      <c r="K5771" s="22"/>
      <c r="L5771" s="22"/>
      <c r="M5771" s="22"/>
      <c r="N5771" s="22"/>
      <c r="O5771" s="22"/>
      <c r="P5771" s="22"/>
      <c r="Q5771" s="6">
        <f t="shared" si="98"/>
        <v>139.19571999999999</v>
      </c>
      <c r="R5771" s="31" t="s">
        <v>12075</v>
      </c>
    </row>
    <row r="5772" spans="1:18" ht="52.5" x14ac:dyDescent="0.3">
      <c r="A5772" s="39" t="s">
        <v>57</v>
      </c>
      <c r="B5772" s="32"/>
      <c r="C5772" s="32"/>
      <c r="D5772" s="32" t="s">
        <v>45</v>
      </c>
      <c r="E5772" s="32"/>
      <c r="F5772" s="22" t="s">
        <v>3316</v>
      </c>
      <c r="G5772" s="24">
        <v>13.982959999999999</v>
      </c>
      <c r="H5772" s="24">
        <v>0</v>
      </c>
      <c r="I5772" s="22"/>
      <c r="J5772" s="22"/>
      <c r="K5772" s="22"/>
      <c r="L5772" s="22"/>
      <c r="M5772" s="22"/>
      <c r="N5772" s="22"/>
      <c r="O5772" s="22"/>
      <c r="P5772" s="22"/>
      <c r="Q5772" s="6">
        <f t="shared" si="98"/>
        <v>13.982959999999999</v>
      </c>
      <c r="R5772" s="32"/>
    </row>
    <row r="5773" spans="1:18" ht="21" x14ac:dyDescent="0.3">
      <c r="A5773" s="38" t="s">
        <v>4582</v>
      </c>
      <c r="B5773" s="31" t="s">
        <v>7699</v>
      </c>
      <c r="C5773" s="31">
        <v>1.4999999999999999E-2</v>
      </c>
      <c r="D5773" s="31" t="s">
        <v>45</v>
      </c>
      <c r="E5773" s="31" t="s">
        <v>80</v>
      </c>
      <c r="F5773" s="26" t="s">
        <v>62</v>
      </c>
      <c r="G5773" s="24">
        <v>139.19571999999999</v>
      </c>
      <c r="H5773" s="24">
        <v>0</v>
      </c>
      <c r="I5773" s="22"/>
      <c r="J5773" s="22"/>
      <c r="K5773" s="22"/>
      <c r="L5773" s="22"/>
      <c r="M5773" s="22"/>
      <c r="N5773" s="22"/>
      <c r="O5773" s="22"/>
      <c r="P5773" s="22"/>
      <c r="Q5773" s="6">
        <f t="shared" si="98"/>
        <v>139.19571999999999</v>
      </c>
      <c r="R5773" s="31" t="s">
        <v>12076</v>
      </c>
    </row>
    <row r="5774" spans="1:18" ht="52.5" x14ac:dyDescent="0.3">
      <c r="A5774" s="39" t="s">
        <v>57</v>
      </c>
      <c r="B5774" s="32"/>
      <c r="C5774" s="32"/>
      <c r="D5774" s="32" t="s">
        <v>45</v>
      </c>
      <c r="E5774" s="32"/>
      <c r="F5774" s="22" t="s">
        <v>3316</v>
      </c>
      <c r="G5774" s="24">
        <v>13.982959999999999</v>
      </c>
      <c r="H5774" s="24">
        <v>0</v>
      </c>
      <c r="I5774" s="22"/>
      <c r="J5774" s="22"/>
      <c r="K5774" s="22"/>
      <c r="L5774" s="22"/>
      <c r="M5774" s="22"/>
      <c r="N5774" s="22"/>
      <c r="O5774" s="22"/>
      <c r="P5774" s="22"/>
      <c r="Q5774" s="6">
        <f t="shared" si="98"/>
        <v>13.982959999999999</v>
      </c>
      <c r="R5774" s="32"/>
    </row>
    <row r="5775" spans="1:18" ht="21" x14ac:dyDescent="0.3">
      <c r="A5775" s="38" t="s">
        <v>4583</v>
      </c>
      <c r="B5775" s="31" t="s">
        <v>7700</v>
      </c>
      <c r="C5775" s="31">
        <v>1.4999999999999999E-2</v>
      </c>
      <c r="D5775" s="31" t="s">
        <v>45</v>
      </c>
      <c r="E5775" s="31" t="s">
        <v>80</v>
      </c>
      <c r="F5775" s="26" t="s">
        <v>62</v>
      </c>
      <c r="G5775" s="24">
        <v>139.19571999999999</v>
      </c>
      <c r="H5775" s="24">
        <v>0</v>
      </c>
      <c r="I5775" s="22"/>
      <c r="J5775" s="22"/>
      <c r="K5775" s="22"/>
      <c r="L5775" s="22"/>
      <c r="M5775" s="22"/>
      <c r="N5775" s="22"/>
      <c r="O5775" s="22"/>
      <c r="P5775" s="22"/>
      <c r="Q5775" s="6">
        <f t="shared" si="98"/>
        <v>139.19571999999999</v>
      </c>
      <c r="R5775" s="31" t="s">
        <v>12077</v>
      </c>
    </row>
    <row r="5776" spans="1:18" ht="52.5" x14ac:dyDescent="0.3">
      <c r="A5776" s="39" t="s">
        <v>57</v>
      </c>
      <c r="B5776" s="32"/>
      <c r="C5776" s="32"/>
      <c r="D5776" s="32" t="s">
        <v>45</v>
      </c>
      <c r="E5776" s="32"/>
      <c r="F5776" s="22" t="s">
        <v>3316</v>
      </c>
      <c r="G5776" s="24">
        <v>13.982959999999999</v>
      </c>
      <c r="H5776" s="24">
        <v>0</v>
      </c>
      <c r="I5776" s="22"/>
      <c r="J5776" s="22"/>
      <c r="K5776" s="22"/>
      <c r="L5776" s="22"/>
      <c r="M5776" s="22"/>
      <c r="N5776" s="22"/>
      <c r="O5776" s="22"/>
      <c r="P5776" s="22"/>
      <c r="Q5776" s="6">
        <f t="shared" si="98"/>
        <v>13.982959999999999</v>
      </c>
      <c r="R5776" s="32"/>
    </row>
    <row r="5777" spans="1:18" ht="21" x14ac:dyDescent="0.3">
      <c r="A5777" s="38" t="s">
        <v>4584</v>
      </c>
      <c r="B5777" s="31" t="s">
        <v>7701</v>
      </c>
      <c r="C5777" s="31">
        <v>1.4999999999999999E-2</v>
      </c>
      <c r="D5777" s="31" t="s">
        <v>45</v>
      </c>
      <c r="E5777" s="31" t="s">
        <v>80</v>
      </c>
      <c r="F5777" s="26" t="s">
        <v>62</v>
      </c>
      <c r="G5777" s="24">
        <v>139.19571999999999</v>
      </c>
      <c r="H5777" s="24">
        <v>0</v>
      </c>
      <c r="I5777" s="22"/>
      <c r="J5777" s="22"/>
      <c r="K5777" s="22"/>
      <c r="L5777" s="22"/>
      <c r="M5777" s="22"/>
      <c r="N5777" s="22"/>
      <c r="O5777" s="22"/>
      <c r="P5777" s="22"/>
      <c r="Q5777" s="6">
        <f t="shared" si="98"/>
        <v>139.19571999999999</v>
      </c>
      <c r="R5777" s="31" t="s">
        <v>12078</v>
      </c>
    </row>
    <row r="5778" spans="1:18" ht="52.5" x14ac:dyDescent="0.3">
      <c r="A5778" s="39" t="s">
        <v>57</v>
      </c>
      <c r="B5778" s="32"/>
      <c r="C5778" s="32"/>
      <c r="D5778" s="32" t="s">
        <v>45</v>
      </c>
      <c r="E5778" s="32"/>
      <c r="F5778" s="22" t="s">
        <v>3316</v>
      </c>
      <c r="G5778" s="24">
        <v>13.982959999999999</v>
      </c>
      <c r="H5778" s="24">
        <v>0</v>
      </c>
      <c r="I5778" s="22"/>
      <c r="J5778" s="22"/>
      <c r="K5778" s="22"/>
      <c r="L5778" s="22"/>
      <c r="M5778" s="22"/>
      <c r="N5778" s="22"/>
      <c r="O5778" s="22"/>
      <c r="P5778" s="22"/>
      <c r="Q5778" s="6">
        <f t="shared" si="98"/>
        <v>13.982959999999999</v>
      </c>
      <c r="R5778" s="32"/>
    </row>
    <row r="5779" spans="1:18" ht="21" x14ac:dyDescent="0.3">
      <c r="A5779" s="38" t="s">
        <v>4585</v>
      </c>
      <c r="B5779" s="31" t="s">
        <v>7702</v>
      </c>
      <c r="C5779" s="31">
        <v>1.4999999999999999E-2</v>
      </c>
      <c r="D5779" s="31" t="s">
        <v>45</v>
      </c>
      <c r="E5779" s="31" t="s">
        <v>80</v>
      </c>
      <c r="F5779" s="26" t="s">
        <v>62</v>
      </c>
      <c r="G5779" s="24">
        <v>139.19571999999999</v>
      </c>
      <c r="H5779" s="24">
        <v>0</v>
      </c>
      <c r="I5779" s="22"/>
      <c r="J5779" s="22"/>
      <c r="K5779" s="22"/>
      <c r="L5779" s="22"/>
      <c r="M5779" s="22"/>
      <c r="N5779" s="22"/>
      <c r="O5779" s="22"/>
      <c r="P5779" s="22"/>
      <c r="Q5779" s="6">
        <f t="shared" si="98"/>
        <v>139.19571999999999</v>
      </c>
      <c r="R5779" s="31" t="s">
        <v>12079</v>
      </c>
    </row>
    <row r="5780" spans="1:18" ht="52.5" x14ac:dyDescent="0.3">
      <c r="A5780" s="39" t="s">
        <v>57</v>
      </c>
      <c r="B5780" s="32"/>
      <c r="C5780" s="32"/>
      <c r="D5780" s="32" t="s">
        <v>45</v>
      </c>
      <c r="E5780" s="32"/>
      <c r="F5780" s="22" t="s">
        <v>3316</v>
      </c>
      <c r="G5780" s="24">
        <v>13.982959999999999</v>
      </c>
      <c r="H5780" s="24">
        <v>0</v>
      </c>
      <c r="I5780" s="22"/>
      <c r="J5780" s="22"/>
      <c r="K5780" s="22"/>
      <c r="L5780" s="22"/>
      <c r="M5780" s="22"/>
      <c r="N5780" s="22"/>
      <c r="O5780" s="22"/>
      <c r="P5780" s="22"/>
      <c r="Q5780" s="6">
        <f t="shared" si="98"/>
        <v>13.982959999999999</v>
      </c>
      <c r="R5780" s="32"/>
    </row>
    <row r="5781" spans="1:18" ht="21" x14ac:dyDescent="0.3">
      <c r="A5781" s="38" t="s">
        <v>4586</v>
      </c>
      <c r="B5781" s="31" t="s">
        <v>7703</v>
      </c>
      <c r="C5781" s="31">
        <v>1.4999999999999999E-2</v>
      </c>
      <c r="D5781" s="31" t="s">
        <v>45</v>
      </c>
      <c r="E5781" s="31" t="s">
        <v>80</v>
      </c>
      <c r="F5781" s="26" t="s">
        <v>62</v>
      </c>
      <c r="G5781" s="24">
        <v>139.19571999999999</v>
      </c>
      <c r="H5781" s="24">
        <v>0</v>
      </c>
      <c r="I5781" s="22"/>
      <c r="J5781" s="22"/>
      <c r="K5781" s="22"/>
      <c r="L5781" s="22"/>
      <c r="M5781" s="22"/>
      <c r="N5781" s="22"/>
      <c r="O5781" s="22"/>
      <c r="P5781" s="22"/>
      <c r="Q5781" s="6">
        <f t="shared" si="98"/>
        <v>139.19571999999999</v>
      </c>
      <c r="R5781" s="31" t="s">
        <v>12080</v>
      </c>
    </row>
    <row r="5782" spans="1:18" ht="52.5" x14ac:dyDescent="0.3">
      <c r="A5782" s="39" t="s">
        <v>57</v>
      </c>
      <c r="B5782" s="32"/>
      <c r="C5782" s="32"/>
      <c r="D5782" s="32" t="s">
        <v>45</v>
      </c>
      <c r="E5782" s="32"/>
      <c r="F5782" s="22" t="s">
        <v>3316</v>
      </c>
      <c r="G5782" s="24">
        <v>13.982959999999999</v>
      </c>
      <c r="H5782" s="24">
        <v>0</v>
      </c>
      <c r="I5782" s="22"/>
      <c r="J5782" s="22"/>
      <c r="K5782" s="22"/>
      <c r="L5782" s="22"/>
      <c r="M5782" s="22"/>
      <c r="N5782" s="22"/>
      <c r="O5782" s="22"/>
      <c r="P5782" s="22"/>
      <c r="Q5782" s="6">
        <f t="shared" si="98"/>
        <v>13.982959999999999</v>
      </c>
      <c r="R5782" s="32"/>
    </row>
    <row r="5783" spans="1:18" ht="21" x14ac:dyDescent="0.3">
      <c r="A5783" s="38" t="s">
        <v>4587</v>
      </c>
      <c r="B5783" s="31" t="s">
        <v>7704</v>
      </c>
      <c r="C5783" s="31">
        <v>1.4999999999999999E-2</v>
      </c>
      <c r="D5783" s="31" t="s">
        <v>45</v>
      </c>
      <c r="E5783" s="31" t="s">
        <v>80</v>
      </c>
      <c r="F5783" s="26" t="s">
        <v>62</v>
      </c>
      <c r="G5783" s="24">
        <v>139.19571999999999</v>
      </c>
      <c r="H5783" s="24">
        <v>0</v>
      </c>
      <c r="I5783" s="22"/>
      <c r="J5783" s="22"/>
      <c r="K5783" s="22"/>
      <c r="L5783" s="22"/>
      <c r="M5783" s="22"/>
      <c r="N5783" s="22"/>
      <c r="O5783" s="22"/>
      <c r="P5783" s="22"/>
      <c r="Q5783" s="6">
        <f t="shared" si="98"/>
        <v>139.19571999999999</v>
      </c>
      <c r="R5783" s="31" t="s">
        <v>12081</v>
      </c>
    </row>
    <row r="5784" spans="1:18" ht="52.5" x14ac:dyDescent="0.3">
      <c r="A5784" s="39" t="s">
        <v>57</v>
      </c>
      <c r="B5784" s="32"/>
      <c r="C5784" s="32"/>
      <c r="D5784" s="32" t="s">
        <v>45</v>
      </c>
      <c r="E5784" s="32"/>
      <c r="F5784" s="22" t="s">
        <v>3316</v>
      </c>
      <c r="G5784" s="24">
        <v>13.982959999999999</v>
      </c>
      <c r="H5784" s="24">
        <v>0</v>
      </c>
      <c r="I5784" s="22"/>
      <c r="J5784" s="22"/>
      <c r="K5784" s="22"/>
      <c r="L5784" s="22"/>
      <c r="M5784" s="22"/>
      <c r="N5784" s="22"/>
      <c r="O5784" s="22"/>
      <c r="P5784" s="22"/>
      <c r="Q5784" s="6">
        <f t="shared" si="98"/>
        <v>13.982959999999999</v>
      </c>
      <c r="R5784" s="32"/>
    </row>
    <row r="5785" spans="1:18" ht="21" x14ac:dyDescent="0.3">
      <c r="A5785" s="38" t="s">
        <v>4588</v>
      </c>
      <c r="B5785" s="31" t="s">
        <v>7705</v>
      </c>
      <c r="C5785" s="31">
        <v>1.4999999999999999E-2</v>
      </c>
      <c r="D5785" s="31" t="s">
        <v>45</v>
      </c>
      <c r="E5785" s="31" t="s">
        <v>80</v>
      </c>
      <c r="F5785" s="26" t="s">
        <v>62</v>
      </c>
      <c r="G5785" s="24">
        <v>139.19571999999999</v>
      </c>
      <c r="H5785" s="24">
        <v>0</v>
      </c>
      <c r="I5785" s="22"/>
      <c r="J5785" s="22"/>
      <c r="K5785" s="22"/>
      <c r="L5785" s="22"/>
      <c r="M5785" s="22"/>
      <c r="N5785" s="22"/>
      <c r="O5785" s="22"/>
      <c r="P5785" s="22"/>
      <c r="Q5785" s="6">
        <f t="shared" si="98"/>
        <v>139.19571999999999</v>
      </c>
      <c r="R5785" s="31" t="s">
        <v>12082</v>
      </c>
    </row>
    <row r="5786" spans="1:18" ht="52.5" x14ac:dyDescent="0.3">
      <c r="A5786" s="39" t="s">
        <v>57</v>
      </c>
      <c r="B5786" s="32"/>
      <c r="C5786" s="32"/>
      <c r="D5786" s="32" t="s">
        <v>45</v>
      </c>
      <c r="E5786" s="32"/>
      <c r="F5786" s="22" t="s">
        <v>3316</v>
      </c>
      <c r="G5786" s="24">
        <v>13.982959999999999</v>
      </c>
      <c r="H5786" s="24">
        <v>0</v>
      </c>
      <c r="I5786" s="22"/>
      <c r="J5786" s="22"/>
      <c r="K5786" s="22"/>
      <c r="L5786" s="22"/>
      <c r="M5786" s="22"/>
      <c r="N5786" s="22"/>
      <c r="O5786" s="22"/>
      <c r="P5786" s="22"/>
      <c r="Q5786" s="6">
        <f t="shared" si="98"/>
        <v>13.982959999999999</v>
      </c>
      <c r="R5786" s="32"/>
    </row>
    <row r="5787" spans="1:18" ht="21" x14ac:dyDescent="0.3">
      <c r="A5787" s="38" t="s">
        <v>4589</v>
      </c>
      <c r="B5787" s="31" t="s">
        <v>7706</v>
      </c>
      <c r="C5787" s="31">
        <v>1.4999999999999999E-2</v>
      </c>
      <c r="D5787" s="31" t="s">
        <v>45</v>
      </c>
      <c r="E5787" s="31" t="s">
        <v>80</v>
      </c>
      <c r="F5787" s="26" t="s">
        <v>62</v>
      </c>
      <c r="G5787" s="24">
        <v>139.19571999999999</v>
      </c>
      <c r="H5787" s="24">
        <v>0</v>
      </c>
      <c r="I5787" s="22"/>
      <c r="J5787" s="22"/>
      <c r="K5787" s="22"/>
      <c r="L5787" s="22"/>
      <c r="M5787" s="22"/>
      <c r="N5787" s="22"/>
      <c r="O5787" s="22"/>
      <c r="P5787" s="22"/>
      <c r="Q5787" s="6">
        <f t="shared" si="98"/>
        <v>139.19571999999999</v>
      </c>
      <c r="R5787" s="31" t="s">
        <v>12083</v>
      </c>
    </row>
    <row r="5788" spans="1:18" ht="52.5" x14ac:dyDescent="0.3">
      <c r="A5788" s="39" t="s">
        <v>57</v>
      </c>
      <c r="B5788" s="32"/>
      <c r="C5788" s="32"/>
      <c r="D5788" s="32" t="s">
        <v>45</v>
      </c>
      <c r="E5788" s="32"/>
      <c r="F5788" s="22" t="s">
        <v>3316</v>
      </c>
      <c r="G5788" s="24">
        <v>13.982959999999999</v>
      </c>
      <c r="H5788" s="24">
        <v>0</v>
      </c>
      <c r="I5788" s="22"/>
      <c r="J5788" s="22"/>
      <c r="K5788" s="22"/>
      <c r="L5788" s="22"/>
      <c r="M5788" s="22"/>
      <c r="N5788" s="22"/>
      <c r="O5788" s="22"/>
      <c r="P5788" s="22"/>
      <c r="Q5788" s="6">
        <f t="shared" si="98"/>
        <v>13.982959999999999</v>
      </c>
      <c r="R5788" s="32"/>
    </row>
    <row r="5789" spans="1:18" ht="21" x14ac:dyDescent="0.3">
      <c r="A5789" s="38" t="s">
        <v>4590</v>
      </c>
      <c r="B5789" s="31" t="s">
        <v>7707</v>
      </c>
      <c r="C5789" s="31">
        <v>1.4999999999999999E-2</v>
      </c>
      <c r="D5789" s="31" t="s">
        <v>45</v>
      </c>
      <c r="E5789" s="31" t="s">
        <v>80</v>
      </c>
      <c r="F5789" s="26" t="s">
        <v>62</v>
      </c>
      <c r="G5789" s="24">
        <v>139.19571999999999</v>
      </c>
      <c r="H5789" s="24">
        <v>0</v>
      </c>
      <c r="I5789" s="22"/>
      <c r="J5789" s="22"/>
      <c r="K5789" s="22"/>
      <c r="L5789" s="22"/>
      <c r="M5789" s="22"/>
      <c r="N5789" s="22"/>
      <c r="O5789" s="22"/>
      <c r="P5789" s="22"/>
      <c r="Q5789" s="6">
        <f t="shared" si="98"/>
        <v>139.19571999999999</v>
      </c>
      <c r="R5789" s="31" t="s">
        <v>12084</v>
      </c>
    </row>
    <row r="5790" spans="1:18" ht="52.5" x14ac:dyDescent="0.3">
      <c r="A5790" s="39" t="s">
        <v>57</v>
      </c>
      <c r="B5790" s="32"/>
      <c r="C5790" s="32"/>
      <c r="D5790" s="32" t="s">
        <v>45</v>
      </c>
      <c r="E5790" s="32"/>
      <c r="F5790" s="22" t="s">
        <v>3316</v>
      </c>
      <c r="G5790" s="24">
        <v>13.982959999999999</v>
      </c>
      <c r="H5790" s="24">
        <v>0</v>
      </c>
      <c r="I5790" s="22"/>
      <c r="J5790" s="22"/>
      <c r="K5790" s="22"/>
      <c r="L5790" s="22"/>
      <c r="M5790" s="22"/>
      <c r="N5790" s="22"/>
      <c r="O5790" s="22"/>
      <c r="P5790" s="22"/>
      <c r="Q5790" s="6">
        <f t="shared" si="98"/>
        <v>13.982959999999999</v>
      </c>
      <c r="R5790" s="32"/>
    </row>
    <row r="5791" spans="1:18" ht="21" x14ac:dyDescent="0.3">
      <c r="A5791" s="38" t="s">
        <v>4591</v>
      </c>
      <c r="B5791" s="31" t="s">
        <v>7708</v>
      </c>
      <c r="C5791" s="31">
        <v>1.4999999999999999E-2</v>
      </c>
      <c r="D5791" s="31" t="s">
        <v>45</v>
      </c>
      <c r="E5791" s="31" t="s">
        <v>80</v>
      </c>
      <c r="F5791" s="26" t="s">
        <v>62</v>
      </c>
      <c r="G5791" s="24">
        <v>139.19571999999999</v>
      </c>
      <c r="H5791" s="24">
        <v>0</v>
      </c>
      <c r="I5791" s="22"/>
      <c r="J5791" s="22"/>
      <c r="K5791" s="22"/>
      <c r="L5791" s="22"/>
      <c r="M5791" s="22"/>
      <c r="N5791" s="22"/>
      <c r="O5791" s="22"/>
      <c r="P5791" s="22"/>
      <c r="Q5791" s="6">
        <f t="shared" si="98"/>
        <v>139.19571999999999</v>
      </c>
      <c r="R5791" s="31" t="s">
        <v>12085</v>
      </c>
    </row>
    <row r="5792" spans="1:18" ht="52.5" x14ac:dyDescent="0.3">
      <c r="A5792" s="39" t="s">
        <v>57</v>
      </c>
      <c r="B5792" s="32"/>
      <c r="C5792" s="32"/>
      <c r="D5792" s="32" t="s">
        <v>45</v>
      </c>
      <c r="E5792" s="32"/>
      <c r="F5792" s="22" t="s">
        <v>3316</v>
      </c>
      <c r="G5792" s="24">
        <v>13.982959999999999</v>
      </c>
      <c r="H5792" s="24">
        <v>0</v>
      </c>
      <c r="I5792" s="22"/>
      <c r="J5792" s="22"/>
      <c r="K5792" s="22"/>
      <c r="L5792" s="22"/>
      <c r="M5792" s="22"/>
      <c r="N5792" s="22"/>
      <c r="O5792" s="22"/>
      <c r="P5792" s="22"/>
      <c r="Q5792" s="6">
        <f t="shared" si="98"/>
        <v>13.982959999999999</v>
      </c>
      <c r="R5792" s="32"/>
    </row>
    <row r="5793" spans="1:18" ht="21" x14ac:dyDescent="0.3">
      <c r="A5793" s="38" t="s">
        <v>4592</v>
      </c>
      <c r="B5793" s="31" t="s">
        <v>7709</v>
      </c>
      <c r="C5793" s="31">
        <v>1.4999999999999999E-2</v>
      </c>
      <c r="D5793" s="31" t="s">
        <v>45</v>
      </c>
      <c r="E5793" s="31" t="s">
        <v>80</v>
      </c>
      <c r="F5793" s="26" t="s">
        <v>62</v>
      </c>
      <c r="G5793" s="24">
        <v>139.19571999999999</v>
      </c>
      <c r="H5793" s="24">
        <v>0</v>
      </c>
      <c r="I5793" s="22"/>
      <c r="J5793" s="22"/>
      <c r="K5793" s="22"/>
      <c r="L5793" s="22"/>
      <c r="M5793" s="22"/>
      <c r="N5793" s="22"/>
      <c r="O5793" s="22"/>
      <c r="P5793" s="22"/>
      <c r="Q5793" s="6">
        <f t="shared" si="98"/>
        <v>139.19571999999999</v>
      </c>
      <c r="R5793" s="31" t="s">
        <v>12086</v>
      </c>
    </row>
    <row r="5794" spans="1:18" ht="52.5" x14ac:dyDescent="0.3">
      <c r="A5794" s="39" t="s">
        <v>57</v>
      </c>
      <c r="B5794" s="32"/>
      <c r="C5794" s="32"/>
      <c r="D5794" s="32" t="s">
        <v>45</v>
      </c>
      <c r="E5794" s="32"/>
      <c r="F5794" s="22" t="s">
        <v>3316</v>
      </c>
      <c r="G5794" s="24">
        <v>13.982959999999999</v>
      </c>
      <c r="H5794" s="24">
        <v>0</v>
      </c>
      <c r="I5794" s="22"/>
      <c r="J5794" s="22"/>
      <c r="K5794" s="22"/>
      <c r="L5794" s="22"/>
      <c r="M5794" s="22"/>
      <c r="N5794" s="22"/>
      <c r="O5794" s="22"/>
      <c r="P5794" s="22"/>
      <c r="Q5794" s="6">
        <f t="shared" si="98"/>
        <v>13.982959999999999</v>
      </c>
      <c r="R5794" s="32"/>
    </row>
    <row r="5795" spans="1:18" ht="21" x14ac:dyDescent="0.3">
      <c r="A5795" s="38" t="s">
        <v>4593</v>
      </c>
      <c r="B5795" s="31" t="s">
        <v>7710</v>
      </c>
      <c r="C5795" s="31">
        <v>1.4999999999999999E-2</v>
      </c>
      <c r="D5795" s="31" t="s">
        <v>45</v>
      </c>
      <c r="E5795" s="31" t="s">
        <v>80</v>
      </c>
      <c r="F5795" s="26" t="s">
        <v>62</v>
      </c>
      <c r="G5795" s="24">
        <v>139.19571999999999</v>
      </c>
      <c r="H5795" s="24">
        <v>0</v>
      </c>
      <c r="I5795" s="22"/>
      <c r="J5795" s="22"/>
      <c r="K5795" s="22"/>
      <c r="L5795" s="22"/>
      <c r="M5795" s="22"/>
      <c r="N5795" s="22"/>
      <c r="O5795" s="22"/>
      <c r="P5795" s="22"/>
      <c r="Q5795" s="6">
        <f t="shared" si="98"/>
        <v>139.19571999999999</v>
      </c>
      <c r="R5795" s="31" t="s">
        <v>12087</v>
      </c>
    </row>
    <row r="5796" spans="1:18" ht="52.5" x14ac:dyDescent="0.3">
      <c r="A5796" s="39" t="s">
        <v>57</v>
      </c>
      <c r="B5796" s="32"/>
      <c r="C5796" s="32"/>
      <c r="D5796" s="32" t="s">
        <v>45</v>
      </c>
      <c r="E5796" s="32"/>
      <c r="F5796" s="22" t="s">
        <v>3316</v>
      </c>
      <c r="G5796" s="24">
        <v>13.982959999999999</v>
      </c>
      <c r="H5796" s="24">
        <v>0</v>
      </c>
      <c r="I5796" s="22"/>
      <c r="J5796" s="22"/>
      <c r="K5796" s="22"/>
      <c r="L5796" s="22"/>
      <c r="M5796" s="22"/>
      <c r="N5796" s="22"/>
      <c r="O5796" s="22"/>
      <c r="P5796" s="22"/>
      <c r="Q5796" s="6">
        <f t="shared" si="98"/>
        <v>13.982959999999999</v>
      </c>
      <c r="R5796" s="32"/>
    </row>
    <row r="5797" spans="1:18" ht="21" x14ac:dyDescent="0.3">
      <c r="A5797" s="38" t="s">
        <v>4594</v>
      </c>
      <c r="B5797" s="31" t="s">
        <v>7711</v>
      </c>
      <c r="C5797" s="31">
        <v>1.4999999999999999E-2</v>
      </c>
      <c r="D5797" s="31" t="s">
        <v>45</v>
      </c>
      <c r="E5797" s="31" t="s">
        <v>80</v>
      </c>
      <c r="F5797" s="26" t="s">
        <v>62</v>
      </c>
      <c r="G5797" s="24">
        <v>139.19571999999999</v>
      </c>
      <c r="H5797" s="24">
        <v>0</v>
      </c>
      <c r="I5797" s="22"/>
      <c r="J5797" s="22"/>
      <c r="K5797" s="22"/>
      <c r="L5797" s="22"/>
      <c r="M5797" s="22"/>
      <c r="N5797" s="22"/>
      <c r="O5797" s="22"/>
      <c r="P5797" s="22"/>
      <c r="Q5797" s="6">
        <f t="shared" si="98"/>
        <v>139.19571999999999</v>
      </c>
      <c r="R5797" s="31" t="s">
        <v>12088</v>
      </c>
    </row>
    <row r="5798" spans="1:18" ht="52.5" x14ac:dyDescent="0.3">
      <c r="A5798" s="39" t="s">
        <v>57</v>
      </c>
      <c r="B5798" s="32"/>
      <c r="C5798" s="32"/>
      <c r="D5798" s="32" t="s">
        <v>45</v>
      </c>
      <c r="E5798" s="32"/>
      <c r="F5798" s="22" t="s">
        <v>3316</v>
      </c>
      <c r="G5798" s="24">
        <v>13.982959999999999</v>
      </c>
      <c r="H5798" s="24">
        <v>0</v>
      </c>
      <c r="I5798" s="22"/>
      <c r="J5798" s="22"/>
      <c r="K5798" s="22"/>
      <c r="L5798" s="22"/>
      <c r="M5798" s="22"/>
      <c r="N5798" s="22"/>
      <c r="O5798" s="22"/>
      <c r="P5798" s="22"/>
      <c r="Q5798" s="6">
        <f t="shared" si="98"/>
        <v>13.982959999999999</v>
      </c>
      <c r="R5798" s="32"/>
    </row>
    <row r="5799" spans="1:18" ht="21" x14ac:dyDescent="0.3">
      <c r="A5799" s="38" t="s">
        <v>4595</v>
      </c>
      <c r="B5799" s="31" t="s">
        <v>7712</v>
      </c>
      <c r="C5799" s="31">
        <v>1.4999999999999999E-2</v>
      </c>
      <c r="D5799" s="31" t="s">
        <v>45</v>
      </c>
      <c r="E5799" s="31" t="s">
        <v>80</v>
      </c>
      <c r="F5799" s="26" t="s">
        <v>62</v>
      </c>
      <c r="G5799" s="24">
        <v>139.19571999999999</v>
      </c>
      <c r="H5799" s="24">
        <v>0</v>
      </c>
      <c r="I5799" s="22"/>
      <c r="J5799" s="22"/>
      <c r="K5799" s="22"/>
      <c r="L5799" s="22"/>
      <c r="M5799" s="22"/>
      <c r="N5799" s="22"/>
      <c r="O5799" s="22"/>
      <c r="P5799" s="22"/>
      <c r="Q5799" s="6">
        <f t="shared" si="98"/>
        <v>139.19571999999999</v>
      </c>
      <c r="R5799" s="31" t="s">
        <v>12089</v>
      </c>
    </row>
    <row r="5800" spans="1:18" ht="52.5" x14ac:dyDescent="0.3">
      <c r="A5800" s="39" t="s">
        <v>57</v>
      </c>
      <c r="B5800" s="32"/>
      <c r="C5800" s="32"/>
      <c r="D5800" s="32" t="s">
        <v>45</v>
      </c>
      <c r="E5800" s="32"/>
      <c r="F5800" s="22" t="s">
        <v>3316</v>
      </c>
      <c r="G5800" s="24">
        <v>13.982959999999999</v>
      </c>
      <c r="H5800" s="24">
        <v>0</v>
      </c>
      <c r="I5800" s="22"/>
      <c r="J5800" s="22"/>
      <c r="K5800" s="22"/>
      <c r="L5800" s="22"/>
      <c r="M5800" s="22"/>
      <c r="N5800" s="22"/>
      <c r="O5800" s="22"/>
      <c r="P5800" s="22"/>
      <c r="Q5800" s="6">
        <f t="shared" si="98"/>
        <v>13.982959999999999</v>
      </c>
      <c r="R5800" s="32"/>
    </row>
    <row r="5801" spans="1:18" ht="21" x14ac:dyDescent="0.3">
      <c r="A5801" s="38" t="s">
        <v>4596</v>
      </c>
      <c r="B5801" s="31" t="s">
        <v>7713</v>
      </c>
      <c r="C5801" s="31">
        <v>1.4999999999999999E-2</v>
      </c>
      <c r="D5801" s="31" t="s">
        <v>45</v>
      </c>
      <c r="E5801" s="31" t="s">
        <v>80</v>
      </c>
      <c r="F5801" s="26" t="s">
        <v>62</v>
      </c>
      <c r="G5801" s="24">
        <v>139.19571999999999</v>
      </c>
      <c r="H5801" s="24">
        <v>0</v>
      </c>
      <c r="I5801" s="22"/>
      <c r="J5801" s="22"/>
      <c r="K5801" s="22"/>
      <c r="L5801" s="22"/>
      <c r="M5801" s="22"/>
      <c r="N5801" s="22"/>
      <c r="O5801" s="22"/>
      <c r="P5801" s="22"/>
      <c r="Q5801" s="6">
        <f t="shared" si="98"/>
        <v>139.19571999999999</v>
      </c>
      <c r="R5801" s="31" t="s">
        <v>12090</v>
      </c>
    </row>
    <row r="5802" spans="1:18" ht="52.5" x14ac:dyDescent="0.3">
      <c r="A5802" s="39" t="s">
        <v>57</v>
      </c>
      <c r="B5802" s="32"/>
      <c r="C5802" s="32"/>
      <c r="D5802" s="32" t="s">
        <v>45</v>
      </c>
      <c r="E5802" s="32"/>
      <c r="F5802" s="22" t="s">
        <v>3316</v>
      </c>
      <c r="G5802" s="24">
        <v>13.982959999999999</v>
      </c>
      <c r="H5802" s="24">
        <v>0</v>
      </c>
      <c r="I5802" s="22"/>
      <c r="J5802" s="22"/>
      <c r="K5802" s="22"/>
      <c r="L5802" s="22"/>
      <c r="M5802" s="22"/>
      <c r="N5802" s="22"/>
      <c r="O5802" s="22"/>
      <c r="P5802" s="22"/>
      <c r="Q5802" s="6">
        <f t="shared" si="98"/>
        <v>13.982959999999999</v>
      </c>
      <c r="R5802" s="32"/>
    </row>
    <row r="5803" spans="1:18" ht="21" x14ac:dyDescent="0.3">
      <c r="A5803" s="38" t="s">
        <v>4597</v>
      </c>
      <c r="B5803" s="31" t="s">
        <v>7714</v>
      </c>
      <c r="C5803" s="31">
        <v>1.4999999999999999E-2</v>
      </c>
      <c r="D5803" s="31" t="s">
        <v>45</v>
      </c>
      <c r="E5803" s="31" t="s">
        <v>80</v>
      </c>
      <c r="F5803" s="26" t="s">
        <v>62</v>
      </c>
      <c r="G5803" s="24">
        <v>139.19571999999999</v>
      </c>
      <c r="H5803" s="24">
        <v>0</v>
      </c>
      <c r="I5803" s="22"/>
      <c r="J5803" s="22"/>
      <c r="K5803" s="22"/>
      <c r="L5803" s="22"/>
      <c r="M5803" s="22"/>
      <c r="N5803" s="22"/>
      <c r="O5803" s="22"/>
      <c r="P5803" s="22"/>
      <c r="Q5803" s="6">
        <f t="shared" si="98"/>
        <v>139.19571999999999</v>
      </c>
      <c r="R5803" s="31" t="s">
        <v>12091</v>
      </c>
    </row>
    <row r="5804" spans="1:18" ht="52.5" x14ac:dyDescent="0.3">
      <c r="A5804" s="39" t="s">
        <v>57</v>
      </c>
      <c r="B5804" s="32"/>
      <c r="C5804" s="32"/>
      <c r="D5804" s="32" t="s">
        <v>45</v>
      </c>
      <c r="E5804" s="32"/>
      <c r="F5804" s="22" t="s">
        <v>3316</v>
      </c>
      <c r="G5804" s="24">
        <v>13.982959999999999</v>
      </c>
      <c r="H5804" s="24">
        <v>0</v>
      </c>
      <c r="I5804" s="22"/>
      <c r="J5804" s="22"/>
      <c r="K5804" s="22"/>
      <c r="L5804" s="22"/>
      <c r="M5804" s="22"/>
      <c r="N5804" s="22"/>
      <c r="O5804" s="22"/>
      <c r="P5804" s="22"/>
      <c r="Q5804" s="6">
        <f t="shared" si="98"/>
        <v>13.982959999999999</v>
      </c>
      <c r="R5804" s="32"/>
    </row>
    <row r="5805" spans="1:18" ht="21" x14ac:dyDescent="0.3">
      <c r="A5805" s="38" t="s">
        <v>4598</v>
      </c>
      <c r="B5805" s="31" t="s">
        <v>7715</v>
      </c>
      <c r="C5805" s="31">
        <v>1.4999999999999999E-2</v>
      </c>
      <c r="D5805" s="31" t="s">
        <v>45</v>
      </c>
      <c r="E5805" s="31" t="s">
        <v>80</v>
      </c>
      <c r="F5805" s="26" t="s">
        <v>62</v>
      </c>
      <c r="G5805" s="24">
        <v>139.19571999999999</v>
      </c>
      <c r="H5805" s="24">
        <v>0</v>
      </c>
      <c r="I5805" s="22"/>
      <c r="J5805" s="22"/>
      <c r="K5805" s="22"/>
      <c r="L5805" s="22"/>
      <c r="M5805" s="22"/>
      <c r="N5805" s="22"/>
      <c r="O5805" s="22"/>
      <c r="P5805" s="22"/>
      <c r="Q5805" s="6">
        <f t="shared" si="98"/>
        <v>139.19571999999999</v>
      </c>
      <c r="R5805" s="31" t="s">
        <v>12092</v>
      </c>
    </row>
    <row r="5806" spans="1:18" ht="52.5" x14ac:dyDescent="0.3">
      <c r="A5806" s="39" t="s">
        <v>57</v>
      </c>
      <c r="B5806" s="32"/>
      <c r="C5806" s="32"/>
      <c r="D5806" s="32" t="s">
        <v>45</v>
      </c>
      <c r="E5806" s="32"/>
      <c r="F5806" s="22" t="s">
        <v>3316</v>
      </c>
      <c r="G5806" s="24">
        <v>13.982959999999999</v>
      </c>
      <c r="H5806" s="24">
        <v>0</v>
      </c>
      <c r="I5806" s="22"/>
      <c r="J5806" s="22"/>
      <c r="K5806" s="22"/>
      <c r="L5806" s="22"/>
      <c r="M5806" s="22"/>
      <c r="N5806" s="22"/>
      <c r="O5806" s="22"/>
      <c r="P5806" s="22"/>
      <c r="Q5806" s="6">
        <f t="shared" si="98"/>
        <v>13.982959999999999</v>
      </c>
      <c r="R5806" s="32"/>
    </row>
    <row r="5807" spans="1:18" ht="21" x14ac:dyDescent="0.3">
      <c r="A5807" s="38" t="s">
        <v>4599</v>
      </c>
      <c r="B5807" s="31" t="s">
        <v>7716</v>
      </c>
      <c r="C5807" s="31">
        <v>1.4999999999999999E-2</v>
      </c>
      <c r="D5807" s="31" t="s">
        <v>45</v>
      </c>
      <c r="E5807" s="31" t="s">
        <v>80</v>
      </c>
      <c r="F5807" s="26" t="s">
        <v>62</v>
      </c>
      <c r="G5807" s="24">
        <v>139.19571999999999</v>
      </c>
      <c r="H5807" s="24">
        <v>0</v>
      </c>
      <c r="I5807" s="22"/>
      <c r="J5807" s="22"/>
      <c r="K5807" s="22"/>
      <c r="L5807" s="22"/>
      <c r="M5807" s="22"/>
      <c r="N5807" s="22"/>
      <c r="O5807" s="22"/>
      <c r="P5807" s="22"/>
      <c r="Q5807" s="6">
        <f t="shared" si="98"/>
        <v>139.19571999999999</v>
      </c>
      <c r="R5807" s="31" t="s">
        <v>12093</v>
      </c>
    </row>
    <row r="5808" spans="1:18" ht="52.5" x14ac:dyDescent="0.3">
      <c r="A5808" s="39" t="s">
        <v>57</v>
      </c>
      <c r="B5808" s="32"/>
      <c r="C5808" s="32"/>
      <c r="D5808" s="32" t="s">
        <v>45</v>
      </c>
      <c r="E5808" s="32"/>
      <c r="F5808" s="22" t="s">
        <v>3316</v>
      </c>
      <c r="G5808" s="24">
        <v>13.982959999999999</v>
      </c>
      <c r="H5808" s="24">
        <v>0</v>
      </c>
      <c r="I5808" s="22"/>
      <c r="J5808" s="22"/>
      <c r="K5808" s="22"/>
      <c r="L5808" s="22"/>
      <c r="M5808" s="22"/>
      <c r="N5808" s="22"/>
      <c r="O5808" s="22"/>
      <c r="P5808" s="22"/>
      <c r="Q5808" s="6">
        <f t="shared" si="98"/>
        <v>13.982959999999999</v>
      </c>
      <c r="R5808" s="32"/>
    </row>
    <row r="5809" spans="1:18" ht="21" x14ac:dyDescent="0.3">
      <c r="A5809" s="38" t="s">
        <v>4600</v>
      </c>
      <c r="B5809" s="31" t="s">
        <v>7717</v>
      </c>
      <c r="C5809" s="31">
        <v>1.4999999999999999E-2</v>
      </c>
      <c r="D5809" s="31" t="s">
        <v>45</v>
      </c>
      <c r="E5809" s="31" t="s">
        <v>80</v>
      </c>
      <c r="F5809" s="26" t="s">
        <v>62</v>
      </c>
      <c r="G5809" s="24">
        <v>139.19571999999999</v>
      </c>
      <c r="H5809" s="24">
        <v>0</v>
      </c>
      <c r="I5809" s="22"/>
      <c r="J5809" s="22"/>
      <c r="K5809" s="22"/>
      <c r="L5809" s="22"/>
      <c r="M5809" s="22"/>
      <c r="N5809" s="22"/>
      <c r="O5809" s="22"/>
      <c r="P5809" s="22"/>
      <c r="Q5809" s="6">
        <f t="shared" si="98"/>
        <v>139.19571999999999</v>
      </c>
      <c r="R5809" s="31" t="s">
        <v>12094</v>
      </c>
    </row>
    <row r="5810" spans="1:18" ht="52.5" x14ac:dyDescent="0.3">
      <c r="A5810" s="39" t="s">
        <v>57</v>
      </c>
      <c r="B5810" s="32"/>
      <c r="C5810" s="32"/>
      <c r="D5810" s="32" t="s">
        <v>45</v>
      </c>
      <c r="E5810" s="32"/>
      <c r="F5810" s="22" t="s">
        <v>3316</v>
      </c>
      <c r="G5810" s="24">
        <v>13.982959999999999</v>
      </c>
      <c r="H5810" s="24">
        <v>0</v>
      </c>
      <c r="I5810" s="22"/>
      <c r="J5810" s="22"/>
      <c r="K5810" s="22"/>
      <c r="L5810" s="22"/>
      <c r="M5810" s="22"/>
      <c r="N5810" s="22"/>
      <c r="O5810" s="22"/>
      <c r="P5810" s="22"/>
      <c r="Q5810" s="6">
        <f t="shared" si="98"/>
        <v>13.982959999999999</v>
      </c>
      <c r="R5810" s="32"/>
    </row>
    <row r="5811" spans="1:18" ht="21" x14ac:dyDescent="0.3">
      <c r="A5811" s="38" t="s">
        <v>4601</v>
      </c>
      <c r="B5811" s="31" t="s">
        <v>7718</v>
      </c>
      <c r="C5811" s="31">
        <v>1.4999999999999999E-2</v>
      </c>
      <c r="D5811" s="31" t="s">
        <v>45</v>
      </c>
      <c r="E5811" s="31" t="s">
        <v>80</v>
      </c>
      <c r="F5811" s="26" t="s">
        <v>62</v>
      </c>
      <c r="G5811" s="24">
        <v>139.19571999999999</v>
      </c>
      <c r="H5811" s="24">
        <v>0</v>
      </c>
      <c r="I5811" s="22"/>
      <c r="J5811" s="22"/>
      <c r="K5811" s="22"/>
      <c r="L5811" s="22"/>
      <c r="M5811" s="22"/>
      <c r="N5811" s="22"/>
      <c r="O5811" s="22"/>
      <c r="P5811" s="22"/>
      <c r="Q5811" s="6">
        <f t="shared" si="98"/>
        <v>139.19571999999999</v>
      </c>
      <c r="R5811" s="31" t="s">
        <v>12095</v>
      </c>
    </row>
    <row r="5812" spans="1:18" ht="52.5" x14ac:dyDescent="0.3">
      <c r="A5812" s="39" t="s">
        <v>57</v>
      </c>
      <c r="B5812" s="32"/>
      <c r="C5812" s="32"/>
      <c r="D5812" s="32" t="s">
        <v>45</v>
      </c>
      <c r="E5812" s="32"/>
      <c r="F5812" s="22" t="s">
        <v>3316</v>
      </c>
      <c r="G5812" s="24">
        <v>13.982959999999999</v>
      </c>
      <c r="H5812" s="24">
        <v>0</v>
      </c>
      <c r="I5812" s="22"/>
      <c r="J5812" s="22"/>
      <c r="K5812" s="22"/>
      <c r="L5812" s="22"/>
      <c r="M5812" s="22"/>
      <c r="N5812" s="22"/>
      <c r="O5812" s="22"/>
      <c r="P5812" s="22"/>
      <c r="Q5812" s="6">
        <f t="shared" si="98"/>
        <v>13.982959999999999</v>
      </c>
      <c r="R5812" s="32"/>
    </row>
    <row r="5813" spans="1:18" ht="21" x14ac:dyDescent="0.3">
      <c r="A5813" s="38" t="s">
        <v>4602</v>
      </c>
      <c r="B5813" s="31" t="s">
        <v>7719</v>
      </c>
      <c r="C5813" s="31">
        <v>1.4999999999999999E-2</v>
      </c>
      <c r="D5813" s="31" t="s">
        <v>45</v>
      </c>
      <c r="E5813" s="31" t="s">
        <v>80</v>
      </c>
      <c r="F5813" s="26" t="s">
        <v>62</v>
      </c>
      <c r="G5813" s="24">
        <v>139.19571999999999</v>
      </c>
      <c r="H5813" s="24">
        <v>0</v>
      </c>
      <c r="I5813" s="22"/>
      <c r="J5813" s="22"/>
      <c r="K5813" s="22"/>
      <c r="L5813" s="22"/>
      <c r="M5813" s="22"/>
      <c r="N5813" s="22"/>
      <c r="O5813" s="22"/>
      <c r="P5813" s="22"/>
      <c r="Q5813" s="6">
        <f t="shared" si="98"/>
        <v>139.19571999999999</v>
      </c>
      <c r="R5813" s="31" t="s">
        <v>12096</v>
      </c>
    </row>
    <row r="5814" spans="1:18" ht="52.5" x14ac:dyDescent="0.3">
      <c r="A5814" s="39" t="s">
        <v>57</v>
      </c>
      <c r="B5814" s="32"/>
      <c r="C5814" s="32"/>
      <c r="D5814" s="32" t="s">
        <v>45</v>
      </c>
      <c r="E5814" s="32"/>
      <c r="F5814" s="22" t="s">
        <v>3316</v>
      </c>
      <c r="G5814" s="24">
        <v>13.982959999999999</v>
      </c>
      <c r="H5814" s="24">
        <v>0</v>
      </c>
      <c r="I5814" s="22"/>
      <c r="J5814" s="22"/>
      <c r="K5814" s="22"/>
      <c r="L5814" s="22"/>
      <c r="M5814" s="22"/>
      <c r="N5814" s="22"/>
      <c r="O5814" s="22"/>
      <c r="P5814" s="22"/>
      <c r="Q5814" s="6">
        <f t="shared" si="98"/>
        <v>13.982959999999999</v>
      </c>
      <c r="R5814" s="32"/>
    </row>
    <row r="5815" spans="1:18" ht="21" x14ac:dyDescent="0.3">
      <c r="A5815" s="38" t="s">
        <v>4603</v>
      </c>
      <c r="B5815" s="31" t="s">
        <v>7720</v>
      </c>
      <c r="C5815" s="31">
        <v>1.4999999999999999E-2</v>
      </c>
      <c r="D5815" s="31" t="s">
        <v>45</v>
      </c>
      <c r="E5815" s="31" t="s">
        <v>80</v>
      </c>
      <c r="F5815" s="26" t="s">
        <v>62</v>
      </c>
      <c r="G5815" s="24">
        <v>139.19571999999999</v>
      </c>
      <c r="H5815" s="24">
        <v>0</v>
      </c>
      <c r="I5815" s="22"/>
      <c r="J5815" s="22"/>
      <c r="K5815" s="22"/>
      <c r="L5815" s="22"/>
      <c r="M5815" s="22"/>
      <c r="N5815" s="22"/>
      <c r="O5815" s="22"/>
      <c r="P5815" s="22"/>
      <c r="Q5815" s="6">
        <f t="shared" si="98"/>
        <v>139.19571999999999</v>
      </c>
      <c r="R5815" s="31" t="s">
        <v>12097</v>
      </c>
    </row>
    <row r="5816" spans="1:18" ht="52.5" x14ac:dyDescent="0.3">
      <c r="A5816" s="39" t="s">
        <v>57</v>
      </c>
      <c r="B5816" s="32"/>
      <c r="C5816" s="32"/>
      <c r="D5816" s="32" t="s">
        <v>45</v>
      </c>
      <c r="E5816" s="32"/>
      <c r="F5816" s="22" t="s">
        <v>3316</v>
      </c>
      <c r="G5816" s="24">
        <v>13.982959999999999</v>
      </c>
      <c r="H5816" s="24">
        <v>0</v>
      </c>
      <c r="I5816" s="22"/>
      <c r="J5816" s="22"/>
      <c r="K5816" s="22"/>
      <c r="L5816" s="22"/>
      <c r="M5816" s="22"/>
      <c r="N5816" s="22"/>
      <c r="O5816" s="22"/>
      <c r="P5816" s="22"/>
      <c r="Q5816" s="6">
        <f t="shared" si="98"/>
        <v>13.982959999999999</v>
      </c>
      <c r="R5816" s="32"/>
    </row>
    <row r="5817" spans="1:18" ht="21" x14ac:dyDescent="0.3">
      <c r="A5817" s="38" t="s">
        <v>4604</v>
      </c>
      <c r="B5817" s="31" t="s">
        <v>7721</v>
      </c>
      <c r="C5817" s="31">
        <v>1.4999999999999999E-2</v>
      </c>
      <c r="D5817" s="31" t="s">
        <v>45</v>
      </c>
      <c r="E5817" s="31" t="s">
        <v>80</v>
      </c>
      <c r="F5817" s="26" t="s">
        <v>62</v>
      </c>
      <c r="G5817" s="24">
        <v>139.19571999999999</v>
      </c>
      <c r="H5817" s="24">
        <v>0</v>
      </c>
      <c r="I5817" s="22"/>
      <c r="J5817" s="22"/>
      <c r="K5817" s="22"/>
      <c r="L5817" s="22"/>
      <c r="M5817" s="22"/>
      <c r="N5817" s="22"/>
      <c r="O5817" s="22"/>
      <c r="P5817" s="22"/>
      <c r="Q5817" s="6">
        <f t="shared" ref="Q5817:Q5880" si="99">SUM(G5817:P5817)</f>
        <v>139.19571999999999</v>
      </c>
      <c r="R5817" s="31" t="s">
        <v>12098</v>
      </c>
    </row>
    <row r="5818" spans="1:18" ht="52.5" x14ac:dyDescent="0.3">
      <c r="A5818" s="39" t="s">
        <v>57</v>
      </c>
      <c r="B5818" s="32"/>
      <c r="C5818" s="32"/>
      <c r="D5818" s="32" t="s">
        <v>45</v>
      </c>
      <c r="E5818" s="32"/>
      <c r="F5818" s="22" t="s">
        <v>3316</v>
      </c>
      <c r="G5818" s="24">
        <v>13.982959999999999</v>
      </c>
      <c r="H5818" s="24">
        <v>0</v>
      </c>
      <c r="I5818" s="22"/>
      <c r="J5818" s="22"/>
      <c r="K5818" s="22"/>
      <c r="L5818" s="22"/>
      <c r="M5818" s="22"/>
      <c r="N5818" s="22"/>
      <c r="O5818" s="22"/>
      <c r="P5818" s="22"/>
      <c r="Q5818" s="6">
        <f t="shared" si="99"/>
        <v>13.982959999999999</v>
      </c>
      <c r="R5818" s="32"/>
    </row>
    <row r="5819" spans="1:18" ht="21" x14ac:dyDescent="0.3">
      <c r="A5819" s="38" t="s">
        <v>4605</v>
      </c>
      <c r="B5819" s="31" t="s">
        <v>7722</v>
      </c>
      <c r="C5819" s="31">
        <v>1.4999999999999999E-2</v>
      </c>
      <c r="D5819" s="31" t="s">
        <v>45</v>
      </c>
      <c r="E5819" s="31" t="s">
        <v>80</v>
      </c>
      <c r="F5819" s="26" t="s">
        <v>62</v>
      </c>
      <c r="G5819" s="24">
        <v>139.19571999999999</v>
      </c>
      <c r="H5819" s="24">
        <v>0</v>
      </c>
      <c r="I5819" s="22"/>
      <c r="J5819" s="22"/>
      <c r="K5819" s="22"/>
      <c r="L5819" s="22"/>
      <c r="M5819" s="22"/>
      <c r="N5819" s="22"/>
      <c r="O5819" s="22"/>
      <c r="P5819" s="22"/>
      <c r="Q5819" s="6">
        <f t="shared" si="99"/>
        <v>139.19571999999999</v>
      </c>
      <c r="R5819" s="31" t="s">
        <v>12099</v>
      </c>
    </row>
    <row r="5820" spans="1:18" ht="52.5" x14ac:dyDescent="0.3">
      <c r="A5820" s="39" t="s">
        <v>57</v>
      </c>
      <c r="B5820" s="32"/>
      <c r="C5820" s="32"/>
      <c r="D5820" s="32" t="s">
        <v>45</v>
      </c>
      <c r="E5820" s="32"/>
      <c r="F5820" s="22" t="s">
        <v>3316</v>
      </c>
      <c r="G5820" s="24">
        <v>13.982959999999999</v>
      </c>
      <c r="H5820" s="24">
        <v>0</v>
      </c>
      <c r="I5820" s="22"/>
      <c r="J5820" s="22"/>
      <c r="K5820" s="22"/>
      <c r="L5820" s="22"/>
      <c r="M5820" s="22"/>
      <c r="N5820" s="22"/>
      <c r="O5820" s="22"/>
      <c r="P5820" s="22"/>
      <c r="Q5820" s="6">
        <f t="shared" si="99"/>
        <v>13.982959999999999</v>
      </c>
      <c r="R5820" s="32"/>
    </row>
    <row r="5821" spans="1:18" ht="21" x14ac:dyDescent="0.3">
      <c r="A5821" s="38" t="s">
        <v>4606</v>
      </c>
      <c r="B5821" s="31" t="s">
        <v>7723</v>
      </c>
      <c r="C5821" s="31">
        <v>1.4999999999999999E-2</v>
      </c>
      <c r="D5821" s="31" t="s">
        <v>45</v>
      </c>
      <c r="E5821" s="31" t="s">
        <v>80</v>
      </c>
      <c r="F5821" s="26" t="s">
        <v>62</v>
      </c>
      <c r="G5821" s="24">
        <v>139.19571999999999</v>
      </c>
      <c r="H5821" s="24">
        <v>0</v>
      </c>
      <c r="I5821" s="22"/>
      <c r="J5821" s="22"/>
      <c r="K5821" s="22"/>
      <c r="L5821" s="22"/>
      <c r="M5821" s="22"/>
      <c r="N5821" s="22"/>
      <c r="O5821" s="22"/>
      <c r="P5821" s="22"/>
      <c r="Q5821" s="6">
        <f t="shared" si="99"/>
        <v>139.19571999999999</v>
      </c>
      <c r="R5821" s="31" t="s">
        <v>12100</v>
      </c>
    </row>
    <row r="5822" spans="1:18" ht="52.5" x14ac:dyDescent="0.3">
      <c r="A5822" s="39" t="s">
        <v>57</v>
      </c>
      <c r="B5822" s="32"/>
      <c r="C5822" s="32"/>
      <c r="D5822" s="32" t="s">
        <v>45</v>
      </c>
      <c r="E5822" s="32"/>
      <c r="F5822" s="22" t="s">
        <v>3316</v>
      </c>
      <c r="G5822" s="24">
        <v>13.982959999999999</v>
      </c>
      <c r="H5822" s="24">
        <v>0</v>
      </c>
      <c r="I5822" s="22"/>
      <c r="J5822" s="22"/>
      <c r="K5822" s="22"/>
      <c r="L5822" s="22"/>
      <c r="M5822" s="22"/>
      <c r="N5822" s="22"/>
      <c r="O5822" s="22"/>
      <c r="P5822" s="22"/>
      <c r="Q5822" s="6">
        <f t="shared" si="99"/>
        <v>13.982959999999999</v>
      </c>
      <c r="R5822" s="32"/>
    </row>
    <row r="5823" spans="1:18" ht="21" x14ac:dyDescent="0.3">
      <c r="A5823" s="38" t="s">
        <v>4607</v>
      </c>
      <c r="B5823" s="31" t="s">
        <v>7724</v>
      </c>
      <c r="C5823" s="31">
        <v>1.4999999999999999E-2</v>
      </c>
      <c r="D5823" s="31" t="s">
        <v>45</v>
      </c>
      <c r="E5823" s="31" t="s">
        <v>80</v>
      </c>
      <c r="F5823" s="26" t="s">
        <v>62</v>
      </c>
      <c r="G5823" s="24">
        <v>139.19571999999999</v>
      </c>
      <c r="H5823" s="24">
        <v>0</v>
      </c>
      <c r="I5823" s="22"/>
      <c r="J5823" s="22"/>
      <c r="K5823" s="22"/>
      <c r="L5823" s="22"/>
      <c r="M5823" s="22"/>
      <c r="N5823" s="22"/>
      <c r="O5823" s="22"/>
      <c r="P5823" s="22"/>
      <c r="Q5823" s="6">
        <f t="shared" si="99"/>
        <v>139.19571999999999</v>
      </c>
      <c r="R5823" s="31" t="s">
        <v>12101</v>
      </c>
    </row>
    <row r="5824" spans="1:18" ht="52.5" x14ac:dyDescent="0.3">
      <c r="A5824" s="39" t="s">
        <v>57</v>
      </c>
      <c r="B5824" s="32"/>
      <c r="C5824" s="32"/>
      <c r="D5824" s="32" t="s">
        <v>45</v>
      </c>
      <c r="E5824" s="32"/>
      <c r="F5824" s="22" t="s">
        <v>3316</v>
      </c>
      <c r="G5824" s="24">
        <v>13.982959999999999</v>
      </c>
      <c r="H5824" s="24">
        <v>0</v>
      </c>
      <c r="I5824" s="22"/>
      <c r="J5824" s="22"/>
      <c r="K5824" s="22"/>
      <c r="L5824" s="22"/>
      <c r="M5824" s="22"/>
      <c r="N5824" s="22"/>
      <c r="O5824" s="22"/>
      <c r="P5824" s="22"/>
      <c r="Q5824" s="6">
        <f t="shared" si="99"/>
        <v>13.982959999999999</v>
      </c>
      <c r="R5824" s="32"/>
    </row>
    <row r="5825" spans="1:18" ht="21" x14ac:dyDescent="0.3">
      <c r="A5825" s="38" t="s">
        <v>4608</v>
      </c>
      <c r="B5825" s="31" t="s">
        <v>7725</v>
      </c>
      <c r="C5825" s="31">
        <v>1.4999999999999999E-2</v>
      </c>
      <c r="D5825" s="31" t="s">
        <v>45</v>
      </c>
      <c r="E5825" s="31" t="s">
        <v>80</v>
      </c>
      <c r="F5825" s="26" t="s">
        <v>62</v>
      </c>
      <c r="G5825" s="24">
        <v>139.19571999999999</v>
      </c>
      <c r="H5825" s="24">
        <v>0</v>
      </c>
      <c r="I5825" s="22"/>
      <c r="J5825" s="22"/>
      <c r="K5825" s="22"/>
      <c r="L5825" s="22"/>
      <c r="M5825" s="22"/>
      <c r="N5825" s="22"/>
      <c r="O5825" s="22"/>
      <c r="P5825" s="22"/>
      <c r="Q5825" s="6">
        <f t="shared" si="99"/>
        <v>139.19571999999999</v>
      </c>
      <c r="R5825" s="31" t="s">
        <v>12102</v>
      </c>
    </row>
    <row r="5826" spans="1:18" ht="52.5" x14ac:dyDescent="0.3">
      <c r="A5826" s="39" t="s">
        <v>57</v>
      </c>
      <c r="B5826" s="32"/>
      <c r="C5826" s="32"/>
      <c r="D5826" s="32" t="s">
        <v>45</v>
      </c>
      <c r="E5826" s="32"/>
      <c r="F5826" s="22" t="s">
        <v>3316</v>
      </c>
      <c r="G5826" s="24">
        <v>13.982959999999999</v>
      </c>
      <c r="H5826" s="24">
        <v>0</v>
      </c>
      <c r="I5826" s="22"/>
      <c r="J5826" s="22"/>
      <c r="K5826" s="22"/>
      <c r="L5826" s="22"/>
      <c r="M5826" s="22"/>
      <c r="N5826" s="22"/>
      <c r="O5826" s="22"/>
      <c r="P5826" s="22"/>
      <c r="Q5826" s="6">
        <f t="shared" si="99"/>
        <v>13.982959999999999</v>
      </c>
      <c r="R5826" s="32"/>
    </row>
    <row r="5827" spans="1:18" ht="21" x14ac:dyDescent="0.3">
      <c r="A5827" s="38" t="s">
        <v>4609</v>
      </c>
      <c r="B5827" s="31" t="s">
        <v>7726</v>
      </c>
      <c r="C5827" s="31">
        <v>1.4999999999999999E-2</v>
      </c>
      <c r="D5827" s="31" t="s">
        <v>45</v>
      </c>
      <c r="E5827" s="31" t="s">
        <v>80</v>
      </c>
      <c r="F5827" s="26" t="s">
        <v>62</v>
      </c>
      <c r="G5827" s="24">
        <v>139.19571999999999</v>
      </c>
      <c r="H5827" s="24">
        <v>0</v>
      </c>
      <c r="I5827" s="22"/>
      <c r="J5827" s="22"/>
      <c r="K5827" s="22"/>
      <c r="L5827" s="22"/>
      <c r="M5827" s="22"/>
      <c r="N5827" s="22"/>
      <c r="O5827" s="22"/>
      <c r="P5827" s="22"/>
      <c r="Q5827" s="6">
        <f t="shared" si="99"/>
        <v>139.19571999999999</v>
      </c>
      <c r="R5827" s="31" t="s">
        <v>12103</v>
      </c>
    </row>
    <row r="5828" spans="1:18" ht="52.5" x14ac:dyDescent="0.3">
      <c r="A5828" s="39" t="s">
        <v>57</v>
      </c>
      <c r="B5828" s="32"/>
      <c r="C5828" s="32"/>
      <c r="D5828" s="32" t="s">
        <v>45</v>
      </c>
      <c r="E5828" s="32"/>
      <c r="F5828" s="22" t="s">
        <v>3316</v>
      </c>
      <c r="G5828" s="24">
        <v>13.982959999999999</v>
      </c>
      <c r="H5828" s="24">
        <v>0</v>
      </c>
      <c r="I5828" s="22"/>
      <c r="J5828" s="22"/>
      <c r="K5828" s="22"/>
      <c r="L5828" s="22"/>
      <c r="M5828" s="22"/>
      <c r="N5828" s="22"/>
      <c r="O5828" s="22"/>
      <c r="P5828" s="22"/>
      <c r="Q5828" s="6">
        <f t="shared" si="99"/>
        <v>13.982959999999999</v>
      </c>
      <c r="R5828" s="32"/>
    </row>
    <row r="5829" spans="1:18" ht="21" x14ac:dyDescent="0.3">
      <c r="A5829" s="38" t="s">
        <v>4610</v>
      </c>
      <c r="B5829" s="31" t="s">
        <v>7727</v>
      </c>
      <c r="C5829" s="31">
        <v>1.4999999999999999E-2</v>
      </c>
      <c r="D5829" s="31" t="s">
        <v>45</v>
      </c>
      <c r="E5829" s="31" t="s">
        <v>80</v>
      </c>
      <c r="F5829" s="26" t="s">
        <v>62</v>
      </c>
      <c r="G5829" s="24">
        <v>139.19571999999999</v>
      </c>
      <c r="H5829" s="24">
        <v>0</v>
      </c>
      <c r="I5829" s="22"/>
      <c r="J5829" s="22"/>
      <c r="K5829" s="22"/>
      <c r="L5829" s="22"/>
      <c r="M5829" s="22"/>
      <c r="N5829" s="22"/>
      <c r="O5829" s="22"/>
      <c r="P5829" s="22"/>
      <c r="Q5829" s="6">
        <f t="shared" si="99"/>
        <v>139.19571999999999</v>
      </c>
      <c r="R5829" s="31" t="s">
        <v>12104</v>
      </c>
    </row>
    <row r="5830" spans="1:18" ht="52.5" x14ac:dyDescent="0.3">
      <c r="A5830" s="39" t="s">
        <v>57</v>
      </c>
      <c r="B5830" s="32"/>
      <c r="C5830" s="32"/>
      <c r="D5830" s="32" t="s">
        <v>45</v>
      </c>
      <c r="E5830" s="32"/>
      <c r="F5830" s="22" t="s">
        <v>3316</v>
      </c>
      <c r="G5830" s="24">
        <v>13.982959999999999</v>
      </c>
      <c r="H5830" s="24">
        <v>0</v>
      </c>
      <c r="I5830" s="22"/>
      <c r="J5830" s="22"/>
      <c r="K5830" s="22"/>
      <c r="L5830" s="22"/>
      <c r="M5830" s="22"/>
      <c r="N5830" s="22"/>
      <c r="O5830" s="22"/>
      <c r="P5830" s="22"/>
      <c r="Q5830" s="6">
        <f t="shared" si="99"/>
        <v>13.982959999999999</v>
      </c>
      <c r="R5830" s="32"/>
    </row>
    <row r="5831" spans="1:18" ht="21" x14ac:dyDescent="0.3">
      <c r="A5831" s="38" t="s">
        <v>4611</v>
      </c>
      <c r="B5831" s="31" t="s">
        <v>7728</v>
      </c>
      <c r="C5831" s="31">
        <v>1.4999999999999999E-2</v>
      </c>
      <c r="D5831" s="31" t="s">
        <v>45</v>
      </c>
      <c r="E5831" s="31" t="s">
        <v>80</v>
      </c>
      <c r="F5831" s="26" t="s">
        <v>62</v>
      </c>
      <c r="G5831" s="24">
        <v>139.19571999999999</v>
      </c>
      <c r="H5831" s="24">
        <v>0</v>
      </c>
      <c r="I5831" s="22"/>
      <c r="J5831" s="22"/>
      <c r="K5831" s="22"/>
      <c r="L5831" s="22"/>
      <c r="M5831" s="22"/>
      <c r="N5831" s="22"/>
      <c r="O5831" s="22"/>
      <c r="P5831" s="22"/>
      <c r="Q5831" s="6">
        <f t="shared" si="99"/>
        <v>139.19571999999999</v>
      </c>
      <c r="R5831" s="31" t="s">
        <v>12105</v>
      </c>
    </row>
    <row r="5832" spans="1:18" ht="52.5" x14ac:dyDescent="0.3">
      <c r="A5832" s="39" t="s">
        <v>57</v>
      </c>
      <c r="B5832" s="32"/>
      <c r="C5832" s="32"/>
      <c r="D5832" s="32" t="s">
        <v>45</v>
      </c>
      <c r="E5832" s="32"/>
      <c r="F5832" s="22" t="s">
        <v>3316</v>
      </c>
      <c r="G5832" s="24">
        <v>13.982959999999999</v>
      </c>
      <c r="H5832" s="24">
        <v>0</v>
      </c>
      <c r="I5832" s="22"/>
      <c r="J5832" s="22"/>
      <c r="K5832" s="22"/>
      <c r="L5832" s="22"/>
      <c r="M5832" s="22"/>
      <c r="N5832" s="22"/>
      <c r="O5832" s="22"/>
      <c r="P5832" s="22"/>
      <c r="Q5832" s="6">
        <f t="shared" si="99"/>
        <v>13.982959999999999</v>
      </c>
      <c r="R5832" s="32"/>
    </row>
    <row r="5833" spans="1:18" ht="21" x14ac:dyDescent="0.3">
      <c r="A5833" s="38" t="s">
        <v>4612</v>
      </c>
      <c r="B5833" s="31" t="s">
        <v>7729</v>
      </c>
      <c r="C5833" s="31">
        <v>1.4999999999999999E-2</v>
      </c>
      <c r="D5833" s="31" t="s">
        <v>45</v>
      </c>
      <c r="E5833" s="31" t="s">
        <v>80</v>
      </c>
      <c r="F5833" s="26" t="s">
        <v>62</v>
      </c>
      <c r="G5833" s="24">
        <v>139.19571999999999</v>
      </c>
      <c r="H5833" s="24">
        <v>0</v>
      </c>
      <c r="I5833" s="22"/>
      <c r="J5833" s="22"/>
      <c r="K5833" s="22"/>
      <c r="L5833" s="22"/>
      <c r="M5833" s="22"/>
      <c r="N5833" s="22"/>
      <c r="O5833" s="22"/>
      <c r="P5833" s="22"/>
      <c r="Q5833" s="6">
        <f t="shared" si="99"/>
        <v>139.19571999999999</v>
      </c>
      <c r="R5833" s="31" t="s">
        <v>12106</v>
      </c>
    </row>
    <row r="5834" spans="1:18" ht="52.5" x14ac:dyDescent="0.3">
      <c r="A5834" s="39" t="s">
        <v>57</v>
      </c>
      <c r="B5834" s="32"/>
      <c r="C5834" s="32"/>
      <c r="D5834" s="32" t="s">
        <v>45</v>
      </c>
      <c r="E5834" s="32"/>
      <c r="F5834" s="22" t="s">
        <v>3316</v>
      </c>
      <c r="G5834" s="24">
        <v>13.982959999999999</v>
      </c>
      <c r="H5834" s="24">
        <v>0</v>
      </c>
      <c r="I5834" s="22"/>
      <c r="J5834" s="22"/>
      <c r="K5834" s="22"/>
      <c r="L5834" s="22"/>
      <c r="M5834" s="22"/>
      <c r="N5834" s="22"/>
      <c r="O5834" s="22"/>
      <c r="P5834" s="22"/>
      <c r="Q5834" s="6">
        <f t="shared" si="99"/>
        <v>13.982959999999999</v>
      </c>
      <c r="R5834" s="32"/>
    </row>
    <row r="5835" spans="1:18" ht="21" x14ac:dyDescent="0.3">
      <c r="A5835" s="38" t="s">
        <v>4613</v>
      </c>
      <c r="B5835" s="31" t="s">
        <v>7730</v>
      </c>
      <c r="C5835" s="31">
        <v>1.4999999999999999E-2</v>
      </c>
      <c r="D5835" s="31" t="s">
        <v>45</v>
      </c>
      <c r="E5835" s="31" t="s">
        <v>80</v>
      </c>
      <c r="F5835" s="26" t="s">
        <v>62</v>
      </c>
      <c r="G5835" s="24">
        <v>139.19571999999999</v>
      </c>
      <c r="H5835" s="24">
        <v>0</v>
      </c>
      <c r="I5835" s="22"/>
      <c r="J5835" s="22"/>
      <c r="K5835" s="22"/>
      <c r="L5835" s="22"/>
      <c r="M5835" s="22"/>
      <c r="N5835" s="22"/>
      <c r="O5835" s="22"/>
      <c r="P5835" s="22"/>
      <c r="Q5835" s="6">
        <f t="shared" si="99"/>
        <v>139.19571999999999</v>
      </c>
      <c r="R5835" s="31" t="s">
        <v>12107</v>
      </c>
    </row>
    <row r="5836" spans="1:18" ht="52.5" x14ac:dyDescent="0.3">
      <c r="A5836" s="39" t="s">
        <v>57</v>
      </c>
      <c r="B5836" s="32"/>
      <c r="C5836" s="32"/>
      <c r="D5836" s="32" t="s">
        <v>45</v>
      </c>
      <c r="E5836" s="32"/>
      <c r="F5836" s="22" t="s">
        <v>3316</v>
      </c>
      <c r="G5836" s="24">
        <v>13.982959999999999</v>
      </c>
      <c r="H5836" s="24">
        <v>0</v>
      </c>
      <c r="I5836" s="22"/>
      <c r="J5836" s="22"/>
      <c r="K5836" s="22"/>
      <c r="L5836" s="22"/>
      <c r="M5836" s="22"/>
      <c r="N5836" s="22"/>
      <c r="O5836" s="22"/>
      <c r="P5836" s="22"/>
      <c r="Q5836" s="6">
        <f t="shared" si="99"/>
        <v>13.982959999999999</v>
      </c>
      <c r="R5836" s="32"/>
    </row>
    <row r="5837" spans="1:18" ht="21" x14ac:dyDescent="0.3">
      <c r="A5837" s="38" t="s">
        <v>4614</v>
      </c>
      <c r="B5837" s="31" t="s">
        <v>7731</v>
      </c>
      <c r="C5837" s="31">
        <v>1.4999999999999999E-2</v>
      </c>
      <c r="D5837" s="31" t="s">
        <v>45</v>
      </c>
      <c r="E5837" s="31" t="s">
        <v>80</v>
      </c>
      <c r="F5837" s="26" t="s">
        <v>62</v>
      </c>
      <c r="G5837" s="24">
        <v>139.19571999999999</v>
      </c>
      <c r="H5837" s="24">
        <v>0</v>
      </c>
      <c r="I5837" s="22"/>
      <c r="J5837" s="22"/>
      <c r="K5837" s="22"/>
      <c r="L5837" s="22"/>
      <c r="M5837" s="22"/>
      <c r="N5837" s="22"/>
      <c r="O5837" s="22"/>
      <c r="P5837" s="22"/>
      <c r="Q5837" s="6">
        <f t="shared" si="99"/>
        <v>139.19571999999999</v>
      </c>
      <c r="R5837" s="31" t="s">
        <v>12108</v>
      </c>
    </row>
    <row r="5838" spans="1:18" ht="52.5" x14ac:dyDescent="0.3">
      <c r="A5838" s="39" t="s">
        <v>57</v>
      </c>
      <c r="B5838" s="32"/>
      <c r="C5838" s="32"/>
      <c r="D5838" s="32" t="s">
        <v>45</v>
      </c>
      <c r="E5838" s="32"/>
      <c r="F5838" s="22" t="s">
        <v>3316</v>
      </c>
      <c r="G5838" s="24">
        <v>13.982959999999999</v>
      </c>
      <c r="H5838" s="24">
        <v>0</v>
      </c>
      <c r="I5838" s="22"/>
      <c r="J5838" s="22"/>
      <c r="K5838" s="22"/>
      <c r="L5838" s="22"/>
      <c r="M5838" s="22"/>
      <c r="N5838" s="22"/>
      <c r="O5838" s="22"/>
      <c r="P5838" s="22"/>
      <c r="Q5838" s="6">
        <f t="shared" si="99"/>
        <v>13.982959999999999</v>
      </c>
      <c r="R5838" s="32"/>
    </row>
    <row r="5839" spans="1:18" ht="21" x14ac:dyDescent="0.3">
      <c r="A5839" s="38" t="s">
        <v>4615</v>
      </c>
      <c r="B5839" s="31" t="s">
        <v>7732</v>
      </c>
      <c r="C5839" s="31">
        <v>1.4999999999999999E-2</v>
      </c>
      <c r="D5839" s="31" t="s">
        <v>45</v>
      </c>
      <c r="E5839" s="31" t="s">
        <v>80</v>
      </c>
      <c r="F5839" s="26" t="s">
        <v>62</v>
      </c>
      <c r="G5839" s="24">
        <v>139.19571999999999</v>
      </c>
      <c r="H5839" s="24">
        <v>0</v>
      </c>
      <c r="I5839" s="22"/>
      <c r="J5839" s="22"/>
      <c r="K5839" s="22"/>
      <c r="L5839" s="22"/>
      <c r="M5839" s="22"/>
      <c r="N5839" s="22"/>
      <c r="O5839" s="22"/>
      <c r="P5839" s="22"/>
      <c r="Q5839" s="6">
        <f t="shared" si="99"/>
        <v>139.19571999999999</v>
      </c>
      <c r="R5839" s="31" t="s">
        <v>12109</v>
      </c>
    </row>
    <row r="5840" spans="1:18" ht="52.5" x14ac:dyDescent="0.3">
      <c r="A5840" s="39" t="s">
        <v>57</v>
      </c>
      <c r="B5840" s="32"/>
      <c r="C5840" s="32"/>
      <c r="D5840" s="32" t="s">
        <v>45</v>
      </c>
      <c r="E5840" s="32"/>
      <c r="F5840" s="22" t="s">
        <v>3316</v>
      </c>
      <c r="G5840" s="24">
        <v>13.982959999999999</v>
      </c>
      <c r="H5840" s="24">
        <v>0</v>
      </c>
      <c r="I5840" s="22"/>
      <c r="J5840" s="22"/>
      <c r="K5840" s="22"/>
      <c r="L5840" s="22"/>
      <c r="M5840" s="22"/>
      <c r="N5840" s="22"/>
      <c r="O5840" s="22"/>
      <c r="P5840" s="22"/>
      <c r="Q5840" s="6">
        <f t="shared" si="99"/>
        <v>13.982959999999999</v>
      </c>
      <c r="R5840" s="32"/>
    </row>
    <row r="5841" spans="1:18" ht="21" x14ac:dyDescent="0.3">
      <c r="A5841" s="38" t="s">
        <v>4616</v>
      </c>
      <c r="B5841" s="31" t="s">
        <v>7733</v>
      </c>
      <c r="C5841" s="31">
        <v>1.4999999999999999E-2</v>
      </c>
      <c r="D5841" s="31" t="s">
        <v>45</v>
      </c>
      <c r="E5841" s="31" t="s">
        <v>80</v>
      </c>
      <c r="F5841" s="26" t="s">
        <v>62</v>
      </c>
      <c r="G5841" s="24">
        <v>139.19571999999999</v>
      </c>
      <c r="H5841" s="24">
        <v>0</v>
      </c>
      <c r="I5841" s="22"/>
      <c r="J5841" s="22"/>
      <c r="K5841" s="22"/>
      <c r="L5841" s="22"/>
      <c r="M5841" s="22"/>
      <c r="N5841" s="22"/>
      <c r="O5841" s="22"/>
      <c r="P5841" s="22"/>
      <c r="Q5841" s="6">
        <f t="shared" si="99"/>
        <v>139.19571999999999</v>
      </c>
      <c r="R5841" s="31" t="s">
        <v>12110</v>
      </c>
    </row>
    <row r="5842" spans="1:18" ht="52.5" x14ac:dyDescent="0.3">
      <c r="A5842" s="39" t="s">
        <v>57</v>
      </c>
      <c r="B5842" s="32"/>
      <c r="C5842" s="32"/>
      <c r="D5842" s="32" t="s">
        <v>45</v>
      </c>
      <c r="E5842" s="32"/>
      <c r="F5842" s="22" t="s">
        <v>3316</v>
      </c>
      <c r="G5842" s="24">
        <v>13.982959999999999</v>
      </c>
      <c r="H5842" s="24">
        <v>0</v>
      </c>
      <c r="I5842" s="22"/>
      <c r="J5842" s="22"/>
      <c r="K5842" s="22"/>
      <c r="L5842" s="22"/>
      <c r="M5842" s="22"/>
      <c r="N5842" s="22"/>
      <c r="O5842" s="22"/>
      <c r="P5842" s="22"/>
      <c r="Q5842" s="6">
        <f t="shared" si="99"/>
        <v>13.982959999999999</v>
      </c>
      <c r="R5842" s="32"/>
    </row>
    <row r="5843" spans="1:18" ht="21" x14ac:dyDescent="0.3">
      <c r="A5843" s="38" t="s">
        <v>4617</v>
      </c>
      <c r="B5843" s="31" t="s">
        <v>7734</v>
      </c>
      <c r="C5843" s="31">
        <v>1.4999999999999999E-2</v>
      </c>
      <c r="D5843" s="31" t="s">
        <v>45</v>
      </c>
      <c r="E5843" s="31" t="s">
        <v>80</v>
      </c>
      <c r="F5843" s="26" t="s">
        <v>62</v>
      </c>
      <c r="G5843" s="24">
        <v>139.19571999999999</v>
      </c>
      <c r="H5843" s="24">
        <v>0</v>
      </c>
      <c r="I5843" s="22"/>
      <c r="J5843" s="22"/>
      <c r="K5843" s="22"/>
      <c r="L5843" s="22"/>
      <c r="M5843" s="22"/>
      <c r="N5843" s="22"/>
      <c r="O5843" s="22"/>
      <c r="P5843" s="22"/>
      <c r="Q5843" s="6">
        <f t="shared" si="99"/>
        <v>139.19571999999999</v>
      </c>
      <c r="R5843" s="31" t="s">
        <v>12111</v>
      </c>
    </row>
    <row r="5844" spans="1:18" ht="52.5" x14ac:dyDescent="0.3">
      <c r="A5844" s="39" t="s">
        <v>57</v>
      </c>
      <c r="B5844" s="32"/>
      <c r="C5844" s="32"/>
      <c r="D5844" s="32" t="s">
        <v>45</v>
      </c>
      <c r="E5844" s="32"/>
      <c r="F5844" s="22" t="s">
        <v>3316</v>
      </c>
      <c r="G5844" s="24">
        <v>13.982959999999999</v>
      </c>
      <c r="H5844" s="24">
        <v>0</v>
      </c>
      <c r="I5844" s="22"/>
      <c r="J5844" s="22"/>
      <c r="K5844" s="22"/>
      <c r="L5844" s="22"/>
      <c r="M5844" s="22"/>
      <c r="N5844" s="22"/>
      <c r="O5844" s="22"/>
      <c r="P5844" s="22"/>
      <c r="Q5844" s="6">
        <f t="shared" si="99"/>
        <v>13.982959999999999</v>
      </c>
      <c r="R5844" s="32"/>
    </row>
    <row r="5845" spans="1:18" ht="21" x14ac:dyDescent="0.3">
      <c r="A5845" s="38" t="s">
        <v>4618</v>
      </c>
      <c r="B5845" s="31" t="s">
        <v>7735</v>
      </c>
      <c r="C5845" s="31">
        <v>1.4999999999999999E-2</v>
      </c>
      <c r="D5845" s="31" t="s">
        <v>45</v>
      </c>
      <c r="E5845" s="31" t="s">
        <v>80</v>
      </c>
      <c r="F5845" s="26" t="s">
        <v>62</v>
      </c>
      <c r="G5845" s="24">
        <v>139.19571999999999</v>
      </c>
      <c r="H5845" s="24">
        <v>0</v>
      </c>
      <c r="I5845" s="22"/>
      <c r="J5845" s="22"/>
      <c r="K5845" s="22"/>
      <c r="L5845" s="22"/>
      <c r="M5845" s="22"/>
      <c r="N5845" s="22"/>
      <c r="O5845" s="22"/>
      <c r="P5845" s="22"/>
      <c r="Q5845" s="6">
        <f t="shared" si="99"/>
        <v>139.19571999999999</v>
      </c>
      <c r="R5845" s="31" t="s">
        <v>12112</v>
      </c>
    </row>
    <row r="5846" spans="1:18" ht="52.5" x14ac:dyDescent="0.3">
      <c r="A5846" s="39" t="s">
        <v>57</v>
      </c>
      <c r="B5846" s="32"/>
      <c r="C5846" s="32"/>
      <c r="D5846" s="32" t="s">
        <v>45</v>
      </c>
      <c r="E5846" s="32"/>
      <c r="F5846" s="22" t="s">
        <v>3316</v>
      </c>
      <c r="G5846" s="24">
        <v>13.982959999999999</v>
      </c>
      <c r="H5846" s="24">
        <v>0</v>
      </c>
      <c r="I5846" s="22"/>
      <c r="J5846" s="22"/>
      <c r="K5846" s="22"/>
      <c r="L5846" s="22"/>
      <c r="M5846" s="22"/>
      <c r="N5846" s="22"/>
      <c r="O5846" s="22"/>
      <c r="P5846" s="22"/>
      <c r="Q5846" s="6">
        <f t="shared" si="99"/>
        <v>13.982959999999999</v>
      </c>
      <c r="R5846" s="32"/>
    </row>
    <row r="5847" spans="1:18" ht="21" x14ac:dyDescent="0.3">
      <c r="A5847" s="38" t="s">
        <v>4619</v>
      </c>
      <c r="B5847" s="31" t="s">
        <v>7736</v>
      </c>
      <c r="C5847" s="31">
        <v>1.4999999999999999E-2</v>
      </c>
      <c r="D5847" s="31" t="s">
        <v>45</v>
      </c>
      <c r="E5847" s="31" t="s">
        <v>80</v>
      </c>
      <c r="F5847" s="26" t="s">
        <v>62</v>
      </c>
      <c r="G5847" s="24">
        <v>139.19571999999999</v>
      </c>
      <c r="H5847" s="24">
        <v>0</v>
      </c>
      <c r="I5847" s="22"/>
      <c r="J5847" s="22"/>
      <c r="K5847" s="22"/>
      <c r="L5847" s="22"/>
      <c r="M5847" s="22"/>
      <c r="N5847" s="22"/>
      <c r="O5847" s="22"/>
      <c r="P5847" s="22"/>
      <c r="Q5847" s="6">
        <f t="shared" si="99"/>
        <v>139.19571999999999</v>
      </c>
      <c r="R5847" s="31" t="s">
        <v>12113</v>
      </c>
    </row>
    <row r="5848" spans="1:18" ht="52.5" x14ac:dyDescent="0.3">
      <c r="A5848" s="39" t="s">
        <v>57</v>
      </c>
      <c r="B5848" s="32"/>
      <c r="C5848" s="32"/>
      <c r="D5848" s="32" t="s">
        <v>45</v>
      </c>
      <c r="E5848" s="32"/>
      <c r="F5848" s="22" t="s">
        <v>3316</v>
      </c>
      <c r="G5848" s="24">
        <v>13.982959999999999</v>
      </c>
      <c r="H5848" s="24">
        <v>0</v>
      </c>
      <c r="I5848" s="22"/>
      <c r="J5848" s="22"/>
      <c r="K5848" s="22"/>
      <c r="L5848" s="22"/>
      <c r="M5848" s="22"/>
      <c r="N5848" s="22"/>
      <c r="O5848" s="22"/>
      <c r="P5848" s="22"/>
      <c r="Q5848" s="6">
        <f t="shared" si="99"/>
        <v>13.982959999999999</v>
      </c>
      <c r="R5848" s="32"/>
    </row>
    <row r="5849" spans="1:18" ht="21" x14ac:dyDescent="0.3">
      <c r="A5849" s="38" t="s">
        <v>4620</v>
      </c>
      <c r="B5849" s="31" t="s">
        <v>7737</v>
      </c>
      <c r="C5849" s="31">
        <v>1.4999999999999999E-2</v>
      </c>
      <c r="D5849" s="31" t="s">
        <v>45</v>
      </c>
      <c r="E5849" s="31" t="s">
        <v>80</v>
      </c>
      <c r="F5849" s="26" t="s">
        <v>62</v>
      </c>
      <c r="G5849" s="24">
        <v>139.19571999999999</v>
      </c>
      <c r="H5849" s="24">
        <v>0</v>
      </c>
      <c r="I5849" s="22"/>
      <c r="J5849" s="22"/>
      <c r="K5849" s="22"/>
      <c r="L5849" s="22"/>
      <c r="M5849" s="22"/>
      <c r="N5849" s="22"/>
      <c r="O5849" s="22"/>
      <c r="P5849" s="22"/>
      <c r="Q5849" s="6">
        <f t="shared" si="99"/>
        <v>139.19571999999999</v>
      </c>
      <c r="R5849" s="31" t="s">
        <v>12114</v>
      </c>
    </row>
    <row r="5850" spans="1:18" ht="52.5" x14ac:dyDescent="0.3">
      <c r="A5850" s="39" t="s">
        <v>57</v>
      </c>
      <c r="B5850" s="32"/>
      <c r="C5850" s="32"/>
      <c r="D5850" s="32" t="s">
        <v>45</v>
      </c>
      <c r="E5850" s="32"/>
      <c r="F5850" s="22" t="s">
        <v>3316</v>
      </c>
      <c r="G5850" s="24">
        <v>13.982959999999999</v>
      </c>
      <c r="H5850" s="24">
        <v>0</v>
      </c>
      <c r="I5850" s="22"/>
      <c r="J5850" s="22"/>
      <c r="K5850" s="22"/>
      <c r="L5850" s="22"/>
      <c r="M5850" s="22"/>
      <c r="N5850" s="22"/>
      <c r="O5850" s="22"/>
      <c r="P5850" s="22"/>
      <c r="Q5850" s="6">
        <f t="shared" si="99"/>
        <v>13.982959999999999</v>
      </c>
      <c r="R5850" s="32"/>
    </row>
    <row r="5851" spans="1:18" ht="21" x14ac:dyDescent="0.3">
      <c r="A5851" s="38" t="s">
        <v>4621</v>
      </c>
      <c r="B5851" s="31" t="s">
        <v>7738</v>
      </c>
      <c r="C5851" s="31">
        <v>1.4999999999999999E-2</v>
      </c>
      <c r="D5851" s="31" t="s">
        <v>45</v>
      </c>
      <c r="E5851" s="31" t="s">
        <v>80</v>
      </c>
      <c r="F5851" s="26" t="s">
        <v>62</v>
      </c>
      <c r="G5851" s="24">
        <v>139.19571999999999</v>
      </c>
      <c r="H5851" s="24">
        <v>0</v>
      </c>
      <c r="I5851" s="22"/>
      <c r="J5851" s="22"/>
      <c r="K5851" s="22"/>
      <c r="L5851" s="22"/>
      <c r="M5851" s="22"/>
      <c r="N5851" s="22"/>
      <c r="O5851" s="22"/>
      <c r="P5851" s="22"/>
      <c r="Q5851" s="6">
        <f t="shared" si="99"/>
        <v>139.19571999999999</v>
      </c>
      <c r="R5851" s="31" t="s">
        <v>12115</v>
      </c>
    </row>
    <row r="5852" spans="1:18" ht="52.5" x14ac:dyDescent="0.3">
      <c r="A5852" s="39" t="s">
        <v>57</v>
      </c>
      <c r="B5852" s="32"/>
      <c r="C5852" s="32"/>
      <c r="D5852" s="32" t="s">
        <v>45</v>
      </c>
      <c r="E5852" s="32"/>
      <c r="F5852" s="22" t="s">
        <v>3316</v>
      </c>
      <c r="G5852" s="24">
        <v>13.982959999999999</v>
      </c>
      <c r="H5852" s="24">
        <v>0</v>
      </c>
      <c r="I5852" s="22"/>
      <c r="J5852" s="22"/>
      <c r="K5852" s="22"/>
      <c r="L5852" s="22"/>
      <c r="M5852" s="22"/>
      <c r="N5852" s="22"/>
      <c r="O5852" s="22"/>
      <c r="P5852" s="22"/>
      <c r="Q5852" s="6">
        <f t="shared" si="99"/>
        <v>13.982959999999999</v>
      </c>
      <c r="R5852" s="32"/>
    </row>
    <row r="5853" spans="1:18" ht="21" x14ac:dyDescent="0.3">
      <c r="A5853" s="38" t="s">
        <v>4622</v>
      </c>
      <c r="B5853" s="31" t="s">
        <v>7739</v>
      </c>
      <c r="C5853" s="31">
        <v>1.4999999999999999E-2</v>
      </c>
      <c r="D5853" s="31" t="s">
        <v>45</v>
      </c>
      <c r="E5853" s="31" t="s">
        <v>80</v>
      </c>
      <c r="F5853" s="26" t="s">
        <v>62</v>
      </c>
      <c r="G5853" s="24">
        <v>139.19571999999999</v>
      </c>
      <c r="H5853" s="24">
        <v>0</v>
      </c>
      <c r="I5853" s="22"/>
      <c r="J5853" s="22"/>
      <c r="K5853" s="22"/>
      <c r="L5853" s="22"/>
      <c r="M5853" s="22"/>
      <c r="N5853" s="22"/>
      <c r="O5853" s="22"/>
      <c r="P5853" s="22"/>
      <c r="Q5853" s="6">
        <f t="shared" si="99"/>
        <v>139.19571999999999</v>
      </c>
      <c r="R5853" s="31" t="s">
        <v>12116</v>
      </c>
    </row>
    <row r="5854" spans="1:18" ht="52.5" x14ac:dyDescent="0.3">
      <c r="A5854" s="39" t="s">
        <v>57</v>
      </c>
      <c r="B5854" s="32"/>
      <c r="C5854" s="32"/>
      <c r="D5854" s="32" t="s">
        <v>45</v>
      </c>
      <c r="E5854" s="32"/>
      <c r="F5854" s="22" t="s">
        <v>3316</v>
      </c>
      <c r="G5854" s="24">
        <v>13.982959999999999</v>
      </c>
      <c r="H5854" s="24">
        <v>0</v>
      </c>
      <c r="I5854" s="22"/>
      <c r="J5854" s="22"/>
      <c r="K5854" s="22"/>
      <c r="L5854" s="22"/>
      <c r="M5854" s="22"/>
      <c r="N5854" s="22"/>
      <c r="O5854" s="22"/>
      <c r="P5854" s="22"/>
      <c r="Q5854" s="6">
        <f t="shared" si="99"/>
        <v>13.982959999999999</v>
      </c>
      <c r="R5854" s="32"/>
    </row>
    <row r="5855" spans="1:18" ht="21" x14ac:dyDescent="0.3">
      <c r="A5855" s="38" t="s">
        <v>4623</v>
      </c>
      <c r="B5855" s="31" t="s">
        <v>7740</v>
      </c>
      <c r="C5855" s="31">
        <v>1.4999999999999999E-2</v>
      </c>
      <c r="D5855" s="31" t="s">
        <v>45</v>
      </c>
      <c r="E5855" s="31" t="s">
        <v>80</v>
      </c>
      <c r="F5855" s="26" t="s">
        <v>62</v>
      </c>
      <c r="G5855" s="24">
        <v>139.19571999999999</v>
      </c>
      <c r="H5855" s="24">
        <v>0</v>
      </c>
      <c r="I5855" s="22"/>
      <c r="J5855" s="22"/>
      <c r="K5855" s="22"/>
      <c r="L5855" s="22"/>
      <c r="M5855" s="22"/>
      <c r="N5855" s="22"/>
      <c r="O5855" s="22"/>
      <c r="P5855" s="22"/>
      <c r="Q5855" s="6">
        <f t="shared" si="99"/>
        <v>139.19571999999999</v>
      </c>
      <c r="R5855" s="31" t="s">
        <v>12117</v>
      </c>
    </row>
    <row r="5856" spans="1:18" ht="52.5" x14ac:dyDescent="0.3">
      <c r="A5856" s="39" t="s">
        <v>57</v>
      </c>
      <c r="B5856" s="32"/>
      <c r="C5856" s="32"/>
      <c r="D5856" s="32" t="s">
        <v>45</v>
      </c>
      <c r="E5856" s="32"/>
      <c r="F5856" s="22" t="s">
        <v>3316</v>
      </c>
      <c r="G5856" s="24">
        <v>13.982959999999999</v>
      </c>
      <c r="H5856" s="24">
        <v>0</v>
      </c>
      <c r="I5856" s="22"/>
      <c r="J5856" s="22"/>
      <c r="K5856" s="22"/>
      <c r="L5856" s="22"/>
      <c r="M5856" s="22"/>
      <c r="N5856" s="22"/>
      <c r="O5856" s="22"/>
      <c r="P5856" s="22"/>
      <c r="Q5856" s="6">
        <f t="shared" si="99"/>
        <v>13.982959999999999</v>
      </c>
      <c r="R5856" s="32"/>
    </row>
    <row r="5857" spans="1:18" ht="21" x14ac:dyDescent="0.3">
      <c r="A5857" s="38" t="s">
        <v>4624</v>
      </c>
      <c r="B5857" s="31" t="s">
        <v>7741</v>
      </c>
      <c r="C5857" s="31">
        <v>1.4999999999999999E-2</v>
      </c>
      <c r="D5857" s="31" t="s">
        <v>45</v>
      </c>
      <c r="E5857" s="31" t="s">
        <v>80</v>
      </c>
      <c r="F5857" s="26" t="s">
        <v>62</v>
      </c>
      <c r="G5857" s="24">
        <v>139.19571999999999</v>
      </c>
      <c r="H5857" s="24">
        <v>0</v>
      </c>
      <c r="I5857" s="22"/>
      <c r="J5857" s="22"/>
      <c r="K5857" s="22"/>
      <c r="L5857" s="22"/>
      <c r="M5857" s="22"/>
      <c r="N5857" s="22"/>
      <c r="O5857" s="22"/>
      <c r="P5857" s="22"/>
      <c r="Q5857" s="6">
        <f t="shared" si="99"/>
        <v>139.19571999999999</v>
      </c>
      <c r="R5857" s="31" t="s">
        <v>12118</v>
      </c>
    </row>
    <row r="5858" spans="1:18" ht="52.5" x14ac:dyDescent="0.3">
      <c r="A5858" s="39" t="s">
        <v>57</v>
      </c>
      <c r="B5858" s="32"/>
      <c r="C5858" s="32"/>
      <c r="D5858" s="32" t="s">
        <v>45</v>
      </c>
      <c r="E5858" s="32"/>
      <c r="F5858" s="22" t="s">
        <v>3316</v>
      </c>
      <c r="G5858" s="24">
        <v>13.982959999999999</v>
      </c>
      <c r="H5858" s="24">
        <v>0</v>
      </c>
      <c r="I5858" s="22"/>
      <c r="J5858" s="22"/>
      <c r="K5858" s="22"/>
      <c r="L5858" s="22"/>
      <c r="M5858" s="22"/>
      <c r="N5858" s="22"/>
      <c r="O5858" s="22"/>
      <c r="P5858" s="22"/>
      <c r="Q5858" s="6">
        <f t="shared" si="99"/>
        <v>13.982959999999999</v>
      </c>
      <c r="R5858" s="32"/>
    </row>
    <row r="5859" spans="1:18" ht="21" x14ac:dyDescent="0.3">
      <c r="A5859" s="38" t="s">
        <v>4625</v>
      </c>
      <c r="B5859" s="31" t="s">
        <v>7742</v>
      </c>
      <c r="C5859" s="31">
        <v>1.4999999999999999E-2</v>
      </c>
      <c r="D5859" s="31" t="s">
        <v>45</v>
      </c>
      <c r="E5859" s="31" t="s">
        <v>80</v>
      </c>
      <c r="F5859" s="26" t="s">
        <v>62</v>
      </c>
      <c r="G5859" s="24">
        <v>139.19571999999999</v>
      </c>
      <c r="H5859" s="24">
        <v>0</v>
      </c>
      <c r="I5859" s="22"/>
      <c r="J5859" s="22"/>
      <c r="K5859" s="22"/>
      <c r="L5859" s="22"/>
      <c r="M5859" s="22"/>
      <c r="N5859" s="22"/>
      <c r="O5859" s="22"/>
      <c r="P5859" s="22"/>
      <c r="Q5859" s="6">
        <f t="shared" si="99"/>
        <v>139.19571999999999</v>
      </c>
      <c r="R5859" s="31" t="s">
        <v>12119</v>
      </c>
    </row>
    <row r="5860" spans="1:18" ht="52.5" x14ac:dyDescent="0.3">
      <c r="A5860" s="39" t="s">
        <v>57</v>
      </c>
      <c r="B5860" s="32"/>
      <c r="C5860" s="32"/>
      <c r="D5860" s="32" t="s">
        <v>45</v>
      </c>
      <c r="E5860" s="32"/>
      <c r="F5860" s="22" t="s">
        <v>3316</v>
      </c>
      <c r="G5860" s="24">
        <v>13.982959999999999</v>
      </c>
      <c r="H5860" s="24">
        <v>0</v>
      </c>
      <c r="I5860" s="22"/>
      <c r="J5860" s="22"/>
      <c r="K5860" s="22"/>
      <c r="L5860" s="22"/>
      <c r="M5860" s="22"/>
      <c r="N5860" s="22"/>
      <c r="O5860" s="22"/>
      <c r="P5860" s="22"/>
      <c r="Q5860" s="6">
        <f t="shared" si="99"/>
        <v>13.982959999999999</v>
      </c>
      <c r="R5860" s="32"/>
    </row>
    <row r="5861" spans="1:18" ht="21" x14ac:dyDescent="0.3">
      <c r="A5861" s="38" t="s">
        <v>4626</v>
      </c>
      <c r="B5861" s="31" t="s">
        <v>7743</v>
      </c>
      <c r="C5861" s="31">
        <v>1.4999999999999999E-2</v>
      </c>
      <c r="D5861" s="31" t="s">
        <v>45</v>
      </c>
      <c r="E5861" s="31" t="s">
        <v>80</v>
      </c>
      <c r="F5861" s="26" t="s">
        <v>62</v>
      </c>
      <c r="G5861" s="24">
        <v>139.19571999999999</v>
      </c>
      <c r="H5861" s="24">
        <v>0</v>
      </c>
      <c r="I5861" s="22"/>
      <c r="J5861" s="22"/>
      <c r="K5861" s="22"/>
      <c r="L5861" s="22"/>
      <c r="M5861" s="22"/>
      <c r="N5861" s="22"/>
      <c r="O5861" s="22"/>
      <c r="P5861" s="22"/>
      <c r="Q5861" s="6">
        <f t="shared" si="99"/>
        <v>139.19571999999999</v>
      </c>
      <c r="R5861" s="31" t="s">
        <v>12120</v>
      </c>
    </row>
    <row r="5862" spans="1:18" ht="52.5" x14ac:dyDescent="0.3">
      <c r="A5862" s="39" t="s">
        <v>57</v>
      </c>
      <c r="B5862" s="32"/>
      <c r="C5862" s="32"/>
      <c r="D5862" s="32" t="s">
        <v>45</v>
      </c>
      <c r="E5862" s="32"/>
      <c r="F5862" s="22" t="s">
        <v>3316</v>
      </c>
      <c r="G5862" s="24">
        <v>13.982959999999999</v>
      </c>
      <c r="H5862" s="24">
        <v>0</v>
      </c>
      <c r="I5862" s="22"/>
      <c r="J5862" s="22"/>
      <c r="K5862" s="22"/>
      <c r="L5862" s="22"/>
      <c r="M5862" s="22"/>
      <c r="N5862" s="22"/>
      <c r="O5862" s="22"/>
      <c r="P5862" s="22"/>
      <c r="Q5862" s="6">
        <f t="shared" si="99"/>
        <v>13.982959999999999</v>
      </c>
      <c r="R5862" s="32"/>
    </row>
    <row r="5863" spans="1:18" ht="21" x14ac:dyDescent="0.3">
      <c r="A5863" s="38" t="s">
        <v>4627</v>
      </c>
      <c r="B5863" s="31" t="s">
        <v>7744</v>
      </c>
      <c r="C5863" s="31">
        <v>1.4999999999999999E-2</v>
      </c>
      <c r="D5863" s="31" t="s">
        <v>45</v>
      </c>
      <c r="E5863" s="31" t="s">
        <v>80</v>
      </c>
      <c r="F5863" s="26" t="s">
        <v>62</v>
      </c>
      <c r="G5863" s="24">
        <v>139.19571999999999</v>
      </c>
      <c r="H5863" s="24">
        <v>0</v>
      </c>
      <c r="I5863" s="22"/>
      <c r="J5863" s="22"/>
      <c r="K5863" s="22"/>
      <c r="L5863" s="22"/>
      <c r="M5863" s="22"/>
      <c r="N5863" s="22"/>
      <c r="O5863" s="22"/>
      <c r="P5863" s="22"/>
      <c r="Q5863" s="6">
        <f t="shared" si="99"/>
        <v>139.19571999999999</v>
      </c>
      <c r="R5863" s="31" t="s">
        <v>12121</v>
      </c>
    </row>
    <row r="5864" spans="1:18" ht="52.5" x14ac:dyDescent="0.3">
      <c r="A5864" s="39" t="s">
        <v>57</v>
      </c>
      <c r="B5864" s="32"/>
      <c r="C5864" s="32"/>
      <c r="D5864" s="32" t="s">
        <v>45</v>
      </c>
      <c r="E5864" s="32"/>
      <c r="F5864" s="22" t="s">
        <v>3316</v>
      </c>
      <c r="G5864" s="24">
        <v>13.982959999999999</v>
      </c>
      <c r="H5864" s="24">
        <v>0</v>
      </c>
      <c r="I5864" s="22"/>
      <c r="J5864" s="22"/>
      <c r="K5864" s="22"/>
      <c r="L5864" s="22"/>
      <c r="M5864" s="22"/>
      <c r="N5864" s="22"/>
      <c r="O5864" s="22"/>
      <c r="P5864" s="22"/>
      <c r="Q5864" s="6">
        <f t="shared" si="99"/>
        <v>13.982959999999999</v>
      </c>
      <c r="R5864" s="32"/>
    </row>
    <row r="5865" spans="1:18" ht="21" x14ac:dyDescent="0.3">
      <c r="A5865" s="38" t="s">
        <v>4628</v>
      </c>
      <c r="B5865" s="31" t="s">
        <v>7745</v>
      </c>
      <c r="C5865" s="31">
        <v>1.4999999999999999E-2</v>
      </c>
      <c r="D5865" s="31" t="s">
        <v>45</v>
      </c>
      <c r="E5865" s="31" t="s">
        <v>80</v>
      </c>
      <c r="F5865" s="26" t="s">
        <v>62</v>
      </c>
      <c r="G5865" s="24">
        <v>139.19571999999999</v>
      </c>
      <c r="H5865" s="24">
        <v>0</v>
      </c>
      <c r="I5865" s="22"/>
      <c r="J5865" s="22"/>
      <c r="K5865" s="22"/>
      <c r="L5865" s="22"/>
      <c r="M5865" s="22"/>
      <c r="N5865" s="22"/>
      <c r="O5865" s="22"/>
      <c r="P5865" s="22"/>
      <c r="Q5865" s="6">
        <f t="shared" si="99"/>
        <v>139.19571999999999</v>
      </c>
      <c r="R5865" s="31" t="s">
        <v>12122</v>
      </c>
    </row>
    <row r="5866" spans="1:18" ht="52.5" x14ac:dyDescent="0.3">
      <c r="A5866" s="39" t="s">
        <v>57</v>
      </c>
      <c r="B5866" s="32"/>
      <c r="C5866" s="32"/>
      <c r="D5866" s="32" t="s">
        <v>45</v>
      </c>
      <c r="E5866" s="32"/>
      <c r="F5866" s="22" t="s">
        <v>3316</v>
      </c>
      <c r="G5866" s="24">
        <v>13.982959999999999</v>
      </c>
      <c r="H5866" s="24">
        <v>0</v>
      </c>
      <c r="I5866" s="22"/>
      <c r="J5866" s="22"/>
      <c r="K5866" s="22"/>
      <c r="L5866" s="22"/>
      <c r="M5866" s="22"/>
      <c r="N5866" s="22"/>
      <c r="O5866" s="22"/>
      <c r="P5866" s="22"/>
      <c r="Q5866" s="6">
        <f t="shared" si="99"/>
        <v>13.982959999999999</v>
      </c>
      <c r="R5866" s="32"/>
    </row>
    <row r="5867" spans="1:18" ht="21" x14ac:dyDescent="0.3">
      <c r="A5867" s="38" t="s">
        <v>4629</v>
      </c>
      <c r="B5867" s="31" t="s">
        <v>7746</v>
      </c>
      <c r="C5867" s="31">
        <v>1.4999999999999999E-2</v>
      </c>
      <c r="D5867" s="31" t="s">
        <v>45</v>
      </c>
      <c r="E5867" s="31" t="s">
        <v>80</v>
      </c>
      <c r="F5867" s="26" t="s">
        <v>62</v>
      </c>
      <c r="G5867" s="24">
        <v>139.19571999999999</v>
      </c>
      <c r="H5867" s="24">
        <v>0</v>
      </c>
      <c r="I5867" s="22"/>
      <c r="J5867" s="22"/>
      <c r="K5867" s="22"/>
      <c r="L5867" s="22"/>
      <c r="M5867" s="22"/>
      <c r="N5867" s="22"/>
      <c r="O5867" s="22"/>
      <c r="P5867" s="22"/>
      <c r="Q5867" s="6">
        <f t="shared" si="99"/>
        <v>139.19571999999999</v>
      </c>
      <c r="R5867" s="31" t="s">
        <v>12123</v>
      </c>
    </row>
    <row r="5868" spans="1:18" ht="52.5" x14ac:dyDescent="0.3">
      <c r="A5868" s="39" t="s">
        <v>57</v>
      </c>
      <c r="B5868" s="32"/>
      <c r="C5868" s="32"/>
      <c r="D5868" s="32" t="s">
        <v>45</v>
      </c>
      <c r="E5868" s="32"/>
      <c r="F5868" s="22" t="s">
        <v>3316</v>
      </c>
      <c r="G5868" s="24">
        <v>13.982959999999999</v>
      </c>
      <c r="H5868" s="24">
        <v>0</v>
      </c>
      <c r="I5868" s="22"/>
      <c r="J5868" s="22"/>
      <c r="K5868" s="22"/>
      <c r="L5868" s="22"/>
      <c r="M5868" s="22"/>
      <c r="N5868" s="22"/>
      <c r="O5868" s="22"/>
      <c r="P5868" s="22"/>
      <c r="Q5868" s="6">
        <f t="shared" si="99"/>
        <v>13.982959999999999</v>
      </c>
      <c r="R5868" s="32"/>
    </row>
    <row r="5869" spans="1:18" ht="21" x14ac:dyDescent="0.3">
      <c r="A5869" s="38" t="s">
        <v>4630</v>
      </c>
      <c r="B5869" s="31" t="s">
        <v>7747</v>
      </c>
      <c r="C5869" s="31">
        <v>1.4999999999999999E-2</v>
      </c>
      <c r="D5869" s="31" t="s">
        <v>45</v>
      </c>
      <c r="E5869" s="31" t="s">
        <v>80</v>
      </c>
      <c r="F5869" s="26" t="s">
        <v>62</v>
      </c>
      <c r="G5869" s="24">
        <v>139.19571999999999</v>
      </c>
      <c r="H5869" s="24">
        <v>0</v>
      </c>
      <c r="I5869" s="22"/>
      <c r="J5869" s="22"/>
      <c r="K5869" s="22"/>
      <c r="L5869" s="22"/>
      <c r="M5869" s="22"/>
      <c r="N5869" s="22"/>
      <c r="O5869" s="22"/>
      <c r="P5869" s="22"/>
      <c r="Q5869" s="6">
        <f t="shared" si="99"/>
        <v>139.19571999999999</v>
      </c>
      <c r="R5869" s="31" t="s">
        <v>12124</v>
      </c>
    </row>
    <row r="5870" spans="1:18" ht="52.5" x14ac:dyDescent="0.3">
      <c r="A5870" s="39" t="s">
        <v>57</v>
      </c>
      <c r="B5870" s="32"/>
      <c r="C5870" s="32"/>
      <c r="D5870" s="32" t="s">
        <v>45</v>
      </c>
      <c r="E5870" s="32"/>
      <c r="F5870" s="22" t="s">
        <v>3316</v>
      </c>
      <c r="G5870" s="24">
        <v>13.982959999999999</v>
      </c>
      <c r="H5870" s="24">
        <v>0</v>
      </c>
      <c r="I5870" s="22"/>
      <c r="J5870" s="22"/>
      <c r="K5870" s="22"/>
      <c r="L5870" s="22"/>
      <c r="M5870" s="22"/>
      <c r="N5870" s="22"/>
      <c r="O5870" s="22"/>
      <c r="P5870" s="22"/>
      <c r="Q5870" s="6">
        <f t="shared" si="99"/>
        <v>13.982959999999999</v>
      </c>
      <c r="R5870" s="32"/>
    </row>
    <row r="5871" spans="1:18" ht="21" x14ac:dyDescent="0.3">
      <c r="A5871" s="38" t="s">
        <v>4631</v>
      </c>
      <c r="B5871" s="31" t="s">
        <v>7748</v>
      </c>
      <c r="C5871" s="31">
        <v>1.4999999999999999E-2</v>
      </c>
      <c r="D5871" s="31" t="s">
        <v>45</v>
      </c>
      <c r="E5871" s="31" t="s">
        <v>80</v>
      </c>
      <c r="F5871" s="26" t="s">
        <v>62</v>
      </c>
      <c r="G5871" s="24">
        <v>139.19571999999999</v>
      </c>
      <c r="H5871" s="24">
        <v>0</v>
      </c>
      <c r="I5871" s="22"/>
      <c r="J5871" s="22"/>
      <c r="K5871" s="22"/>
      <c r="L5871" s="22"/>
      <c r="M5871" s="22"/>
      <c r="N5871" s="22"/>
      <c r="O5871" s="22"/>
      <c r="P5871" s="22"/>
      <c r="Q5871" s="6">
        <f t="shared" si="99"/>
        <v>139.19571999999999</v>
      </c>
      <c r="R5871" s="31" t="s">
        <v>12125</v>
      </c>
    </row>
    <row r="5872" spans="1:18" ht="52.5" x14ac:dyDescent="0.3">
      <c r="A5872" s="39" t="s">
        <v>57</v>
      </c>
      <c r="B5872" s="32"/>
      <c r="C5872" s="32"/>
      <c r="D5872" s="32" t="s">
        <v>45</v>
      </c>
      <c r="E5872" s="32"/>
      <c r="F5872" s="22" t="s">
        <v>3316</v>
      </c>
      <c r="G5872" s="24">
        <v>13.982959999999999</v>
      </c>
      <c r="H5872" s="24">
        <v>0</v>
      </c>
      <c r="I5872" s="22"/>
      <c r="J5872" s="22"/>
      <c r="K5872" s="22"/>
      <c r="L5872" s="22"/>
      <c r="M5872" s="22"/>
      <c r="N5872" s="22"/>
      <c r="O5872" s="22"/>
      <c r="P5872" s="22"/>
      <c r="Q5872" s="6">
        <f t="shared" si="99"/>
        <v>13.982959999999999</v>
      </c>
      <c r="R5872" s="32"/>
    </row>
    <row r="5873" spans="1:18" ht="21" x14ac:dyDescent="0.3">
      <c r="A5873" s="38" t="s">
        <v>4632</v>
      </c>
      <c r="B5873" s="31" t="s">
        <v>7749</v>
      </c>
      <c r="C5873" s="31">
        <v>1.4999999999999999E-2</v>
      </c>
      <c r="D5873" s="31" t="s">
        <v>45</v>
      </c>
      <c r="E5873" s="31" t="s">
        <v>80</v>
      </c>
      <c r="F5873" s="26" t="s">
        <v>62</v>
      </c>
      <c r="G5873" s="24">
        <v>139.19571999999999</v>
      </c>
      <c r="H5873" s="24">
        <v>0</v>
      </c>
      <c r="I5873" s="22"/>
      <c r="J5873" s="22"/>
      <c r="K5873" s="22"/>
      <c r="L5873" s="22"/>
      <c r="M5873" s="22"/>
      <c r="N5873" s="22"/>
      <c r="O5873" s="22"/>
      <c r="P5873" s="22"/>
      <c r="Q5873" s="6">
        <f t="shared" si="99"/>
        <v>139.19571999999999</v>
      </c>
      <c r="R5873" s="31" t="s">
        <v>12126</v>
      </c>
    </row>
    <row r="5874" spans="1:18" ht="52.5" x14ac:dyDescent="0.3">
      <c r="A5874" s="39" t="s">
        <v>57</v>
      </c>
      <c r="B5874" s="32"/>
      <c r="C5874" s="32"/>
      <c r="D5874" s="32" t="s">
        <v>45</v>
      </c>
      <c r="E5874" s="32"/>
      <c r="F5874" s="22" t="s">
        <v>3316</v>
      </c>
      <c r="G5874" s="24">
        <v>13.982959999999999</v>
      </c>
      <c r="H5874" s="24">
        <v>0</v>
      </c>
      <c r="I5874" s="22"/>
      <c r="J5874" s="22"/>
      <c r="K5874" s="22"/>
      <c r="L5874" s="22"/>
      <c r="M5874" s="22"/>
      <c r="N5874" s="22"/>
      <c r="O5874" s="22"/>
      <c r="P5874" s="22"/>
      <c r="Q5874" s="6">
        <f t="shared" si="99"/>
        <v>13.982959999999999</v>
      </c>
      <c r="R5874" s="32"/>
    </row>
    <row r="5875" spans="1:18" ht="21" x14ac:dyDescent="0.3">
      <c r="A5875" s="38" t="s">
        <v>4633</v>
      </c>
      <c r="B5875" s="31" t="s">
        <v>7750</v>
      </c>
      <c r="C5875" s="31">
        <v>1.4999999999999999E-2</v>
      </c>
      <c r="D5875" s="31" t="s">
        <v>45</v>
      </c>
      <c r="E5875" s="31" t="s">
        <v>80</v>
      </c>
      <c r="F5875" s="26" t="s">
        <v>62</v>
      </c>
      <c r="G5875" s="24">
        <v>139.19571999999999</v>
      </c>
      <c r="H5875" s="24">
        <v>0</v>
      </c>
      <c r="I5875" s="22"/>
      <c r="J5875" s="22"/>
      <c r="K5875" s="22"/>
      <c r="L5875" s="22"/>
      <c r="M5875" s="22"/>
      <c r="N5875" s="22"/>
      <c r="O5875" s="22"/>
      <c r="P5875" s="22"/>
      <c r="Q5875" s="6">
        <f t="shared" si="99"/>
        <v>139.19571999999999</v>
      </c>
      <c r="R5875" s="31" t="s">
        <v>12127</v>
      </c>
    </row>
    <row r="5876" spans="1:18" ht="52.5" x14ac:dyDescent="0.3">
      <c r="A5876" s="39" t="s">
        <v>57</v>
      </c>
      <c r="B5876" s="32"/>
      <c r="C5876" s="32"/>
      <c r="D5876" s="32" t="s">
        <v>45</v>
      </c>
      <c r="E5876" s="32"/>
      <c r="F5876" s="22" t="s">
        <v>3316</v>
      </c>
      <c r="G5876" s="24">
        <v>13.982959999999999</v>
      </c>
      <c r="H5876" s="24">
        <v>0</v>
      </c>
      <c r="I5876" s="22"/>
      <c r="J5876" s="22"/>
      <c r="K5876" s="22"/>
      <c r="L5876" s="22"/>
      <c r="M5876" s="22"/>
      <c r="N5876" s="22"/>
      <c r="O5876" s="22"/>
      <c r="P5876" s="22"/>
      <c r="Q5876" s="6">
        <f t="shared" si="99"/>
        <v>13.982959999999999</v>
      </c>
      <c r="R5876" s="32"/>
    </row>
    <row r="5877" spans="1:18" ht="21" x14ac:dyDescent="0.3">
      <c r="A5877" s="38" t="s">
        <v>4634</v>
      </c>
      <c r="B5877" s="31" t="s">
        <v>7751</v>
      </c>
      <c r="C5877" s="31">
        <v>1.4999999999999999E-2</v>
      </c>
      <c r="D5877" s="31" t="s">
        <v>45</v>
      </c>
      <c r="E5877" s="31" t="s">
        <v>80</v>
      </c>
      <c r="F5877" s="26" t="s">
        <v>62</v>
      </c>
      <c r="G5877" s="24">
        <v>139.19571999999999</v>
      </c>
      <c r="H5877" s="24">
        <v>0</v>
      </c>
      <c r="I5877" s="22"/>
      <c r="J5877" s="22"/>
      <c r="K5877" s="22"/>
      <c r="L5877" s="22"/>
      <c r="M5877" s="22"/>
      <c r="N5877" s="22"/>
      <c r="O5877" s="22"/>
      <c r="P5877" s="22"/>
      <c r="Q5877" s="6">
        <f t="shared" si="99"/>
        <v>139.19571999999999</v>
      </c>
      <c r="R5877" s="31" t="s">
        <v>12128</v>
      </c>
    </row>
    <row r="5878" spans="1:18" ht="52.5" x14ac:dyDescent="0.3">
      <c r="A5878" s="39" t="s">
        <v>57</v>
      </c>
      <c r="B5878" s="32"/>
      <c r="C5878" s="32"/>
      <c r="D5878" s="32" t="s">
        <v>45</v>
      </c>
      <c r="E5878" s="32"/>
      <c r="F5878" s="22" t="s">
        <v>3316</v>
      </c>
      <c r="G5878" s="24">
        <v>13.982959999999999</v>
      </c>
      <c r="H5878" s="24">
        <v>0</v>
      </c>
      <c r="I5878" s="22"/>
      <c r="J5878" s="22"/>
      <c r="K5878" s="22"/>
      <c r="L5878" s="22"/>
      <c r="M5878" s="22"/>
      <c r="N5878" s="22"/>
      <c r="O5878" s="22"/>
      <c r="P5878" s="22"/>
      <c r="Q5878" s="6">
        <f t="shared" si="99"/>
        <v>13.982959999999999</v>
      </c>
      <c r="R5878" s="32"/>
    </row>
    <row r="5879" spans="1:18" ht="21" x14ac:dyDescent="0.3">
      <c r="A5879" s="38" t="s">
        <v>4635</v>
      </c>
      <c r="B5879" s="31" t="s">
        <v>7752</v>
      </c>
      <c r="C5879" s="31">
        <v>1.4999999999999999E-2</v>
      </c>
      <c r="D5879" s="31" t="s">
        <v>45</v>
      </c>
      <c r="E5879" s="31" t="s">
        <v>80</v>
      </c>
      <c r="F5879" s="26" t="s">
        <v>62</v>
      </c>
      <c r="G5879" s="24">
        <v>139.19571999999999</v>
      </c>
      <c r="H5879" s="24">
        <v>0</v>
      </c>
      <c r="I5879" s="22"/>
      <c r="J5879" s="22"/>
      <c r="K5879" s="22"/>
      <c r="L5879" s="22"/>
      <c r="M5879" s="22"/>
      <c r="N5879" s="22"/>
      <c r="O5879" s="22"/>
      <c r="P5879" s="22"/>
      <c r="Q5879" s="6">
        <f t="shared" si="99"/>
        <v>139.19571999999999</v>
      </c>
      <c r="R5879" s="31" t="s">
        <v>12129</v>
      </c>
    </row>
    <row r="5880" spans="1:18" ht="52.5" x14ac:dyDescent="0.3">
      <c r="A5880" s="39" t="s">
        <v>57</v>
      </c>
      <c r="B5880" s="32"/>
      <c r="C5880" s="32"/>
      <c r="D5880" s="32" t="s">
        <v>45</v>
      </c>
      <c r="E5880" s="32"/>
      <c r="F5880" s="22" t="s">
        <v>3316</v>
      </c>
      <c r="G5880" s="24">
        <v>13.982959999999999</v>
      </c>
      <c r="H5880" s="24">
        <v>0</v>
      </c>
      <c r="I5880" s="22"/>
      <c r="J5880" s="22"/>
      <c r="K5880" s="22"/>
      <c r="L5880" s="22"/>
      <c r="M5880" s="22"/>
      <c r="N5880" s="22"/>
      <c r="O5880" s="22"/>
      <c r="P5880" s="22"/>
      <c r="Q5880" s="6">
        <f t="shared" si="99"/>
        <v>13.982959999999999</v>
      </c>
      <c r="R5880" s="32"/>
    </row>
    <row r="5881" spans="1:18" ht="21" x14ac:dyDescent="0.3">
      <c r="A5881" s="38" t="s">
        <v>4636</v>
      </c>
      <c r="B5881" s="31" t="s">
        <v>7753</v>
      </c>
      <c r="C5881" s="31">
        <v>1.4999999999999999E-2</v>
      </c>
      <c r="D5881" s="31" t="s">
        <v>45</v>
      </c>
      <c r="E5881" s="31" t="s">
        <v>80</v>
      </c>
      <c r="F5881" s="26" t="s">
        <v>62</v>
      </c>
      <c r="G5881" s="24">
        <v>139.19571999999999</v>
      </c>
      <c r="H5881" s="24">
        <v>0</v>
      </c>
      <c r="I5881" s="22"/>
      <c r="J5881" s="22"/>
      <c r="K5881" s="22"/>
      <c r="L5881" s="22"/>
      <c r="M5881" s="22"/>
      <c r="N5881" s="22"/>
      <c r="O5881" s="22"/>
      <c r="P5881" s="22"/>
      <c r="Q5881" s="6">
        <f t="shared" ref="Q5881:Q5944" si="100">SUM(G5881:P5881)</f>
        <v>139.19571999999999</v>
      </c>
      <c r="R5881" s="31" t="s">
        <v>12130</v>
      </c>
    </row>
    <row r="5882" spans="1:18" ht="52.5" x14ac:dyDescent="0.3">
      <c r="A5882" s="39" t="s">
        <v>57</v>
      </c>
      <c r="B5882" s="32"/>
      <c r="C5882" s="32"/>
      <c r="D5882" s="32" t="s">
        <v>45</v>
      </c>
      <c r="E5882" s="32"/>
      <c r="F5882" s="22" t="s">
        <v>3316</v>
      </c>
      <c r="G5882" s="24">
        <v>13.982959999999999</v>
      </c>
      <c r="H5882" s="24">
        <v>0</v>
      </c>
      <c r="I5882" s="22"/>
      <c r="J5882" s="22"/>
      <c r="K5882" s="22"/>
      <c r="L5882" s="22"/>
      <c r="M5882" s="22"/>
      <c r="N5882" s="22"/>
      <c r="O5882" s="22"/>
      <c r="P5882" s="22"/>
      <c r="Q5882" s="6">
        <f t="shared" si="100"/>
        <v>13.982959999999999</v>
      </c>
      <c r="R5882" s="32"/>
    </row>
    <row r="5883" spans="1:18" ht="21" x14ac:dyDescent="0.3">
      <c r="A5883" s="38" t="s">
        <v>4637</v>
      </c>
      <c r="B5883" s="31" t="s">
        <v>7754</v>
      </c>
      <c r="C5883" s="31">
        <v>1.4999999999999999E-2</v>
      </c>
      <c r="D5883" s="31" t="s">
        <v>45</v>
      </c>
      <c r="E5883" s="31" t="s">
        <v>80</v>
      </c>
      <c r="F5883" s="26" t="s">
        <v>62</v>
      </c>
      <c r="G5883" s="24">
        <v>139.19571999999999</v>
      </c>
      <c r="H5883" s="24">
        <v>0</v>
      </c>
      <c r="I5883" s="22"/>
      <c r="J5883" s="22"/>
      <c r="K5883" s="22"/>
      <c r="L5883" s="22"/>
      <c r="M5883" s="22"/>
      <c r="N5883" s="22"/>
      <c r="O5883" s="22"/>
      <c r="P5883" s="22"/>
      <c r="Q5883" s="6">
        <f t="shared" si="100"/>
        <v>139.19571999999999</v>
      </c>
      <c r="R5883" s="31" t="s">
        <v>12131</v>
      </c>
    </row>
    <row r="5884" spans="1:18" ht="52.5" x14ac:dyDescent="0.3">
      <c r="A5884" s="39" t="s">
        <v>57</v>
      </c>
      <c r="B5884" s="32"/>
      <c r="C5884" s="32"/>
      <c r="D5884" s="32" t="s">
        <v>45</v>
      </c>
      <c r="E5884" s="32"/>
      <c r="F5884" s="22" t="s">
        <v>3316</v>
      </c>
      <c r="G5884" s="24">
        <v>13.982959999999999</v>
      </c>
      <c r="H5884" s="24">
        <v>0</v>
      </c>
      <c r="I5884" s="22"/>
      <c r="J5884" s="22"/>
      <c r="K5884" s="22"/>
      <c r="L5884" s="22"/>
      <c r="M5884" s="22"/>
      <c r="N5884" s="22"/>
      <c r="O5884" s="22"/>
      <c r="P5884" s="22"/>
      <c r="Q5884" s="6">
        <f t="shared" si="100"/>
        <v>13.982959999999999</v>
      </c>
      <c r="R5884" s="32"/>
    </row>
    <row r="5885" spans="1:18" ht="21" x14ac:dyDescent="0.3">
      <c r="A5885" s="38" t="s">
        <v>4638</v>
      </c>
      <c r="B5885" s="31" t="s">
        <v>7755</v>
      </c>
      <c r="C5885" s="31">
        <v>1.4999999999999999E-2</v>
      </c>
      <c r="D5885" s="31" t="s">
        <v>45</v>
      </c>
      <c r="E5885" s="31" t="s">
        <v>80</v>
      </c>
      <c r="F5885" s="26" t="s">
        <v>62</v>
      </c>
      <c r="G5885" s="24">
        <v>139.19571999999999</v>
      </c>
      <c r="H5885" s="24">
        <v>0</v>
      </c>
      <c r="I5885" s="22"/>
      <c r="J5885" s="22"/>
      <c r="K5885" s="22"/>
      <c r="L5885" s="22"/>
      <c r="M5885" s="22"/>
      <c r="N5885" s="22"/>
      <c r="O5885" s="22"/>
      <c r="P5885" s="22"/>
      <c r="Q5885" s="6">
        <f t="shared" si="100"/>
        <v>139.19571999999999</v>
      </c>
      <c r="R5885" s="31" t="s">
        <v>12132</v>
      </c>
    </row>
    <row r="5886" spans="1:18" ht="52.5" x14ac:dyDescent="0.3">
      <c r="A5886" s="39" t="s">
        <v>57</v>
      </c>
      <c r="B5886" s="32"/>
      <c r="C5886" s="32"/>
      <c r="D5886" s="32" t="s">
        <v>45</v>
      </c>
      <c r="E5886" s="32"/>
      <c r="F5886" s="22" t="s">
        <v>3316</v>
      </c>
      <c r="G5886" s="24">
        <v>13.982959999999999</v>
      </c>
      <c r="H5886" s="24">
        <v>0</v>
      </c>
      <c r="I5886" s="22"/>
      <c r="J5886" s="22"/>
      <c r="K5886" s="22"/>
      <c r="L5886" s="22"/>
      <c r="M5886" s="22"/>
      <c r="N5886" s="22"/>
      <c r="O5886" s="22"/>
      <c r="P5886" s="22"/>
      <c r="Q5886" s="6">
        <f t="shared" si="100"/>
        <v>13.982959999999999</v>
      </c>
      <c r="R5886" s="32"/>
    </row>
    <row r="5887" spans="1:18" ht="21" x14ac:dyDescent="0.3">
      <c r="A5887" s="38" t="s">
        <v>4639</v>
      </c>
      <c r="B5887" s="31" t="s">
        <v>7756</v>
      </c>
      <c r="C5887" s="31">
        <v>1.4999999999999999E-2</v>
      </c>
      <c r="D5887" s="31" t="s">
        <v>45</v>
      </c>
      <c r="E5887" s="31" t="s">
        <v>80</v>
      </c>
      <c r="F5887" s="26" t="s">
        <v>62</v>
      </c>
      <c r="G5887" s="24">
        <v>139.19571999999999</v>
      </c>
      <c r="H5887" s="24">
        <v>0</v>
      </c>
      <c r="I5887" s="22"/>
      <c r="J5887" s="22"/>
      <c r="K5887" s="22"/>
      <c r="L5887" s="22"/>
      <c r="M5887" s="22"/>
      <c r="N5887" s="22"/>
      <c r="O5887" s="22"/>
      <c r="P5887" s="22"/>
      <c r="Q5887" s="6">
        <f t="shared" si="100"/>
        <v>139.19571999999999</v>
      </c>
      <c r="R5887" s="31" t="s">
        <v>12133</v>
      </c>
    </row>
    <row r="5888" spans="1:18" ht="52.5" x14ac:dyDescent="0.3">
      <c r="A5888" s="39" t="s">
        <v>57</v>
      </c>
      <c r="B5888" s="32"/>
      <c r="C5888" s="32"/>
      <c r="D5888" s="32" t="s">
        <v>45</v>
      </c>
      <c r="E5888" s="32"/>
      <c r="F5888" s="22" t="s">
        <v>3316</v>
      </c>
      <c r="G5888" s="24">
        <v>13.982959999999999</v>
      </c>
      <c r="H5888" s="24">
        <v>0</v>
      </c>
      <c r="I5888" s="22"/>
      <c r="J5888" s="22"/>
      <c r="K5888" s="22"/>
      <c r="L5888" s="22"/>
      <c r="M5888" s="22"/>
      <c r="N5888" s="22"/>
      <c r="O5888" s="22"/>
      <c r="P5888" s="22"/>
      <c r="Q5888" s="6">
        <f t="shared" si="100"/>
        <v>13.982959999999999</v>
      </c>
      <c r="R5888" s="32"/>
    </row>
    <row r="5889" spans="1:18" ht="21" x14ac:dyDescent="0.3">
      <c r="A5889" s="38" t="s">
        <v>4640</v>
      </c>
      <c r="B5889" s="31" t="s">
        <v>7757</v>
      </c>
      <c r="C5889" s="31">
        <v>1.4999999999999999E-2</v>
      </c>
      <c r="D5889" s="31" t="s">
        <v>45</v>
      </c>
      <c r="E5889" s="31" t="s">
        <v>80</v>
      </c>
      <c r="F5889" s="26" t="s">
        <v>62</v>
      </c>
      <c r="G5889" s="24">
        <v>139.19571999999999</v>
      </c>
      <c r="H5889" s="24">
        <v>0</v>
      </c>
      <c r="I5889" s="22"/>
      <c r="J5889" s="22"/>
      <c r="K5889" s="22"/>
      <c r="L5889" s="22"/>
      <c r="M5889" s="22"/>
      <c r="N5889" s="22"/>
      <c r="O5889" s="22"/>
      <c r="P5889" s="22"/>
      <c r="Q5889" s="6">
        <f t="shared" si="100"/>
        <v>139.19571999999999</v>
      </c>
      <c r="R5889" s="31" t="s">
        <v>12134</v>
      </c>
    </row>
    <row r="5890" spans="1:18" ht="52.5" x14ac:dyDescent="0.3">
      <c r="A5890" s="39" t="s">
        <v>57</v>
      </c>
      <c r="B5890" s="32"/>
      <c r="C5890" s="32"/>
      <c r="D5890" s="32" t="s">
        <v>45</v>
      </c>
      <c r="E5890" s="32"/>
      <c r="F5890" s="22" t="s">
        <v>3316</v>
      </c>
      <c r="G5890" s="24">
        <v>13.982959999999999</v>
      </c>
      <c r="H5890" s="24">
        <v>0</v>
      </c>
      <c r="I5890" s="22"/>
      <c r="J5890" s="22"/>
      <c r="K5890" s="22"/>
      <c r="L5890" s="22"/>
      <c r="M5890" s="22"/>
      <c r="N5890" s="22"/>
      <c r="O5890" s="22"/>
      <c r="P5890" s="22"/>
      <c r="Q5890" s="6">
        <f t="shared" si="100"/>
        <v>13.982959999999999</v>
      </c>
      <c r="R5890" s="32"/>
    </row>
    <row r="5891" spans="1:18" ht="21" x14ac:dyDescent="0.3">
      <c r="A5891" s="38" t="s">
        <v>4641</v>
      </c>
      <c r="B5891" s="31" t="s">
        <v>7758</v>
      </c>
      <c r="C5891" s="31">
        <v>7.0999999999999995E-3</v>
      </c>
      <c r="D5891" s="31" t="s">
        <v>45</v>
      </c>
      <c r="E5891" s="31" t="s">
        <v>80</v>
      </c>
      <c r="F5891" s="26" t="s">
        <v>62</v>
      </c>
      <c r="G5891" s="24">
        <v>99.458579999999984</v>
      </c>
      <c r="H5891" s="24">
        <v>0</v>
      </c>
      <c r="I5891" s="22"/>
      <c r="J5891" s="22"/>
      <c r="K5891" s="22"/>
      <c r="L5891" s="22"/>
      <c r="M5891" s="22"/>
      <c r="N5891" s="22"/>
      <c r="O5891" s="22"/>
      <c r="P5891" s="22"/>
      <c r="Q5891" s="6">
        <f t="shared" si="100"/>
        <v>99.458579999999984</v>
      </c>
      <c r="R5891" s="31" t="s">
        <v>12135</v>
      </c>
    </row>
    <row r="5892" spans="1:18" ht="52.5" x14ac:dyDescent="0.3">
      <c r="A5892" s="39" t="s">
        <v>57</v>
      </c>
      <c r="B5892" s="32"/>
      <c r="C5892" s="32"/>
      <c r="D5892" s="32" t="s">
        <v>45</v>
      </c>
      <c r="E5892" s="32"/>
      <c r="F5892" s="22" t="s">
        <v>3316</v>
      </c>
      <c r="G5892" s="24">
        <v>13.982959999999999</v>
      </c>
      <c r="H5892" s="24">
        <v>0</v>
      </c>
      <c r="I5892" s="22"/>
      <c r="J5892" s="22"/>
      <c r="K5892" s="22"/>
      <c r="L5892" s="22"/>
      <c r="M5892" s="22"/>
      <c r="N5892" s="22"/>
      <c r="O5892" s="22"/>
      <c r="P5892" s="22"/>
      <c r="Q5892" s="6">
        <f t="shared" si="100"/>
        <v>13.982959999999999</v>
      </c>
      <c r="R5892" s="32"/>
    </row>
    <row r="5893" spans="1:18" ht="21" x14ac:dyDescent="0.3">
      <c r="A5893" s="38" t="s">
        <v>4642</v>
      </c>
      <c r="B5893" s="31" t="s">
        <v>7759</v>
      </c>
      <c r="C5893" s="31">
        <v>1.4999999999999999E-2</v>
      </c>
      <c r="D5893" s="31" t="s">
        <v>45</v>
      </c>
      <c r="E5893" s="31" t="s">
        <v>80</v>
      </c>
      <c r="F5893" s="26" t="s">
        <v>62</v>
      </c>
      <c r="G5893" s="24">
        <v>139.19571999999999</v>
      </c>
      <c r="H5893" s="24">
        <v>0</v>
      </c>
      <c r="I5893" s="22"/>
      <c r="J5893" s="22"/>
      <c r="K5893" s="22"/>
      <c r="L5893" s="22"/>
      <c r="M5893" s="22"/>
      <c r="N5893" s="22"/>
      <c r="O5893" s="22"/>
      <c r="P5893" s="22"/>
      <c r="Q5893" s="6">
        <f t="shared" si="100"/>
        <v>139.19571999999999</v>
      </c>
      <c r="R5893" s="31" t="s">
        <v>12136</v>
      </c>
    </row>
    <row r="5894" spans="1:18" ht="52.5" x14ac:dyDescent="0.3">
      <c r="A5894" s="39" t="s">
        <v>57</v>
      </c>
      <c r="B5894" s="32"/>
      <c r="C5894" s="32"/>
      <c r="D5894" s="32" t="s">
        <v>45</v>
      </c>
      <c r="E5894" s="32"/>
      <c r="F5894" s="22" t="s">
        <v>3316</v>
      </c>
      <c r="G5894" s="24">
        <v>13.982959999999999</v>
      </c>
      <c r="H5894" s="24">
        <v>0</v>
      </c>
      <c r="I5894" s="22"/>
      <c r="J5894" s="22"/>
      <c r="K5894" s="22"/>
      <c r="L5894" s="22"/>
      <c r="M5894" s="22"/>
      <c r="N5894" s="22"/>
      <c r="O5894" s="22"/>
      <c r="P5894" s="22"/>
      <c r="Q5894" s="6">
        <f t="shared" si="100"/>
        <v>13.982959999999999</v>
      </c>
      <c r="R5894" s="32"/>
    </row>
    <row r="5895" spans="1:18" ht="21" x14ac:dyDescent="0.3">
      <c r="A5895" s="38" t="s">
        <v>4643</v>
      </c>
      <c r="B5895" s="31" t="s">
        <v>7760</v>
      </c>
      <c r="C5895" s="31">
        <v>1.4999999999999999E-2</v>
      </c>
      <c r="D5895" s="31" t="s">
        <v>45</v>
      </c>
      <c r="E5895" s="31" t="s">
        <v>80</v>
      </c>
      <c r="F5895" s="26" t="s">
        <v>62</v>
      </c>
      <c r="G5895" s="24">
        <v>139.19571999999999</v>
      </c>
      <c r="H5895" s="24">
        <v>0</v>
      </c>
      <c r="I5895" s="22"/>
      <c r="J5895" s="22"/>
      <c r="K5895" s="22"/>
      <c r="L5895" s="22"/>
      <c r="M5895" s="22"/>
      <c r="N5895" s="22"/>
      <c r="O5895" s="22"/>
      <c r="P5895" s="22"/>
      <c r="Q5895" s="6">
        <f t="shared" si="100"/>
        <v>139.19571999999999</v>
      </c>
      <c r="R5895" s="31" t="s">
        <v>12137</v>
      </c>
    </row>
    <row r="5896" spans="1:18" ht="52.5" x14ac:dyDescent="0.3">
      <c r="A5896" s="39" t="s">
        <v>57</v>
      </c>
      <c r="B5896" s="32"/>
      <c r="C5896" s="32"/>
      <c r="D5896" s="32" t="s">
        <v>45</v>
      </c>
      <c r="E5896" s="32"/>
      <c r="F5896" s="22" t="s">
        <v>3316</v>
      </c>
      <c r="G5896" s="24">
        <v>13.982959999999999</v>
      </c>
      <c r="H5896" s="24">
        <v>0</v>
      </c>
      <c r="I5896" s="22"/>
      <c r="J5896" s="22"/>
      <c r="K5896" s="22"/>
      <c r="L5896" s="22"/>
      <c r="M5896" s="22"/>
      <c r="N5896" s="22"/>
      <c r="O5896" s="22"/>
      <c r="P5896" s="22"/>
      <c r="Q5896" s="6">
        <f t="shared" si="100"/>
        <v>13.982959999999999</v>
      </c>
      <c r="R5896" s="32"/>
    </row>
    <row r="5897" spans="1:18" ht="21" x14ac:dyDescent="0.3">
      <c r="A5897" s="38" t="s">
        <v>4644</v>
      </c>
      <c r="B5897" s="31" t="s">
        <v>7761</v>
      </c>
      <c r="C5897" s="31">
        <v>1.4999999999999999E-2</v>
      </c>
      <c r="D5897" s="31" t="s">
        <v>45</v>
      </c>
      <c r="E5897" s="31" t="s">
        <v>80</v>
      </c>
      <c r="F5897" s="26" t="s">
        <v>62</v>
      </c>
      <c r="G5897" s="24">
        <v>139.19571999999999</v>
      </c>
      <c r="H5897" s="24">
        <v>0</v>
      </c>
      <c r="I5897" s="22"/>
      <c r="J5897" s="22"/>
      <c r="K5897" s="22"/>
      <c r="L5897" s="22"/>
      <c r="M5897" s="22"/>
      <c r="N5897" s="22"/>
      <c r="O5897" s="22"/>
      <c r="P5897" s="22"/>
      <c r="Q5897" s="6">
        <f t="shared" si="100"/>
        <v>139.19571999999999</v>
      </c>
      <c r="R5897" s="31" t="s">
        <v>12138</v>
      </c>
    </row>
    <row r="5898" spans="1:18" ht="52.5" x14ac:dyDescent="0.3">
      <c r="A5898" s="39" t="s">
        <v>57</v>
      </c>
      <c r="B5898" s="32"/>
      <c r="C5898" s="32"/>
      <c r="D5898" s="32" t="s">
        <v>45</v>
      </c>
      <c r="E5898" s="32"/>
      <c r="F5898" s="22" t="s">
        <v>3316</v>
      </c>
      <c r="G5898" s="24">
        <v>13.982959999999999</v>
      </c>
      <c r="H5898" s="24">
        <v>0</v>
      </c>
      <c r="I5898" s="22"/>
      <c r="J5898" s="22"/>
      <c r="K5898" s="22"/>
      <c r="L5898" s="22"/>
      <c r="M5898" s="22"/>
      <c r="N5898" s="22"/>
      <c r="O5898" s="22"/>
      <c r="P5898" s="22"/>
      <c r="Q5898" s="6">
        <f t="shared" si="100"/>
        <v>13.982959999999999</v>
      </c>
      <c r="R5898" s="32"/>
    </row>
    <row r="5899" spans="1:18" ht="21" x14ac:dyDescent="0.3">
      <c r="A5899" s="38" t="s">
        <v>4645</v>
      </c>
      <c r="B5899" s="31" t="s">
        <v>7762</v>
      </c>
      <c r="C5899" s="31">
        <v>1.4999999999999999E-2</v>
      </c>
      <c r="D5899" s="31" t="s">
        <v>45</v>
      </c>
      <c r="E5899" s="31" t="s">
        <v>80</v>
      </c>
      <c r="F5899" s="26" t="s">
        <v>62</v>
      </c>
      <c r="G5899" s="24">
        <v>139.19571999999999</v>
      </c>
      <c r="H5899" s="24">
        <v>0</v>
      </c>
      <c r="I5899" s="22"/>
      <c r="J5899" s="22"/>
      <c r="K5899" s="22"/>
      <c r="L5899" s="22"/>
      <c r="M5899" s="22"/>
      <c r="N5899" s="22"/>
      <c r="O5899" s="22"/>
      <c r="P5899" s="22"/>
      <c r="Q5899" s="6">
        <f t="shared" si="100"/>
        <v>139.19571999999999</v>
      </c>
      <c r="R5899" s="31" t="s">
        <v>12139</v>
      </c>
    </row>
    <row r="5900" spans="1:18" ht="52.5" x14ac:dyDescent="0.3">
      <c r="A5900" s="39" t="s">
        <v>57</v>
      </c>
      <c r="B5900" s="32"/>
      <c r="C5900" s="32"/>
      <c r="D5900" s="32" t="s">
        <v>45</v>
      </c>
      <c r="E5900" s="32"/>
      <c r="F5900" s="22" t="s">
        <v>3316</v>
      </c>
      <c r="G5900" s="24">
        <v>13.982959999999999</v>
      </c>
      <c r="H5900" s="24">
        <v>0</v>
      </c>
      <c r="I5900" s="22"/>
      <c r="J5900" s="22"/>
      <c r="K5900" s="22"/>
      <c r="L5900" s="22"/>
      <c r="M5900" s="22"/>
      <c r="N5900" s="22"/>
      <c r="O5900" s="22"/>
      <c r="P5900" s="22"/>
      <c r="Q5900" s="6">
        <f t="shared" si="100"/>
        <v>13.982959999999999</v>
      </c>
      <c r="R5900" s="32"/>
    </row>
    <row r="5901" spans="1:18" ht="21" x14ac:dyDescent="0.3">
      <c r="A5901" s="38" t="s">
        <v>4646</v>
      </c>
      <c r="B5901" s="31" t="s">
        <v>7763</v>
      </c>
      <c r="C5901" s="31">
        <v>1.4999999999999999E-2</v>
      </c>
      <c r="D5901" s="31" t="s">
        <v>45</v>
      </c>
      <c r="E5901" s="31" t="s">
        <v>80</v>
      </c>
      <c r="F5901" s="26" t="s">
        <v>62</v>
      </c>
      <c r="G5901" s="24">
        <v>139.19571999999999</v>
      </c>
      <c r="H5901" s="24">
        <v>0</v>
      </c>
      <c r="I5901" s="22"/>
      <c r="J5901" s="22"/>
      <c r="K5901" s="22"/>
      <c r="L5901" s="22"/>
      <c r="M5901" s="22"/>
      <c r="N5901" s="22"/>
      <c r="O5901" s="22"/>
      <c r="P5901" s="22"/>
      <c r="Q5901" s="6">
        <f t="shared" si="100"/>
        <v>139.19571999999999</v>
      </c>
      <c r="R5901" s="31" t="s">
        <v>12140</v>
      </c>
    </row>
    <row r="5902" spans="1:18" ht="52.5" x14ac:dyDescent="0.3">
      <c r="A5902" s="39" t="s">
        <v>57</v>
      </c>
      <c r="B5902" s="32"/>
      <c r="C5902" s="32"/>
      <c r="D5902" s="32" t="s">
        <v>45</v>
      </c>
      <c r="E5902" s="32"/>
      <c r="F5902" s="22" t="s">
        <v>3316</v>
      </c>
      <c r="G5902" s="24">
        <v>13.982959999999999</v>
      </c>
      <c r="H5902" s="24">
        <v>0</v>
      </c>
      <c r="I5902" s="22"/>
      <c r="J5902" s="22"/>
      <c r="K5902" s="22"/>
      <c r="L5902" s="22"/>
      <c r="M5902" s="22"/>
      <c r="N5902" s="22"/>
      <c r="O5902" s="22"/>
      <c r="P5902" s="22"/>
      <c r="Q5902" s="6">
        <f t="shared" si="100"/>
        <v>13.982959999999999</v>
      </c>
      <c r="R5902" s="32"/>
    </row>
    <row r="5903" spans="1:18" ht="21" x14ac:dyDescent="0.3">
      <c r="A5903" s="38" t="s">
        <v>4647</v>
      </c>
      <c r="B5903" s="31" t="s">
        <v>7764</v>
      </c>
      <c r="C5903" s="31">
        <v>1.4999999999999999E-2</v>
      </c>
      <c r="D5903" s="31" t="s">
        <v>45</v>
      </c>
      <c r="E5903" s="31" t="s">
        <v>80</v>
      </c>
      <c r="F5903" s="26" t="s">
        <v>62</v>
      </c>
      <c r="G5903" s="24">
        <v>139.19571999999999</v>
      </c>
      <c r="H5903" s="24">
        <v>0</v>
      </c>
      <c r="I5903" s="22"/>
      <c r="J5903" s="22"/>
      <c r="K5903" s="22"/>
      <c r="L5903" s="22"/>
      <c r="M5903" s="22"/>
      <c r="N5903" s="22"/>
      <c r="O5903" s="22"/>
      <c r="P5903" s="22"/>
      <c r="Q5903" s="6">
        <f t="shared" si="100"/>
        <v>139.19571999999999</v>
      </c>
      <c r="R5903" s="31" t="s">
        <v>12141</v>
      </c>
    </row>
    <row r="5904" spans="1:18" ht="52.5" x14ac:dyDescent="0.3">
      <c r="A5904" s="39" t="s">
        <v>57</v>
      </c>
      <c r="B5904" s="32"/>
      <c r="C5904" s="32"/>
      <c r="D5904" s="32" t="s">
        <v>45</v>
      </c>
      <c r="E5904" s="32"/>
      <c r="F5904" s="22" t="s">
        <v>3316</v>
      </c>
      <c r="G5904" s="24">
        <v>13.982959999999999</v>
      </c>
      <c r="H5904" s="24">
        <v>0</v>
      </c>
      <c r="I5904" s="22"/>
      <c r="J5904" s="22"/>
      <c r="K5904" s="22"/>
      <c r="L5904" s="22"/>
      <c r="M5904" s="22"/>
      <c r="N5904" s="22"/>
      <c r="O5904" s="22"/>
      <c r="P5904" s="22"/>
      <c r="Q5904" s="6">
        <f t="shared" si="100"/>
        <v>13.982959999999999</v>
      </c>
      <c r="R5904" s="32"/>
    </row>
    <row r="5905" spans="1:18" ht="21" x14ac:dyDescent="0.3">
      <c r="A5905" s="38" t="s">
        <v>4648</v>
      </c>
      <c r="B5905" s="31" t="s">
        <v>7765</v>
      </c>
      <c r="C5905" s="31">
        <v>1.4999999999999999E-2</v>
      </c>
      <c r="D5905" s="31" t="s">
        <v>45</v>
      </c>
      <c r="E5905" s="31" t="s">
        <v>80</v>
      </c>
      <c r="F5905" s="26" t="s">
        <v>62</v>
      </c>
      <c r="G5905" s="24">
        <v>139.19571999999999</v>
      </c>
      <c r="H5905" s="24">
        <v>0</v>
      </c>
      <c r="I5905" s="22"/>
      <c r="J5905" s="22"/>
      <c r="K5905" s="22"/>
      <c r="L5905" s="22"/>
      <c r="M5905" s="22"/>
      <c r="N5905" s="22"/>
      <c r="O5905" s="22"/>
      <c r="P5905" s="22"/>
      <c r="Q5905" s="6">
        <f t="shared" si="100"/>
        <v>139.19571999999999</v>
      </c>
      <c r="R5905" s="31" t="s">
        <v>12142</v>
      </c>
    </row>
    <row r="5906" spans="1:18" ht="52.5" x14ac:dyDescent="0.3">
      <c r="A5906" s="39" t="s">
        <v>57</v>
      </c>
      <c r="B5906" s="32"/>
      <c r="C5906" s="32"/>
      <c r="D5906" s="32" t="s">
        <v>45</v>
      </c>
      <c r="E5906" s="32"/>
      <c r="F5906" s="22" t="s">
        <v>3316</v>
      </c>
      <c r="G5906" s="24">
        <v>13.982959999999999</v>
      </c>
      <c r="H5906" s="24">
        <v>0</v>
      </c>
      <c r="I5906" s="22"/>
      <c r="J5906" s="22"/>
      <c r="K5906" s="22"/>
      <c r="L5906" s="22"/>
      <c r="M5906" s="22"/>
      <c r="N5906" s="22"/>
      <c r="O5906" s="22"/>
      <c r="P5906" s="22"/>
      <c r="Q5906" s="6">
        <f t="shared" si="100"/>
        <v>13.982959999999999</v>
      </c>
      <c r="R5906" s="32"/>
    </row>
    <row r="5907" spans="1:18" ht="21" x14ac:dyDescent="0.3">
      <c r="A5907" s="38" t="s">
        <v>4649</v>
      </c>
      <c r="B5907" s="31" t="s">
        <v>7766</v>
      </c>
      <c r="C5907" s="31">
        <v>1.4999999999999999E-2</v>
      </c>
      <c r="D5907" s="31" t="s">
        <v>45</v>
      </c>
      <c r="E5907" s="31" t="s">
        <v>80</v>
      </c>
      <c r="F5907" s="26" t="s">
        <v>62</v>
      </c>
      <c r="G5907" s="24">
        <v>139.19571999999999</v>
      </c>
      <c r="H5907" s="24">
        <v>0</v>
      </c>
      <c r="I5907" s="22"/>
      <c r="J5907" s="22"/>
      <c r="K5907" s="22"/>
      <c r="L5907" s="22"/>
      <c r="M5907" s="22"/>
      <c r="N5907" s="22"/>
      <c r="O5907" s="22"/>
      <c r="P5907" s="22"/>
      <c r="Q5907" s="6">
        <f t="shared" si="100"/>
        <v>139.19571999999999</v>
      </c>
      <c r="R5907" s="31" t="s">
        <v>12143</v>
      </c>
    </row>
    <row r="5908" spans="1:18" ht="52.5" x14ac:dyDescent="0.3">
      <c r="A5908" s="39" t="s">
        <v>57</v>
      </c>
      <c r="B5908" s="32"/>
      <c r="C5908" s="32"/>
      <c r="D5908" s="32" t="s">
        <v>45</v>
      </c>
      <c r="E5908" s="32"/>
      <c r="F5908" s="22" t="s">
        <v>3316</v>
      </c>
      <c r="G5908" s="24">
        <v>13.982959999999999</v>
      </c>
      <c r="H5908" s="24">
        <v>0</v>
      </c>
      <c r="I5908" s="22"/>
      <c r="J5908" s="22"/>
      <c r="K5908" s="22"/>
      <c r="L5908" s="22"/>
      <c r="M5908" s="22"/>
      <c r="N5908" s="22"/>
      <c r="O5908" s="22"/>
      <c r="P5908" s="22"/>
      <c r="Q5908" s="6">
        <f t="shared" si="100"/>
        <v>13.982959999999999</v>
      </c>
      <c r="R5908" s="32"/>
    </row>
    <row r="5909" spans="1:18" ht="21" x14ac:dyDescent="0.3">
      <c r="A5909" s="38" t="s">
        <v>4650</v>
      </c>
      <c r="B5909" s="31" t="s">
        <v>7767</v>
      </c>
      <c r="C5909" s="31">
        <v>1.4999999999999999E-2</v>
      </c>
      <c r="D5909" s="31" t="s">
        <v>45</v>
      </c>
      <c r="E5909" s="31" t="s">
        <v>80</v>
      </c>
      <c r="F5909" s="26" t="s">
        <v>62</v>
      </c>
      <c r="G5909" s="24">
        <v>139.19571999999999</v>
      </c>
      <c r="H5909" s="24">
        <v>0</v>
      </c>
      <c r="I5909" s="22"/>
      <c r="J5909" s="22"/>
      <c r="K5909" s="22"/>
      <c r="L5909" s="22"/>
      <c r="M5909" s="22"/>
      <c r="N5909" s="22"/>
      <c r="O5909" s="22"/>
      <c r="P5909" s="22"/>
      <c r="Q5909" s="6">
        <f t="shared" si="100"/>
        <v>139.19571999999999</v>
      </c>
      <c r="R5909" s="31" t="s">
        <v>12144</v>
      </c>
    </row>
    <row r="5910" spans="1:18" ht="52.5" x14ac:dyDescent="0.3">
      <c r="A5910" s="39" t="s">
        <v>57</v>
      </c>
      <c r="B5910" s="32"/>
      <c r="C5910" s="32"/>
      <c r="D5910" s="32" t="s">
        <v>45</v>
      </c>
      <c r="E5910" s="32"/>
      <c r="F5910" s="22" t="s">
        <v>3316</v>
      </c>
      <c r="G5910" s="24">
        <v>13.982959999999999</v>
      </c>
      <c r="H5910" s="24">
        <v>0</v>
      </c>
      <c r="I5910" s="22"/>
      <c r="J5910" s="22"/>
      <c r="K5910" s="22"/>
      <c r="L5910" s="22"/>
      <c r="M5910" s="22"/>
      <c r="N5910" s="22"/>
      <c r="O5910" s="22"/>
      <c r="P5910" s="22"/>
      <c r="Q5910" s="6">
        <f t="shared" si="100"/>
        <v>13.982959999999999</v>
      </c>
      <c r="R5910" s="32"/>
    </row>
    <row r="5911" spans="1:18" ht="21" x14ac:dyDescent="0.3">
      <c r="A5911" s="38" t="s">
        <v>4651</v>
      </c>
      <c r="B5911" s="31" t="s">
        <v>7768</v>
      </c>
      <c r="C5911" s="31">
        <v>1.4999999999999999E-2</v>
      </c>
      <c r="D5911" s="31" t="s">
        <v>45</v>
      </c>
      <c r="E5911" s="31" t="s">
        <v>80</v>
      </c>
      <c r="F5911" s="26" t="s">
        <v>62</v>
      </c>
      <c r="G5911" s="24">
        <v>139.19571999999999</v>
      </c>
      <c r="H5911" s="24">
        <v>0</v>
      </c>
      <c r="I5911" s="22"/>
      <c r="J5911" s="22"/>
      <c r="K5911" s="22"/>
      <c r="L5911" s="22"/>
      <c r="M5911" s="22"/>
      <c r="N5911" s="22"/>
      <c r="O5911" s="22"/>
      <c r="P5911" s="22"/>
      <c r="Q5911" s="6">
        <f t="shared" si="100"/>
        <v>139.19571999999999</v>
      </c>
      <c r="R5911" s="31" t="s">
        <v>12145</v>
      </c>
    </row>
    <row r="5912" spans="1:18" ht="52.5" x14ac:dyDescent="0.3">
      <c r="A5912" s="39" t="s">
        <v>57</v>
      </c>
      <c r="B5912" s="32"/>
      <c r="C5912" s="32"/>
      <c r="D5912" s="32" t="s">
        <v>45</v>
      </c>
      <c r="E5912" s="32"/>
      <c r="F5912" s="22" t="s">
        <v>3316</v>
      </c>
      <c r="G5912" s="24">
        <v>13.982959999999999</v>
      </c>
      <c r="H5912" s="24">
        <v>0</v>
      </c>
      <c r="I5912" s="22"/>
      <c r="J5912" s="22"/>
      <c r="K5912" s="22"/>
      <c r="L5912" s="22"/>
      <c r="M5912" s="22"/>
      <c r="N5912" s="22"/>
      <c r="O5912" s="22"/>
      <c r="P5912" s="22"/>
      <c r="Q5912" s="6">
        <f t="shared" si="100"/>
        <v>13.982959999999999</v>
      </c>
      <c r="R5912" s="32"/>
    </row>
    <row r="5913" spans="1:18" ht="21" x14ac:dyDescent="0.3">
      <c r="A5913" s="38" t="s">
        <v>4652</v>
      </c>
      <c r="B5913" s="31" t="s">
        <v>7769</v>
      </c>
      <c r="C5913" s="31">
        <v>1.4999999999999999E-2</v>
      </c>
      <c r="D5913" s="31" t="s">
        <v>45</v>
      </c>
      <c r="E5913" s="31" t="s">
        <v>80</v>
      </c>
      <c r="F5913" s="26" t="s">
        <v>62</v>
      </c>
      <c r="G5913" s="24">
        <v>139.19571999999999</v>
      </c>
      <c r="H5913" s="24">
        <v>0</v>
      </c>
      <c r="I5913" s="22"/>
      <c r="J5913" s="22"/>
      <c r="K5913" s="22"/>
      <c r="L5913" s="22"/>
      <c r="M5913" s="22"/>
      <c r="N5913" s="22"/>
      <c r="O5913" s="22"/>
      <c r="P5913" s="22"/>
      <c r="Q5913" s="6">
        <f t="shared" si="100"/>
        <v>139.19571999999999</v>
      </c>
      <c r="R5913" s="31" t="s">
        <v>12146</v>
      </c>
    </row>
    <row r="5914" spans="1:18" ht="52.5" x14ac:dyDescent="0.3">
      <c r="A5914" s="39" t="s">
        <v>57</v>
      </c>
      <c r="B5914" s="32"/>
      <c r="C5914" s="32"/>
      <c r="D5914" s="32" t="s">
        <v>45</v>
      </c>
      <c r="E5914" s="32"/>
      <c r="F5914" s="22" t="s">
        <v>3316</v>
      </c>
      <c r="G5914" s="24">
        <v>13.982959999999999</v>
      </c>
      <c r="H5914" s="24">
        <v>0</v>
      </c>
      <c r="I5914" s="22"/>
      <c r="J5914" s="22"/>
      <c r="K5914" s="22"/>
      <c r="L5914" s="22"/>
      <c r="M5914" s="22"/>
      <c r="N5914" s="22"/>
      <c r="O5914" s="22"/>
      <c r="P5914" s="22"/>
      <c r="Q5914" s="6">
        <f t="shared" si="100"/>
        <v>13.982959999999999</v>
      </c>
      <c r="R5914" s="32"/>
    </row>
    <row r="5915" spans="1:18" ht="21" x14ac:dyDescent="0.3">
      <c r="A5915" s="38" t="s">
        <v>4653</v>
      </c>
      <c r="B5915" s="31" t="s">
        <v>7770</v>
      </c>
      <c r="C5915" s="31">
        <v>1.4999999999999999E-2</v>
      </c>
      <c r="D5915" s="31" t="s">
        <v>45</v>
      </c>
      <c r="E5915" s="31" t="s">
        <v>80</v>
      </c>
      <c r="F5915" s="26" t="s">
        <v>62</v>
      </c>
      <c r="G5915" s="24">
        <v>139.19571999999999</v>
      </c>
      <c r="H5915" s="24">
        <v>0</v>
      </c>
      <c r="I5915" s="22"/>
      <c r="J5915" s="22"/>
      <c r="K5915" s="22"/>
      <c r="L5915" s="22"/>
      <c r="M5915" s="22"/>
      <c r="N5915" s="22"/>
      <c r="O5915" s="22"/>
      <c r="P5915" s="22"/>
      <c r="Q5915" s="6">
        <f t="shared" si="100"/>
        <v>139.19571999999999</v>
      </c>
      <c r="R5915" s="31" t="s">
        <v>12147</v>
      </c>
    </row>
    <row r="5916" spans="1:18" ht="52.5" x14ac:dyDescent="0.3">
      <c r="A5916" s="39" t="s">
        <v>57</v>
      </c>
      <c r="B5916" s="32"/>
      <c r="C5916" s="32"/>
      <c r="D5916" s="32" t="s">
        <v>45</v>
      </c>
      <c r="E5916" s="32"/>
      <c r="F5916" s="22" t="s">
        <v>3316</v>
      </c>
      <c r="G5916" s="24">
        <v>13.982959999999999</v>
      </c>
      <c r="H5916" s="24">
        <v>0</v>
      </c>
      <c r="I5916" s="22"/>
      <c r="J5916" s="22"/>
      <c r="K5916" s="22"/>
      <c r="L5916" s="22"/>
      <c r="M5916" s="22"/>
      <c r="N5916" s="22"/>
      <c r="O5916" s="22"/>
      <c r="P5916" s="22"/>
      <c r="Q5916" s="6">
        <f t="shared" si="100"/>
        <v>13.982959999999999</v>
      </c>
      <c r="R5916" s="32"/>
    </row>
    <row r="5917" spans="1:18" ht="21" x14ac:dyDescent="0.3">
      <c r="A5917" s="38" t="s">
        <v>4654</v>
      </c>
      <c r="B5917" s="31" t="s">
        <v>7771</v>
      </c>
      <c r="C5917" s="31">
        <v>1.4999999999999999E-2</v>
      </c>
      <c r="D5917" s="31" t="s">
        <v>45</v>
      </c>
      <c r="E5917" s="31" t="s">
        <v>80</v>
      </c>
      <c r="F5917" s="26" t="s">
        <v>62</v>
      </c>
      <c r="G5917" s="24">
        <v>139.19571999999999</v>
      </c>
      <c r="H5917" s="24">
        <v>0</v>
      </c>
      <c r="I5917" s="22"/>
      <c r="J5917" s="22"/>
      <c r="K5917" s="22"/>
      <c r="L5917" s="22"/>
      <c r="M5917" s="22"/>
      <c r="N5917" s="22"/>
      <c r="O5917" s="22"/>
      <c r="P5917" s="22"/>
      <c r="Q5917" s="6">
        <f t="shared" si="100"/>
        <v>139.19571999999999</v>
      </c>
      <c r="R5917" s="31" t="s">
        <v>12148</v>
      </c>
    </row>
    <row r="5918" spans="1:18" ht="52.5" x14ac:dyDescent="0.3">
      <c r="A5918" s="39" t="s">
        <v>57</v>
      </c>
      <c r="B5918" s="32"/>
      <c r="C5918" s="32"/>
      <c r="D5918" s="32" t="s">
        <v>45</v>
      </c>
      <c r="E5918" s="32"/>
      <c r="F5918" s="22" t="s">
        <v>3316</v>
      </c>
      <c r="G5918" s="24">
        <v>13.982959999999999</v>
      </c>
      <c r="H5918" s="24">
        <v>0</v>
      </c>
      <c r="I5918" s="22"/>
      <c r="J5918" s="22"/>
      <c r="K5918" s="22"/>
      <c r="L5918" s="22"/>
      <c r="M5918" s="22"/>
      <c r="N5918" s="22"/>
      <c r="O5918" s="22"/>
      <c r="P5918" s="22"/>
      <c r="Q5918" s="6">
        <f t="shared" si="100"/>
        <v>13.982959999999999</v>
      </c>
      <c r="R5918" s="32"/>
    </row>
    <row r="5919" spans="1:18" ht="21" x14ac:dyDescent="0.3">
      <c r="A5919" s="38" t="s">
        <v>4655</v>
      </c>
      <c r="B5919" s="31" t="s">
        <v>7772</v>
      </c>
      <c r="C5919" s="31">
        <v>1.4999999999999999E-2</v>
      </c>
      <c r="D5919" s="31" t="s">
        <v>45</v>
      </c>
      <c r="E5919" s="31" t="s">
        <v>80</v>
      </c>
      <c r="F5919" s="26" t="s">
        <v>62</v>
      </c>
      <c r="G5919" s="24">
        <v>139.19571999999999</v>
      </c>
      <c r="H5919" s="24">
        <v>0</v>
      </c>
      <c r="I5919" s="22"/>
      <c r="J5919" s="22"/>
      <c r="K5919" s="22"/>
      <c r="L5919" s="22"/>
      <c r="M5919" s="22"/>
      <c r="N5919" s="22"/>
      <c r="O5919" s="22"/>
      <c r="P5919" s="22"/>
      <c r="Q5919" s="6">
        <f t="shared" si="100"/>
        <v>139.19571999999999</v>
      </c>
      <c r="R5919" s="31" t="s">
        <v>12149</v>
      </c>
    </row>
    <row r="5920" spans="1:18" ht="52.5" x14ac:dyDescent="0.3">
      <c r="A5920" s="39" t="s">
        <v>57</v>
      </c>
      <c r="B5920" s="32"/>
      <c r="C5920" s="32"/>
      <c r="D5920" s="32" t="s">
        <v>45</v>
      </c>
      <c r="E5920" s="32"/>
      <c r="F5920" s="22" t="s">
        <v>3316</v>
      </c>
      <c r="G5920" s="24">
        <v>13.982959999999999</v>
      </c>
      <c r="H5920" s="24">
        <v>0</v>
      </c>
      <c r="I5920" s="22"/>
      <c r="J5920" s="22"/>
      <c r="K5920" s="22"/>
      <c r="L5920" s="22"/>
      <c r="M5920" s="22"/>
      <c r="N5920" s="22"/>
      <c r="O5920" s="22"/>
      <c r="P5920" s="22"/>
      <c r="Q5920" s="6">
        <f t="shared" si="100"/>
        <v>13.982959999999999</v>
      </c>
      <c r="R5920" s="32"/>
    </row>
    <row r="5921" spans="1:18" ht="21" x14ac:dyDescent="0.3">
      <c r="A5921" s="38" t="s">
        <v>4656</v>
      </c>
      <c r="B5921" s="31" t="s">
        <v>7773</v>
      </c>
      <c r="C5921" s="31">
        <v>1.4999999999999999E-2</v>
      </c>
      <c r="D5921" s="31" t="s">
        <v>45</v>
      </c>
      <c r="E5921" s="31" t="s">
        <v>80</v>
      </c>
      <c r="F5921" s="26" t="s">
        <v>62</v>
      </c>
      <c r="G5921" s="24">
        <v>139.19571999999999</v>
      </c>
      <c r="H5921" s="24">
        <v>0</v>
      </c>
      <c r="I5921" s="22"/>
      <c r="J5921" s="22"/>
      <c r="K5921" s="22"/>
      <c r="L5921" s="22"/>
      <c r="M5921" s="22"/>
      <c r="N5921" s="22"/>
      <c r="O5921" s="22"/>
      <c r="P5921" s="22"/>
      <c r="Q5921" s="6">
        <f t="shared" si="100"/>
        <v>139.19571999999999</v>
      </c>
      <c r="R5921" s="31" t="s">
        <v>12150</v>
      </c>
    </row>
    <row r="5922" spans="1:18" ht="52.5" x14ac:dyDescent="0.3">
      <c r="A5922" s="39" t="s">
        <v>57</v>
      </c>
      <c r="B5922" s="32"/>
      <c r="C5922" s="32"/>
      <c r="D5922" s="32" t="s">
        <v>45</v>
      </c>
      <c r="E5922" s="32"/>
      <c r="F5922" s="22" t="s">
        <v>3316</v>
      </c>
      <c r="G5922" s="24">
        <v>13.982959999999999</v>
      </c>
      <c r="H5922" s="24">
        <v>0</v>
      </c>
      <c r="I5922" s="22"/>
      <c r="J5922" s="22"/>
      <c r="K5922" s="22"/>
      <c r="L5922" s="22"/>
      <c r="M5922" s="22"/>
      <c r="N5922" s="22"/>
      <c r="O5922" s="22"/>
      <c r="P5922" s="22"/>
      <c r="Q5922" s="6">
        <f t="shared" si="100"/>
        <v>13.982959999999999</v>
      </c>
      <c r="R5922" s="32"/>
    </row>
    <row r="5923" spans="1:18" ht="21" x14ac:dyDescent="0.3">
      <c r="A5923" s="38" t="s">
        <v>4657</v>
      </c>
      <c r="B5923" s="31" t="s">
        <v>7774</v>
      </c>
      <c r="C5923" s="31">
        <v>1.4999999999999999E-2</v>
      </c>
      <c r="D5923" s="31" t="s">
        <v>45</v>
      </c>
      <c r="E5923" s="31" t="s">
        <v>80</v>
      </c>
      <c r="F5923" s="26" t="s">
        <v>62</v>
      </c>
      <c r="G5923" s="24">
        <v>139.19571999999999</v>
      </c>
      <c r="H5923" s="24">
        <v>0</v>
      </c>
      <c r="I5923" s="22"/>
      <c r="J5923" s="22"/>
      <c r="K5923" s="22"/>
      <c r="L5923" s="22"/>
      <c r="M5923" s="22"/>
      <c r="N5923" s="22"/>
      <c r="O5923" s="22"/>
      <c r="P5923" s="22"/>
      <c r="Q5923" s="6">
        <f t="shared" si="100"/>
        <v>139.19571999999999</v>
      </c>
      <c r="R5923" s="31" t="s">
        <v>12151</v>
      </c>
    </row>
    <row r="5924" spans="1:18" ht="52.5" x14ac:dyDescent="0.3">
      <c r="A5924" s="39" t="s">
        <v>57</v>
      </c>
      <c r="B5924" s="32"/>
      <c r="C5924" s="32"/>
      <c r="D5924" s="32" t="s">
        <v>45</v>
      </c>
      <c r="E5924" s="32"/>
      <c r="F5924" s="22" t="s">
        <v>3316</v>
      </c>
      <c r="G5924" s="24">
        <v>13.982959999999999</v>
      </c>
      <c r="H5924" s="24">
        <v>0</v>
      </c>
      <c r="I5924" s="22"/>
      <c r="J5924" s="22"/>
      <c r="K5924" s="22"/>
      <c r="L5924" s="22"/>
      <c r="M5924" s="22"/>
      <c r="N5924" s="22"/>
      <c r="O5924" s="22"/>
      <c r="P5924" s="22"/>
      <c r="Q5924" s="6">
        <f t="shared" si="100"/>
        <v>13.982959999999999</v>
      </c>
      <c r="R5924" s="32"/>
    </row>
    <row r="5925" spans="1:18" ht="21" x14ac:dyDescent="0.3">
      <c r="A5925" s="38" t="s">
        <v>4658</v>
      </c>
      <c r="B5925" s="31" t="s">
        <v>7775</v>
      </c>
      <c r="C5925" s="31">
        <v>1.4999999999999999E-2</v>
      </c>
      <c r="D5925" s="31" t="s">
        <v>45</v>
      </c>
      <c r="E5925" s="31" t="s">
        <v>80</v>
      </c>
      <c r="F5925" s="26" t="s">
        <v>62</v>
      </c>
      <c r="G5925" s="24">
        <v>139.19571999999999</v>
      </c>
      <c r="H5925" s="24">
        <v>0</v>
      </c>
      <c r="I5925" s="22"/>
      <c r="J5925" s="22"/>
      <c r="K5925" s="22"/>
      <c r="L5925" s="22"/>
      <c r="M5925" s="22"/>
      <c r="N5925" s="22"/>
      <c r="O5925" s="22"/>
      <c r="P5925" s="22"/>
      <c r="Q5925" s="6">
        <f t="shared" si="100"/>
        <v>139.19571999999999</v>
      </c>
      <c r="R5925" s="31" t="s">
        <v>12152</v>
      </c>
    </row>
    <row r="5926" spans="1:18" ht="52.5" x14ac:dyDescent="0.3">
      <c r="A5926" s="39" t="s">
        <v>57</v>
      </c>
      <c r="B5926" s="32"/>
      <c r="C5926" s="32"/>
      <c r="D5926" s="32" t="s">
        <v>45</v>
      </c>
      <c r="E5926" s="32"/>
      <c r="F5926" s="22" t="s">
        <v>3316</v>
      </c>
      <c r="G5926" s="24">
        <v>13.982959999999999</v>
      </c>
      <c r="H5926" s="24">
        <v>0</v>
      </c>
      <c r="I5926" s="22"/>
      <c r="J5926" s="22"/>
      <c r="K5926" s="22"/>
      <c r="L5926" s="22"/>
      <c r="M5926" s="22"/>
      <c r="N5926" s="22"/>
      <c r="O5926" s="22"/>
      <c r="P5926" s="22"/>
      <c r="Q5926" s="6">
        <f t="shared" si="100"/>
        <v>13.982959999999999</v>
      </c>
      <c r="R5926" s="32"/>
    </row>
    <row r="5927" spans="1:18" ht="21" x14ac:dyDescent="0.3">
      <c r="A5927" s="38" t="s">
        <v>4659</v>
      </c>
      <c r="B5927" s="31" t="s">
        <v>7776</v>
      </c>
      <c r="C5927" s="31">
        <v>1.4999999999999999E-2</v>
      </c>
      <c r="D5927" s="31" t="s">
        <v>45</v>
      </c>
      <c r="E5927" s="31" t="s">
        <v>80</v>
      </c>
      <c r="F5927" s="26" t="s">
        <v>62</v>
      </c>
      <c r="G5927" s="24">
        <v>139.19571999999999</v>
      </c>
      <c r="H5927" s="24">
        <v>0</v>
      </c>
      <c r="I5927" s="22"/>
      <c r="J5927" s="22"/>
      <c r="K5927" s="22"/>
      <c r="L5927" s="22"/>
      <c r="M5927" s="22"/>
      <c r="N5927" s="22"/>
      <c r="O5927" s="22"/>
      <c r="P5927" s="22"/>
      <c r="Q5927" s="6">
        <f t="shared" si="100"/>
        <v>139.19571999999999</v>
      </c>
      <c r="R5927" s="31" t="s">
        <v>12153</v>
      </c>
    </row>
    <row r="5928" spans="1:18" ht="52.5" x14ac:dyDescent="0.3">
      <c r="A5928" s="39" t="s">
        <v>57</v>
      </c>
      <c r="B5928" s="32"/>
      <c r="C5928" s="32"/>
      <c r="D5928" s="32" t="s">
        <v>45</v>
      </c>
      <c r="E5928" s="32"/>
      <c r="F5928" s="22" t="s">
        <v>3316</v>
      </c>
      <c r="G5928" s="24">
        <v>13.982959999999999</v>
      </c>
      <c r="H5928" s="24">
        <v>0</v>
      </c>
      <c r="I5928" s="22"/>
      <c r="J5928" s="22"/>
      <c r="K5928" s="22"/>
      <c r="L5928" s="22"/>
      <c r="M5928" s="22"/>
      <c r="N5928" s="22"/>
      <c r="O5928" s="22"/>
      <c r="P5928" s="22"/>
      <c r="Q5928" s="6">
        <f t="shared" si="100"/>
        <v>13.982959999999999</v>
      </c>
      <c r="R5928" s="32"/>
    </row>
    <row r="5929" spans="1:18" ht="21" x14ac:dyDescent="0.3">
      <c r="A5929" s="38" t="s">
        <v>4660</v>
      </c>
      <c r="B5929" s="31" t="s">
        <v>7777</v>
      </c>
      <c r="C5929" s="31">
        <v>1.4999999999999999E-2</v>
      </c>
      <c r="D5929" s="31" t="s">
        <v>45</v>
      </c>
      <c r="E5929" s="31" t="s">
        <v>80</v>
      </c>
      <c r="F5929" s="26" t="s">
        <v>62</v>
      </c>
      <c r="G5929" s="24">
        <v>139.19571999999999</v>
      </c>
      <c r="H5929" s="24">
        <v>0</v>
      </c>
      <c r="I5929" s="22"/>
      <c r="J5929" s="22"/>
      <c r="K5929" s="22"/>
      <c r="L5929" s="22"/>
      <c r="M5929" s="22"/>
      <c r="N5929" s="22"/>
      <c r="O5929" s="22"/>
      <c r="P5929" s="22"/>
      <c r="Q5929" s="6">
        <f t="shared" si="100"/>
        <v>139.19571999999999</v>
      </c>
      <c r="R5929" s="31" t="s">
        <v>12154</v>
      </c>
    </row>
    <row r="5930" spans="1:18" ht="52.5" x14ac:dyDescent="0.3">
      <c r="A5930" s="39" t="s">
        <v>57</v>
      </c>
      <c r="B5930" s="32"/>
      <c r="C5930" s="32"/>
      <c r="D5930" s="32" t="s">
        <v>45</v>
      </c>
      <c r="E5930" s="32"/>
      <c r="F5930" s="22" t="s">
        <v>3316</v>
      </c>
      <c r="G5930" s="24">
        <v>13.982959999999999</v>
      </c>
      <c r="H5930" s="24">
        <v>0</v>
      </c>
      <c r="I5930" s="22"/>
      <c r="J5930" s="22"/>
      <c r="K5930" s="22"/>
      <c r="L5930" s="22"/>
      <c r="M5930" s="22"/>
      <c r="N5930" s="22"/>
      <c r="O5930" s="22"/>
      <c r="P5930" s="22"/>
      <c r="Q5930" s="6">
        <f t="shared" si="100"/>
        <v>13.982959999999999</v>
      </c>
      <c r="R5930" s="32"/>
    </row>
    <row r="5931" spans="1:18" ht="21" x14ac:dyDescent="0.3">
      <c r="A5931" s="38" t="s">
        <v>4661</v>
      </c>
      <c r="B5931" s="31" t="s">
        <v>7778</v>
      </c>
      <c r="C5931" s="31">
        <v>1.4999999999999999E-2</v>
      </c>
      <c r="D5931" s="31" t="s">
        <v>45</v>
      </c>
      <c r="E5931" s="31" t="s">
        <v>80</v>
      </c>
      <c r="F5931" s="26" t="s">
        <v>62</v>
      </c>
      <c r="G5931" s="24">
        <v>139.19571999999999</v>
      </c>
      <c r="H5931" s="24">
        <v>0</v>
      </c>
      <c r="I5931" s="22"/>
      <c r="J5931" s="22"/>
      <c r="K5931" s="22"/>
      <c r="L5931" s="22"/>
      <c r="M5931" s="22"/>
      <c r="N5931" s="22"/>
      <c r="O5931" s="22"/>
      <c r="P5931" s="22"/>
      <c r="Q5931" s="6">
        <f t="shared" si="100"/>
        <v>139.19571999999999</v>
      </c>
      <c r="R5931" s="31" t="s">
        <v>12155</v>
      </c>
    </row>
    <row r="5932" spans="1:18" ht="52.5" x14ac:dyDescent="0.3">
      <c r="A5932" s="39" t="s">
        <v>57</v>
      </c>
      <c r="B5932" s="32"/>
      <c r="C5932" s="32"/>
      <c r="D5932" s="32" t="s">
        <v>45</v>
      </c>
      <c r="E5932" s="32"/>
      <c r="F5932" s="22" t="s">
        <v>3316</v>
      </c>
      <c r="G5932" s="24">
        <v>13.982959999999999</v>
      </c>
      <c r="H5932" s="24">
        <v>0</v>
      </c>
      <c r="I5932" s="22"/>
      <c r="J5932" s="22"/>
      <c r="K5932" s="22"/>
      <c r="L5932" s="22"/>
      <c r="M5932" s="22"/>
      <c r="N5932" s="22"/>
      <c r="O5932" s="22"/>
      <c r="P5932" s="22"/>
      <c r="Q5932" s="6">
        <f t="shared" si="100"/>
        <v>13.982959999999999</v>
      </c>
      <c r="R5932" s="32"/>
    </row>
    <row r="5933" spans="1:18" ht="21" x14ac:dyDescent="0.3">
      <c r="A5933" s="38" t="s">
        <v>4662</v>
      </c>
      <c r="B5933" s="31" t="s">
        <v>7779</v>
      </c>
      <c r="C5933" s="31">
        <v>1.4999999999999999E-2</v>
      </c>
      <c r="D5933" s="31" t="s">
        <v>45</v>
      </c>
      <c r="E5933" s="31" t="s">
        <v>80</v>
      </c>
      <c r="F5933" s="26" t="s">
        <v>62</v>
      </c>
      <c r="G5933" s="24">
        <v>139.19571999999999</v>
      </c>
      <c r="H5933" s="24">
        <v>0</v>
      </c>
      <c r="I5933" s="22"/>
      <c r="J5933" s="22"/>
      <c r="K5933" s="22"/>
      <c r="L5933" s="22"/>
      <c r="M5933" s="22"/>
      <c r="N5933" s="22"/>
      <c r="O5933" s="22"/>
      <c r="P5933" s="22"/>
      <c r="Q5933" s="6">
        <f t="shared" si="100"/>
        <v>139.19571999999999</v>
      </c>
      <c r="R5933" s="31" t="s">
        <v>12156</v>
      </c>
    </row>
    <row r="5934" spans="1:18" ht="52.5" x14ac:dyDescent="0.3">
      <c r="A5934" s="39" t="s">
        <v>57</v>
      </c>
      <c r="B5934" s="32"/>
      <c r="C5934" s="32"/>
      <c r="D5934" s="32" t="s">
        <v>45</v>
      </c>
      <c r="E5934" s="32"/>
      <c r="F5934" s="22" t="s">
        <v>3316</v>
      </c>
      <c r="G5934" s="24">
        <v>13.982959999999999</v>
      </c>
      <c r="H5934" s="24">
        <v>0</v>
      </c>
      <c r="I5934" s="22"/>
      <c r="J5934" s="22"/>
      <c r="K5934" s="22"/>
      <c r="L5934" s="22"/>
      <c r="M5934" s="22"/>
      <c r="N5934" s="22"/>
      <c r="O5934" s="22"/>
      <c r="P5934" s="22"/>
      <c r="Q5934" s="6">
        <f t="shared" si="100"/>
        <v>13.982959999999999</v>
      </c>
      <c r="R5934" s="32"/>
    </row>
    <row r="5935" spans="1:18" ht="21" x14ac:dyDescent="0.3">
      <c r="A5935" s="38" t="s">
        <v>4663</v>
      </c>
      <c r="B5935" s="31" t="s">
        <v>7780</v>
      </c>
      <c r="C5935" s="31">
        <v>1.4999999999999999E-2</v>
      </c>
      <c r="D5935" s="31" t="s">
        <v>45</v>
      </c>
      <c r="E5935" s="31" t="s">
        <v>80</v>
      </c>
      <c r="F5935" s="26" t="s">
        <v>62</v>
      </c>
      <c r="G5935" s="24">
        <v>139.19571999999999</v>
      </c>
      <c r="H5935" s="24">
        <v>0</v>
      </c>
      <c r="I5935" s="22"/>
      <c r="J5935" s="22"/>
      <c r="K5935" s="22"/>
      <c r="L5935" s="22"/>
      <c r="M5935" s="22"/>
      <c r="N5935" s="22"/>
      <c r="O5935" s="22"/>
      <c r="P5935" s="22"/>
      <c r="Q5935" s="6">
        <f t="shared" si="100"/>
        <v>139.19571999999999</v>
      </c>
      <c r="R5935" s="31" t="s">
        <v>12157</v>
      </c>
    </row>
    <row r="5936" spans="1:18" ht="52.5" x14ac:dyDescent="0.3">
      <c r="A5936" s="39" t="s">
        <v>57</v>
      </c>
      <c r="B5936" s="32"/>
      <c r="C5936" s="32"/>
      <c r="D5936" s="32" t="s">
        <v>45</v>
      </c>
      <c r="E5936" s="32"/>
      <c r="F5936" s="22" t="s">
        <v>3316</v>
      </c>
      <c r="G5936" s="24">
        <v>13.982959999999999</v>
      </c>
      <c r="H5936" s="24">
        <v>0</v>
      </c>
      <c r="I5936" s="22"/>
      <c r="J5936" s="22"/>
      <c r="K5936" s="22"/>
      <c r="L5936" s="22"/>
      <c r="M5936" s="22"/>
      <c r="N5936" s="22"/>
      <c r="O5936" s="22"/>
      <c r="P5936" s="22"/>
      <c r="Q5936" s="6">
        <f t="shared" si="100"/>
        <v>13.982959999999999</v>
      </c>
      <c r="R5936" s="32"/>
    </row>
    <row r="5937" spans="1:18" ht="21" x14ac:dyDescent="0.3">
      <c r="A5937" s="38" t="s">
        <v>4664</v>
      </c>
      <c r="B5937" s="31" t="s">
        <v>7781</v>
      </c>
      <c r="C5937" s="31">
        <v>1.4999999999999999E-2</v>
      </c>
      <c r="D5937" s="31" t="s">
        <v>45</v>
      </c>
      <c r="E5937" s="31" t="s">
        <v>80</v>
      </c>
      <c r="F5937" s="26" t="s">
        <v>62</v>
      </c>
      <c r="G5937" s="24">
        <v>139.19571999999999</v>
      </c>
      <c r="H5937" s="24">
        <v>0</v>
      </c>
      <c r="I5937" s="22"/>
      <c r="J5937" s="22"/>
      <c r="K5937" s="22"/>
      <c r="L5937" s="22"/>
      <c r="M5937" s="22"/>
      <c r="N5937" s="22"/>
      <c r="O5937" s="22"/>
      <c r="P5937" s="22"/>
      <c r="Q5937" s="6">
        <f t="shared" si="100"/>
        <v>139.19571999999999</v>
      </c>
      <c r="R5937" s="31" t="s">
        <v>12158</v>
      </c>
    </row>
    <row r="5938" spans="1:18" ht="52.5" x14ac:dyDescent="0.3">
      <c r="A5938" s="39" t="s">
        <v>57</v>
      </c>
      <c r="B5938" s="32"/>
      <c r="C5938" s="32"/>
      <c r="D5938" s="32" t="s">
        <v>45</v>
      </c>
      <c r="E5938" s="32"/>
      <c r="F5938" s="22" t="s">
        <v>3316</v>
      </c>
      <c r="G5938" s="24">
        <v>13.982959999999999</v>
      </c>
      <c r="H5938" s="24">
        <v>0</v>
      </c>
      <c r="I5938" s="22"/>
      <c r="J5938" s="22"/>
      <c r="K5938" s="22"/>
      <c r="L5938" s="22"/>
      <c r="M5938" s="22"/>
      <c r="N5938" s="22"/>
      <c r="O5938" s="22"/>
      <c r="P5938" s="22"/>
      <c r="Q5938" s="6">
        <f t="shared" si="100"/>
        <v>13.982959999999999</v>
      </c>
      <c r="R5938" s="32"/>
    </row>
    <row r="5939" spans="1:18" ht="21" x14ac:dyDescent="0.3">
      <c r="A5939" s="38" t="s">
        <v>4665</v>
      </c>
      <c r="B5939" s="31" t="s">
        <v>7782</v>
      </c>
      <c r="C5939" s="31">
        <v>1.4999999999999999E-2</v>
      </c>
      <c r="D5939" s="31" t="s">
        <v>45</v>
      </c>
      <c r="E5939" s="31" t="s">
        <v>80</v>
      </c>
      <c r="F5939" s="26" t="s">
        <v>62</v>
      </c>
      <c r="G5939" s="24">
        <v>139.19571999999999</v>
      </c>
      <c r="H5939" s="24">
        <v>0</v>
      </c>
      <c r="I5939" s="22"/>
      <c r="J5939" s="22"/>
      <c r="K5939" s="22"/>
      <c r="L5939" s="22"/>
      <c r="M5939" s="22"/>
      <c r="N5939" s="22"/>
      <c r="O5939" s="22"/>
      <c r="P5939" s="22"/>
      <c r="Q5939" s="6">
        <f t="shared" si="100"/>
        <v>139.19571999999999</v>
      </c>
      <c r="R5939" s="31" t="s">
        <v>12159</v>
      </c>
    </row>
    <row r="5940" spans="1:18" ht="52.5" x14ac:dyDescent="0.3">
      <c r="A5940" s="39" t="s">
        <v>57</v>
      </c>
      <c r="B5940" s="32"/>
      <c r="C5940" s="32"/>
      <c r="D5940" s="32" t="s">
        <v>45</v>
      </c>
      <c r="E5940" s="32"/>
      <c r="F5940" s="22" t="s">
        <v>3316</v>
      </c>
      <c r="G5940" s="24">
        <v>13.982959999999999</v>
      </c>
      <c r="H5940" s="24">
        <v>0</v>
      </c>
      <c r="I5940" s="22"/>
      <c r="J5940" s="22"/>
      <c r="K5940" s="22"/>
      <c r="L5940" s="22"/>
      <c r="M5940" s="22"/>
      <c r="N5940" s="22"/>
      <c r="O5940" s="22"/>
      <c r="P5940" s="22"/>
      <c r="Q5940" s="6">
        <f t="shared" si="100"/>
        <v>13.982959999999999</v>
      </c>
      <c r="R5940" s="32"/>
    </row>
    <row r="5941" spans="1:18" ht="21" x14ac:dyDescent="0.3">
      <c r="A5941" s="38" t="s">
        <v>4666</v>
      </c>
      <c r="B5941" s="31" t="s">
        <v>7783</v>
      </c>
      <c r="C5941" s="31">
        <v>1.4999999999999999E-2</v>
      </c>
      <c r="D5941" s="31" t="s">
        <v>45</v>
      </c>
      <c r="E5941" s="31" t="s">
        <v>80</v>
      </c>
      <c r="F5941" s="26" t="s">
        <v>62</v>
      </c>
      <c r="G5941" s="24">
        <v>139.19571999999999</v>
      </c>
      <c r="H5941" s="24">
        <v>0</v>
      </c>
      <c r="I5941" s="22"/>
      <c r="J5941" s="22"/>
      <c r="K5941" s="22"/>
      <c r="L5941" s="22"/>
      <c r="M5941" s="22"/>
      <c r="N5941" s="22"/>
      <c r="O5941" s="22"/>
      <c r="P5941" s="22"/>
      <c r="Q5941" s="6">
        <f t="shared" si="100"/>
        <v>139.19571999999999</v>
      </c>
      <c r="R5941" s="31" t="s">
        <v>12160</v>
      </c>
    </row>
    <row r="5942" spans="1:18" ht="52.5" x14ac:dyDescent="0.3">
      <c r="A5942" s="39" t="s">
        <v>57</v>
      </c>
      <c r="B5942" s="32"/>
      <c r="C5942" s="32"/>
      <c r="D5942" s="32" t="s">
        <v>45</v>
      </c>
      <c r="E5942" s="32"/>
      <c r="F5942" s="22" t="s">
        <v>3316</v>
      </c>
      <c r="G5942" s="24">
        <v>13.982959999999999</v>
      </c>
      <c r="H5942" s="24">
        <v>0</v>
      </c>
      <c r="I5942" s="22"/>
      <c r="J5942" s="22"/>
      <c r="K5942" s="22"/>
      <c r="L5942" s="22"/>
      <c r="M5942" s="22"/>
      <c r="N5942" s="22"/>
      <c r="O5942" s="22"/>
      <c r="P5942" s="22"/>
      <c r="Q5942" s="6">
        <f t="shared" si="100"/>
        <v>13.982959999999999</v>
      </c>
      <c r="R5942" s="32"/>
    </row>
    <row r="5943" spans="1:18" ht="21" x14ac:dyDescent="0.3">
      <c r="A5943" s="38" t="s">
        <v>4667</v>
      </c>
      <c r="B5943" s="31" t="s">
        <v>7784</v>
      </c>
      <c r="C5943" s="31">
        <v>1.4999999999999999E-2</v>
      </c>
      <c r="D5943" s="31" t="s">
        <v>45</v>
      </c>
      <c r="E5943" s="31" t="s">
        <v>80</v>
      </c>
      <c r="F5943" s="26" t="s">
        <v>62</v>
      </c>
      <c r="G5943" s="24">
        <v>139.19571999999999</v>
      </c>
      <c r="H5943" s="24">
        <v>0</v>
      </c>
      <c r="I5943" s="22"/>
      <c r="J5943" s="22"/>
      <c r="K5943" s="22"/>
      <c r="L5943" s="22"/>
      <c r="M5943" s="22"/>
      <c r="N5943" s="22"/>
      <c r="O5943" s="22"/>
      <c r="P5943" s="22"/>
      <c r="Q5943" s="6">
        <f t="shared" si="100"/>
        <v>139.19571999999999</v>
      </c>
      <c r="R5943" s="31" t="s">
        <v>12161</v>
      </c>
    </row>
    <row r="5944" spans="1:18" ht="52.5" x14ac:dyDescent="0.3">
      <c r="A5944" s="39" t="s">
        <v>57</v>
      </c>
      <c r="B5944" s="32"/>
      <c r="C5944" s="32"/>
      <c r="D5944" s="32" t="s">
        <v>45</v>
      </c>
      <c r="E5944" s="32"/>
      <c r="F5944" s="22" t="s">
        <v>3316</v>
      </c>
      <c r="G5944" s="24">
        <v>13.982959999999999</v>
      </c>
      <c r="H5944" s="24">
        <v>0</v>
      </c>
      <c r="I5944" s="22"/>
      <c r="J5944" s="22"/>
      <c r="K5944" s="22"/>
      <c r="L5944" s="22"/>
      <c r="M5944" s="22"/>
      <c r="N5944" s="22"/>
      <c r="O5944" s="22"/>
      <c r="P5944" s="22"/>
      <c r="Q5944" s="6">
        <f t="shared" si="100"/>
        <v>13.982959999999999</v>
      </c>
      <c r="R5944" s="32"/>
    </row>
    <row r="5945" spans="1:18" ht="21" x14ac:dyDescent="0.3">
      <c r="A5945" s="38" t="s">
        <v>4668</v>
      </c>
      <c r="B5945" s="31" t="s">
        <v>7785</v>
      </c>
      <c r="C5945" s="31">
        <v>1.4999999999999999E-2</v>
      </c>
      <c r="D5945" s="31" t="s">
        <v>45</v>
      </c>
      <c r="E5945" s="31" t="s">
        <v>80</v>
      </c>
      <c r="F5945" s="26" t="s">
        <v>62</v>
      </c>
      <c r="G5945" s="24">
        <v>139.19571999999999</v>
      </c>
      <c r="H5945" s="24">
        <v>0</v>
      </c>
      <c r="I5945" s="22"/>
      <c r="J5945" s="22"/>
      <c r="K5945" s="22"/>
      <c r="L5945" s="22"/>
      <c r="M5945" s="22"/>
      <c r="N5945" s="22"/>
      <c r="O5945" s="22"/>
      <c r="P5945" s="22"/>
      <c r="Q5945" s="6">
        <f t="shared" ref="Q5945:Q6008" si="101">SUM(G5945:P5945)</f>
        <v>139.19571999999999</v>
      </c>
      <c r="R5945" s="31" t="s">
        <v>12162</v>
      </c>
    </row>
    <row r="5946" spans="1:18" ht="52.5" x14ac:dyDescent="0.3">
      <c r="A5946" s="39" t="s">
        <v>57</v>
      </c>
      <c r="B5946" s="32"/>
      <c r="C5946" s="32"/>
      <c r="D5946" s="32" t="s">
        <v>45</v>
      </c>
      <c r="E5946" s="32"/>
      <c r="F5946" s="22" t="s">
        <v>3316</v>
      </c>
      <c r="G5946" s="24">
        <v>13.982959999999999</v>
      </c>
      <c r="H5946" s="24">
        <v>0</v>
      </c>
      <c r="I5946" s="22"/>
      <c r="J5946" s="22"/>
      <c r="K5946" s="22"/>
      <c r="L5946" s="22"/>
      <c r="M5946" s="22"/>
      <c r="N5946" s="22"/>
      <c r="O5946" s="22"/>
      <c r="P5946" s="22"/>
      <c r="Q5946" s="6">
        <f t="shared" si="101"/>
        <v>13.982959999999999</v>
      </c>
      <c r="R5946" s="32"/>
    </row>
    <row r="5947" spans="1:18" ht="21" x14ac:dyDescent="0.3">
      <c r="A5947" s="38" t="s">
        <v>4669</v>
      </c>
      <c r="B5947" s="31" t="s">
        <v>7786</v>
      </c>
      <c r="C5947" s="31">
        <v>1.4999999999999999E-2</v>
      </c>
      <c r="D5947" s="31" t="s">
        <v>45</v>
      </c>
      <c r="E5947" s="31" t="s">
        <v>80</v>
      </c>
      <c r="F5947" s="26" t="s">
        <v>62</v>
      </c>
      <c r="G5947" s="24">
        <v>139.19571999999999</v>
      </c>
      <c r="H5947" s="24">
        <v>0</v>
      </c>
      <c r="I5947" s="22"/>
      <c r="J5947" s="22"/>
      <c r="K5947" s="22"/>
      <c r="L5947" s="22"/>
      <c r="M5947" s="22"/>
      <c r="N5947" s="22"/>
      <c r="O5947" s="22"/>
      <c r="P5947" s="22"/>
      <c r="Q5947" s="6">
        <f t="shared" si="101"/>
        <v>139.19571999999999</v>
      </c>
      <c r="R5947" s="31" t="s">
        <v>12163</v>
      </c>
    </row>
    <row r="5948" spans="1:18" ht="52.5" x14ac:dyDescent="0.3">
      <c r="A5948" s="39" t="s">
        <v>57</v>
      </c>
      <c r="B5948" s="32"/>
      <c r="C5948" s="32"/>
      <c r="D5948" s="32" t="s">
        <v>45</v>
      </c>
      <c r="E5948" s="32"/>
      <c r="F5948" s="22" t="s">
        <v>3316</v>
      </c>
      <c r="G5948" s="24">
        <v>13.982959999999999</v>
      </c>
      <c r="H5948" s="24">
        <v>0</v>
      </c>
      <c r="I5948" s="22"/>
      <c r="J5948" s="22"/>
      <c r="K5948" s="22"/>
      <c r="L5948" s="22"/>
      <c r="M5948" s="22"/>
      <c r="N5948" s="22"/>
      <c r="O5948" s="22"/>
      <c r="P5948" s="22"/>
      <c r="Q5948" s="6">
        <f t="shared" si="101"/>
        <v>13.982959999999999</v>
      </c>
      <c r="R5948" s="32"/>
    </row>
    <row r="5949" spans="1:18" ht="21" x14ac:dyDescent="0.3">
      <c r="A5949" s="38" t="s">
        <v>4670</v>
      </c>
      <c r="B5949" s="31" t="s">
        <v>7787</v>
      </c>
      <c r="C5949" s="31">
        <v>1.4999999999999999E-2</v>
      </c>
      <c r="D5949" s="31" t="s">
        <v>45</v>
      </c>
      <c r="E5949" s="31" t="s">
        <v>80</v>
      </c>
      <c r="F5949" s="26" t="s">
        <v>62</v>
      </c>
      <c r="G5949" s="24">
        <v>139.19571999999999</v>
      </c>
      <c r="H5949" s="24">
        <v>0</v>
      </c>
      <c r="I5949" s="22"/>
      <c r="J5949" s="22"/>
      <c r="K5949" s="22"/>
      <c r="L5949" s="22"/>
      <c r="M5949" s="22"/>
      <c r="N5949" s="22"/>
      <c r="O5949" s="22"/>
      <c r="P5949" s="22"/>
      <c r="Q5949" s="6">
        <f t="shared" si="101"/>
        <v>139.19571999999999</v>
      </c>
      <c r="R5949" s="31" t="s">
        <v>12164</v>
      </c>
    </row>
    <row r="5950" spans="1:18" ht="52.5" x14ac:dyDescent="0.3">
      <c r="A5950" s="39" t="s">
        <v>57</v>
      </c>
      <c r="B5950" s="32"/>
      <c r="C5950" s="32"/>
      <c r="D5950" s="32" t="s">
        <v>45</v>
      </c>
      <c r="E5950" s="32"/>
      <c r="F5950" s="22" t="s">
        <v>3316</v>
      </c>
      <c r="G5950" s="24">
        <v>13.982959999999999</v>
      </c>
      <c r="H5950" s="24">
        <v>0</v>
      </c>
      <c r="I5950" s="22"/>
      <c r="J5950" s="22"/>
      <c r="K5950" s="22"/>
      <c r="L5950" s="22"/>
      <c r="M5950" s="22"/>
      <c r="N5950" s="22"/>
      <c r="O5950" s="22"/>
      <c r="P5950" s="22"/>
      <c r="Q5950" s="6">
        <f t="shared" si="101"/>
        <v>13.982959999999999</v>
      </c>
      <c r="R5950" s="32"/>
    </row>
    <row r="5951" spans="1:18" ht="21" x14ac:dyDescent="0.3">
      <c r="A5951" s="38" t="s">
        <v>4671</v>
      </c>
      <c r="B5951" s="31" t="s">
        <v>7788</v>
      </c>
      <c r="C5951" s="31">
        <v>1.4999999999999999E-2</v>
      </c>
      <c r="D5951" s="31" t="s">
        <v>45</v>
      </c>
      <c r="E5951" s="31" t="s">
        <v>80</v>
      </c>
      <c r="F5951" s="26" t="s">
        <v>62</v>
      </c>
      <c r="G5951" s="24">
        <v>139.19571999999999</v>
      </c>
      <c r="H5951" s="24">
        <v>0</v>
      </c>
      <c r="I5951" s="22"/>
      <c r="J5951" s="22"/>
      <c r="K5951" s="22"/>
      <c r="L5951" s="22"/>
      <c r="M5951" s="22"/>
      <c r="N5951" s="22"/>
      <c r="O5951" s="22"/>
      <c r="P5951" s="22"/>
      <c r="Q5951" s="6">
        <f t="shared" si="101"/>
        <v>139.19571999999999</v>
      </c>
      <c r="R5951" s="31" t="s">
        <v>12165</v>
      </c>
    </row>
    <row r="5952" spans="1:18" ht="52.5" x14ac:dyDescent="0.3">
      <c r="A5952" s="39" t="s">
        <v>57</v>
      </c>
      <c r="B5952" s="32"/>
      <c r="C5952" s="32"/>
      <c r="D5952" s="32" t="s">
        <v>45</v>
      </c>
      <c r="E5952" s="32"/>
      <c r="F5952" s="22" t="s">
        <v>3316</v>
      </c>
      <c r="G5952" s="24">
        <v>13.982959999999999</v>
      </c>
      <c r="H5952" s="24">
        <v>0</v>
      </c>
      <c r="I5952" s="22"/>
      <c r="J5952" s="22"/>
      <c r="K5952" s="22"/>
      <c r="L5952" s="22"/>
      <c r="M5952" s="22"/>
      <c r="N5952" s="22"/>
      <c r="O5952" s="22"/>
      <c r="P5952" s="22"/>
      <c r="Q5952" s="6">
        <f t="shared" si="101"/>
        <v>13.982959999999999</v>
      </c>
      <c r="R5952" s="32"/>
    </row>
    <row r="5953" spans="1:18" ht="21" x14ac:dyDescent="0.3">
      <c r="A5953" s="38" t="s">
        <v>4672</v>
      </c>
      <c r="B5953" s="31" t="s">
        <v>7789</v>
      </c>
      <c r="C5953" s="31">
        <v>1.4999999999999999E-2</v>
      </c>
      <c r="D5953" s="31" t="s">
        <v>45</v>
      </c>
      <c r="E5953" s="31" t="s">
        <v>80</v>
      </c>
      <c r="F5953" s="26" t="s">
        <v>62</v>
      </c>
      <c r="G5953" s="24">
        <v>139.19571999999999</v>
      </c>
      <c r="H5953" s="24">
        <v>0</v>
      </c>
      <c r="I5953" s="22"/>
      <c r="J5953" s="22"/>
      <c r="K5953" s="22"/>
      <c r="L5953" s="22"/>
      <c r="M5953" s="22"/>
      <c r="N5953" s="22"/>
      <c r="O5953" s="22"/>
      <c r="P5953" s="22"/>
      <c r="Q5953" s="6">
        <f t="shared" si="101"/>
        <v>139.19571999999999</v>
      </c>
      <c r="R5953" s="31" t="s">
        <v>12166</v>
      </c>
    </row>
    <row r="5954" spans="1:18" ht="52.5" x14ac:dyDescent="0.3">
      <c r="A5954" s="39" t="s">
        <v>57</v>
      </c>
      <c r="B5954" s="32"/>
      <c r="C5954" s="32"/>
      <c r="D5954" s="32" t="s">
        <v>45</v>
      </c>
      <c r="E5954" s="32"/>
      <c r="F5954" s="22" t="s">
        <v>3316</v>
      </c>
      <c r="G5954" s="24">
        <v>13.982959999999999</v>
      </c>
      <c r="H5954" s="24">
        <v>0</v>
      </c>
      <c r="I5954" s="22"/>
      <c r="J5954" s="22"/>
      <c r="K5954" s="22"/>
      <c r="L5954" s="22"/>
      <c r="M5954" s="22"/>
      <c r="N5954" s="22"/>
      <c r="O5954" s="22"/>
      <c r="P5954" s="22"/>
      <c r="Q5954" s="6">
        <f t="shared" si="101"/>
        <v>13.982959999999999</v>
      </c>
      <c r="R5954" s="32"/>
    </row>
    <row r="5955" spans="1:18" ht="21" x14ac:dyDescent="0.3">
      <c r="A5955" s="38" t="s">
        <v>4673</v>
      </c>
      <c r="B5955" s="31" t="s">
        <v>7790</v>
      </c>
      <c r="C5955" s="31">
        <v>1.4999999999999999E-2</v>
      </c>
      <c r="D5955" s="31" t="s">
        <v>45</v>
      </c>
      <c r="E5955" s="31" t="s">
        <v>80</v>
      </c>
      <c r="F5955" s="26" t="s">
        <v>62</v>
      </c>
      <c r="G5955" s="24">
        <v>139.19571999999999</v>
      </c>
      <c r="H5955" s="24">
        <v>0</v>
      </c>
      <c r="I5955" s="22"/>
      <c r="J5955" s="22"/>
      <c r="K5955" s="22"/>
      <c r="L5955" s="22"/>
      <c r="M5955" s="22"/>
      <c r="N5955" s="22"/>
      <c r="O5955" s="22"/>
      <c r="P5955" s="22"/>
      <c r="Q5955" s="6">
        <f t="shared" si="101"/>
        <v>139.19571999999999</v>
      </c>
      <c r="R5955" s="31" t="s">
        <v>12167</v>
      </c>
    </row>
    <row r="5956" spans="1:18" ht="52.5" x14ac:dyDescent="0.3">
      <c r="A5956" s="39" t="s">
        <v>57</v>
      </c>
      <c r="B5956" s="32"/>
      <c r="C5956" s="32"/>
      <c r="D5956" s="32" t="s">
        <v>45</v>
      </c>
      <c r="E5956" s="32"/>
      <c r="F5956" s="22" t="s">
        <v>3316</v>
      </c>
      <c r="G5956" s="24">
        <v>13.982959999999999</v>
      </c>
      <c r="H5956" s="24">
        <v>0</v>
      </c>
      <c r="I5956" s="22"/>
      <c r="J5956" s="22"/>
      <c r="K5956" s="22"/>
      <c r="L5956" s="22"/>
      <c r="M5956" s="22"/>
      <c r="N5956" s="22"/>
      <c r="O5956" s="22"/>
      <c r="P5956" s="22"/>
      <c r="Q5956" s="6">
        <f t="shared" si="101"/>
        <v>13.982959999999999</v>
      </c>
      <c r="R5956" s="32"/>
    </row>
    <row r="5957" spans="1:18" ht="21" x14ac:dyDescent="0.3">
      <c r="A5957" s="38" t="s">
        <v>4674</v>
      </c>
      <c r="B5957" s="31" t="s">
        <v>7791</v>
      </c>
      <c r="C5957" s="31">
        <v>1.4999999999999999E-2</v>
      </c>
      <c r="D5957" s="31" t="s">
        <v>45</v>
      </c>
      <c r="E5957" s="31" t="s">
        <v>80</v>
      </c>
      <c r="F5957" s="26" t="s">
        <v>62</v>
      </c>
      <c r="G5957" s="24">
        <v>139.19571999999999</v>
      </c>
      <c r="H5957" s="24">
        <v>0</v>
      </c>
      <c r="I5957" s="22"/>
      <c r="J5957" s="22"/>
      <c r="K5957" s="22"/>
      <c r="L5957" s="22"/>
      <c r="M5957" s="22"/>
      <c r="N5957" s="22"/>
      <c r="O5957" s="22"/>
      <c r="P5957" s="22"/>
      <c r="Q5957" s="6">
        <f t="shared" si="101"/>
        <v>139.19571999999999</v>
      </c>
      <c r="R5957" s="31" t="s">
        <v>12168</v>
      </c>
    </row>
    <row r="5958" spans="1:18" ht="52.5" x14ac:dyDescent="0.3">
      <c r="A5958" s="39" t="s">
        <v>57</v>
      </c>
      <c r="B5958" s="32"/>
      <c r="C5958" s="32"/>
      <c r="D5958" s="32" t="s">
        <v>45</v>
      </c>
      <c r="E5958" s="32"/>
      <c r="F5958" s="22" t="s">
        <v>3316</v>
      </c>
      <c r="G5958" s="24">
        <v>13.982959999999999</v>
      </c>
      <c r="H5958" s="24">
        <v>0</v>
      </c>
      <c r="I5958" s="22"/>
      <c r="J5958" s="22"/>
      <c r="K5958" s="22"/>
      <c r="L5958" s="22"/>
      <c r="M5958" s="22"/>
      <c r="N5958" s="22"/>
      <c r="O5958" s="22"/>
      <c r="P5958" s="22"/>
      <c r="Q5958" s="6">
        <f t="shared" si="101"/>
        <v>13.982959999999999</v>
      </c>
      <c r="R5958" s="32"/>
    </row>
    <row r="5959" spans="1:18" ht="21" x14ac:dyDescent="0.3">
      <c r="A5959" s="38" t="s">
        <v>4675</v>
      </c>
      <c r="B5959" s="31" t="s">
        <v>7792</v>
      </c>
      <c r="C5959" s="31">
        <v>1.4999999999999999E-2</v>
      </c>
      <c r="D5959" s="31" t="s">
        <v>45</v>
      </c>
      <c r="E5959" s="31" t="s">
        <v>80</v>
      </c>
      <c r="F5959" s="26" t="s">
        <v>62</v>
      </c>
      <c r="G5959" s="24">
        <v>139.19571999999999</v>
      </c>
      <c r="H5959" s="24">
        <v>0</v>
      </c>
      <c r="I5959" s="22"/>
      <c r="J5959" s="22"/>
      <c r="K5959" s="22"/>
      <c r="L5959" s="22"/>
      <c r="M5959" s="22"/>
      <c r="N5959" s="22"/>
      <c r="O5959" s="22"/>
      <c r="P5959" s="22"/>
      <c r="Q5959" s="6">
        <f t="shared" si="101"/>
        <v>139.19571999999999</v>
      </c>
      <c r="R5959" s="31" t="s">
        <v>12169</v>
      </c>
    </row>
    <row r="5960" spans="1:18" ht="52.5" x14ac:dyDescent="0.3">
      <c r="A5960" s="39" t="s">
        <v>57</v>
      </c>
      <c r="B5960" s="32"/>
      <c r="C5960" s="32"/>
      <c r="D5960" s="32" t="s">
        <v>45</v>
      </c>
      <c r="E5960" s="32"/>
      <c r="F5960" s="22" t="s">
        <v>3316</v>
      </c>
      <c r="G5960" s="24">
        <v>13.982959999999999</v>
      </c>
      <c r="H5960" s="24">
        <v>0</v>
      </c>
      <c r="I5960" s="22"/>
      <c r="J5960" s="22"/>
      <c r="K5960" s="22"/>
      <c r="L5960" s="22"/>
      <c r="M5960" s="22"/>
      <c r="N5960" s="22"/>
      <c r="O5960" s="22"/>
      <c r="P5960" s="22"/>
      <c r="Q5960" s="6">
        <f t="shared" si="101"/>
        <v>13.982959999999999</v>
      </c>
      <c r="R5960" s="32"/>
    </row>
    <row r="5961" spans="1:18" ht="21" x14ac:dyDescent="0.3">
      <c r="A5961" s="38" t="s">
        <v>4676</v>
      </c>
      <c r="B5961" s="31" t="s">
        <v>7793</v>
      </c>
      <c r="C5961" s="31">
        <v>1.4999999999999999E-2</v>
      </c>
      <c r="D5961" s="31" t="s">
        <v>45</v>
      </c>
      <c r="E5961" s="31" t="s">
        <v>80</v>
      </c>
      <c r="F5961" s="26" t="s">
        <v>62</v>
      </c>
      <c r="G5961" s="24">
        <v>139.19571999999999</v>
      </c>
      <c r="H5961" s="24">
        <v>0</v>
      </c>
      <c r="I5961" s="22"/>
      <c r="J5961" s="22"/>
      <c r="K5961" s="22"/>
      <c r="L5961" s="22"/>
      <c r="M5961" s="22"/>
      <c r="N5961" s="22"/>
      <c r="O5961" s="22"/>
      <c r="P5961" s="22"/>
      <c r="Q5961" s="6">
        <f t="shared" si="101"/>
        <v>139.19571999999999</v>
      </c>
      <c r="R5961" s="31" t="s">
        <v>12170</v>
      </c>
    </row>
    <row r="5962" spans="1:18" ht="52.5" x14ac:dyDescent="0.3">
      <c r="A5962" s="39" t="s">
        <v>57</v>
      </c>
      <c r="B5962" s="32"/>
      <c r="C5962" s="32"/>
      <c r="D5962" s="32" t="s">
        <v>45</v>
      </c>
      <c r="E5962" s="32"/>
      <c r="F5962" s="22" t="s">
        <v>3316</v>
      </c>
      <c r="G5962" s="24">
        <v>13.982959999999999</v>
      </c>
      <c r="H5962" s="24">
        <v>0</v>
      </c>
      <c r="I5962" s="22"/>
      <c r="J5962" s="22"/>
      <c r="K5962" s="22"/>
      <c r="L5962" s="22"/>
      <c r="M5962" s="22"/>
      <c r="N5962" s="22"/>
      <c r="O5962" s="22"/>
      <c r="P5962" s="22"/>
      <c r="Q5962" s="6">
        <f t="shared" si="101"/>
        <v>13.982959999999999</v>
      </c>
      <c r="R5962" s="32"/>
    </row>
    <row r="5963" spans="1:18" ht="21" x14ac:dyDescent="0.3">
      <c r="A5963" s="38" t="s">
        <v>4677</v>
      </c>
      <c r="B5963" s="31" t="s">
        <v>7794</v>
      </c>
      <c r="C5963" s="31">
        <v>1.4999999999999999E-2</v>
      </c>
      <c r="D5963" s="31" t="s">
        <v>45</v>
      </c>
      <c r="E5963" s="31" t="s">
        <v>80</v>
      </c>
      <c r="F5963" s="26" t="s">
        <v>62</v>
      </c>
      <c r="G5963" s="24">
        <v>139.19571999999999</v>
      </c>
      <c r="H5963" s="24">
        <v>0</v>
      </c>
      <c r="I5963" s="22"/>
      <c r="J5963" s="22"/>
      <c r="K5963" s="22"/>
      <c r="L5963" s="22"/>
      <c r="M5963" s="22"/>
      <c r="N5963" s="22"/>
      <c r="O5963" s="22"/>
      <c r="P5963" s="22"/>
      <c r="Q5963" s="6">
        <f t="shared" si="101"/>
        <v>139.19571999999999</v>
      </c>
      <c r="R5963" s="31" t="s">
        <v>12171</v>
      </c>
    </row>
    <row r="5964" spans="1:18" ht="52.5" x14ac:dyDescent="0.3">
      <c r="A5964" s="39" t="s">
        <v>57</v>
      </c>
      <c r="B5964" s="32"/>
      <c r="C5964" s="32"/>
      <c r="D5964" s="32" t="s">
        <v>45</v>
      </c>
      <c r="E5964" s="32"/>
      <c r="F5964" s="22" t="s">
        <v>3316</v>
      </c>
      <c r="G5964" s="24">
        <v>13.982959999999999</v>
      </c>
      <c r="H5964" s="24">
        <v>0</v>
      </c>
      <c r="I5964" s="22"/>
      <c r="J5964" s="22"/>
      <c r="K5964" s="22"/>
      <c r="L5964" s="22"/>
      <c r="M5964" s="22"/>
      <c r="N5964" s="22"/>
      <c r="O5964" s="22"/>
      <c r="P5964" s="22"/>
      <c r="Q5964" s="6">
        <f t="shared" si="101"/>
        <v>13.982959999999999</v>
      </c>
      <c r="R5964" s="32"/>
    </row>
    <row r="5965" spans="1:18" ht="21" x14ac:dyDescent="0.3">
      <c r="A5965" s="38" t="s">
        <v>4678</v>
      </c>
      <c r="B5965" s="31" t="s">
        <v>7795</v>
      </c>
      <c r="C5965" s="31">
        <v>1.4999999999999999E-2</v>
      </c>
      <c r="D5965" s="31" t="s">
        <v>45</v>
      </c>
      <c r="E5965" s="31" t="s">
        <v>80</v>
      </c>
      <c r="F5965" s="26" t="s">
        <v>62</v>
      </c>
      <c r="G5965" s="24">
        <v>139.19571999999999</v>
      </c>
      <c r="H5965" s="24">
        <v>0</v>
      </c>
      <c r="I5965" s="22"/>
      <c r="J5965" s="22"/>
      <c r="K5965" s="22"/>
      <c r="L5965" s="22"/>
      <c r="M5965" s="22"/>
      <c r="N5965" s="22"/>
      <c r="O5965" s="22"/>
      <c r="P5965" s="22"/>
      <c r="Q5965" s="6">
        <f t="shared" si="101"/>
        <v>139.19571999999999</v>
      </c>
      <c r="R5965" s="31" t="s">
        <v>12172</v>
      </c>
    </row>
    <row r="5966" spans="1:18" ht="52.5" x14ac:dyDescent="0.3">
      <c r="A5966" s="39" t="s">
        <v>57</v>
      </c>
      <c r="B5966" s="32"/>
      <c r="C5966" s="32"/>
      <c r="D5966" s="32" t="s">
        <v>45</v>
      </c>
      <c r="E5966" s="32"/>
      <c r="F5966" s="22" t="s">
        <v>3316</v>
      </c>
      <c r="G5966" s="24">
        <v>13.982959999999999</v>
      </c>
      <c r="H5966" s="24">
        <v>0</v>
      </c>
      <c r="I5966" s="22"/>
      <c r="J5966" s="22"/>
      <c r="K5966" s="22"/>
      <c r="L5966" s="22"/>
      <c r="M5966" s="22"/>
      <c r="N5966" s="22"/>
      <c r="O5966" s="22"/>
      <c r="P5966" s="22"/>
      <c r="Q5966" s="6">
        <f t="shared" si="101"/>
        <v>13.982959999999999</v>
      </c>
      <c r="R5966" s="32"/>
    </row>
    <row r="5967" spans="1:18" ht="21" x14ac:dyDescent="0.3">
      <c r="A5967" s="38" t="s">
        <v>4679</v>
      </c>
      <c r="B5967" s="31" t="s">
        <v>7796</v>
      </c>
      <c r="C5967" s="31">
        <v>1.4999999999999999E-2</v>
      </c>
      <c r="D5967" s="31" t="s">
        <v>45</v>
      </c>
      <c r="E5967" s="31" t="s">
        <v>80</v>
      </c>
      <c r="F5967" s="26" t="s">
        <v>62</v>
      </c>
      <c r="G5967" s="24">
        <v>139.19571999999999</v>
      </c>
      <c r="H5967" s="24">
        <v>0</v>
      </c>
      <c r="I5967" s="22"/>
      <c r="J5967" s="22"/>
      <c r="K5967" s="22"/>
      <c r="L5967" s="22"/>
      <c r="M5967" s="22"/>
      <c r="N5967" s="22"/>
      <c r="O5967" s="22"/>
      <c r="P5967" s="22"/>
      <c r="Q5967" s="6">
        <f t="shared" si="101"/>
        <v>139.19571999999999</v>
      </c>
      <c r="R5967" s="31" t="s">
        <v>12173</v>
      </c>
    </row>
    <row r="5968" spans="1:18" ht="52.5" x14ac:dyDescent="0.3">
      <c r="A5968" s="39" t="s">
        <v>57</v>
      </c>
      <c r="B5968" s="32"/>
      <c r="C5968" s="32"/>
      <c r="D5968" s="32" t="s">
        <v>45</v>
      </c>
      <c r="E5968" s="32"/>
      <c r="F5968" s="22" t="s">
        <v>3316</v>
      </c>
      <c r="G5968" s="24">
        <v>13.982959999999999</v>
      </c>
      <c r="H5968" s="24">
        <v>0</v>
      </c>
      <c r="I5968" s="22"/>
      <c r="J5968" s="22"/>
      <c r="K5968" s="22"/>
      <c r="L5968" s="22"/>
      <c r="M5968" s="22"/>
      <c r="N5968" s="22"/>
      <c r="O5968" s="22"/>
      <c r="P5968" s="22"/>
      <c r="Q5968" s="6">
        <f t="shared" si="101"/>
        <v>13.982959999999999</v>
      </c>
      <c r="R5968" s="32"/>
    </row>
    <row r="5969" spans="1:18" ht="21" x14ac:dyDescent="0.3">
      <c r="A5969" s="38" t="s">
        <v>4680</v>
      </c>
      <c r="B5969" s="31" t="s">
        <v>7797</v>
      </c>
      <c r="C5969" s="31">
        <v>1.4999999999999999E-2</v>
      </c>
      <c r="D5969" s="31" t="s">
        <v>45</v>
      </c>
      <c r="E5969" s="31" t="s">
        <v>80</v>
      </c>
      <c r="F5969" s="26" t="s">
        <v>62</v>
      </c>
      <c r="G5969" s="24">
        <v>139.19571999999999</v>
      </c>
      <c r="H5969" s="24">
        <v>0</v>
      </c>
      <c r="I5969" s="22"/>
      <c r="J5969" s="22"/>
      <c r="K5969" s="22"/>
      <c r="L5969" s="22"/>
      <c r="M5969" s="22"/>
      <c r="N5969" s="22"/>
      <c r="O5969" s="22"/>
      <c r="P5969" s="22"/>
      <c r="Q5969" s="6">
        <f t="shared" si="101"/>
        <v>139.19571999999999</v>
      </c>
      <c r="R5969" s="31" t="s">
        <v>12174</v>
      </c>
    </row>
    <row r="5970" spans="1:18" ht="52.5" x14ac:dyDescent="0.3">
      <c r="A5970" s="39" t="s">
        <v>57</v>
      </c>
      <c r="B5970" s="32"/>
      <c r="C5970" s="32"/>
      <c r="D5970" s="32" t="s">
        <v>45</v>
      </c>
      <c r="E5970" s="32"/>
      <c r="F5970" s="22" t="s">
        <v>3316</v>
      </c>
      <c r="G5970" s="24">
        <v>13.982959999999999</v>
      </c>
      <c r="H5970" s="24">
        <v>0</v>
      </c>
      <c r="I5970" s="22"/>
      <c r="J5970" s="22"/>
      <c r="K5970" s="22"/>
      <c r="L5970" s="22"/>
      <c r="M5970" s="22"/>
      <c r="N5970" s="22"/>
      <c r="O5970" s="22"/>
      <c r="P5970" s="22"/>
      <c r="Q5970" s="6">
        <f t="shared" si="101"/>
        <v>13.982959999999999</v>
      </c>
      <c r="R5970" s="32"/>
    </row>
    <row r="5971" spans="1:18" ht="21" x14ac:dyDescent="0.3">
      <c r="A5971" s="38" t="s">
        <v>4681</v>
      </c>
      <c r="B5971" s="31" t="s">
        <v>7798</v>
      </c>
      <c r="C5971" s="31">
        <v>1.4999999999999999E-2</v>
      </c>
      <c r="D5971" s="31" t="s">
        <v>45</v>
      </c>
      <c r="E5971" s="31" t="s">
        <v>80</v>
      </c>
      <c r="F5971" s="26" t="s">
        <v>62</v>
      </c>
      <c r="G5971" s="24">
        <v>139.19571999999999</v>
      </c>
      <c r="H5971" s="24">
        <v>0</v>
      </c>
      <c r="I5971" s="22"/>
      <c r="J5971" s="22"/>
      <c r="K5971" s="22"/>
      <c r="L5971" s="22"/>
      <c r="M5971" s="22"/>
      <c r="N5971" s="22"/>
      <c r="O5971" s="22"/>
      <c r="P5971" s="22"/>
      <c r="Q5971" s="6">
        <f t="shared" si="101"/>
        <v>139.19571999999999</v>
      </c>
      <c r="R5971" s="31" t="s">
        <v>12175</v>
      </c>
    </row>
    <row r="5972" spans="1:18" ht="52.5" x14ac:dyDescent="0.3">
      <c r="A5972" s="39" t="s">
        <v>57</v>
      </c>
      <c r="B5972" s="32"/>
      <c r="C5972" s="32"/>
      <c r="D5972" s="32" t="s">
        <v>45</v>
      </c>
      <c r="E5972" s="32"/>
      <c r="F5972" s="22" t="s">
        <v>3316</v>
      </c>
      <c r="G5972" s="24">
        <v>13.982959999999999</v>
      </c>
      <c r="H5972" s="24">
        <v>0</v>
      </c>
      <c r="I5972" s="22"/>
      <c r="J5972" s="22"/>
      <c r="K5972" s="22"/>
      <c r="L5972" s="22"/>
      <c r="M5972" s="22"/>
      <c r="N5972" s="22"/>
      <c r="O5972" s="22"/>
      <c r="P5972" s="22"/>
      <c r="Q5972" s="6">
        <f t="shared" si="101"/>
        <v>13.982959999999999</v>
      </c>
      <c r="R5972" s="32"/>
    </row>
    <row r="5973" spans="1:18" ht="21" x14ac:dyDescent="0.3">
      <c r="A5973" s="38" t="s">
        <v>4682</v>
      </c>
      <c r="B5973" s="31" t="s">
        <v>7799</v>
      </c>
      <c r="C5973" s="31">
        <v>1.4999999999999999E-2</v>
      </c>
      <c r="D5973" s="31" t="s">
        <v>45</v>
      </c>
      <c r="E5973" s="31" t="s">
        <v>80</v>
      </c>
      <c r="F5973" s="26" t="s">
        <v>62</v>
      </c>
      <c r="G5973" s="24">
        <v>139.19571999999999</v>
      </c>
      <c r="H5973" s="24">
        <v>0</v>
      </c>
      <c r="I5973" s="22"/>
      <c r="J5973" s="22"/>
      <c r="K5973" s="22"/>
      <c r="L5973" s="22"/>
      <c r="M5973" s="22"/>
      <c r="N5973" s="22"/>
      <c r="O5973" s="22"/>
      <c r="P5973" s="22"/>
      <c r="Q5973" s="6">
        <f t="shared" si="101"/>
        <v>139.19571999999999</v>
      </c>
      <c r="R5973" s="31" t="s">
        <v>12176</v>
      </c>
    </row>
    <row r="5974" spans="1:18" ht="52.5" x14ac:dyDescent="0.3">
      <c r="A5974" s="39" t="s">
        <v>57</v>
      </c>
      <c r="B5974" s="32"/>
      <c r="C5974" s="32"/>
      <c r="D5974" s="32" t="s">
        <v>45</v>
      </c>
      <c r="E5974" s="32"/>
      <c r="F5974" s="22" t="s">
        <v>3316</v>
      </c>
      <c r="G5974" s="24">
        <v>13.982959999999999</v>
      </c>
      <c r="H5974" s="24">
        <v>0</v>
      </c>
      <c r="I5974" s="22"/>
      <c r="J5974" s="22"/>
      <c r="K5974" s="22"/>
      <c r="L5974" s="22"/>
      <c r="M5974" s="22"/>
      <c r="N5974" s="22"/>
      <c r="O5974" s="22"/>
      <c r="P5974" s="22"/>
      <c r="Q5974" s="6">
        <f t="shared" si="101"/>
        <v>13.982959999999999</v>
      </c>
      <c r="R5974" s="32"/>
    </row>
    <row r="5975" spans="1:18" ht="21" x14ac:dyDescent="0.3">
      <c r="A5975" s="38" t="s">
        <v>4683</v>
      </c>
      <c r="B5975" s="31" t="s">
        <v>7800</v>
      </c>
      <c r="C5975" s="31">
        <v>1.4999999999999999E-2</v>
      </c>
      <c r="D5975" s="31" t="s">
        <v>45</v>
      </c>
      <c r="E5975" s="31" t="s">
        <v>80</v>
      </c>
      <c r="F5975" s="26" t="s">
        <v>62</v>
      </c>
      <c r="G5975" s="24">
        <v>139.19571999999999</v>
      </c>
      <c r="H5975" s="24">
        <v>0</v>
      </c>
      <c r="I5975" s="22"/>
      <c r="J5975" s="22"/>
      <c r="K5975" s="22"/>
      <c r="L5975" s="22"/>
      <c r="M5975" s="22"/>
      <c r="N5975" s="22"/>
      <c r="O5975" s="22"/>
      <c r="P5975" s="22"/>
      <c r="Q5975" s="6">
        <f t="shared" si="101"/>
        <v>139.19571999999999</v>
      </c>
      <c r="R5975" s="31" t="s">
        <v>12177</v>
      </c>
    </row>
    <row r="5976" spans="1:18" ht="52.5" x14ac:dyDescent="0.3">
      <c r="A5976" s="39" t="s">
        <v>57</v>
      </c>
      <c r="B5976" s="32"/>
      <c r="C5976" s="32"/>
      <c r="D5976" s="32" t="s">
        <v>45</v>
      </c>
      <c r="E5976" s="32"/>
      <c r="F5976" s="22" t="s">
        <v>3316</v>
      </c>
      <c r="G5976" s="24">
        <v>13.982959999999999</v>
      </c>
      <c r="H5976" s="24">
        <v>0</v>
      </c>
      <c r="I5976" s="22"/>
      <c r="J5976" s="22"/>
      <c r="K5976" s="22"/>
      <c r="L5976" s="22"/>
      <c r="M5976" s="22"/>
      <c r="N5976" s="22"/>
      <c r="O5976" s="22"/>
      <c r="P5976" s="22"/>
      <c r="Q5976" s="6">
        <f t="shared" si="101"/>
        <v>13.982959999999999</v>
      </c>
      <c r="R5976" s="32"/>
    </row>
    <row r="5977" spans="1:18" ht="21" x14ac:dyDescent="0.3">
      <c r="A5977" s="38" t="s">
        <v>4684</v>
      </c>
      <c r="B5977" s="31" t="s">
        <v>7801</v>
      </c>
      <c r="C5977" s="31">
        <v>1.4999999999999999E-2</v>
      </c>
      <c r="D5977" s="31" t="s">
        <v>45</v>
      </c>
      <c r="E5977" s="31" t="s">
        <v>80</v>
      </c>
      <c r="F5977" s="26" t="s">
        <v>62</v>
      </c>
      <c r="G5977" s="24">
        <v>139.19571999999999</v>
      </c>
      <c r="H5977" s="24">
        <v>0</v>
      </c>
      <c r="I5977" s="22"/>
      <c r="J5977" s="22"/>
      <c r="K5977" s="22"/>
      <c r="L5977" s="22"/>
      <c r="M5977" s="22"/>
      <c r="N5977" s="22"/>
      <c r="O5977" s="22"/>
      <c r="P5977" s="22"/>
      <c r="Q5977" s="6">
        <f t="shared" si="101"/>
        <v>139.19571999999999</v>
      </c>
      <c r="R5977" s="31" t="s">
        <v>12178</v>
      </c>
    </row>
    <row r="5978" spans="1:18" ht="52.5" x14ac:dyDescent="0.3">
      <c r="A5978" s="39" t="s">
        <v>57</v>
      </c>
      <c r="B5978" s="32"/>
      <c r="C5978" s="32"/>
      <c r="D5978" s="32" t="s">
        <v>45</v>
      </c>
      <c r="E5978" s="32"/>
      <c r="F5978" s="22" t="s">
        <v>3316</v>
      </c>
      <c r="G5978" s="24">
        <v>13.982959999999999</v>
      </c>
      <c r="H5978" s="24">
        <v>0</v>
      </c>
      <c r="I5978" s="22"/>
      <c r="J5978" s="22"/>
      <c r="K5978" s="22"/>
      <c r="L5978" s="22"/>
      <c r="M5978" s="22"/>
      <c r="N5978" s="22"/>
      <c r="O5978" s="22"/>
      <c r="P5978" s="22"/>
      <c r="Q5978" s="6">
        <f t="shared" si="101"/>
        <v>13.982959999999999</v>
      </c>
      <c r="R5978" s="32"/>
    </row>
    <row r="5979" spans="1:18" ht="21" x14ac:dyDescent="0.3">
      <c r="A5979" s="38" t="s">
        <v>4685</v>
      </c>
      <c r="B5979" s="31" t="s">
        <v>7802</v>
      </c>
      <c r="C5979" s="31">
        <v>1.4999999999999999E-2</v>
      </c>
      <c r="D5979" s="31" t="s">
        <v>45</v>
      </c>
      <c r="E5979" s="31" t="s">
        <v>80</v>
      </c>
      <c r="F5979" s="26" t="s">
        <v>62</v>
      </c>
      <c r="G5979" s="24">
        <v>139.19571999999999</v>
      </c>
      <c r="H5979" s="24">
        <v>0</v>
      </c>
      <c r="I5979" s="22"/>
      <c r="J5979" s="22"/>
      <c r="K5979" s="22"/>
      <c r="L5979" s="22"/>
      <c r="M5979" s="22"/>
      <c r="N5979" s="22"/>
      <c r="O5979" s="22"/>
      <c r="P5979" s="22"/>
      <c r="Q5979" s="6">
        <f t="shared" si="101"/>
        <v>139.19571999999999</v>
      </c>
      <c r="R5979" s="31" t="s">
        <v>12179</v>
      </c>
    </row>
    <row r="5980" spans="1:18" ht="52.5" x14ac:dyDescent="0.3">
      <c r="A5980" s="39" t="s">
        <v>57</v>
      </c>
      <c r="B5980" s="32"/>
      <c r="C5980" s="32"/>
      <c r="D5980" s="32" t="s">
        <v>45</v>
      </c>
      <c r="E5980" s="32"/>
      <c r="F5980" s="22" t="s">
        <v>3316</v>
      </c>
      <c r="G5980" s="24">
        <v>13.982959999999999</v>
      </c>
      <c r="H5980" s="24">
        <v>0</v>
      </c>
      <c r="I5980" s="22"/>
      <c r="J5980" s="22"/>
      <c r="K5980" s="22"/>
      <c r="L5980" s="22"/>
      <c r="M5980" s="22"/>
      <c r="N5980" s="22"/>
      <c r="O5980" s="22"/>
      <c r="P5980" s="22"/>
      <c r="Q5980" s="6">
        <f t="shared" si="101"/>
        <v>13.982959999999999</v>
      </c>
      <c r="R5980" s="32"/>
    </row>
    <row r="5981" spans="1:18" ht="21" x14ac:dyDescent="0.3">
      <c r="A5981" s="38" t="s">
        <v>4686</v>
      </c>
      <c r="B5981" s="31" t="s">
        <v>7803</v>
      </c>
      <c r="C5981" s="31">
        <v>1.4999999999999999E-2</v>
      </c>
      <c r="D5981" s="31" t="s">
        <v>45</v>
      </c>
      <c r="E5981" s="31" t="s">
        <v>80</v>
      </c>
      <c r="F5981" s="26" t="s">
        <v>62</v>
      </c>
      <c r="G5981" s="24">
        <v>139.19571999999999</v>
      </c>
      <c r="H5981" s="24">
        <v>0</v>
      </c>
      <c r="I5981" s="22"/>
      <c r="J5981" s="22"/>
      <c r="K5981" s="22"/>
      <c r="L5981" s="22"/>
      <c r="M5981" s="22"/>
      <c r="N5981" s="22"/>
      <c r="O5981" s="22"/>
      <c r="P5981" s="22"/>
      <c r="Q5981" s="6">
        <f t="shared" si="101"/>
        <v>139.19571999999999</v>
      </c>
      <c r="R5981" s="31" t="s">
        <v>12180</v>
      </c>
    </row>
    <row r="5982" spans="1:18" ht="52.5" x14ac:dyDescent="0.3">
      <c r="A5982" s="39" t="s">
        <v>57</v>
      </c>
      <c r="B5982" s="32"/>
      <c r="C5982" s="32"/>
      <c r="D5982" s="32" t="s">
        <v>45</v>
      </c>
      <c r="E5982" s="32"/>
      <c r="F5982" s="22" t="s">
        <v>3316</v>
      </c>
      <c r="G5982" s="24">
        <v>13.982959999999999</v>
      </c>
      <c r="H5982" s="24">
        <v>0</v>
      </c>
      <c r="I5982" s="22"/>
      <c r="J5982" s="22"/>
      <c r="K5982" s="22"/>
      <c r="L5982" s="22"/>
      <c r="M5982" s="22"/>
      <c r="N5982" s="22"/>
      <c r="O5982" s="22"/>
      <c r="P5982" s="22"/>
      <c r="Q5982" s="6">
        <f t="shared" si="101"/>
        <v>13.982959999999999</v>
      </c>
      <c r="R5982" s="32"/>
    </row>
    <row r="5983" spans="1:18" ht="21" x14ac:dyDescent="0.3">
      <c r="A5983" s="38" t="s">
        <v>4687</v>
      </c>
      <c r="B5983" s="31" t="s">
        <v>7804</v>
      </c>
      <c r="C5983" s="31">
        <v>1.4999999999999999E-2</v>
      </c>
      <c r="D5983" s="31" t="s">
        <v>45</v>
      </c>
      <c r="E5983" s="31" t="s">
        <v>80</v>
      </c>
      <c r="F5983" s="26" t="s">
        <v>62</v>
      </c>
      <c r="G5983" s="24">
        <v>139.19571999999999</v>
      </c>
      <c r="H5983" s="24">
        <v>0</v>
      </c>
      <c r="I5983" s="22"/>
      <c r="J5983" s="22"/>
      <c r="K5983" s="22"/>
      <c r="L5983" s="22"/>
      <c r="M5983" s="22"/>
      <c r="N5983" s="22"/>
      <c r="O5983" s="22"/>
      <c r="P5983" s="22"/>
      <c r="Q5983" s="6">
        <f t="shared" si="101"/>
        <v>139.19571999999999</v>
      </c>
      <c r="R5983" s="31" t="s">
        <v>12181</v>
      </c>
    </row>
    <row r="5984" spans="1:18" ht="52.5" x14ac:dyDescent="0.3">
      <c r="A5984" s="39" t="s">
        <v>57</v>
      </c>
      <c r="B5984" s="32"/>
      <c r="C5984" s="32"/>
      <c r="D5984" s="32" t="s">
        <v>45</v>
      </c>
      <c r="E5984" s="32"/>
      <c r="F5984" s="22" t="s">
        <v>3316</v>
      </c>
      <c r="G5984" s="24">
        <v>13.982959999999999</v>
      </c>
      <c r="H5984" s="24">
        <v>0</v>
      </c>
      <c r="I5984" s="22"/>
      <c r="J5984" s="22"/>
      <c r="K5984" s="22"/>
      <c r="L5984" s="22"/>
      <c r="M5984" s="22"/>
      <c r="N5984" s="22"/>
      <c r="O5984" s="22"/>
      <c r="P5984" s="22"/>
      <c r="Q5984" s="6">
        <f t="shared" si="101"/>
        <v>13.982959999999999</v>
      </c>
      <c r="R5984" s="32"/>
    </row>
    <row r="5985" spans="1:18" ht="21" x14ac:dyDescent="0.3">
      <c r="A5985" s="38" t="s">
        <v>4688</v>
      </c>
      <c r="B5985" s="31" t="s">
        <v>7805</v>
      </c>
      <c r="C5985" s="31">
        <v>1.4999999999999999E-2</v>
      </c>
      <c r="D5985" s="31" t="s">
        <v>45</v>
      </c>
      <c r="E5985" s="31" t="s">
        <v>80</v>
      </c>
      <c r="F5985" s="26" t="s">
        <v>62</v>
      </c>
      <c r="G5985" s="24">
        <v>139.19571999999999</v>
      </c>
      <c r="H5985" s="24">
        <v>0</v>
      </c>
      <c r="I5985" s="22"/>
      <c r="J5985" s="22"/>
      <c r="K5985" s="22"/>
      <c r="L5985" s="22"/>
      <c r="M5985" s="22"/>
      <c r="N5985" s="22"/>
      <c r="O5985" s="22"/>
      <c r="P5985" s="22"/>
      <c r="Q5985" s="6">
        <f t="shared" si="101"/>
        <v>139.19571999999999</v>
      </c>
      <c r="R5985" s="31" t="s">
        <v>12182</v>
      </c>
    </row>
    <row r="5986" spans="1:18" ht="52.5" x14ac:dyDescent="0.3">
      <c r="A5986" s="39" t="s">
        <v>57</v>
      </c>
      <c r="B5986" s="32"/>
      <c r="C5986" s="32"/>
      <c r="D5986" s="32" t="s">
        <v>45</v>
      </c>
      <c r="E5986" s="32"/>
      <c r="F5986" s="22" t="s">
        <v>3316</v>
      </c>
      <c r="G5986" s="24">
        <v>13.982959999999999</v>
      </c>
      <c r="H5986" s="24">
        <v>0</v>
      </c>
      <c r="I5986" s="22"/>
      <c r="J5986" s="22"/>
      <c r="K5986" s="22"/>
      <c r="L5986" s="22"/>
      <c r="M5986" s="22"/>
      <c r="N5986" s="22"/>
      <c r="O5986" s="22"/>
      <c r="P5986" s="22"/>
      <c r="Q5986" s="6">
        <f t="shared" si="101"/>
        <v>13.982959999999999</v>
      </c>
      <c r="R5986" s="32"/>
    </row>
    <row r="5987" spans="1:18" ht="21" x14ac:dyDescent="0.3">
      <c r="A5987" s="38" t="s">
        <v>4689</v>
      </c>
      <c r="B5987" s="31" t="s">
        <v>7806</v>
      </c>
      <c r="C5987" s="31">
        <v>1.4999999999999999E-2</v>
      </c>
      <c r="D5987" s="31" t="s">
        <v>45</v>
      </c>
      <c r="E5987" s="31" t="s">
        <v>80</v>
      </c>
      <c r="F5987" s="26" t="s">
        <v>62</v>
      </c>
      <c r="G5987" s="24">
        <v>139.19571999999999</v>
      </c>
      <c r="H5987" s="24">
        <v>0</v>
      </c>
      <c r="I5987" s="22"/>
      <c r="J5987" s="22"/>
      <c r="K5987" s="22"/>
      <c r="L5987" s="22"/>
      <c r="M5987" s="22"/>
      <c r="N5987" s="22"/>
      <c r="O5987" s="22"/>
      <c r="P5987" s="22"/>
      <c r="Q5987" s="6">
        <f t="shared" si="101"/>
        <v>139.19571999999999</v>
      </c>
      <c r="R5987" s="31" t="s">
        <v>12183</v>
      </c>
    </row>
    <row r="5988" spans="1:18" ht="52.5" x14ac:dyDescent="0.3">
      <c r="A5988" s="39" t="s">
        <v>57</v>
      </c>
      <c r="B5988" s="32"/>
      <c r="C5988" s="32"/>
      <c r="D5988" s="32" t="s">
        <v>45</v>
      </c>
      <c r="E5988" s="32"/>
      <c r="F5988" s="22" t="s">
        <v>3316</v>
      </c>
      <c r="G5988" s="24">
        <v>13.982959999999999</v>
      </c>
      <c r="H5988" s="24">
        <v>0</v>
      </c>
      <c r="I5988" s="22"/>
      <c r="J5988" s="22"/>
      <c r="K5988" s="22"/>
      <c r="L5988" s="22"/>
      <c r="M5988" s="22"/>
      <c r="N5988" s="22"/>
      <c r="O5988" s="22"/>
      <c r="P5988" s="22"/>
      <c r="Q5988" s="6">
        <f t="shared" si="101"/>
        <v>13.982959999999999</v>
      </c>
      <c r="R5988" s="32"/>
    </row>
    <row r="5989" spans="1:18" ht="21" x14ac:dyDescent="0.3">
      <c r="A5989" s="38" t="s">
        <v>4690</v>
      </c>
      <c r="B5989" s="31" t="s">
        <v>7807</v>
      </c>
      <c r="C5989" s="31">
        <v>1.4999999999999999E-2</v>
      </c>
      <c r="D5989" s="31" t="s">
        <v>45</v>
      </c>
      <c r="E5989" s="31" t="s">
        <v>80</v>
      </c>
      <c r="F5989" s="26" t="s">
        <v>62</v>
      </c>
      <c r="G5989" s="24">
        <v>139.19571999999999</v>
      </c>
      <c r="H5989" s="24">
        <v>0</v>
      </c>
      <c r="I5989" s="22"/>
      <c r="J5989" s="22"/>
      <c r="K5989" s="22"/>
      <c r="L5989" s="22"/>
      <c r="M5989" s="22"/>
      <c r="N5989" s="22"/>
      <c r="O5989" s="22"/>
      <c r="P5989" s="22"/>
      <c r="Q5989" s="6">
        <f t="shared" si="101"/>
        <v>139.19571999999999</v>
      </c>
      <c r="R5989" s="31" t="s">
        <v>12184</v>
      </c>
    </row>
    <row r="5990" spans="1:18" ht="52.5" x14ac:dyDescent="0.3">
      <c r="A5990" s="39" t="s">
        <v>57</v>
      </c>
      <c r="B5990" s="32"/>
      <c r="C5990" s="32"/>
      <c r="D5990" s="32" t="s">
        <v>45</v>
      </c>
      <c r="E5990" s="32"/>
      <c r="F5990" s="22" t="s">
        <v>3316</v>
      </c>
      <c r="G5990" s="24">
        <v>13.982959999999999</v>
      </c>
      <c r="H5990" s="24">
        <v>0</v>
      </c>
      <c r="I5990" s="22"/>
      <c r="J5990" s="22"/>
      <c r="K5990" s="22"/>
      <c r="L5990" s="22"/>
      <c r="M5990" s="22"/>
      <c r="N5990" s="22"/>
      <c r="O5990" s="22"/>
      <c r="P5990" s="22"/>
      <c r="Q5990" s="6">
        <f t="shared" si="101"/>
        <v>13.982959999999999</v>
      </c>
      <c r="R5990" s="32"/>
    </row>
    <row r="5991" spans="1:18" ht="21" x14ac:dyDescent="0.3">
      <c r="A5991" s="38" t="s">
        <v>4691</v>
      </c>
      <c r="B5991" s="31" t="s">
        <v>7808</v>
      </c>
      <c r="C5991" s="31">
        <v>1.4999999999999999E-2</v>
      </c>
      <c r="D5991" s="31" t="s">
        <v>45</v>
      </c>
      <c r="E5991" s="31" t="s">
        <v>80</v>
      </c>
      <c r="F5991" s="26" t="s">
        <v>62</v>
      </c>
      <c r="G5991" s="24">
        <v>139.19571999999999</v>
      </c>
      <c r="H5991" s="24">
        <v>0</v>
      </c>
      <c r="I5991" s="22"/>
      <c r="J5991" s="22"/>
      <c r="K5991" s="22"/>
      <c r="L5991" s="22"/>
      <c r="M5991" s="22"/>
      <c r="N5991" s="22"/>
      <c r="O5991" s="22"/>
      <c r="P5991" s="22"/>
      <c r="Q5991" s="6">
        <f t="shared" si="101"/>
        <v>139.19571999999999</v>
      </c>
      <c r="R5991" s="31" t="s">
        <v>12185</v>
      </c>
    </row>
    <row r="5992" spans="1:18" ht="52.5" x14ac:dyDescent="0.3">
      <c r="A5992" s="39" t="s">
        <v>57</v>
      </c>
      <c r="B5992" s="32"/>
      <c r="C5992" s="32"/>
      <c r="D5992" s="32" t="s">
        <v>45</v>
      </c>
      <c r="E5992" s="32"/>
      <c r="F5992" s="22" t="s">
        <v>3316</v>
      </c>
      <c r="G5992" s="24">
        <v>13.982959999999999</v>
      </c>
      <c r="H5992" s="24">
        <v>0</v>
      </c>
      <c r="I5992" s="22"/>
      <c r="J5992" s="22"/>
      <c r="K5992" s="22"/>
      <c r="L5992" s="22"/>
      <c r="M5992" s="22"/>
      <c r="N5992" s="22"/>
      <c r="O5992" s="22"/>
      <c r="P5992" s="22"/>
      <c r="Q5992" s="6">
        <f t="shared" si="101"/>
        <v>13.982959999999999</v>
      </c>
      <c r="R5992" s="32"/>
    </row>
    <row r="5993" spans="1:18" ht="21" x14ac:dyDescent="0.3">
      <c r="A5993" s="38" t="s">
        <v>4692</v>
      </c>
      <c r="B5993" s="31" t="s">
        <v>7809</v>
      </c>
      <c r="C5993" s="31">
        <v>1.4999999999999999E-2</v>
      </c>
      <c r="D5993" s="31" t="s">
        <v>45</v>
      </c>
      <c r="E5993" s="31" t="s">
        <v>80</v>
      </c>
      <c r="F5993" s="26" t="s">
        <v>62</v>
      </c>
      <c r="G5993" s="24">
        <v>139.19571999999999</v>
      </c>
      <c r="H5993" s="24">
        <v>0</v>
      </c>
      <c r="I5993" s="22"/>
      <c r="J5993" s="22"/>
      <c r="K5993" s="22"/>
      <c r="L5993" s="22"/>
      <c r="M5993" s="22"/>
      <c r="N5993" s="22"/>
      <c r="O5993" s="22"/>
      <c r="P5993" s="22"/>
      <c r="Q5993" s="6">
        <f t="shared" si="101"/>
        <v>139.19571999999999</v>
      </c>
      <c r="R5993" s="31" t="s">
        <v>12186</v>
      </c>
    </row>
    <row r="5994" spans="1:18" ht="52.5" x14ac:dyDescent="0.3">
      <c r="A5994" s="39" t="s">
        <v>57</v>
      </c>
      <c r="B5994" s="32"/>
      <c r="C5994" s="32"/>
      <c r="D5994" s="32" t="s">
        <v>45</v>
      </c>
      <c r="E5994" s="32"/>
      <c r="F5994" s="22" t="s">
        <v>3316</v>
      </c>
      <c r="G5994" s="24">
        <v>13.982959999999999</v>
      </c>
      <c r="H5994" s="24">
        <v>0</v>
      </c>
      <c r="I5994" s="22"/>
      <c r="J5994" s="22"/>
      <c r="K5994" s="22"/>
      <c r="L5994" s="22"/>
      <c r="M5994" s="22"/>
      <c r="N5994" s="22"/>
      <c r="O5994" s="22"/>
      <c r="P5994" s="22"/>
      <c r="Q5994" s="6">
        <f t="shared" si="101"/>
        <v>13.982959999999999</v>
      </c>
      <c r="R5994" s="32"/>
    </row>
    <row r="5995" spans="1:18" ht="21" x14ac:dyDescent="0.3">
      <c r="A5995" s="38" t="s">
        <v>4693</v>
      </c>
      <c r="B5995" s="31" t="s">
        <v>7810</v>
      </c>
      <c r="C5995" s="31">
        <v>1.4999999999999999E-2</v>
      </c>
      <c r="D5995" s="31" t="s">
        <v>45</v>
      </c>
      <c r="E5995" s="31" t="s">
        <v>80</v>
      </c>
      <c r="F5995" s="26" t="s">
        <v>62</v>
      </c>
      <c r="G5995" s="24">
        <v>139.19571999999999</v>
      </c>
      <c r="H5995" s="24">
        <v>0</v>
      </c>
      <c r="I5995" s="22"/>
      <c r="J5995" s="22"/>
      <c r="K5995" s="22"/>
      <c r="L5995" s="22"/>
      <c r="M5995" s="22"/>
      <c r="N5995" s="22"/>
      <c r="O5995" s="22"/>
      <c r="P5995" s="22"/>
      <c r="Q5995" s="6">
        <f t="shared" si="101"/>
        <v>139.19571999999999</v>
      </c>
      <c r="R5995" s="31" t="s">
        <v>12187</v>
      </c>
    </row>
    <row r="5996" spans="1:18" ht="52.5" x14ac:dyDescent="0.3">
      <c r="A5996" s="39" t="s">
        <v>57</v>
      </c>
      <c r="B5996" s="32"/>
      <c r="C5996" s="32"/>
      <c r="D5996" s="32" t="s">
        <v>45</v>
      </c>
      <c r="E5996" s="32"/>
      <c r="F5996" s="22" t="s">
        <v>3316</v>
      </c>
      <c r="G5996" s="24">
        <v>13.982959999999999</v>
      </c>
      <c r="H5996" s="24">
        <v>0</v>
      </c>
      <c r="I5996" s="22"/>
      <c r="J5996" s="22"/>
      <c r="K5996" s="22"/>
      <c r="L5996" s="22"/>
      <c r="M5996" s="22"/>
      <c r="N5996" s="22"/>
      <c r="O5996" s="22"/>
      <c r="P5996" s="22"/>
      <c r="Q5996" s="6">
        <f t="shared" si="101"/>
        <v>13.982959999999999</v>
      </c>
      <c r="R5996" s="32"/>
    </row>
    <row r="5997" spans="1:18" ht="21" x14ac:dyDescent="0.3">
      <c r="A5997" s="38" t="s">
        <v>4694</v>
      </c>
      <c r="B5997" s="31" t="s">
        <v>7811</v>
      </c>
      <c r="C5997" s="31">
        <v>1.4999999999999999E-2</v>
      </c>
      <c r="D5997" s="31" t="s">
        <v>45</v>
      </c>
      <c r="E5997" s="31" t="s">
        <v>80</v>
      </c>
      <c r="F5997" s="26" t="s">
        <v>62</v>
      </c>
      <c r="G5997" s="24">
        <v>139.19571999999999</v>
      </c>
      <c r="H5997" s="24">
        <v>0</v>
      </c>
      <c r="I5997" s="22"/>
      <c r="J5997" s="22"/>
      <c r="K5997" s="22"/>
      <c r="L5997" s="22"/>
      <c r="M5997" s="22"/>
      <c r="N5997" s="22"/>
      <c r="O5997" s="22"/>
      <c r="P5997" s="22"/>
      <c r="Q5997" s="6">
        <f t="shared" si="101"/>
        <v>139.19571999999999</v>
      </c>
      <c r="R5997" s="31" t="s">
        <v>12188</v>
      </c>
    </row>
    <row r="5998" spans="1:18" ht="52.5" x14ac:dyDescent="0.3">
      <c r="A5998" s="39" t="s">
        <v>57</v>
      </c>
      <c r="B5998" s="32"/>
      <c r="C5998" s="32"/>
      <c r="D5998" s="32" t="s">
        <v>45</v>
      </c>
      <c r="E5998" s="32"/>
      <c r="F5998" s="22" t="s">
        <v>3316</v>
      </c>
      <c r="G5998" s="24">
        <v>13.982959999999999</v>
      </c>
      <c r="H5998" s="24">
        <v>0</v>
      </c>
      <c r="I5998" s="22"/>
      <c r="J5998" s="22"/>
      <c r="K5998" s="22"/>
      <c r="L5998" s="22"/>
      <c r="M5998" s="22"/>
      <c r="N5998" s="22"/>
      <c r="O5998" s="22"/>
      <c r="P5998" s="22"/>
      <c r="Q5998" s="6">
        <f t="shared" si="101"/>
        <v>13.982959999999999</v>
      </c>
      <c r="R5998" s="32"/>
    </row>
    <row r="5999" spans="1:18" ht="21" x14ac:dyDescent="0.3">
      <c r="A5999" s="38" t="s">
        <v>4695</v>
      </c>
      <c r="B5999" s="31" t="s">
        <v>7812</v>
      </c>
      <c r="C5999" s="31">
        <v>1.4999999999999999E-2</v>
      </c>
      <c r="D5999" s="31" t="s">
        <v>45</v>
      </c>
      <c r="E5999" s="31" t="s">
        <v>80</v>
      </c>
      <c r="F5999" s="26" t="s">
        <v>62</v>
      </c>
      <c r="G5999" s="24">
        <v>139.19571999999999</v>
      </c>
      <c r="H5999" s="24">
        <v>0</v>
      </c>
      <c r="I5999" s="22"/>
      <c r="J5999" s="22"/>
      <c r="K5999" s="22"/>
      <c r="L5999" s="22"/>
      <c r="M5999" s="22"/>
      <c r="N5999" s="22"/>
      <c r="O5999" s="22"/>
      <c r="P5999" s="22"/>
      <c r="Q5999" s="6">
        <f t="shared" si="101"/>
        <v>139.19571999999999</v>
      </c>
      <c r="R5999" s="31" t="s">
        <v>12189</v>
      </c>
    </row>
    <row r="6000" spans="1:18" ht="52.5" x14ac:dyDescent="0.3">
      <c r="A6000" s="39" t="s">
        <v>57</v>
      </c>
      <c r="B6000" s="32"/>
      <c r="C6000" s="32"/>
      <c r="D6000" s="32" t="s">
        <v>45</v>
      </c>
      <c r="E6000" s="32"/>
      <c r="F6000" s="22" t="s">
        <v>3316</v>
      </c>
      <c r="G6000" s="24">
        <v>13.982959999999999</v>
      </c>
      <c r="H6000" s="24">
        <v>0</v>
      </c>
      <c r="I6000" s="22"/>
      <c r="J6000" s="22"/>
      <c r="K6000" s="22"/>
      <c r="L6000" s="22"/>
      <c r="M6000" s="22"/>
      <c r="N6000" s="22"/>
      <c r="O6000" s="22"/>
      <c r="P6000" s="22"/>
      <c r="Q6000" s="6">
        <f t="shared" si="101"/>
        <v>13.982959999999999</v>
      </c>
      <c r="R6000" s="32"/>
    </row>
    <row r="6001" spans="1:18" ht="21" x14ac:dyDescent="0.3">
      <c r="A6001" s="38" t="s">
        <v>4696</v>
      </c>
      <c r="B6001" s="31" t="s">
        <v>7813</v>
      </c>
      <c r="C6001" s="31">
        <v>1.4999999999999999E-2</v>
      </c>
      <c r="D6001" s="31" t="s">
        <v>45</v>
      </c>
      <c r="E6001" s="31" t="s">
        <v>80</v>
      </c>
      <c r="F6001" s="26" t="s">
        <v>62</v>
      </c>
      <c r="G6001" s="24">
        <v>139.19571999999999</v>
      </c>
      <c r="H6001" s="24">
        <v>0</v>
      </c>
      <c r="I6001" s="22"/>
      <c r="J6001" s="22"/>
      <c r="K6001" s="22"/>
      <c r="L6001" s="22"/>
      <c r="M6001" s="22"/>
      <c r="N6001" s="22"/>
      <c r="O6001" s="22"/>
      <c r="P6001" s="22"/>
      <c r="Q6001" s="6">
        <f t="shared" si="101"/>
        <v>139.19571999999999</v>
      </c>
      <c r="R6001" s="31" t="s">
        <v>12190</v>
      </c>
    </row>
    <row r="6002" spans="1:18" ht="52.5" x14ac:dyDescent="0.3">
      <c r="A6002" s="39" t="s">
        <v>57</v>
      </c>
      <c r="B6002" s="32"/>
      <c r="C6002" s="32"/>
      <c r="D6002" s="32" t="s">
        <v>45</v>
      </c>
      <c r="E6002" s="32"/>
      <c r="F6002" s="22" t="s">
        <v>3316</v>
      </c>
      <c r="G6002" s="24">
        <v>13.982959999999999</v>
      </c>
      <c r="H6002" s="24">
        <v>0</v>
      </c>
      <c r="I6002" s="22"/>
      <c r="J6002" s="22"/>
      <c r="K6002" s="22"/>
      <c r="L6002" s="22"/>
      <c r="M6002" s="22"/>
      <c r="N6002" s="22"/>
      <c r="O6002" s="22"/>
      <c r="P6002" s="22"/>
      <c r="Q6002" s="6">
        <f t="shared" si="101"/>
        <v>13.982959999999999</v>
      </c>
      <c r="R6002" s="32"/>
    </row>
    <row r="6003" spans="1:18" ht="21" x14ac:dyDescent="0.3">
      <c r="A6003" s="38" t="s">
        <v>4697</v>
      </c>
      <c r="B6003" s="31" t="s">
        <v>7814</v>
      </c>
      <c r="C6003" s="31">
        <v>1.4999999999999999E-2</v>
      </c>
      <c r="D6003" s="31" t="s">
        <v>45</v>
      </c>
      <c r="E6003" s="31" t="s">
        <v>80</v>
      </c>
      <c r="F6003" s="26" t="s">
        <v>62</v>
      </c>
      <c r="G6003" s="24">
        <v>139.19571999999999</v>
      </c>
      <c r="H6003" s="24">
        <v>0</v>
      </c>
      <c r="I6003" s="22"/>
      <c r="J6003" s="22"/>
      <c r="K6003" s="22"/>
      <c r="L6003" s="22"/>
      <c r="M6003" s="22"/>
      <c r="N6003" s="22"/>
      <c r="O6003" s="22"/>
      <c r="P6003" s="22"/>
      <c r="Q6003" s="6">
        <f t="shared" si="101"/>
        <v>139.19571999999999</v>
      </c>
      <c r="R6003" s="31" t="s">
        <v>12191</v>
      </c>
    </row>
    <row r="6004" spans="1:18" ht="52.5" x14ac:dyDescent="0.3">
      <c r="A6004" s="39" t="s">
        <v>57</v>
      </c>
      <c r="B6004" s="32"/>
      <c r="C6004" s="32"/>
      <c r="D6004" s="32" t="s">
        <v>45</v>
      </c>
      <c r="E6004" s="32"/>
      <c r="F6004" s="22" t="s">
        <v>3316</v>
      </c>
      <c r="G6004" s="24">
        <v>13.982959999999999</v>
      </c>
      <c r="H6004" s="24">
        <v>0</v>
      </c>
      <c r="I6004" s="22"/>
      <c r="J6004" s="22"/>
      <c r="K6004" s="22"/>
      <c r="L6004" s="22"/>
      <c r="M6004" s="22"/>
      <c r="N6004" s="22"/>
      <c r="O6004" s="22"/>
      <c r="P6004" s="22"/>
      <c r="Q6004" s="6">
        <f t="shared" si="101"/>
        <v>13.982959999999999</v>
      </c>
      <c r="R6004" s="32"/>
    </row>
    <row r="6005" spans="1:18" ht="21" x14ac:dyDescent="0.3">
      <c r="A6005" s="38" t="s">
        <v>4698</v>
      </c>
      <c r="B6005" s="31" t="s">
        <v>7815</v>
      </c>
      <c r="C6005" s="31">
        <v>1.4999999999999999E-2</v>
      </c>
      <c r="D6005" s="31" t="s">
        <v>45</v>
      </c>
      <c r="E6005" s="31" t="s">
        <v>80</v>
      </c>
      <c r="F6005" s="26" t="s">
        <v>62</v>
      </c>
      <c r="G6005" s="24">
        <v>139.19571999999999</v>
      </c>
      <c r="H6005" s="24">
        <v>0</v>
      </c>
      <c r="I6005" s="22"/>
      <c r="J6005" s="22"/>
      <c r="K6005" s="22"/>
      <c r="L6005" s="22"/>
      <c r="M6005" s="22"/>
      <c r="N6005" s="22"/>
      <c r="O6005" s="22"/>
      <c r="P6005" s="22"/>
      <c r="Q6005" s="6">
        <f t="shared" si="101"/>
        <v>139.19571999999999</v>
      </c>
      <c r="R6005" s="31" t="s">
        <v>12192</v>
      </c>
    </row>
    <row r="6006" spans="1:18" ht="52.5" x14ac:dyDescent="0.3">
      <c r="A6006" s="39" t="s">
        <v>57</v>
      </c>
      <c r="B6006" s="32"/>
      <c r="C6006" s="32"/>
      <c r="D6006" s="32" t="s">
        <v>45</v>
      </c>
      <c r="E6006" s="32"/>
      <c r="F6006" s="22" t="s">
        <v>3316</v>
      </c>
      <c r="G6006" s="24">
        <v>13.982959999999999</v>
      </c>
      <c r="H6006" s="24">
        <v>0</v>
      </c>
      <c r="I6006" s="22"/>
      <c r="J6006" s="22"/>
      <c r="K6006" s="22"/>
      <c r="L6006" s="22"/>
      <c r="M6006" s="22"/>
      <c r="N6006" s="22"/>
      <c r="O6006" s="22"/>
      <c r="P6006" s="22"/>
      <c r="Q6006" s="6">
        <f t="shared" si="101"/>
        <v>13.982959999999999</v>
      </c>
      <c r="R6006" s="32"/>
    </row>
    <row r="6007" spans="1:18" ht="21" x14ac:dyDescent="0.3">
      <c r="A6007" s="38" t="s">
        <v>4699</v>
      </c>
      <c r="B6007" s="31" t="s">
        <v>7816</v>
      </c>
      <c r="C6007" s="31">
        <v>1.4999999999999999E-2</v>
      </c>
      <c r="D6007" s="31" t="s">
        <v>45</v>
      </c>
      <c r="E6007" s="31" t="s">
        <v>80</v>
      </c>
      <c r="F6007" s="26" t="s">
        <v>62</v>
      </c>
      <c r="G6007" s="24">
        <v>139.19571999999999</v>
      </c>
      <c r="H6007" s="24">
        <v>0</v>
      </c>
      <c r="I6007" s="22"/>
      <c r="J6007" s="22"/>
      <c r="K6007" s="22"/>
      <c r="L6007" s="22"/>
      <c r="M6007" s="22"/>
      <c r="N6007" s="22"/>
      <c r="O6007" s="22"/>
      <c r="P6007" s="22"/>
      <c r="Q6007" s="6">
        <f t="shared" si="101"/>
        <v>139.19571999999999</v>
      </c>
      <c r="R6007" s="31" t="s">
        <v>12193</v>
      </c>
    </row>
    <row r="6008" spans="1:18" ht="52.5" x14ac:dyDescent="0.3">
      <c r="A6008" s="39" t="s">
        <v>57</v>
      </c>
      <c r="B6008" s="32"/>
      <c r="C6008" s="32"/>
      <c r="D6008" s="32" t="s">
        <v>45</v>
      </c>
      <c r="E6008" s="32"/>
      <c r="F6008" s="22" t="s">
        <v>3316</v>
      </c>
      <c r="G6008" s="24">
        <v>13.982959999999999</v>
      </c>
      <c r="H6008" s="24">
        <v>0</v>
      </c>
      <c r="I6008" s="22"/>
      <c r="J6008" s="22"/>
      <c r="K6008" s="22"/>
      <c r="L6008" s="22"/>
      <c r="M6008" s="22"/>
      <c r="N6008" s="22"/>
      <c r="O6008" s="22"/>
      <c r="P6008" s="22"/>
      <c r="Q6008" s="6">
        <f t="shared" si="101"/>
        <v>13.982959999999999</v>
      </c>
      <c r="R6008" s="32"/>
    </row>
    <row r="6009" spans="1:18" ht="21" x14ac:dyDescent="0.3">
      <c r="A6009" s="38" t="s">
        <v>4700</v>
      </c>
      <c r="B6009" s="31" t="s">
        <v>7817</v>
      </c>
      <c r="C6009" s="31">
        <v>1.4999999999999999E-2</v>
      </c>
      <c r="D6009" s="31" t="s">
        <v>45</v>
      </c>
      <c r="E6009" s="31" t="s">
        <v>80</v>
      </c>
      <c r="F6009" s="26" t="s">
        <v>62</v>
      </c>
      <c r="G6009" s="24">
        <v>139.19571999999999</v>
      </c>
      <c r="H6009" s="24">
        <v>0</v>
      </c>
      <c r="I6009" s="22"/>
      <c r="J6009" s="22"/>
      <c r="K6009" s="22"/>
      <c r="L6009" s="22"/>
      <c r="M6009" s="22"/>
      <c r="N6009" s="22"/>
      <c r="O6009" s="22"/>
      <c r="P6009" s="22"/>
      <c r="Q6009" s="6">
        <f t="shared" ref="Q6009:Q6072" si="102">SUM(G6009:P6009)</f>
        <v>139.19571999999999</v>
      </c>
      <c r="R6009" s="31" t="s">
        <v>12194</v>
      </c>
    </row>
    <row r="6010" spans="1:18" ht="52.5" x14ac:dyDescent="0.3">
      <c r="A6010" s="39" t="s">
        <v>57</v>
      </c>
      <c r="B6010" s="32"/>
      <c r="C6010" s="32"/>
      <c r="D6010" s="32" t="s">
        <v>45</v>
      </c>
      <c r="E6010" s="32"/>
      <c r="F6010" s="22" t="s">
        <v>3316</v>
      </c>
      <c r="G6010" s="24">
        <v>13.982959999999999</v>
      </c>
      <c r="H6010" s="24">
        <v>0</v>
      </c>
      <c r="I6010" s="22"/>
      <c r="J6010" s="22"/>
      <c r="K6010" s="22"/>
      <c r="L6010" s="22"/>
      <c r="M6010" s="22"/>
      <c r="N6010" s="22"/>
      <c r="O6010" s="22"/>
      <c r="P6010" s="22"/>
      <c r="Q6010" s="6">
        <f t="shared" si="102"/>
        <v>13.982959999999999</v>
      </c>
      <c r="R6010" s="32"/>
    </row>
    <row r="6011" spans="1:18" ht="21" x14ac:dyDescent="0.3">
      <c r="A6011" s="38" t="s">
        <v>4701</v>
      </c>
      <c r="B6011" s="31" t="s">
        <v>7818</v>
      </c>
      <c r="C6011" s="31">
        <v>1.4999999999999999E-2</v>
      </c>
      <c r="D6011" s="31" t="s">
        <v>45</v>
      </c>
      <c r="E6011" s="31" t="s">
        <v>80</v>
      </c>
      <c r="F6011" s="26" t="s">
        <v>62</v>
      </c>
      <c r="G6011" s="24">
        <v>139.19571999999999</v>
      </c>
      <c r="H6011" s="24">
        <v>0</v>
      </c>
      <c r="I6011" s="22"/>
      <c r="J6011" s="22"/>
      <c r="K6011" s="22"/>
      <c r="L6011" s="22"/>
      <c r="M6011" s="22"/>
      <c r="N6011" s="22"/>
      <c r="O6011" s="22"/>
      <c r="P6011" s="22"/>
      <c r="Q6011" s="6">
        <f t="shared" si="102"/>
        <v>139.19571999999999</v>
      </c>
      <c r="R6011" s="31" t="s">
        <v>12195</v>
      </c>
    </row>
    <row r="6012" spans="1:18" ht="52.5" x14ac:dyDescent="0.3">
      <c r="A6012" s="39" t="s">
        <v>57</v>
      </c>
      <c r="B6012" s="32"/>
      <c r="C6012" s="32"/>
      <c r="D6012" s="32" t="s">
        <v>45</v>
      </c>
      <c r="E6012" s="32"/>
      <c r="F6012" s="22" t="s">
        <v>3316</v>
      </c>
      <c r="G6012" s="24">
        <v>13.982959999999999</v>
      </c>
      <c r="H6012" s="24">
        <v>0</v>
      </c>
      <c r="I6012" s="22"/>
      <c r="J6012" s="22"/>
      <c r="K6012" s="22"/>
      <c r="L6012" s="22"/>
      <c r="M6012" s="22"/>
      <c r="N6012" s="22"/>
      <c r="O6012" s="22"/>
      <c r="P6012" s="22"/>
      <c r="Q6012" s="6">
        <f t="shared" si="102"/>
        <v>13.982959999999999</v>
      </c>
      <c r="R6012" s="32"/>
    </row>
    <row r="6013" spans="1:18" ht="21" x14ac:dyDescent="0.3">
      <c r="A6013" s="38" t="s">
        <v>4702</v>
      </c>
      <c r="B6013" s="31" t="s">
        <v>7819</v>
      </c>
      <c r="C6013" s="31">
        <v>1.4999999999999999E-2</v>
      </c>
      <c r="D6013" s="31" t="s">
        <v>45</v>
      </c>
      <c r="E6013" s="31" t="s">
        <v>80</v>
      </c>
      <c r="F6013" s="26" t="s">
        <v>62</v>
      </c>
      <c r="G6013" s="24">
        <v>139.19571999999999</v>
      </c>
      <c r="H6013" s="24">
        <v>0</v>
      </c>
      <c r="I6013" s="22"/>
      <c r="J6013" s="22"/>
      <c r="K6013" s="22"/>
      <c r="L6013" s="22"/>
      <c r="M6013" s="22"/>
      <c r="N6013" s="22"/>
      <c r="O6013" s="22"/>
      <c r="P6013" s="22"/>
      <c r="Q6013" s="6">
        <f t="shared" si="102"/>
        <v>139.19571999999999</v>
      </c>
      <c r="R6013" s="31" t="s">
        <v>12196</v>
      </c>
    </row>
    <row r="6014" spans="1:18" ht="52.5" x14ac:dyDescent="0.3">
      <c r="A6014" s="39" t="s">
        <v>57</v>
      </c>
      <c r="B6014" s="32"/>
      <c r="C6014" s="32"/>
      <c r="D6014" s="32" t="s">
        <v>45</v>
      </c>
      <c r="E6014" s="32"/>
      <c r="F6014" s="22" t="s">
        <v>3316</v>
      </c>
      <c r="G6014" s="24">
        <v>13.982959999999999</v>
      </c>
      <c r="H6014" s="24">
        <v>0</v>
      </c>
      <c r="I6014" s="22"/>
      <c r="J6014" s="22"/>
      <c r="K6014" s="22"/>
      <c r="L6014" s="22"/>
      <c r="M6014" s="22"/>
      <c r="N6014" s="22"/>
      <c r="O6014" s="22"/>
      <c r="P6014" s="22"/>
      <c r="Q6014" s="6">
        <f t="shared" si="102"/>
        <v>13.982959999999999</v>
      </c>
      <c r="R6014" s="32"/>
    </row>
    <row r="6015" spans="1:18" ht="21" x14ac:dyDescent="0.3">
      <c r="A6015" s="38" t="s">
        <v>4703</v>
      </c>
      <c r="B6015" s="31" t="s">
        <v>7820</v>
      </c>
      <c r="C6015" s="31">
        <v>1.4999999999999999E-2</v>
      </c>
      <c r="D6015" s="31" t="s">
        <v>45</v>
      </c>
      <c r="E6015" s="31" t="s">
        <v>80</v>
      </c>
      <c r="F6015" s="26" t="s">
        <v>62</v>
      </c>
      <c r="G6015" s="24">
        <v>139.19571999999999</v>
      </c>
      <c r="H6015" s="24">
        <v>0</v>
      </c>
      <c r="I6015" s="22"/>
      <c r="J6015" s="22"/>
      <c r="K6015" s="22"/>
      <c r="L6015" s="22"/>
      <c r="M6015" s="22"/>
      <c r="N6015" s="22"/>
      <c r="O6015" s="22"/>
      <c r="P6015" s="22"/>
      <c r="Q6015" s="6">
        <f t="shared" si="102"/>
        <v>139.19571999999999</v>
      </c>
      <c r="R6015" s="31" t="s">
        <v>12197</v>
      </c>
    </row>
    <row r="6016" spans="1:18" ht="52.5" x14ac:dyDescent="0.3">
      <c r="A6016" s="39" t="s">
        <v>57</v>
      </c>
      <c r="B6016" s="32"/>
      <c r="C6016" s="32"/>
      <c r="D6016" s="32" t="s">
        <v>45</v>
      </c>
      <c r="E6016" s="32"/>
      <c r="F6016" s="22" t="s">
        <v>3316</v>
      </c>
      <c r="G6016" s="24">
        <v>13.982959999999999</v>
      </c>
      <c r="H6016" s="24">
        <v>0</v>
      </c>
      <c r="I6016" s="22"/>
      <c r="J6016" s="22"/>
      <c r="K6016" s="22"/>
      <c r="L6016" s="22"/>
      <c r="M6016" s="22"/>
      <c r="N6016" s="22"/>
      <c r="O6016" s="22"/>
      <c r="P6016" s="22"/>
      <c r="Q6016" s="6">
        <f t="shared" si="102"/>
        <v>13.982959999999999</v>
      </c>
      <c r="R6016" s="32"/>
    </row>
    <row r="6017" spans="1:18" ht="21" x14ac:dyDescent="0.3">
      <c r="A6017" s="38" t="s">
        <v>4704</v>
      </c>
      <c r="B6017" s="31" t="s">
        <v>7821</v>
      </c>
      <c r="C6017" s="31">
        <v>1.4999999999999999E-2</v>
      </c>
      <c r="D6017" s="31" t="s">
        <v>45</v>
      </c>
      <c r="E6017" s="31" t="s">
        <v>80</v>
      </c>
      <c r="F6017" s="26" t="s">
        <v>62</v>
      </c>
      <c r="G6017" s="24">
        <v>139.19571999999999</v>
      </c>
      <c r="H6017" s="24">
        <v>0</v>
      </c>
      <c r="I6017" s="22"/>
      <c r="J6017" s="22"/>
      <c r="K6017" s="22"/>
      <c r="L6017" s="22"/>
      <c r="M6017" s="22"/>
      <c r="N6017" s="22"/>
      <c r="O6017" s="22"/>
      <c r="P6017" s="22"/>
      <c r="Q6017" s="6">
        <f t="shared" si="102"/>
        <v>139.19571999999999</v>
      </c>
      <c r="R6017" s="31" t="s">
        <v>12198</v>
      </c>
    </row>
    <row r="6018" spans="1:18" ht="52.5" x14ac:dyDescent="0.3">
      <c r="A6018" s="39" t="s">
        <v>57</v>
      </c>
      <c r="B6018" s="32"/>
      <c r="C6018" s="32"/>
      <c r="D6018" s="32" t="s">
        <v>45</v>
      </c>
      <c r="E6018" s="32"/>
      <c r="F6018" s="22" t="s">
        <v>3316</v>
      </c>
      <c r="G6018" s="24">
        <v>13.982959999999999</v>
      </c>
      <c r="H6018" s="24">
        <v>0</v>
      </c>
      <c r="I6018" s="22"/>
      <c r="J6018" s="22"/>
      <c r="K6018" s="22"/>
      <c r="L6018" s="22"/>
      <c r="M6018" s="22"/>
      <c r="N6018" s="22"/>
      <c r="O6018" s="22"/>
      <c r="P6018" s="22"/>
      <c r="Q6018" s="6">
        <f t="shared" si="102"/>
        <v>13.982959999999999</v>
      </c>
      <c r="R6018" s="32"/>
    </row>
    <row r="6019" spans="1:18" ht="21" x14ac:dyDescent="0.3">
      <c r="A6019" s="38" t="s">
        <v>4705</v>
      </c>
      <c r="B6019" s="31" t="s">
        <v>7822</v>
      </c>
      <c r="C6019" s="31">
        <v>1.4999999999999999E-2</v>
      </c>
      <c r="D6019" s="31" t="s">
        <v>45</v>
      </c>
      <c r="E6019" s="31" t="s">
        <v>80</v>
      </c>
      <c r="F6019" s="26" t="s">
        <v>62</v>
      </c>
      <c r="G6019" s="24">
        <v>139.19571999999999</v>
      </c>
      <c r="H6019" s="24">
        <v>0</v>
      </c>
      <c r="I6019" s="22"/>
      <c r="J6019" s="22"/>
      <c r="K6019" s="22"/>
      <c r="L6019" s="22"/>
      <c r="M6019" s="22"/>
      <c r="N6019" s="22"/>
      <c r="O6019" s="22"/>
      <c r="P6019" s="22"/>
      <c r="Q6019" s="6">
        <f t="shared" si="102"/>
        <v>139.19571999999999</v>
      </c>
      <c r="R6019" s="31" t="s">
        <v>12199</v>
      </c>
    </row>
    <row r="6020" spans="1:18" ht="52.5" x14ac:dyDescent="0.3">
      <c r="A6020" s="39" t="s">
        <v>57</v>
      </c>
      <c r="B6020" s="32"/>
      <c r="C6020" s="32"/>
      <c r="D6020" s="32" t="s">
        <v>45</v>
      </c>
      <c r="E6020" s="32"/>
      <c r="F6020" s="22" t="s">
        <v>3316</v>
      </c>
      <c r="G6020" s="24">
        <v>13.982959999999999</v>
      </c>
      <c r="H6020" s="24">
        <v>0</v>
      </c>
      <c r="I6020" s="22"/>
      <c r="J6020" s="22"/>
      <c r="K6020" s="22"/>
      <c r="L6020" s="22"/>
      <c r="M6020" s="22"/>
      <c r="N6020" s="22"/>
      <c r="O6020" s="22"/>
      <c r="P6020" s="22"/>
      <c r="Q6020" s="6">
        <f t="shared" si="102"/>
        <v>13.982959999999999</v>
      </c>
      <c r="R6020" s="32"/>
    </row>
    <row r="6021" spans="1:18" ht="21" x14ac:dyDescent="0.3">
      <c r="A6021" s="38" t="s">
        <v>4706</v>
      </c>
      <c r="B6021" s="31" t="s">
        <v>7823</v>
      </c>
      <c r="C6021" s="31">
        <v>1.4999999999999999E-2</v>
      </c>
      <c r="D6021" s="31" t="s">
        <v>45</v>
      </c>
      <c r="E6021" s="31" t="s">
        <v>80</v>
      </c>
      <c r="F6021" s="26" t="s">
        <v>62</v>
      </c>
      <c r="G6021" s="24">
        <v>139.19571999999999</v>
      </c>
      <c r="H6021" s="24">
        <v>0</v>
      </c>
      <c r="I6021" s="22"/>
      <c r="J6021" s="22"/>
      <c r="K6021" s="22"/>
      <c r="L6021" s="22"/>
      <c r="M6021" s="22"/>
      <c r="N6021" s="22"/>
      <c r="O6021" s="22"/>
      <c r="P6021" s="22"/>
      <c r="Q6021" s="6">
        <f t="shared" si="102"/>
        <v>139.19571999999999</v>
      </c>
      <c r="R6021" s="31" t="s">
        <v>12200</v>
      </c>
    </row>
    <row r="6022" spans="1:18" ht="52.5" x14ac:dyDescent="0.3">
      <c r="A6022" s="39" t="s">
        <v>57</v>
      </c>
      <c r="B6022" s="32"/>
      <c r="C6022" s="32"/>
      <c r="D6022" s="32" t="s">
        <v>45</v>
      </c>
      <c r="E6022" s="32"/>
      <c r="F6022" s="22" t="s">
        <v>3316</v>
      </c>
      <c r="G6022" s="24">
        <v>13.982959999999999</v>
      </c>
      <c r="H6022" s="24">
        <v>0</v>
      </c>
      <c r="I6022" s="22"/>
      <c r="J6022" s="22"/>
      <c r="K6022" s="22"/>
      <c r="L6022" s="22"/>
      <c r="M6022" s="22"/>
      <c r="N6022" s="22"/>
      <c r="O6022" s="22"/>
      <c r="P6022" s="22"/>
      <c r="Q6022" s="6">
        <f t="shared" si="102"/>
        <v>13.982959999999999</v>
      </c>
      <c r="R6022" s="32"/>
    </row>
    <row r="6023" spans="1:18" ht="21" x14ac:dyDescent="0.3">
      <c r="A6023" s="38" t="s">
        <v>4707</v>
      </c>
      <c r="B6023" s="31" t="s">
        <v>7824</v>
      </c>
      <c r="C6023" s="31">
        <v>1.4999999999999999E-2</v>
      </c>
      <c r="D6023" s="31" t="s">
        <v>45</v>
      </c>
      <c r="E6023" s="31" t="s">
        <v>80</v>
      </c>
      <c r="F6023" s="26" t="s">
        <v>62</v>
      </c>
      <c r="G6023" s="24">
        <v>139.19571999999999</v>
      </c>
      <c r="H6023" s="24">
        <v>0</v>
      </c>
      <c r="I6023" s="22"/>
      <c r="J6023" s="22"/>
      <c r="K6023" s="22"/>
      <c r="L6023" s="22"/>
      <c r="M6023" s="22"/>
      <c r="N6023" s="22"/>
      <c r="O6023" s="22"/>
      <c r="P6023" s="22"/>
      <c r="Q6023" s="6">
        <f t="shared" si="102"/>
        <v>139.19571999999999</v>
      </c>
      <c r="R6023" s="31" t="s">
        <v>12201</v>
      </c>
    </row>
    <row r="6024" spans="1:18" ht="52.5" x14ac:dyDescent="0.3">
      <c r="A6024" s="39" t="s">
        <v>57</v>
      </c>
      <c r="B6024" s="32"/>
      <c r="C6024" s="32"/>
      <c r="D6024" s="32" t="s">
        <v>45</v>
      </c>
      <c r="E6024" s="32"/>
      <c r="F6024" s="22" t="s">
        <v>3316</v>
      </c>
      <c r="G6024" s="24">
        <v>13.982959999999999</v>
      </c>
      <c r="H6024" s="24">
        <v>0</v>
      </c>
      <c r="I6024" s="22"/>
      <c r="J6024" s="22"/>
      <c r="K6024" s="22"/>
      <c r="L6024" s="22"/>
      <c r="M6024" s="22"/>
      <c r="N6024" s="22"/>
      <c r="O6024" s="22"/>
      <c r="P6024" s="22"/>
      <c r="Q6024" s="6">
        <f t="shared" si="102"/>
        <v>13.982959999999999</v>
      </c>
      <c r="R6024" s="32"/>
    </row>
    <row r="6025" spans="1:18" ht="21" x14ac:dyDescent="0.3">
      <c r="A6025" s="38" t="s">
        <v>4708</v>
      </c>
      <c r="B6025" s="31" t="s">
        <v>7825</v>
      </c>
      <c r="C6025" s="31">
        <v>1.4999999999999999E-2</v>
      </c>
      <c r="D6025" s="31" t="s">
        <v>45</v>
      </c>
      <c r="E6025" s="31" t="s">
        <v>80</v>
      </c>
      <c r="F6025" s="26" t="s">
        <v>62</v>
      </c>
      <c r="G6025" s="24">
        <v>139.19571999999999</v>
      </c>
      <c r="H6025" s="24">
        <v>0</v>
      </c>
      <c r="I6025" s="22"/>
      <c r="J6025" s="22"/>
      <c r="K6025" s="22"/>
      <c r="L6025" s="22"/>
      <c r="M6025" s="22"/>
      <c r="N6025" s="22"/>
      <c r="O6025" s="22"/>
      <c r="P6025" s="22"/>
      <c r="Q6025" s="6">
        <f t="shared" si="102"/>
        <v>139.19571999999999</v>
      </c>
      <c r="R6025" s="31" t="s">
        <v>12202</v>
      </c>
    </row>
    <row r="6026" spans="1:18" ht="52.5" x14ac:dyDescent="0.3">
      <c r="A6026" s="39" t="s">
        <v>57</v>
      </c>
      <c r="B6026" s="32"/>
      <c r="C6026" s="32"/>
      <c r="D6026" s="32" t="s">
        <v>45</v>
      </c>
      <c r="E6026" s="32"/>
      <c r="F6026" s="22" t="s">
        <v>3316</v>
      </c>
      <c r="G6026" s="24">
        <v>13.982959999999999</v>
      </c>
      <c r="H6026" s="24">
        <v>0</v>
      </c>
      <c r="I6026" s="22"/>
      <c r="J6026" s="22"/>
      <c r="K6026" s="22"/>
      <c r="L6026" s="22"/>
      <c r="M6026" s="22"/>
      <c r="N6026" s="22"/>
      <c r="O6026" s="22"/>
      <c r="P6026" s="22"/>
      <c r="Q6026" s="6">
        <f t="shared" si="102"/>
        <v>13.982959999999999</v>
      </c>
      <c r="R6026" s="32"/>
    </row>
    <row r="6027" spans="1:18" ht="21" x14ac:dyDescent="0.3">
      <c r="A6027" s="38" t="s">
        <v>4709</v>
      </c>
      <c r="B6027" s="31" t="s">
        <v>7826</v>
      </c>
      <c r="C6027" s="31">
        <v>1.4999999999999999E-2</v>
      </c>
      <c r="D6027" s="31" t="s">
        <v>45</v>
      </c>
      <c r="E6027" s="31" t="s">
        <v>80</v>
      </c>
      <c r="F6027" s="26" t="s">
        <v>62</v>
      </c>
      <c r="G6027" s="24">
        <v>139.19571999999999</v>
      </c>
      <c r="H6027" s="24">
        <v>0</v>
      </c>
      <c r="I6027" s="22"/>
      <c r="J6027" s="22"/>
      <c r="K6027" s="22"/>
      <c r="L6027" s="22"/>
      <c r="M6027" s="22"/>
      <c r="N6027" s="22"/>
      <c r="O6027" s="22"/>
      <c r="P6027" s="22"/>
      <c r="Q6027" s="6">
        <f t="shared" si="102"/>
        <v>139.19571999999999</v>
      </c>
      <c r="R6027" s="31" t="s">
        <v>12203</v>
      </c>
    </row>
    <row r="6028" spans="1:18" ht="52.5" x14ac:dyDescent="0.3">
      <c r="A6028" s="39" t="s">
        <v>57</v>
      </c>
      <c r="B6028" s="32"/>
      <c r="C6028" s="32"/>
      <c r="D6028" s="32" t="s">
        <v>45</v>
      </c>
      <c r="E6028" s="32"/>
      <c r="F6028" s="22" t="s">
        <v>3316</v>
      </c>
      <c r="G6028" s="24">
        <v>13.982959999999999</v>
      </c>
      <c r="H6028" s="24">
        <v>0</v>
      </c>
      <c r="I6028" s="22"/>
      <c r="J6028" s="22"/>
      <c r="K6028" s="22"/>
      <c r="L6028" s="22"/>
      <c r="M6028" s="22"/>
      <c r="N6028" s="22"/>
      <c r="O6028" s="22"/>
      <c r="P6028" s="22"/>
      <c r="Q6028" s="6">
        <f t="shared" si="102"/>
        <v>13.982959999999999</v>
      </c>
      <c r="R6028" s="32"/>
    </row>
    <row r="6029" spans="1:18" ht="21" x14ac:dyDescent="0.3">
      <c r="A6029" s="38" t="s">
        <v>4710</v>
      </c>
      <c r="B6029" s="31" t="s">
        <v>7827</v>
      </c>
      <c r="C6029" s="31">
        <v>1.4999999999999999E-2</v>
      </c>
      <c r="D6029" s="31" t="s">
        <v>45</v>
      </c>
      <c r="E6029" s="31" t="s">
        <v>80</v>
      </c>
      <c r="F6029" s="26" t="s">
        <v>62</v>
      </c>
      <c r="G6029" s="24">
        <v>139.19571999999999</v>
      </c>
      <c r="H6029" s="24">
        <v>0</v>
      </c>
      <c r="I6029" s="22"/>
      <c r="J6029" s="22"/>
      <c r="K6029" s="22"/>
      <c r="L6029" s="22"/>
      <c r="M6029" s="22"/>
      <c r="N6029" s="22"/>
      <c r="O6029" s="22"/>
      <c r="P6029" s="22"/>
      <c r="Q6029" s="6">
        <f t="shared" si="102"/>
        <v>139.19571999999999</v>
      </c>
      <c r="R6029" s="31" t="s">
        <v>12204</v>
      </c>
    </row>
    <row r="6030" spans="1:18" ht="52.5" x14ac:dyDescent="0.3">
      <c r="A6030" s="39" t="s">
        <v>57</v>
      </c>
      <c r="B6030" s="32"/>
      <c r="C6030" s="32"/>
      <c r="D6030" s="32" t="s">
        <v>45</v>
      </c>
      <c r="E6030" s="32"/>
      <c r="F6030" s="22" t="s">
        <v>3316</v>
      </c>
      <c r="G6030" s="24">
        <v>13.982959999999999</v>
      </c>
      <c r="H6030" s="24">
        <v>0</v>
      </c>
      <c r="I6030" s="22"/>
      <c r="J6030" s="22"/>
      <c r="K6030" s="22"/>
      <c r="L6030" s="22"/>
      <c r="M6030" s="22"/>
      <c r="N6030" s="22"/>
      <c r="O6030" s="22"/>
      <c r="P6030" s="22"/>
      <c r="Q6030" s="6">
        <f t="shared" si="102"/>
        <v>13.982959999999999</v>
      </c>
      <c r="R6030" s="32"/>
    </row>
    <row r="6031" spans="1:18" ht="21" x14ac:dyDescent="0.3">
      <c r="A6031" s="38" t="s">
        <v>4711</v>
      </c>
      <c r="B6031" s="31" t="s">
        <v>7828</v>
      </c>
      <c r="C6031" s="31">
        <v>1.4999999999999999E-2</v>
      </c>
      <c r="D6031" s="31" t="s">
        <v>45</v>
      </c>
      <c r="E6031" s="31" t="s">
        <v>80</v>
      </c>
      <c r="F6031" s="26" t="s">
        <v>62</v>
      </c>
      <c r="G6031" s="24">
        <v>139.19571999999999</v>
      </c>
      <c r="H6031" s="24">
        <v>0</v>
      </c>
      <c r="I6031" s="22"/>
      <c r="J6031" s="22"/>
      <c r="K6031" s="22"/>
      <c r="L6031" s="22"/>
      <c r="M6031" s="22"/>
      <c r="N6031" s="22"/>
      <c r="O6031" s="22"/>
      <c r="P6031" s="22"/>
      <c r="Q6031" s="6">
        <f t="shared" si="102"/>
        <v>139.19571999999999</v>
      </c>
      <c r="R6031" s="31" t="s">
        <v>12205</v>
      </c>
    </row>
    <row r="6032" spans="1:18" ht="52.5" x14ac:dyDescent="0.3">
      <c r="A6032" s="39" t="s">
        <v>57</v>
      </c>
      <c r="B6032" s="32"/>
      <c r="C6032" s="32"/>
      <c r="D6032" s="32" t="s">
        <v>45</v>
      </c>
      <c r="E6032" s="32"/>
      <c r="F6032" s="22" t="s">
        <v>3316</v>
      </c>
      <c r="G6032" s="24">
        <v>13.982959999999999</v>
      </c>
      <c r="H6032" s="24">
        <v>0</v>
      </c>
      <c r="I6032" s="22"/>
      <c r="J6032" s="22"/>
      <c r="K6032" s="22"/>
      <c r="L6032" s="22"/>
      <c r="M6032" s="22"/>
      <c r="N6032" s="22"/>
      <c r="O6032" s="22"/>
      <c r="P6032" s="22"/>
      <c r="Q6032" s="6">
        <f t="shared" si="102"/>
        <v>13.982959999999999</v>
      </c>
      <c r="R6032" s="32"/>
    </row>
    <row r="6033" spans="1:18" ht="21" x14ac:dyDescent="0.3">
      <c r="A6033" s="38" t="s">
        <v>4712</v>
      </c>
      <c r="B6033" s="31" t="s">
        <v>7829</v>
      </c>
      <c r="C6033" s="31">
        <v>1.4999999999999999E-2</v>
      </c>
      <c r="D6033" s="31" t="s">
        <v>45</v>
      </c>
      <c r="E6033" s="31" t="s">
        <v>80</v>
      </c>
      <c r="F6033" s="26" t="s">
        <v>62</v>
      </c>
      <c r="G6033" s="24">
        <v>139.19571999999999</v>
      </c>
      <c r="H6033" s="24">
        <v>0</v>
      </c>
      <c r="I6033" s="22"/>
      <c r="J6033" s="22"/>
      <c r="K6033" s="22"/>
      <c r="L6033" s="22"/>
      <c r="M6033" s="22"/>
      <c r="N6033" s="22"/>
      <c r="O6033" s="22"/>
      <c r="P6033" s="22"/>
      <c r="Q6033" s="6">
        <f t="shared" si="102"/>
        <v>139.19571999999999</v>
      </c>
      <c r="R6033" s="31" t="s">
        <v>12206</v>
      </c>
    </row>
    <row r="6034" spans="1:18" ht="52.5" x14ac:dyDescent="0.3">
      <c r="A6034" s="39" t="s">
        <v>57</v>
      </c>
      <c r="B6034" s="32"/>
      <c r="C6034" s="32"/>
      <c r="D6034" s="32" t="s">
        <v>45</v>
      </c>
      <c r="E6034" s="32"/>
      <c r="F6034" s="22" t="s">
        <v>3316</v>
      </c>
      <c r="G6034" s="24">
        <v>13.982959999999999</v>
      </c>
      <c r="H6034" s="24">
        <v>0</v>
      </c>
      <c r="I6034" s="22"/>
      <c r="J6034" s="22"/>
      <c r="K6034" s="22"/>
      <c r="L6034" s="22"/>
      <c r="M6034" s="22"/>
      <c r="N6034" s="22"/>
      <c r="O6034" s="22"/>
      <c r="P6034" s="22"/>
      <c r="Q6034" s="6">
        <f t="shared" si="102"/>
        <v>13.982959999999999</v>
      </c>
      <c r="R6034" s="32"/>
    </row>
    <row r="6035" spans="1:18" ht="21" x14ac:dyDescent="0.3">
      <c r="A6035" s="38" t="s">
        <v>4713</v>
      </c>
      <c r="B6035" s="31" t="s">
        <v>7830</v>
      </c>
      <c r="C6035" s="31">
        <v>1.4999999999999999E-2</v>
      </c>
      <c r="D6035" s="31" t="s">
        <v>45</v>
      </c>
      <c r="E6035" s="31" t="s">
        <v>80</v>
      </c>
      <c r="F6035" s="26" t="s">
        <v>62</v>
      </c>
      <c r="G6035" s="24">
        <v>139.19571999999999</v>
      </c>
      <c r="H6035" s="24">
        <v>0</v>
      </c>
      <c r="I6035" s="22"/>
      <c r="J6035" s="22"/>
      <c r="K6035" s="22"/>
      <c r="L6035" s="22"/>
      <c r="M6035" s="22"/>
      <c r="N6035" s="22"/>
      <c r="O6035" s="22"/>
      <c r="P6035" s="22"/>
      <c r="Q6035" s="6">
        <f t="shared" si="102"/>
        <v>139.19571999999999</v>
      </c>
      <c r="R6035" s="31" t="s">
        <v>12207</v>
      </c>
    </row>
    <row r="6036" spans="1:18" ht="52.5" x14ac:dyDescent="0.3">
      <c r="A6036" s="39" t="s">
        <v>57</v>
      </c>
      <c r="B6036" s="32"/>
      <c r="C6036" s="32"/>
      <c r="D6036" s="32" t="s">
        <v>45</v>
      </c>
      <c r="E6036" s="32"/>
      <c r="F6036" s="22" t="s">
        <v>3316</v>
      </c>
      <c r="G6036" s="24">
        <v>13.982959999999999</v>
      </c>
      <c r="H6036" s="24">
        <v>0</v>
      </c>
      <c r="I6036" s="22"/>
      <c r="J6036" s="22"/>
      <c r="K6036" s="22"/>
      <c r="L6036" s="22"/>
      <c r="M6036" s="22"/>
      <c r="N6036" s="22"/>
      <c r="O6036" s="22"/>
      <c r="P6036" s="22"/>
      <c r="Q6036" s="6">
        <f t="shared" si="102"/>
        <v>13.982959999999999</v>
      </c>
      <c r="R6036" s="32"/>
    </row>
    <row r="6037" spans="1:18" ht="21" x14ac:dyDescent="0.3">
      <c r="A6037" s="38" t="s">
        <v>4714</v>
      </c>
      <c r="B6037" s="31" t="s">
        <v>7831</v>
      </c>
      <c r="C6037" s="31">
        <v>1.4999999999999999E-2</v>
      </c>
      <c r="D6037" s="31" t="s">
        <v>45</v>
      </c>
      <c r="E6037" s="31" t="s">
        <v>80</v>
      </c>
      <c r="F6037" s="26" t="s">
        <v>62</v>
      </c>
      <c r="G6037" s="24">
        <v>139.19571999999999</v>
      </c>
      <c r="H6037" s="24">
        <v>0</v>
      </c>
      <c r="I6037" s="22"/>
      <c r="J6037" s="22"/>
      <c r="K6037" s="22"/>
      <c r="L6037" s="22"/>
      <c r="M6037" s="22"/>
      <c r="N6037" s="22"/>
      <c r="O6037" s="22"/>
      <c r="P6037" s="22"/>
      <c r="Q6037" s="6">
        <f t="shared" si="102"/>
        <v>139.19571999999999</v>
      </c>
      <c r="R6037" s="31" t="s">
        <v>12208</v>
      </c>
    </row>
    <row r="6038" spans="1:18" ht="52.5" x14ac:dyDescent="0.3">
      <c r="A6038" s="39" t="s">
        <v>57</v>
      </c>
      <c r="B6038" s="32"/>
      <c r="C6038" s="32"/>
      <c r="D6038" s="32" t="s">
        <v>45</v>
      </c>
      <c r="E6038" s="32"/>
      <c r="F6038" s="22" t="s">
        <v>3316</v>
      </c>
      <c r="G6038" s="24">
        <v>13.982959999999999</v>
      </c>
      <c r="H6038" s="24">
        <v>0</v>
      </c>
      <c r="I6038" s="22"/>
      <c r="J6038" s="22"/>
      <c r="K6038" s="22"/>
      <c r="L6038" s="22"/>
      <c r="M6038" s="22"/>
      <c r="N6038" s="22"/>
      <c r="O6038" s="22"/>
      <c r="P6038" s="22"/>
      <c r="Q6038" s="6">
        <f t="shared" si="102"/>
        <v>13.982959999999999</v>
      </c>
      <c r="R6038" s="32"/>
    </row>
    <row r="6039" spans="1:18" ht="21" x14ac:dyDescent="0.3">
      <c r="A6039" s="38" t="s">
        <v>4715</v>
      </c>
      <c r="B6039" s="31" t="s">
        <v>7832</v>
      </c>
      <c r="C6039" s="31">
        <v>1.4999999999999999E-2</v>
      </c>
      <c r="D6039" s="31" t="s">
        <v>45</v>
      </c>
      <c r="E6039" s="31" t="s">
        <v>80</v>
      </c>
      <c r="F6039" s="26" t="s">
        <v>62</v>
      </c>
      <c r="G6039" s="24">
        <v>139.19571999999999</v>
      </c>
      <c r="H6039" s="24">
        <v>0</v>
      </c>
      <c r="I6039" s="22"/>
      <c r="J6039" s="22"/>
      <c r="K6039" s="22"/>
      <c r="L6039" s="22"/>
      <c r="M6039" s="22"/>
      <c r="N6039" s="22"/>
      <c r="O6039" s="22"/>
      <c r="P6039" s="22"/>
      <c r="Q6039" s="6">
        <f t="shared" si="102"/>
        <v>139.19571999999999</v>
      </c>
      <c r="R6039" s="31" t="s">
        <v>12209</v>
      </c>
    </row>
    <row r="6040" spans="1:18" ht="52.5" x14ac:dyDescent="0.3">
      <c r="A6040" s="39" t="s">
        <v>57</v>
      </c>
      <c r="B6040" s="32"/>
      <c r="C6040" s="32"/>
      <c r="D6040" s="32" t="s">
        <v>45</v>
      </c>
      <c r="E6040" s="32"/>
      <c r="F6040" s="22" t="s">
        <v>3316</v>
      </c>
      <c r="G6040" s="24">
        <v>13.982959999999999</v>
      </c>
      <c r="H6040" s="24">
        <v>0</v>
      </c>
      <c r="I6040" s="22"/>
      <c r="J6040" s="22"/>
      <c r="K6040" s="22"/>
      <c r="L6040" s="22"/>
      <c r="M6040" s="22"/>
      <c r="N6040" s="22"/>
      <c r="O6040" s="22"/>
      <c r="P6040" s="22"/>
      <c r="Q6040" s="6">
        <f t="shared" si="102"/>
        <v>13.982959999999999</v>
      </c>
      <c r="R6040" s="32"/>
    </row>
    <row r="6041" spans="1:18" ht="21" x14ac:dyDescent="0.3">
      <c r="A6041" s="38" t="s">
        <v>4716</v>
      </c>
      <c r="B6041" s="31" t="s">
        <v>7833</v>
      </c>
      <c r="C6041" s="31">
        <v>1.4999999999999999E-2</v>
      </c>
      <c r="D6041" s="31" t="s">
        <v>45</v>
      </c>
      <c r="E6041" s="31" t="s">
        <v>80</v>
      </c>
      <c r="F6041" s="26" t="s">
        <v>62</v>
      </c>
      <c r="G6041" s="24">
        <v>139.19571999999999</v>
      </c>
      <c r="H6041" s="24">
        <v>0</v>
      </c>
      <c r="I6041" s="22"/>
      <c r="J6041" s="22"/>
      <c r="K6041" s="22"/>
      <c r="L6041" s="22"/>
      <c r="M6041" s="22"/>
      <c r="N6041" s="22"/>
      <c r="O6041" s="22"/>
      <c r="P6041" s="22"/>
      <c r="Q6041" s="6">
        <f t="shared" si="102"/>
        <v>139.19571999999999</v>
      </c>
      <c r="R6041" s="31" t="s">
        <v>12210</v>
      </c>
    </row>
    <row r="6042" spans="1:18" ht="52.5" x14ac:dyDescent="0.3">
      <c r="A6042" s="39" t="s">
        <v>57</v>
      </c>
      <c r="B6042" s="32"/>
      <c r="C6042" s="32"/>
      <c r="D6042" s="32" t="s">
        <v>45</v>
      </c>
      <c r="E6042" s="32"/>
      <c r="F6042" s="22" t="s">
        <v>3316</v>
      </c>
      <c r="G6042" s="24">
        <v>13.982959999999999</v>
      </c>
      <c r="H6042" s="24">
        <v>0</v>
      </c>
      <c r="I6042" s="22"/>
      <c r="J6042" s="22"/>
      <c r="K6042" s="22"/>
      <c r="L6042" s="22"/>
      <c r="M6042" s="22"/>
      <c r="N6042" s="22"/>
      <c r="O6042" s="22"/>
      <c r="P6042" s="22"/>
      <c r="Q6042" s="6">
        <f t="shared" si="102"/>
        <v>13.982959999999999</v>
      </c>
      <c r="R6042" s="32"/>
    </row>
    <row r="6043" spans="1:18" ht="21" x14ac:dyDescent="0.3">
      <c r="A6043" s="38" t="s">
        <v>4717</v>
      </c>
      <c r="B6043" s="31" t="s">
        <v>7834</v>
      </c>
      <c r="C6043" s="31">
        <v>1.4999999999999999E-2</v>
      </c>
      <c r="D6043" s="31" t="s">
        <v>45</v>
      </c>
      <c r="E6043" s="31" t="s">
        <v>80</v>
      </c>
      <c r="F6043" s="26" t="s">
        <v>62</v>
      </c>
      <c r="G6043" s="24">
        <v>139.19571999999999</v>
      </c>
      <c r="H6043" s="24">
        <v>0</v>
      </c>
      <c r="I6043" s="22"/>
      <c r="J6043" s="22"/>
      <c r="K6043" s="22"/>
      <c r="L6043" s="22"/>
      <c r="M6043" s="22"/>
      <c r="N6043" s="22"/>
      <c r="O6043" s="22"/>
      <c r="P6043" s="22"/>
      <c r="Q6043" s="6">
        <f t="shared" si="102"/>
        <v>139.19571999999999</v>
      </c>
      <c r="R6043" s="31" t="s">
        <v>12211</v>
      </c>
    </row>
    <row r="6044" spans="1:18" ht="52.5" x14ac:dyDescent="0.3">
      <c r="A6044" s="39" t="s">
        <v>57</v>
      </c>
      <c r="B6044" s="32"/>
      <c r="C6044" s="32"/>
      <c r="D6044" s="32" t="s">
        <v>45</v>
      </c>
      <c r="E6044" s="32"/>
      <c r="F6044" s="22" t="s">
        <v>3316</v>
      </c>
      <c r="G6044" s="24">
        <v>13.982959999999999</v>
      </c>
      <c r="H6044" s="24">
        <v>0</v>
      </c>
      <c r="I6044" s="22"/>
      <c r="J6044" s="22"/>
      <c r="K6044" s="22"/>
      <c r="L6044" s="22"/>
      <c r="M6044" s="22"/>
      <c r="N6044" s="22"/>
      <c r="O6044" s="22"/>
      <c r="P6044" s="22"/>
      <c r="Q6044" s="6">
        <f t="shared" si="102"/>
        <v>13.982959999999999</v>
      </c>
      <c r="R6044" s="32"/>
    </row>
    <row r="6045" spans="1:18" ht="21" x14ac:dyDescent="0.3">
      <c r="A6045" s="38" t="s">
        <v>4718</v>
      </c>
      <c r="B6045" s="31" t="s">
        <v>7835</v>
      </c>
      <c r="C6045" s="31">
        <v>1.4999999999999999E-2</v>
      </c>
      <c r="D6045" s="31" t="s">
        <v>45</v>
      </c>
      <c r="E6045" s="31" t="s">
        <v>80</v>
      </c>
      <c r="F6045" s="26" t="s">
        <v>62</v>
      </c>
      <c r="G6045" s="24">
        <v>139.19571999999999</v>
      </c>
      <c r="H6045" s="24">
        <v>0</v>
      </c>
      <c r="I6045" s="22"/>
      <c r="J6045" s="22"/>
      <c r="K6045" s="22"/>
      <c r="L6045" s="22"/>
      <c r="M6045" s="22"/>
      <c r="N6045" s="22"/>
      <c r="O6045" s="22"/>
      <c r="P6045" s="22"/>
      <c r="Q6045" s="6">
        <f t="shared" si="102"/>
        <v>139.19571999999999</v>
      </c>
      <c r="R6045" s="31" t="s">
        <v>12212</v>
      </c>
    </row>
    <row r="6046" spans="1:18" ht="52.5" x14ac:dyDescent="0.3">
      <c r="A6046" s="39" t="s">
        <v>57</v>
      </c>
      <c r="B6046" s="32"/>
      <c r="C6046" s="32"/>
      <c r="D6046" s="32" t="s">
        <v>45</v>
      </c>
      <c r="E6046" s="32"/>
      <c r="F6046" s="22" t="s">
        <v>3316</v>
      </c>
      <c r="G6046" s="24">
        <v>13.982959999999999</v>
      </c>
      <c r="H6046" s="24">
        <v>0</v>
      </c>
      <c r="I6046" s="22"/>
      <c r="J6046" s="22"/>
      <c r="K6046" s="22"/>
      <c r="L6046" s="22"/>
      <c r="M6046" s="22"/>
      <c r="N6046" s="22"/>
      <c r="O6046" s="22"/>
      <c r="P6046" s="22"/>
      <c r="Q6046" s="6">
        <f t="shared" si="102"/>
        <v>13.982959999999999</v>
      </c>
      <c r="R6046" s="32"/>
    </row>
    <row r="6047" spans="1:18" ht="21" x14ac:dyDescent="0.3">
      <c r="A6047" s="38" t="s">
        <v>4719</v>
      </c>
      <c r="B6047" s="31" t="s">
        <v>7836</v>
      </c>
      <c r="C6047" s="31">
        <v>1.4999999999999999E-2</v>
      </c>
      <c r="D6047" s="31" t="s">
        <v>45</v>
      </c>
      <c r="E6047" s="31" t="s">
        <v>80</v>
      </c>
      <c r="F6047" s="26" t="s">
        <v>62</v>
      </c>
      <c r="G6047" s="24">
        <v>139.19571999999999</v>
      </c>
      <c r="H6047" s="24">
        <v>0</v>
      </c>
      <c r="I6047" s="22"/>
      <c r="J6047" s="22"/>
      <c r="K6047" s="22"/>
      <c r="L6047" s="22"/>
      <c r="M6047" s="22"/>
      <c r="N6047" s="22"/>
      <c r="O6047" s="22"/>
      <c r="P6047" s="22"/>
      <c r="Q6047" s="6">
        <f t="shared" si="102"/>
        <v>139.19571999999999</v>
      </c>
      <c r="R6047" s="31" t="s">
        <v>12213</v>
      </c>
    </row>
    <row r="6048" spans="1:18" ht="52.5" x14ac:dyDescent="0.3">
      <c r="A6048" s="39" t="s">
        <v>57</v>
      </c>
      <c r="B6048" s="32"/>
      <c r="C6048" s="32"/>
      <c r="D6048" s="32" t="s">
        <v>45</v>
      </c>
      <c r="E6048" s="32"/>
      <c r="F6048" s="22" t="s">
        <v>3316</v>
      </c>
      <c r="G6048" s="24">
        <v>13.982959999999999</v>
      </c>
      <c r="H6048" s="24">
        <v>0</v>
      </c>
      <c r="I6048" s="22"/>
      <c r="J6048" s="22"/>
      <c r="K6048" s="22"/>
      <c r="L6048" s="22"/>
      <c r="M6048" s="22"/>
      <c r="N6048" s="22"/>
      <c r="O6048" s="22"/>
      <c r="P6048" s="22"/>
      <c r="Q6048" s="6">
        <f t="shared" si="102"/>
        <v>13.982959999999999</v>
      </c>
      <c r="R6048" s="32"/>
    </row>
    <row r="6049" spans="1:18" ht="21" x14ac:dyDescent="0.3">
      <c r="A6049" s="38" t="s">
        <v>4720</v>
      </c>
      <c r="B6049" s="31" t="s">
        <v>7837</v>
      </c>
      <c r="C6049" s="31">
        <v>1.4999999999999999E-2</v>
      </c>
      <c r="D6049" s="31" t="s">
        <v>45</v>
      </c>
      <c r="E6049" s="31" t="s">
        <v>80</v>
      </c>
      <c r="F6049" s="26" t="s">
        <v>62</v>
      </c>
      <c r="G6049" s="24">
        <v>139.19571999999999</v>
      </c>
      <c r="H6049" s="24">
        <v>0</v>
      </c>
      <c r="I6049" s="22"/>
      <c r="J6049" s="22"/>
      <c r="K6049" s="22"/>
      <c r="L6049" s="22"/>
      <c r="M6049" s="22"/>
      <c r="N6049" s="22"/>
      <c r="O6049" s="22"/>
      <c r="P6049" s="22"/>
      <c r="Q6049" s="6">
        <f t="shared" si="102"/>
        <v>139.19571999999999</v>
      </c>
      <c r="R6049" s="31" t="s">
        <v>12214</v>
      </c>
    </row>
    <row r="6050" spans="1:18" ht="52.5" x14ac:dyDescent="0.3">
      <c r="A6050" s="39" t="s">
        <v>57</v>
      </c>
      <c r="B6050" s="32"/>
      <c r="C6050" s="32"/>
      <c r="D6050" s="32" t="s">
        <v>45</v>
      </c>
      <c r="E6050" s="32"/>
      <c r="F6050" s="22" t="s">
        <v>3316</v>
      </c>
      <c r="G6050" s="24">
        <v>13.982959999999999</v>
      </c>
      <c r="H6050" s="24">
        <v>0</v>
      </c>
      <c r="I6050" s="22"/>
      <c r="J6050" s="22"/>
      <c r="K6050" s="22"/>
      <c r="L6050" s="22"/>
      <c r="M6050" s="22"/>
      <c r="N6050" s="22"/>
      <c r="O6050" s="22"/>
      <c r="P6050" s="22"/>
      <c r="Q6050" s="6">
        <f t="shared" si="102"/>
        <v>13.982959999999999</v>
      </c>
      <c r="R6050" s="32"/>
    </row>
    <row r="6051" spans="1:18" ht="21" x14ac:dyDescent="0.3">
      <c r="A6051" s="38" t="s">
        <v>4721</v>
      </c>
      <c r="B6051" s="31" t="s">
        <v>7838</v>
      </c>
      <c r="C6051" s="31">
        <v>1.4999999999999999E-2</v>
      </c>
      <c r="D6051" s="31" t="s">
        <v>45</v>
      </c>
      <c r="E6051" s="31" t="s">
        <v>80</v>
      </c>
      <c r="F6051" s="26" t="s">
        <v>62</v>
      </c>
      <c r="G6051" s="24">
        <v>139.19571999999999</v>
      </c>
      <c r="H6051" s="24">
        <v>0</v>
      </c>
      <c r="I6051" s="22"/>
      <c r="J6051" s="22"/>
      <c r="K6051" s="22"/>
      <c r="L6051" s="22"/>
      <c r="M6051" s="22"/>
      <c r="N6051" s="22"/>
      <c r="O6051" s="22"/>
      <c r="P6051" s="22"/>
      <c r="Q6051" s="6">
        <f t="shared" si="102"/>
        <v>139.19571999999999</v>
      </c>
      <c r="R6051" s="31" t="s">
        <v>12215</v>
      </c>
    </row>
    <row r="6052" spans="1:18" ht="52.5" x14ac:dyDescent="0.3">
      <c r="A6052" s="39" t="s">
        <v>57</v>
      </c>
      <c r="B6052" s="32"/>
      <c r="C6052" s="32"/>
      <c r="D6052" s="32" t="s">
        <v>45</v>
      </c>
      <c r="E6052" s="32"/>
      <c r="F6052" s="22" t="s">
        <v>3316</v>
      </c>
      <c r="G6052" s="24">
        <v>13.982959999999999</v>
      </c>
      <c r="H6052" s="24">
        <v>0</v>
      </c>
      <c r="I6052" s="22"/>
      <c r="J6052" s="22"/>
      <c r="K6052" s="22"/>
      <c r="L6052" s="22"/>
      <c r="M6052" s="22"/>
      <c r="N6052" s="22"/>
      <c r="O6052" s="22"/>
      <c r="P6052" s="22"/>
      <c r="Q6052" s="6">
        <f t="shared" si="102"/>
        <v>13.982959999999999</v>
      </c>
      <c r="R6052" s="32"/>
    </row>
    <row r="6053" spans="1:18" ht="21" x14ac:dyDescent="0.3">
      <c r="A6053" s="38" t="s">
        <v>4722</v>
      </c>
      <c r="B6053" s="31" t="s">
        <v>7839</v>
      </c>
      <c r="C6053" s="31">
        <v>1.4999999999999999E-2</v>
      </c>
      <c r="D6053" s="31" t="s">
        <v>45</v>
      </c>
      <c r="E6053" s="31" t="s">
        <v>80</v>
      </c>
      <c r="F6053" s="26" t="s">
        <v>62</v>
      </c>
      <c r="G6053" s="24">
        <v>139.19571999999999</v>
      </c>
      <c r="H6053" s="24">
        <v>0</v>
      </c>
      <c r="I6053" s="22"/>
      <c r="J6053" s="22"/>
      <c r="K6053" s="22"/>
      <c r="L6053" s="22"/>
      <c r="M6053" s="22"/>
      <c r="N6053" s="22"/>
      <c r="O6053" s="22"/>
      <c r="P6053" s="22"/>
      <c r="Q6053" s="6">
        <f t="shared" si="102"/>
        <v>139.19571999999999</v>
      </c>
      <c r="R6053" s="31" t="s">
        <v>12216</v>
      </c>
    </row>
    <row r="6054" spans="1:18" ht="52.5" x14ac:dyDescent="0.3">
      <c r="A6054" s="39" t="s">
        <v>57</v>
      </c>
      <c r="B6054" s="32"/>
      <c r="C6054" s="32"/>
      <c r="D6054" s="32" t="s">
        <v>45</v>
      </c>
      <c r="E6054" s="32"/>
      <c r="F6054" s="22" t="s">
        <v>3316</v>
      </c>
      <c r="G6054" s="24">
        <v>13.982959999999999</v>
      </c>
      <c r="H6054" s="24">
        <v>0</v>
      </c>
      <c r="I6054" s="22"/>
      <c r="J6054" s="22"/>
      <c r="K6054" s="22"/>
      <c r="L6054" s="22"/>
      <c r="M6054" s="22"/>
      <c r="N6054" s="22"/>
      <c r="O6054" s="22"/>
      <c r="P6054" s="22"/>
      <c r="Q6054" s="6">
        <f t="shared" si="102"/>
        <v>13.982959999999999</v>
      </c>
      <c r="R6054" s="32"/>
    </row>
    <row r="6055" spans="1:18" ht="21" x14ac:dyDescent="0.3">
      <c r="A6055" s="38" t="s">
        <v>4723</v>
      </c>
      <c r="B6055" s="31" t="s">
        <v>7840</v>
      </c>
      <c r="C6055" s="31">
        <v>1.4999999999999999E-2</v>
      </c>
      <c r="D6055" s="31" t="s">
        <v>45</v>
      </c>
      <c r="E6055" s="31" t="s">
        <v>80</v>
      </c>
      <c r="F6055" s="26" t="s">
        <v>62</v>
      </c>
      <c r="G6055" s="24">
        <v>139.19571999999999</v>
      </c>
      <c r="H6055" s="24">
        <v>0</v>
      </c>
      <c r="I6055" s="22"/>
      <c r="J6055" s="22"/>
      <c r="K6055" s="22"/>
      <c r="L6055" s="22"/>
      <c r="M6055" s="22"/>
      <c r="N6055" s="22"/>
      <c r="O6055" s="22"/>
      <c r="P6055" s="22"/>
      <c r="Q6055" s="6">
        <f t="shared" si="102"/>
        <v>139.19571999999999</v>
      </c>
      <c r="R6055" s="31" t="s">
        <v>12217</v>
      </c>
    </row>
    <row r="6056" spans="1:18" ht="52.5" x14ac:dyDescent="0.3">
      <c r="A6056" s="39" t="s">
        <v>57</v>
      </c>
      <c r="B6056" s="32"/>
      <c r="C6056" s="32"/>
      <c r="D6056" s="32" t="s">
        <v>45</v>
      </c>
      <c r="E6056" s="32"/>
      <c r="F6056" s="22" t="s">
        <v>3316</v>
      </c>
      <c r="G6056" s="24">
        <v>13.982959999999999</v>
      </c>
      <c r="H6056" s="24">
        <v>0</v>
      </c>
      <c r="I6056" s="22"/>
      <c r="J6056" s="22"/>
      <c r="K6056" s="22"/>
      <c r="L6056" s="22"/>
      <c r="M6056" s="22"/>
      <c r="N6056" s="22"/>
      <c r="O6056" s="22"/>
      <c r="P6056" s="22"/>
      <c r="Q6056" s="6">
        <f t="shared" si="102"/>
        <v>13.982959999999999</v>
      </c>
      <c r="R6056" s="32"/>
    </row>
    <row r="6057" spans="1:18" ht="21" x14ac:dyDescent="0.3">
      <c r="A6057" s="38" t="s">
        <v>4724</v>
      </c>
      <c r="B6057" s="31" t="s">
        <v>7841</v>
      </c>
      <c r="C6057" s="31">
        <v>1.4999999999999999E-2</v>
      </c>
      <c r="D6057" s="31" t="s">
        <v>45</v>
      </c>
      <c r="E6057" s="31" t="s">
        <v>80</v>
      </c>
      <c r="F6057" s="26" t="s">
        <v>62</v>
      </c>
      <c r="G6057" s="24">
        <v>139.19571999999999</v>
      </c>
      <c r="H6057" s="24">
        <v>0</v>
      </c>
      <c r="I6057" s="22"/>
      <c r="J6057" s="22"/>
      <c r="K6057" s="22"/>
      <c r="L6057" s="22"/>
      <c r="M6057" s="22"/>
      <c r="N6057" s="22"/>
      <c r="O6057" s="22"/>
      <c r="P6057" s="22"/>
      <c r="Q6057" s="6">
        <f t="shared" si="102"/>
        <v>139.19571999999999</v>
      </c>
      <c r="R6057" s="31" t="s">
        <v>12218</v>
      </c>
    </row>
    <row r="6058" spans="1:18" ht="52.5" x14ac:dyDescent="0.3">
      <c r="A6058" s="39" t="s">
        <v>57</v>
      </c>
      <c r="B6058" s="32"/>
      <c r="C6058" s="32"/>
      <c r="D6058" s="32" t="s">
        <v>45</v>
      </c>
      <c r="E6058" s="32"/>
      <c r="F6058" s="22" t="s">
        <v>3316</v>
      </c>
      <c r="G6058" s="24">
        <v>13.982959999999999</v>
      </c>
      <c r="H6058" s="24">
        <v>0</v>
      </c>
      <c r="I6058" s="22"/>
      <c r="J6058" s="22"/>
      <c r="K6058" s="22"/>
      <c r="L6058" s="22"/>
      <c r="M6058" s="22"/>
      <c r="N6058" s="22"/>
      <c r="O6058" s="22"/>
      <c r="P6058" s="22"/>
      <c r="Q6058" s="6">
        <f t="shared" si="102"/>
        <v>13.982959999999999</v>
      </c>
      <c r="R6058" s="32"/>
    </row>
    <row r="6059" spans="1:18" ht="21" x14ac:dyDescent="0.3">
      <c r="A6059" s="38" t="s">
        <v>4725</v>
      </c>
      <c r="B6059" s="31" t="s">
        <v>7842</v>
      </c>
      <c r="C6059" s="31">
        <v>1.4999999999999999E-2</v>
      </c>
      <c r="D6059" s="31" t="s">
        <v>45</v>
      </c>
      <c r="E6059" s="31" t="s">
        <v>80</v>
      </c>
      <c r="F6059" s="26" t="s">
        <v>62</v>
      </c>
      <c r="G6059" s="24">
        <v>139.19571999999999</v>
      </c>
      <c r="H6059" s="24">
        <v>0</v>
      </c>
      <c r="I6059" s="22"/>
      <c r="J6059" s="22"/>
      <c r="K6059" s="22"/>
      <c r="L6059" s="22"/>
      <c r="M6059" s="22"/>
      <c r="N6059" s="22"/>
      <c r="O6059" s="22"/>
      <c r="P6059" s="22"/>
      <c r="Q6059" s="6">
        <f t="shared" si="102"/>
        <v>139.19571999999999</v>
      </c>
      <c r="R6059" s="31" t="s">
        <v>12219</v>
      </c>
    </row>
    <row r="6060" spans="1:18" ht="52.5" x14ac:dyDescent="0.3">
      <c r="A6060" s="39" t="s">
        <v>57</v>
      </c>
      <c r="B6060" s="32"/>
      <c r="C6060" s="32"/>
      <c r="D6060" s="32" t="s">
        <v>45</v>
      </c>
      <c r="E6060" s="32"/>
      <c r="F6060" s="22" t="s">
        <v>3316</v>
      </c>
      <c r="G6060" s="24">
        <v>13.982959999999999</v>
      </c>
      <c r="H6060" s="24">
        <v>0</v>
      </c>
      <c r="I6060" s="22"/>
      <c r="J6060" s="22"/>
      <c r="K6060" s="22"/>
      <c r="L6060" s="22"/>
      <c r="M6060" s="22"/>
      <c r="N6060" s="22"/>
      <c r="O6060" s="22"/>
      <c r="P6060" s="22"/>
      <c r="Q6060" s="6">
        <f t="shared" si="102"/>
        <v>13.982959999999999</v>
      </c>
      <c r="R6060" s="32"/>
    </row>
    <row r="6061" spans="1:18" ht="21" x14ac:dyDescent="0.3">
      <c r="A6061" s="38" t="s">
        <v>4726</v>
      </c>
      <c r="B6061" s="31" t="s">
        <v>7843</v>
      </c>
      <c r="C6061" s="31">
        <v>1.4999999999999999E-2</v>
      </c>
      <c r="D6061" s="31" t="s">
        <v>45</v>
      </c>
      <c r="E6061" s="31" t="s">
        <v>80</v>
      </c>
      <c r="F6061" s="26" t="s">
        <v>62</v>
      </c>
      <c r="G6061" s="24">
        <v>139.19571999999999</v>
      </c>
      <c r="H6061" s="24">
        <v>0</v>
      </c>
      <c r="I6061" s="22"/>
      <c r="J6061" s="22"/>
      <c r="K6061" s="22"/>
      <c r="L6061" s="22"/>
      <c r="M6061" s="22"/>
      <c r="N6061" s="22"/>
      <c r="O6061" s="22"/>
      <c r="P6061" s="22"/>
      <c r="Q6061" s="6">
        <f t="shared" si="102"/>
        <v>139.19571999999999</v>
      </c>
      <c r="R6061" s="31" t="s">
        <v>12220</v>
      </c>
    </row>
    <row r="6062" spans="1:18" ht="52.5" x14ac:dyDescent="0.3">
      <c r="A6062" s="39" t="s">
        <v>57</v>
      </c>
      <c r="B6062" s="32"/>
      <c r="C6062" s="32"/>
      <c r="D6062" s="32" t="s">
        <v>45</v>
      </c>
      <c r="E6062" s="32"/>
      <c r="F6062" s="22" t="s">
        <v>3316</v>
      </c>
      <c r="G6062" s="24">
        <v>13.982959999999999</v>
      </c>
      <c r="H6062" s="24">
        <v>0</v>
      </c>
      <c r="I6062" s="22"/>
      <c r="J6062" s="22"/>
      <c r="K6062" s="22"/>
      <c r="L6062" s="22"/>
      <c r="M6062" s="22"/>
      <c r="N6062" s="22"/>
      <c r="O6062" s="22"/>
      <c r="P6062" s="22"/>
      <c r="Q6062" s="6">
        <f t="shared" si="102"/>
        <v>13.982959999999999</v>
      </c>
      <c r="R6062" s="32"/>
    </row>
    <row r="6063" spans="1:18" ht="21" x14ac:dyDescent="0.3">
      <c r="A6063" s="38" t="s">
        <v>4727</v>
      </c>
      <c r="B6063" s="31" t="s">
        <v>7844</v>
      </c>
      <c r="C6063" s="31">
        <v>1.4999999999999999E-2</v>
      </c>
      <c r="D6063" s="31" t="s">
        <v>45</v>
      </c>
      <c r="E6063" s="31" t="s">
        <v>80</v>
      </c>
      <c r="F6063" s="26" t="s">
        <v>62</v>
      </c>
      <c r="G6063" s="24">
        <v>139.19571999999999</v>
      </c>
      <c r="H6063" s="24">
        <v>0</v>
      </c>
      <c r="I6063" s="22"/>
      <c r="J6063" s="22"/>
      <c r="K6063" s="22"/>
      <c r="L6063" s="22"/>
      <c r="M6063" s="22"/>
      <c r="N6063" s="22"/>
      <c r="O6063" s="22"/>
      <c r="P6063" s="22"/>
      <c r="Q6063" s="6">
        <f t="shared" si="102"/>
        <v>139.19571999999999</v>
      </c>
      <c r="R6063" s="31" t="s">
        <v>12221</v>
      </c>
    </row>
    <row r="6064" spans="1:18" ht="52.5" x14ac:dyDescent="0.3">
      <c r="A6064" s="39" t="s">
        <v>57</v>
      </c>
      <c r="B6064" s="32"/>
      <c r="C6064" s="32"/>
      <c r="D6064" s="32" t="s">
        <v>45</v>
      </c>
      <c r="E6064" s="32"/>
      <c r="F6064" s="22" t="s">
        <v>3316</v>
      </c>
      <c r="G6064" s="24">
        <v>13.982959999999999</v>
      </c>
      <c r="H6064" s="24">
        <v>0</v>
      </c>
      <c r="I6064" s="22"/>
      <c r="J6064" s="22"/>
      <c r="K6064" s="22"/>
      <c r="L6064" s="22"/>
      <c r="M6064" s="22"/>
      <c r="N6064" s="22"/>
      <c r="O6064" s="22"/>
      <c r="P6064" s="22"/>
      <c r="Q6064" s="6">
        <f t="shared" si="102"/>
        <v>13.982959999999999</v>
      </c>
      <c r="R6064" s="32"/>
    </row>
    <row r="6065" spans="1:18" ht="21" x14ac:dyDescent="0.3">
      <c r="A6065" s="38" t="s">
        <v>4728</v>
      </c>
      <c r="B6065" s="31" t="s">
        <v>7845</v>
      </c>
      <c r="C6065" s="31">
        <v>1.4999999999999999E-2</v>
      </c>
      <c r="D6065" s="31" t="s">
        <v>45</v>
      </c>
      <c r="E6065" s="31" t="s">
        <v>80</v>
      </c>
      <c r="F6065" s="26" t="s">
        <v>62</v>
      </c>
      <c r="G6065" s="24">
        <v>139.19571999999999</v>
      </c>
      <c r="H6065" s="24">
        <v>0</v>
      </c>
      <c r="I6065" s="22"/>
      <c r="J6065" s="22"/>
      <c r="K6065" s="22"/>
      <c r="L6065" s="22"/>
      <c r="M6065" s="22"/>
      <c r="N6065" s="22"/>
      <c r="O6065" s="22"/>
      <c r="P6065" s="22"/>
      <c r="Q6065" s="6">
        <f t="shared" si="102"/>
        <v>139.19571999999999</v>
      </c>
      <c r="R6065" s="31" t="s">
        <v>12222</v>
      </c>
    </row>
    <row r="6066" spans="1:18" ht="52.5" x14ac:dyDescent="0.3">
      <c r="A6066" s="39" t="s">
        <v>57</v>
      </c>
      <c r="B6066" s="32"/>
      <c r="C6066" s="32"/>
      <c r="D6066" s="32" t="s">
        <v>45</v>
      </c>
      <c r="E6066" s="32"/>
      <c r="F6066" s="22" t="s">
        <v>3316</v>
      </c>
      <c r="G6066" s="24">
        <v>13.982959999999999</v>
      </c>
      <c r="H6066" s="24">
        <v>0</v>
      </c>
      <c r="I6066" s="22"/>
      <c r="J6066" s="22"/>
      <c r="K6066" s="22"/>
      <c r="L6066" s="22"/>
      <c r="M6066" s="22"/>
      <c r="N6066" s="22"/>
      <c r="O6066" s="22"/>
      <c r="P6066" s="22"/>
      <c r="Q6066" s="6">
        <f t="shared" si="102"/>
        <v>13.982959999999999</v>
      </c>
      <c r="R6066" s="32"/>
    </row>
    <row r="6067" spans="1:18" ht="21" x14ac:dyDescent="0.3">
      <c r="A6067" s="38" t="s">
        <v>4729</v>
      </c>
      <c r="B6067" s="31" t="s">
        <v>7846</v>
      </c>
      <c r="C6067" s="31">
        <v>1.4999999999999999E-2</v>
      </c>
      <c r="D6067" s="31" t="s">
        <v>45</v>
      </c>
      <c r="E6067" s="31" t="s">
        <v>80</v>
      </c>
      <c r="F6067" s="26" t="s">
        <v>62</v>
      </c>
      <c r="G6067" s="24">
        <v>139.19571999999999</v>
      </c>
      <c r="H6067" s="24">
        <v>0</v>
      </c>
      <c r="I6067" s="22"/>
      <c r="J6067" s="22"/>
      <c r="K6067" s="22"/>
      <c r="L6067" s="22"/>
      <c r="M6067" s="22"/>
      <c r="N6067" s="22"/>
      <c r="O6067" s="22"/>
      <c r="P6067" s="22"/>
      <c r="Q6067" s="6">
        <f t="shared" si="102"/>
        <v>139.19571999999999</v>
      </c>
      <c r="R6067" s="31" t="s">
        <v>12223</v>
      </c>
    </row>
    <row r="6068" spans="1:18" ht="52.5" x14ac:dyDescent="0.3">
      <c r="A6068" s="39" t="s">
        <v>57</v>
      </c>
      <c r="B6068" s="32"/>
      <c r="C6068" s="32"/>
      <c r="D6068" s="32" t="s">
        <v>45</v>
      </c>
      <c r="E6068" s="32"/>
      <c r="F6068" s="22" t="s">
        <v>3316</v>
      </c>
      <c r="G6068" s="24">
        <v>13.982959999999999</v>
      </c>
      <c r="H6068" s="24">
        <v>0</v>
      </c>
      <c r="I6068" s="22"/>
      <c r="J6068" s="22"/>
      <c r="K6068" s="22"/>
      <c r="L6068" s="22"/>
      <c r="M6068" s="22"/>
      <c r="N6068" s="22"/>
      <c r="O6068" s="22"/>
      <c r="P6068" s="22"/>
      <c r="Q6068" s="6">
        <f t="shared" si="102"/>
        <v>13.982959999999999</v>
      </c>
      <c r="R6068" s="32"/>
    </row>
    <row r="6069" spans="1:18" ht="21" x14ac:dyDescent="0.3">
      <c r="A6069" s="38" t="s">
        <v>4730</v>
      </c>
      <c r="B6069" s="31" t="s">
        <v>7847</v>
      </c>
      <c r="C6069" s="31">
        <v>1.4999999999999999E-2</v>
      </c>
      <c r="D6069" s="31" t="s">
        <v>45</v>
      </c>
      <c r="E6069" s="31" t="s">
        <v>80</v>
      </c>
      <c r="F6069" s="26" t="s">
        <v>62</v>
      </c>
      <c r="G6069" s="24">
        <v>139.19571999999999</v>
      </c>
      <c r="H6069" s="24">
        <v>0</v>
      </c>
      <c r="I6069" s="22"/>
      <c r="J6069" s="22"/>
      <c r="K6069" s="22"/>
      <c r="L6069" s="22"/>
      <c r="M6069" s="22"/>
      <c r="N6069" s="22"/>
      <c r="O6069" s="22"/>
      <c r="P6069" s="22"/>
      <c r="Q6069" s="6">
        <f t="shared" si="102"/>
        <v>139.19571999999999</v>
      </c>
      <c r="R6069" s="31" t="s">
        <v>12224</v>
      </c>
    </row>
    <row r="6070" spans="1:18" ht="52.5" x14ac:dyDescent="0.3">
      <c r="A6070" s="39" t="s">
        <v>57</v>
      </c>
      <c r="B6070" s="32"/>
      <c r="C6070" s="32"/>
      <c r="D6070" s="32" t="s">
        <v>45</v>
      </c>
      <c r="E6070" s="32"/>
      <c r="F6070" s="22" t="s">
        <v>3316</v>
      </c>
      <c r="G6070" s="24">
        <v>13.982959999999999</v>
      </c>
      <c r="H6070" s="24">
        <v>0</v>
      </c>
      <c r="I6070" s="22"/>
      <c r="J6070" s="22"/>
      <c r="K6070" s="22"/>
      <c r="L6070" s="22"/>
      <c r="M6070" s="22"/>
      <c r="N6070" s="22"/>
      <c r="O6070" s="22"/>
      <c r="P6070" s="22"/>
      <c r="Q6070" s="6">
        <f t="shared" si="102"/>
        <v>13.982959999999999</v>
      </c>
      <c r="R6070" s="32"/>
    </row>
    <row r="6071" spans="1:18" ht="21" x14ac:dyDescent="0.3">
      <c r="A6071" s="38" t="s">
        <v>4731</v>
      </c>
      <c r="B6071" s="31" t="s">
        <v>7848</v>
      </c>
      <c r="C6071" s="31">
        <v>1.4999999999999999E-2</v>
      </c>
      <c r="D6071" s="31" t="s">
        <v>45</v>
      </c>
      <c r="E6071" s="31" t="s">
        <v>80</v>
      </c>
      <c r="F6071" s="26" t="s">
        <v>62</v>
      </c>
      <c r="G6071" s="24">
        <v>139.19571999999999</v>
      </c>
      <c r="H6071" s="24">
        <v>0</v>
      </c>
      <c r="I6071" s="22"/>
      <c r="J6071" s="22"/>
      <c r="K6071" s="22"/>
      <c r="L6071" s="22"/>
      <c r="M6071" s="22"/>
      <c r="N6071" s="22"/>
      <c r="O6071" s="22"/>
      <c r="P6071" s="22"/>
      <c r="Q6071" s="6">
        <f t="shared" si="102"/>
        <v>139.19571999999999</v>
      </c>
      <c r="R6071" s="31" t="s">
        <v>12225</v>
      </c>
    </row>
    <row r="6072" spans="1:18" ht="52.5" x14ac:dyDescent="0.3">
      <c r="A6072" s="39" t="s">
        <v>57</v>
      </c>
      <c r="B6072" s="32"/>
      <c r="C6072" s="32"/>
      <c r="D6072" s="32" t="s">
        <v>45</v>
      </c>
      <c r="E6072" s="32"/>
      <c r="F6072" s="22" t="s">
        <v>3316</v>
      </c>
      <c r="G6072" s="24">
        <v>13.982959999999999</v>
      </c>
      <c r="H6072" s="24">
        <v>0</v>
      </c>
      <c r="I6072" s="22"/>
      <c r="J6072" s="22"/>
      <c r="K6072" s="22"/>
      <c r="L6072" s="22"/>
      <c r="M6072" s="22"/>
      <c r="N6072" s="22"/>
      <c r="O6072" s="22"/>
      <c r="P6072" s="22"/>
      <c r="Q6072" s="6">
        <f t="shared" si="102"/>
        <v>13.982959999999999</v>
      </c>
      <c r="R6072" s="32"/>
    </row>
    <row r="6073" spans="1:18" ht="21" x14ac:dyDescent="0.3">
      <c r="A6073" s="38" t="s">
        <v>4732</v>
      </c>
      <c r="B6073" s="31" t="s">
        <v>7849</v>
      </c>
      <c r="C6073" s="31">
        <v>1.4999999999999999E-2</v>
      </c>
      <c r="D6073" s="31" t="s">
        <v>45</v>
      </c>
      <c r="E6073" s="31" t="s">
        <v>80</v>
      </c>
      <c r="F6073" s="26" t="s">
        <v>62</v>
      </c>
      <c r="G6073" s="24">
        <v>139.19571999999999</v>
      </c>
      <c r="H6073" s="24">
        <v>0</v>
      </c>
      <c r="I6073" s="22"/>
      <c r="J6073" s="22"/>
      <c r="K6073" s="22"/>
      <c r="L6073" s="22"/>
      <c r="M6073" s="22"/>
      <c r="N6073" s="22"/>
      <c r="O6073" s="22"/>
      <c r="P6073" s="22"/>
      <c r="Q6073" s="6">
        <f t="shared" ref="Q6073:Q6136" si="103">SUM(G6073:P6073)</f>
        <v>139.19571999999999</v>
      </c>
      <c r="R6073" s="31" t="s">
        <v>12226</v>
      </c>
    </row>
    <row r="6074" spans="1:18" ht="52.5" x14ac:dyDescent="0.3">
      <c r="A6074" s="39" t="s">
        <v>57</v>
      </c>
      <c r="B6074" s="32"/>
      <c r="C6074" s="32"/>
      <c r="D6074" s="32" t="s">
        <v>45</v>
      </c>
      <c r="E6074" s="32"/>
      <c r="F6074" s="22" t="s">
        <v>3316</v>
      </c>
      <c r="G6074" s="24">
        <v>13.982959999999999</v>
      </c>
      <c r="H6074" s="24">
        <v>0</v>
      </c>
      <c r="I6074" s="22"/>
      <c r="J6074" s="22"/>
      <c r="K6074" s="22"/>
      <c r="L6074" s="22"/>
      <c r="M6074" s="22"/>
      <c r="N6074" s="22"/>
      <c r="O6074" s="22"/>
      <c r="P6074" s="22"/>
      <c r="Q6074" s="6">
        <f t="shared" si="103"/>
        <v>13.982959999999999</v>
      </c>
      <c r="R6074" s="32"/>
    </row>
    <row r="6075" spans="1:18" ht="21" x14ac:dyDescent="0.3">
      <c r="A6075" s="38" t="s">
        <v>4733</v>
      </c>
      <c r="B6075" s="31" t="s">
        <v>7850</v>
      </c>
      <c r="C6075" s="31">
        <v>1.4999999999999999E-2</v>
      </c>
      <c r="D6075" s="31" t="s">
        <v>45</v>
      </c>
      <c r="E6075" s="31" t="s">
        <v>80</v>
      </c>
      <c r="F6075" s="26" t="s">
        <v>62</v>
      </c>
      <c r="G6075" s="24">
        <v>139.19571999999999</v>
      </c>
      <c r="H6075" s="24">
        <v>0</v>
      </c>
      <c r="I6075" s="22"/>
      <c r="J6075" s="22"/>
      <c r="K6075" s="22"/>
      <c r="L6075" s="22"/>
      <c r="M6075" s="22"/>
      <c r="N6075" s="22"/>
      <c r="O6075" s="22"/>
      <c r="P6075" s="22"/>
      <c r="Q6075" s="6">
        <f t="shared" si="103"/>
        <v>139.19571999999999</v>
      </c>
      <c r="R6075" s="31" t="s">
        <v>12227</v>
      </c>
    </row>
    <row r="6076" spans="1:18" ht="52.5" x14ac:dyDescent="0.3">
      <c r="A6076" s="39" t="s">
        <v>57</v>
      </c>
      <c r="B6076" s="32"/>
      <c r="C6076" s="32"/>
      <c r="D6076" s="32" t="s">
        <v>45</v>
      </c>
      <c r="E6076" s="32"/>
      <c r="F6076" s="22" t="s">
        <v>3316</v>
      </c>
      <c r="G6076" s="24">
        <v>13.982959999999999</v>
      </c>
      <c r="H6076" s="24">
        <v>0</v>
      </c>
      <c r="I6076" s="22"/>
      <c r="J6076" s="22"/>
      <c r="K6076" s="22"/>
      <c r="L6076" s="22"/>
      <c r="M6076" s="22"/>
      <c r="N6076" s="22"/>
      <c r="O6076" s="22"/>
      <c r="P6076" s="22"/>
      <c r="Q6076" s="6">
        <f t="shared" si="103"/>
        <v>13.982959999999999</v>
      </c>
      <c r="R6076" s="32"/>
    </row>
    <row r="6077" spans="1:18" ht="21" x14ac:dyDescent="0.3">
      <c r="A6077" s="38" t="s">
        <v>4734</v>
      </c>
      <c r="B6077" s="31" t="s">
        <v>7851</v>
      </c>
      <c r="C6077" s="31">
        <v>1.4999999999999999E-2</v>
      </c>
      <c r="D6077" s="31" t="s">
        <v>45</v>
      </c>
      <c r="E6077" s="31" t="s">
        <v>80</v>
      </c>
      <c r="F6077" s="26" t="s">
        <v>62</v>
      </c>
      <c r="G6077" s="24">
        <v>139.19571999999999</v>
      </c>
      <c r="H6077" s="24">
        <v>0</v>
      </c>
      <c r="I6077" s="22"/>
      <c r="J6077" s="22"/>
      <c r="K6077" s="22"/>
      <c r="L6077" s="22"/>
      <c r="M6077" s="22"/>
      <c r="N6077" s="22"/>
      <c r="O6077" s="22"/>
      <c r="P6077" s="22"/>
      <c r="Q6077" s="6">
        <f t="shared" si="103"/>
        <v>139.19571999999999</v>
      </c>
      <c r="R6077" s="31" t="s">
        <v>12228</v>
      </c>
    </row>
    <row r="6078" spans="1:18" ht="52.5" x14ac:dyDescent="0.3">
      <c r="A6078" s="39" t="s">
        <v>57</v>
      </c>
      <c r="B6078" s="32"/>
      <c r="C6078" s="32"/>
      <c r="D6078" s="32" t="s">
        <v>45</v>
      </c>
      <c r="E6078" s="32"/>
      <c r="F6078" s="22" t="s">
        <v>3316</v>
      </c>
      <c r="G6078" s="24">
        <v>13.982959999999999</v>
      </c>
      <c r="H6078" s="24">
        <v>0</v>
      </c>
      <c r="I6078" s="22"/>
      <c r="J6078" s="22"/>
      <c r="K6078" s="22"/>
      <c r="L6078" s="22"/>
      <c r="M6078" s="22"/>
      <c r="N6078" s="22"/>
      <c r="O6078" s="22"/>
      <c r="P6078" s="22"/>
      <c r="Q6078" s="6">
        <f t="shared" si="103"/>
        <v>13.982959999999999</v>
      </c>
      <c r="R6078" s="32"/>
    </row>
    <row r="6079" spans="1:18" ht="21" x14ac:dyDescent="0.3">
      <c r="A6079" s="38" t="s">
        <v>4735</v>
      </c>
      <c r="B6079" s="31" t="s">
        <v>7852</v>
      </c>
      <c r="C6079" s="31">
        <v>1.4999999999999999E-2</v>
      </c>
      <c r="D6079" s="31" t="s">
        <v>45</v>
      </c>
      <c r="E6079" s="31" t="s">
        <v>80</v>
      </c>
      <c r="F6079" s="26" t="s">
        <v>62</v>
      </c>
      <c r="G6079" s="24">
        <v>139.19571999999999</v>
      </c>
      <c r="H6079" s="24">
        <v>0</v>
      </c>
      <c r="I6079" s="22"/>
      <c r="J6079" s="22"/>
      <c r="K6079" s="22"/>
      <c r="L6079" s="22"/>
      <c r="M6079" s="22"/>
      <c r="N6079" s="22"/>
      <c r="O6079" s="22"/>
      <c r="P6079" s="22"/>
      <c r="Q6079" s="6">
        <f t="shared" si="103"/>
        <v>139.19571999999999</v>
      </c>
      <c r="R6079" s="31" t="s">
        <v>12229</v>
      </c>
    </row>
    <row r="6080" spans="1:18" ht="52.5" x14ac:dyDescent="0.3">
      <c r="A6080" s="39" t="s">
        <v>57</v>
      </c>
      <c r="B6080" s="32"/>
      <c r="C6080" s="32"/>
      <c r="D6080" s="32" t="s">
        <v>45</v>
      </c>
      <c r="E6080" s="32"/>
      <c r="F6080" s="22" t="s">
        <v>3316</v>
      </c>
      <c r="G6080" s="24">
        <v>13.982959999999999</v>
      </c>
      <c r="H6080" s="24">
        <v>0</v>
      </c>
      <c r="I6080" s="22"/>
      <c r="J6080" s="22"/>
      <c r="K6080" s="22"/>
      <c r="L6080" s="22"/>
      <c r="M6080" s="22"/>
      <c r="N6080" s="22"/>
      <c r="O6080" s="22"/>
      <c r="P6080" s="22"/>
      <c r="Q6080" s="6">
        <f t="shared" si="103"/>
        <v>13.982959999999999</v>
      </c>
      <c r="R6080" s="32"/>
    </row>
    <row r="6081" spans="1:18" ht="21" x14ac:dyDescent="0.3">
      <c r="A6081" s="38" t="s">
        <v>4736</v>
      </c>
      <c r="B6081" s="31" t="s">
        <v>7853</v>
      </c>
      <c r="C6081" s="31">
        <v>1.4999999999999999E-2</v>
      </c>
      <c r="D6081" s="31" t="s">
        <v>45</v>
      </c>
      <c r="E6081" s="31" t="s">
        <v>80</v>
      </c>
      <c r="F6081" s="26" t="s">
        <v>62</v>
      </c>
      <c r="G6081" s="24">
        <v>139.19571999999999</v>
      </c>
      <c r="H6081" s="24">
        <v>0</v>
      </c>
      <c r="I6081" s="22"/>
      <c r="J6081" s="22"/>
      <c r="K6081" s="22"/>
      <c r="L6081" s="22"/>
      <c r="M6081" s="22"/>
      <c r="N6081" s="22"/>
      <c r="O6081" s="22"/>
      <c r="P6081" s="22"/>
      <c r="Q6081" s="6">
        <f t="shared" si="103"/>
        <v>139.19571999999999</v>
      </c>
      <c r="R6081" s="31" t="s">
        <v>12230</v>
      </c>
    </row>
    <row r="6082" spans="1:18" ht="52.5" x14ac:dyDescent="0.3">
      <c r="A6082" s="39" t="s">
        <v>57</v>
      </c>
      <c r="B6082" s="32"/>
      <c r="C6082" s="32"/>
      <c r="D6082" s="32" t="s">
        <v>45</v>
      </c>
      <c r="E6082" s="32"/>
      <c r="F6082" s="22" t="s">
        <v>3316</v>
      </c>
      <c r="G6082" s="24">
        <v>13.982959999999999</v>
      </c>
      <c r="H6082" s="24">
        <v>0</v>
      </c>
      <c r="I6082" s="22"/>
      <c r="J6082" s="22"/>
      <c r="K6082" s="22"/>
      <c r="L6082" s="22"/>
      <c r="M6082" s="22"/>
      <c r="N6082" s="22"/>
      <c r="O6082" s="22"/>
      <c r="P6082" s="22"/>
      <c r="Q6082" s="6">
        <f t="shared" si="103"/>
        <v>13.982959999999999</v>
      </c>
      <c r="R6082" s="32"/>
    </row>
    <row r="6083" spans="1:18" ht="21" x14ac:dyDescent="0.3">
      <c r="A6083" s="38" t="s">
        <v>4737</v>
      </c>
      <c r="B6083" s="31" t="s">
        <v>7854</v>
      </c>
      <c r="C6083" s="31">
        <v>1.4999999999999999E-2</v>
      </c>
      <c r="D6083" s="31" t="s">
        <v>45</v>
      </c>
      <c r="E6083" s="31" t="s">
        <v>80</v>
      </c>
      <c r="F6083" s="26" t="s">
        <v>62</v>
      </c>
      <c r="G6083" s="24">
        <v>139.19571999999999</v>
      </c>
      <c r="H6083" s="24">
        <v>0</v>
      </c>
      <c r="I6083" s="22"/>
      <c r="J6083" s="22"/>
      <c r="K6083" s="22"/>
      <c r="L6083" s="22"/>
      <c r="M6083" s="22"/>
      <c r="N6083" s="22"/>
      <c r="O6083" s="22"/>
      <c r="P6083" s="22"/>
      <c r="Q6083" s="6">
        <f t="shared" si="103"/>
        <v>139.19571999999999</v>
      </c>
      <c r="R6083" s="31" t="s">
        <v>12231</v>
      </c>
    </row>
    <row r="6084" spans="1:18" ht="52.5" x14ac:dyDescent="0.3">
      <c r="A6084" s="39" t="s">
        <v>57</v>
      </c>
      <c r="B6084" s="32"/>
      <c r="C6084" s="32"/>
      <c r="D6084" s="32" t="s">
        <v>45</v>
      </c>
      <c r="E6084" s="32"/>
      <c r="F6084" s="22" t="s">
        <v>3316</v>
      </c>
      <c r="G6084" s="24">
        <v>13.982959999999999</v>
      </c>
      <c r="H6084" s="24">
        <v>0</v>
      </c>
      <c r="I6084" s="22"/>
      <c r="J6084" s="22"/>
      <c r="K6084" s="22"/>
      <c r="L6084" s="22"/>
      <c r="M6084" s="22"/>
      <c r="N6084" s="22"/>
      <c r="O6084" s="22"/>
      <c r="P6084" s="22"/>
      <c r="Q6084" s="6">
        <f t="shared" si="103"/>
        <v>13.982959999999999</v>
      </c>
      <c r="R6084" s="32"/>
    </row>
    <row r="6085" spans="1:18" ht="21" x14ac:dyDescent="0.3">
      <c r="A6085" s="38" t="s">
        <v>4738</v>
      </c>
      <c r="B6085" s="31" t="s">
        <v>7855</v>
      </c>
      <c r="C6085" s="31">
        <v>1.4999999999999999E-2</v>
      </c>
      <c r="D6085" s="31" t="s">
        <v>45</v>
      </c>
      <c r="E6085" s="31" t="s">
        <v>80</v>
      </c>
      <c r="F6085" s="26" t="s">
        <v>62</v>
      </c>
      <c r="G6085" s="24">
        <v>139.19571999999999</v>
      </c>
      <c r="H6085" s="24">
        <v>0</v>
      </c>
      <c r="I6085" s="22"/>
      <c r="J6085" s="22"/>
      <c r="K6085" s="22"/>
      <c r="L6085" s="22"/>
      <c r="M6085" s="22"/>
      <c r="N6085" s="22"/>
      <c r="O6085" s="22"/>
      <c r="P6085" s="22"/>
      <c r="Q6085" s="6">
        <f t="shared" si="103"/>
        <v>139.19571999999999</v>
      </c>
      <c r="R6085" s="31" t="s">
        <v>12232</v>
      </c>
    </row>
    <row r="6086" spans="1:18" ht="52.5" x14ac:dyDescent="0.3">
      <c r="A6086" s="39" t="s">
        <v>57</v>
      </c>
      <c r="B6086" s="32"/>
      <c r="C6086" s="32"/>
      <c r="D6086" s="32" t="s">
        <v>45</v>
      </c>
      <c r="E6086" s="32"/>
      <c r="F6086" s="22" t="s">
        <v>3316</v>
      </c>
      <c r="G6086" s="24">
        <v>13.982959999999999</v>
      </c>
      <c r="H6086" s="24">
        <v>0</v>
      </c>
      <c r="I6086" s="22"/>
      <c r="J6086" s="22"/>
      <c r="K6086" s="22"/>
      <c r="L6086" s="22"/>
      <c r="M6086" s="22"/>
      <c r="N6086" s="22"/>
      <c r="O6086" s="22"/>
      <c r="P6086" s="22"/>
      <c r="Q6086" s="6">
        <f t="shared" si="103"/>
        <v>13.982959999999999</v>
      </c>
      <c r="R6086" s="32"/>
    </row>
    <row r="6087" spans="1:18" ht="21" x14ac:dyDescent="0.3">
      <c r="A6087" s="38" t="s">
        <v>4739</v>
      </c>
      <c r="B6087" s="31" t="s">
        <v>7856</v>
      </c>
      <c r="C6087" s="31">
        <v>1.4999999999999999E-2</v>
      </c>
      <c r="D6087" s="31" t="s">
        <v>45</v>
      </c>
      <c r="E6087" s="31" t="s">
        <v>80</v>
      </c>
      <c r="F6087" s="26" t="s">
        <v>62</v>
      </c>
      <c r="G6087" s="24">
        <v>139.19571999999999</v>
      </c>
      <c r="H6087" s="24">
        <v>0</v>
      </c>
      <c r="I6087" s="22"/>
      <c r="J6087" s="22"/>
      <c r="K6087" s="22"/>
      <c r="L6087" s="22"/>
      <c r="M6087" s="22"/>
      <c r="N6087" s="22"/>
      <c r="O6087" s="22"/>
      <c r="P6087" s="22"/>
      <c r="Q6087" s="6">
        <f t="shared" si="103"/>
        <v>139.19571999999999</v>
      </c>
      <c r="R6087" s="31" t="s">
        <v>12233</v>
      </c>
    </row>
    <row r="6088" spans="1:18" ht="52.5" x14ac:dyDescent="0.3">
      <c r="A6088" s="39" t="s">
        <v>57</v>
      </c>
      <c r="B6088" s="32"/>
      <c r="C6088" s="32"/>
      <c r="D6088" s="32" t="s">
        <v>45</v>
      </c>
      <c r="E6088" s="32"/>
      <c r="F6088" s="22" t="s">
        <v>3316</v>
      </c>
      <c r="G6088" s="24">
        <v>13.982959999999999</v>
      </c>
      <c r="H6088" s="24">
        <v>0</v>
      </c>
      <c r="I6088" s="22"/>
      <c r="J6088" s="22"/>
      <c r="K6088" s="22"/>
      <c r="L6088" s="22"/>
      <c r="M6088" s="22"/>
      <c r="N6088" s="22"/>
      <c r="O6088" s="22"/>
      <c r="P6088" s="22"/>
      <c r="Q6088" s="6">
        <f t="shared" si="103"/>
        <v>13.982959999999999</v>
      </c>
      <c r="R6088" s="32"/>
    </row>
    <row r="6089" spans="1:18" ht="21" x14ac:dyDescent="0.3">
      <c r="A6089" s="38" t="s">
        <v>4740</v>
      </c>
      <c r="B6089" s="31" t="s">
        <v>7857</v>
      </c>
      <c r="C6089" s="31">
        <v>1.4999999999999999E-2</v>
      </c>
      <c r="D6089" s="31" t="s">
        <v>45</v>
      </c>
      <c r="E6089" s="31" t="s">
        <v>80</v>
      </c>
      <c r="F6089" s="26" t="s">
        <v>62</v>
      </c>
      <c r="G6089" s="24">
        <v>139.19571999999999</v>
      </c>
      <c r="H6089" s="24">
        <v>0</v>
      </c>
      <c r="I6089" s="22"/>
      <c r="J6089" s="22"/>
      <c r="K6089" s="22"/>
      <c r="L6089" s="22"/>
      <c r="M6089" s="22"/>
      <c r="N6089" s="22"/>
      <c r="O6089" s="22"/>
      <c r="P6089" s="22"/>
      <c r="Q6089" s="6">
        <f t="shared" si="103"/>
        <v>139.19571999999999</v>
      </c>
      <c r="R6089" s="31" t="s">
        <v>12234</v>
      </c>
    </row>
    <row r="6090" spans="1:18" ht="52.5" x14ac:dyDescent="0.3">
      <c r="A6090" s="39" t="s">
        <v>57</v>
      </c>
      <c r="B6090" s="32"/>
      <c r="C6090" s="32"/>
      <c r="D6090" s="32" t="s">
        <v>45</v>
      </c>
      <c r="E6090" s="32"/>
      <c r="F6090" s="22" t="s">
        <v>3316</v>
      </c>
      <c r="G6090" s="24">
        <v>13.982959999999999</v>
      </c>
      <c r="H6090" s="24">
        <v>0</v>
      </c>
      <c r="I6090" s="22"/>
      <c r="J6090" s="22"/>
      <c r="K6090" s="22"/>
      <c r="L6090" s="22"/>
      <c r="M6090" s="22"/>
      <c r="N6090" s="22"/>
      <c r="O6090" s="22"/>
      <c r="P6090" s="22"/>
      <c r="Q6090" s="6">
        <f t="shared" si="103"/>
        <v>13.982959999999999</v>
      </c>
      <c r="R6090" s="32"/>
    </row>
    <row r="6091" spans="1:18" ht="21" x14ac:dyDescent="0.3">
      <c r="A6091" s="38" t="s">
        <v>4741</v>
      </c>
      <c r="B6091" s="31" t="s">
        <v>7858</v>
      </c>
      <c r="C6091" s="31">
        <v>1.4999999999999999E-2</v>
      </c>
      <c r="D6091" s="31" t="s">
        <v>45</v>
      </c>
      <c r="E6091" s="31" t="s">
        <v>80</v>
      </c>
      <c r="F6091" s="26" t="s">
        <v>62</v>
      </c>
      <c r="G6091" s="24">
        <v>139.19571999999999</v>
      </c>
      <c r="H6091" s="24">
        <v>0</v>
      </c>
      <c r="I6091" s="22"/>
      <c r="J6091" s="22"/>
      <c r="K6091" s="22"/>
      <c r="L6091" s="22"/>
      <c r="M6091" s="22"/>
      <c r="N6091" s="22"/>
      <c r="O6091" s="22"/>
      <c r="P6091" s="22"/>
      <c r="Q6091" s="6">
        <f t="shared" si="103"/>
        <v>139.19571999999999</v>
      </c>
      <c r="R6091" s="31" t="s">
        <v>12235</v>
      </c>
    </row>
    <row r="6092" spans="1:18" ht="52.5" x14ac:dyDescent="0.3">
      <c r="A6092" s="39" t="s">
        <v>57</v>
      </c>
      <c r="B6092" s="32"/>
      <c r="C6092" s="32"/>
      <c r="D6092" s="32" t="s">
        <v>45</v>
      </c>
      <c r="E6092" s="32"/>
      <c r="F6092" s="22" t="s">
        <v>3316</v>
      </c>
      <c r="G6092" s="24">
        <v>13.982959999999999</v>
      </c>
      <c r="H6092" s="24">
        <v>0</v>
      </c>
      <c r="I6092" s="22"/>
      <c r="J6092" s="22"/>
      <c r="K6092" s="22"/>
      <c r="L6092" s="22"/>
      <c r="M6092" s="22"/>
      <c r="N6092" s="22"/>
      <c r="O6092" s="22"/>
      <c r="P6092" s="22"/>
      <c r="Q6092" s="6">
        <f t="shared" si="103"/>
        <v>13.982959999999999</v>
      </c>
      <c r="R6092" s="32"/>
    </row>
    <row r="6093" spans="1:18" ht="21" x14ac:dyDescent="0.3">
      <c r="A6093" s="38" t="s">
        <v>4742</v>
      </c>
      <c r="B6093" s="31" t="s">
        <v>7859</v>
      </c>
      <c r="C6093" s="31">
        <v>1.4999999999999999E-2</v>
      </c>
      <c r="D6093" s="31" t="s">
        <v>45</v>
      </c>
      <c r="E6093" s="31" t="s">
        <v>80</v>
      </c>
      <c r="F6093" s="26" t="s">
        <v>62</v>
      </c>
      <c r="G6093" s="24">
        <v>139.19571999999999</v>
      </c>
      <c r="H6093" s="24">
        <v>0</v>
      </c>
      <c r="I6093" s="22"/>
      <c r="J6093" s="22"/>
      <c r="K6093" s="22"/>
      <c r="L6093" s="22"/>
      <c r="M6093" s="22"/>
      <c r="N6093" s="22"/>
      <c r="O6093" s="22"/>
      <c r="P6093" s="22"/>
      <c r="Q6093" s="6">
        <f t="shared" si="103"/>
        <v>139.19571999999999</v>
      </c>
      <c r="R6093" s="31" t="s">
        <v>12236</v>
      </c>
    </row>
    <row r="6094" spans="1:18" ht="52.5" x14ac:dyDescent="0.3">
      <c r="A6094" s="39" t="s">
        <v>57</v>
      </c>
      <c r="B6094" s="32"/>
      <c r="C6094" s="32"/>
      <c r="D6094" s="32" t="s">
        <v>45</v>
      </c>
      <c r="E6094" s="32"/>
      <c r="F6094" s="22" t="s">
        <v>3316</v>
      </c>
      <c r="G6094" s="24">
        <v>13.982959999999999</v>
      </c>
      <c r="H6094" s="24">
        <v>0</v>
      </c>
      <c r="I6094" s="22"/>
      <c r="J6094" s="22"/>
      <c r="K6094" s="22"/>
      <c r="L6094" s="22"/>
      <c r="M6094" s="22"/>
      <c r="N6094" s="22"/>
      <c r="O6094" s="22"/>
      <c r="P6094" s="22"/>
      <c r="Q6094" s="6">
        <f t="shared" si="103"/>
        <v>13.982959999999999</v>
      </c>
      <c r="R6094" s="32"/>
    </row>
    <row r="6095" spans="1:18" ht="21" x14ac:dyDescent="0.3">
      <c r="A6095" s="38" t="s">
        <v>4743</v>
      </c>
      <c r="B6095" s="31" t="s">
        <v>7860</v>
      </c>
      <c r="C6095" s="31">
        <v>1.4999999999999999E-2</v>
      </c>
      <c r="D6095" s="31" t="s">
        <v>45</v>
      </c>
      <c r="E6095" s="31" t="s">
        <v>80</v>
      </c>
      <c r="F6095" s="26" t="s">
        <v>62</v>
      </c>
      <c r="G6095" s="24">
        <v>139.19571999999999</v>
      </c>
      <c r="H6095" s="24">
        <v>0</v>
      </c>
      <c r="I6095" s="22"/>
      <c r="J6095" s="22"/>
      <c r="K6095" s="22"/>
      <c r="L6095" s="22"/>
      <c r="M6095" s="22"/>
      <c r="N6095" s="22"/>
      <c r="O6095" s="22"/>
      <c r="P6095" s="22"/>
      <c r="Q6095" s="6">
        <f t="shared" si="103"/>
        <v>139.19571999999999</v>
      </c>
      <c r="R6095" s="31" t="s">
        <v>12237</v>
      </c>
    </row>
    <row r="6096" spans="1:18" ht="52.5" x14ac:dyDescent="0.3">
      <c r="A6096" s="39" t="s">
        <v>57</v>
      </c>
      <c r="B6096" s="32"/>
      <c r="C6096" s="32"/>
      <c r="D6096" s="32" t="s">
        <v>45</v>
      </c>
      <c r="E6096" s="32"/>
      <c r="F6096" s="22" t="s">
        <v>3316</v>
      </c>
      <c r="G6096" s="24">
        <v>13.982959999999999</v>
      </c>
      <c r="H6096" s="24">
        <v>0</v>
      </c>
      <c r="I6096" s="22"/>
      <c r="J6096" s="22"/>
      <c r="K6096" s="22"/>
      <c r="L6096" s="22"/>
      <c r="M6096" s="22"/>
      <c r="N6096" s="22"/>
      <c r="O6096" s="22"/>
      <c r="P6096" s="22"/>
      <c r="Q6096" s="6">
        <f t="shared" si="103"/>
        <v>13.982959999999999</v>
      </c>
      <c r="R6096" s="32"/>
    </row>
    <row r="6097" spans="1:18" ht="21" x14ac:dyDescent="0.3">
      <c r="A6097" s="38" t="s">
        <v>4744</v>
      </c>
      <c r="B6097" s="31" t="s">
        <v>7861</v>
      </c>
      <c r="C6097" s="31">
        <v>1.4999999999999999E-2</v>
      </c>
      <c r="D6097" s="31" t="s">
        <v>45</v>
      </c>
      <c r="E6097" s="31" t="s">
        <v>80</v>
      </c>
      <c r="F6097" s="26" t="s">
        <v>62</v>
      </c>
      <c r="G6097" s="24">
        <v>139.19571999999999</v>
      </c>
      <c r="H6097" s="24">
        <v>0</v>
      </c>
      <c r="I6097" s="22"/>
      <c r="J6097" s="22"/>
      <c r="K6097" s="22"/>
      <c r="L6097" s="22"/>
      <c r="M6097" s="22"/>
      <c r="N6097" s="22"/>
      <c r="O6097" s="22"/>
      <c r="P6097" s="22"/>
      <c r="Q6097" s="6">
        <f t="shared" si="103"/>
        <v>139.19571999999999</v>
      </c>
      <c r="R6097" s="31" t="s">
        <v>12238</v>
      </c>
    </row>
    <row r="6098" spans="1:18" ht="52.5" x14ac:dyDescent="0.3">
      <c r="A6098" s="39" t="s">
        <v>57</v>
      </c>
      <c r="B6098" s="32"/>
      <c r="C6098" s="32"/>
      <c r="D6098" s="32" t="s">
        <v>45</v>
      </c>
      <c r="E6098" s="32"/>
      <c r="F6098" s="22" t="s">
        <v>3316</v>
      </c>
      <c r="G6098" s="24">
        <v>13.982959999999999</v>
      </c>
      <c r="H6098" s="24">
        <v>0</v>
      </c>
      <c r="I6098" s="22"/>
      <c r="J6098" s="22"/>
      <c r="K6098" s="22"/>
      <c r="L6098" s="22"/>
      <c r="M6098" s="22"/>
      <c r="N6098" s="22"/>
      <c r="O6098" s="22"/>
      <c r="P6098" s="22"/>
      <c r="Q6098" s="6">
        <f t="shared" si="103"/>
        <v>13.982959999999999</v>
      </c>
      <c r="R6098" s="32"/>
    </row>
    <row r="6099" spans="1:18" ht="21" x14ac:dyDescent="0.3">
      <c r="A6099" s="38" t="s">
        <v>4745</v>
      </c>
      <c r="B6099" s="31" t="s">
        <v>7862</v>
      </c>
      <c r="C6099" s="31">
        <v>1.4999999999999999E-2</v>
      </c>
      <c r="D6099" s="31" t="s">
        <v>45</v>
      </c>
      <c r="E6099" s="31" t="s">
        <v>80</v>
      </c>
      <c r="F6099" s="26" t="s">
        <v>62</v>
      </c>
      <c r="G6099" s="24">
        <v>139.19571999999999</v>
      </c>
      <c r="H6099" s="24">
        <v>0</v>
      </c>
      <c r="I6099" s="22"/>
      <c r="J6099" s="22"/>
      <c r="K6099" s="22"/>
      <c r="L6099" s="22"/>
      <c r="M6099" s="22"/>
      <c r="N6099" s="22"/>
      <c r="O6099" s="22"/>
      <c r="P6099" s="22"/>
      <c r="Q6099" s="6">
        <f t="shared" si="103"/>
        <v>139.19571999999999</v>
      </c>
      <c r="R6099" s="31" t="s">
        <v>12239</v>
      </c>
    </row>
    <row r="6100" spans="1:18" ht="52.5" x14ac:dyDescent="0.3">
      <c r="A6100" s="39" t="s">
        <v>57</v>
      </c>
      <c r="B6100" s="32"/>
      <c r="C6100" s="32"/>
      <c r="D6100" s="32" t="s">
        <v>45</v>
      </c>
      <c r="E6100" s="32"/>
      <c r="F6100" s="22" t="s">
        <v>3316</v>
      </c>
      <c r="G6100" s="24">
        <v>13.982959999999999</v>
      </c>
      <c r="H6100" s="24">
        <v>0</v>
      </c>
      <c r="I6100" s="22"/>
      <c r="J6100" s="22"/>
      <c r="K6100" s="22"/>
      <c r="L6100" s="22"/>
      <c r="M6100" s="22"/>
      <c r="N6100" s="22"/>
      <c r="O6100" s="22"/>
      <c r="P6100" s="22"/>
      <c r="Q6100" s="6">
        <f t="shared" si="103"/>
        <v>13.982959999999999</v>
      </c>
      <c r="R6100" s="32"/>
    </row>
    <row r="6101" spans="1:18" ht="21" x14ac:dyDescent="0.3">
      <c r="A6101" s="38" t="s">
        <v>4746</v>
      </c>
      <c r="B6101" s="31" t="s">
        <v>7863</v>
      </c>
      <c r="C6101" s="31">
        <v>1.4999999999999999E-2</v>
      </c>
      <c r="D6101" s="31" t="s">
        <v>45</v>
      </c>
      <c r="E6101" s="31" t="s">
        <v>80</v>
      </c>
      <c r="F6101" s="26" t="s">
        <v>62</v>
      </c>
      <c r="G6101" s="24">
        <v>139.19571999999999</v>
      </c>
      <c r="H6101" s="24">
        <v>0</v>
      </c>
      <c r="I6101" s="22"/>
      <c r="J6101" s="22"/>
      <c r="K6101" s="22"/>
      <c r="L6101" s="22"/>
      <c r="M6101" s="22"/>
      <c r="N6101" s="22"/>
      <c r="O6101" s="22"/>
      <c r="P6101" s="22"/>
      <c r="Q6101" s="6">
        <f t="shared" si="103"/>
        <v>139.19571999999999</v>
      </c>
      <c r="R6101" s="31" t="s">
        <v>12240</v>
      </c>
    </row>
    <row r="6102" spans="1:18" ht="52.5" x14ac:dyDescent="0.3">
      <c r="A6102" s="39" t="s">
        <v>57</v>
      </c>
      <c r="B6102" s="32"/>
      <c r="C6102" s="32"/>
      <c r="D6102" s="32" t="s">
        <v>45</v>
      </c>
      <c r="E6102" s="32"/>
      <c r="F6102" s="22" t="s">
        <v>3316</v>
      </c>
      <c r="G6102" s="24">
        <v>13.982959999999999</v>
      </c>
      <c r="H6102" s="24">
        <v>0</v>
      </c>
      <c r="I6102" s="22"/>
      <c r="J6102" s="22"/>
      <c r="K6102" s="22"/>
      <c r="L6102" s="22"/>
      <c r="M6102" s="22"/>
      <c r="N6102" s="22"/>
      <c r="O6102" s="22"/>
      <c r="P6102" s="22"/>
      <c r="Q6102" s="6">
        <f t="shared" si="103"/>
        <v>13.982959999999999</v>
      </c>
      <c r="R6102" s="32"/>
    </row>
    <row r="6103" spans="1:18" ht="21" x14ac:dyDescent="0.3">
      <c r="A6103" s="38" t="s">
        <v>4747</v>
      </c>
      <c r="B6103" s="31" t="s">
        <v>7864</v>
      </c>
      <c r="C6103" s="31">
        <v>1.4999999999999999E-2</v>
      </c>
      <c r="D6103" s="31" t="s">
        <v>45</v>
      </c>
      <c r="E6103" s="31" t="s">
        <v>80</v>
      </c>
      <c r="F6103" s="26" t="s">
        <v>62</v>
      </c>
      <c r="G6103" s="24">
        <v>139.19571999999999</v>
      </c>
      <c r="H6103" s="24">
        <v>0</v>
      </c>
      <c r="I6103" s="22"/>
      <c r="J6103" s="22"/>
      <c r="K6103" s="22"/>
      <c r="L6103" s="22"/>
      <c r="M6103" s="22"/>
      <c r="N6103" s="22"/>
      <c r="O6103" s="22"/>
      <c r="P6103" s="22"/>
      <c r="Q6103" s="6">
        <f t="shared" si="103"/>
        <v>139.19571999999999</v>
      </c>
      <c r="R6103" s="31" t="s">
        <v>12241</v>
      </c>
    </row>
    <row r="6104" spans="1:18" ht="52.5" x14ac:dyDescent="0.3">
      <c r="A6104" s="39" t="s">
        <v>57</v>
      </c>
      <c r="B6104" s="32"/>
      <c r="C6104" s="32"/>
      <c r="D6104" s="32" t="s">
        <v>45</v>
      </c>
      <c r="E6104" s="32"/>
      <c r="F6104" s="22" t="s">
        <v>3316</v>
      </c>
      <c r="G6104" s="24">
        <v>13.982959999999999</v>
      </c>
      <c r="H6104" s="24">
        <v>0</v>
      </c>
      <c r="I6104" s="22"/>
      <c r="J6104" s="22"/>
      <c r="K6104" s="22"/>
      <c r="L6104" s="22"/>
      <c r="M6104" s="22"/>
      <c r="N6104" s="22"/>
      <c r="O6104" s="22"/>
      <c r="P6104" s="22"/>
      <c r="Q6104" s="6">
        <f t="shared" si="103"/>
        <v>13.982959999999999</v>
      </c>
      <c r="R6104" s="32"/>
    </row>
    <row r="6105" spans="1:18" ht="21" x14ac:dyDescent="0.3">
      <c r="A6105" s="38" t="s">
        <v>4748</v>
      </c>
      <c r="B6105" s="31" t="s">
        <v>7865</v>
      </c>
      <c r="C6105" s="31">
        <v>1.4999999999999999E-2</v>
      </c>
      <c r="D6105" s="31" t="s">
        <v>45</v>
      </c>
      <c r="E6105" s="31" t="s">
        <v>80</v>
      </c>
      <c r="F6105" s="26" t="s">
        <v>62</v>
      </c>
      <c r="G6105" s="24">
        <v>139.19571999999999</v>
      </c>
      <c r="H6105" s="24">
        <v>0</v>
      </c>
      <c r="I6105" s="22"/>
      <c r="J6105" s="22"/>
      <c r="K6105" s="22"/>
      <c r="L6105" s="22"/>
      <c r="M6105" s="22"/>
      <c r="N6105" s="22"/>
      <c r="O6105" s="22"/>
      <c r="P6105" s="22"/>
      <c r="Q6105" s="6">
        <f t="shared" si="103"/>
        <v>139.19571999999999</v>
      </c>
      <c r="R6105" s="31" t="s">
        <v>12242</v>
      </c>
    </row>
    <row r="6106" spans="1:18" ht="52.5" x14ac:dyDescent="0.3">
      <c r="A6106" s="39" t="s">
        <v>57</v>
      </c>
      <c r="B6106" s="32"/>
      <c r="C6106" s="32"/>
      <c r="D6106" s="32" t="s">
        <v>45</v>
      </c>
      <c r="E6106" s="32"/>
      <c r="F6106" s="22" t="s">
        <v>3316</v>
      </c>
      <c r="G6106" s="24">
        <v>13.982959999999999</v>
      </c>
      <c r="H6106" s="24">
        <v>0</v>
      </c>
      <c r="I6106" s="22"/>
      <c r="J6106" s="22"/>
      <c r="K6106" s="22"/>
      <c r="L6106" s="22"/>
      <c r="M6106" s="22"/>
      <c r="N6106" s="22"/>
      <c r="O6106" s="22"/>
      <c r="P6106" s="22"/>
      <c r="Q6106" s="6">
        <f t="shared" si="103"/>
        <v>13.982959999999999</v>
      </c>
      <c r="R6106" s="32"/>
    </row>
    <row r="6107" spans="1:18" ht="21" x14ac:dyDescent="0.3">
      <c r="A6107" s="38" t="s">
        <v>4749</v>
      </c>
      <c r="B6107" s="31" t="s">
        <v>7866</v>
      </c>
      <c r="C6107" s="31">
        <v>1.4999999999999999E-2</v>
      </c>
      <c r="D6107" s="31" t="s">
        <v>45</v>
      </c>
      <c r="E6107" s="31" t="s">
        <v>80</v>
      </c>
      <c r="F6107" s="26" t="s">
        <v>62</v>
      </c>
      <c r="G6107" s="24">
        <v>139.19571999999999</v>
      </c>
      <c r="H6107" s="24">
        <v>0</v>
      </c>
      <c r="I6107" s="22"/>
      <c r="J6107" s="22"/>
      <c r="K6107" s="22"/>
      <c r="L6107" s="22"/>
      <c r="M6107" s="22"/>
      <c r="N6107" s="22"/>
      <c r="O6107" s="22"/>
      <c r="P6107" s="22"/>
      <c r="Q6107" s="6">
        <f t="shared" si="103"/>
        <v>139.19571999999999</v>
      </c>
      <c r="R6107" s="31" t="s">
        <v>12243</v>
      </c>
    </row>
    <row r="6108" spans="1:18" ht="52.5" x14ac:dyDescent="0.3">
      <c r="A6108" s="39" t="s">
        <v>57</v>
      </c>
      <c r="B6108" s="32"/>
      <c r="C6108" s="32"/>
      <c r="D6108" s="32" t="s">
        <v>45</v>
      </c>
      <c r="E6108" s="32"/>
      <c r="F6108" s="22" t="s">
        <v>3316</v>
      </c>
      <c r="G6108" s="24">
        <v>13.982959999999999</v>
      </c>
      <c r="H6108" s="24">
        <v>0</v>
      </c>
      <c r="I6108" s="22"/>
      <c r="J6108" s="22"/>
      <c r="K6108" s="22"/>
      <c r="L6108" s="22"/>
      <c r="M6108" s="22"/>
      <c r="N6108" s="22"/>
      <c r="O6108" s="22"/>
      <c r="P6108" s="22"/>
      <c r="Q6108" s="6">
        <f t="shared" si="103"/>
        <v>13.982959999999999</v>
      </c>
      <c r="R6108" s="32"/>
    </row>
    <row r="6109" spans="1:18" ht="21" x14ac:dyDescent="0.3">
      <c r="A6109" s="38" t="s">
        <v>4750</v>
      </c>
      <c r="B6109" s="31" t="s">
        <v>7867</v>
      </c>
      <c r="C6109" s="31">
        <v>1.4999999999999999E-2</v>
      </c>
      <c r="D6109" s="31" t="s">
        <v>45</v>
      </c>
      <c r="E6109" s="31" t="s">
        <v>80</v>
      </c>
      <c r="F6109" s="26" t="s">
        <v>62</v>
      </c>
      <c r="G6109" s="24">
        <v>139.19571999999999</v>
      </c>
      <c r="H6109" s="24">
        <v>0</v>
      </c>
      <c r="I6109" s="22"/>
      <c r="J6109" s="22"/>
      <c r="K6109" s="22"/>
      <c r="L6109" s="22"/>
      <c r="M6109" s="22"/>
      <c r="N6109" s="22"/>
      <c r="O6109" s="22"/>
      <c r="P6109" s="22"/>
      <c r="Q6109" s="6">
        <f t="shared" si="103"/>
        <v>139.19571999999999</v>
      </c>
      <c r="R6109" s="31" t="s">
        <v>12244</v>
      </c>
    </row>
    <row r="6110" spans="1:18" ht="52.5" x14ac:dyDescent="0.3">
      <c r="A6110" s="39" t="s">
        <v>57</v>
      </c>
      <c r="B6110" s="32"/>
      <c r="C6110" s="32"/>
      <c r="D6110" s="32" t="s">
        <v>45</v>
      </c>
      <c r="E6110" s="32"/>
      <c r="F6110" s="22" t="s">
        <v>3316</v>
      </c>
      <c r="G6110" s="24">
        <v>13.982959999999999</v>
      </c>
      <c r="H6110" s="24">
        <v>0</v>
      </c>
      <c r="I6110" s="22"/>
      <c r="J6110" s="22"/>
      <c r="K6110" s="22"/>
      <c r="L6110" s="22"/>
      <c r="M6110" s="22"/>
      <c r="N6110" s="22"/>
      <c r="O6110" s="22"/>
      <c r="P6110" s="22"/>
      <c r="Q6110" s="6">
        <f t="shared" si="103"/>
        <v>13.982959999999999</v>
      </c>
      <c r="R6110" s="32"/>
    </row>
    <row r="6111" spans="1:18" ht="21" x14ac:dyDescent="0.3">
      <c r="A6111" s="38" t="s">
        <v>4751</v>
      </c>
      <c r="B6111" s="31" t="s">
        <v>7868</v>
      </c>
      <c r="C6111" s="31">
        <v>1.4999999999999999E-2</v>
      </c>
      <c r="D6111" s="31" t="s">
        <v>45</v>
      </c>
      <c r="E6111" s="31" t="s">
        <v>80</v>
      </c>
      <c r="F6111" s="26" t="s">
        <v>62</v>
      </c>
      <c r="G6111" s="24">
        <v>139.19571999999999</v>
      </c>
      <c r="H6111" s="24">
        <v>0</v>
      </c>
      <c r="I6111" s="22"/>
      <c r="J6111" s="22"/>
      <c r="K6111" s="22"/>
      <c r="L6111" s="22"/>
      <c r="M6111" s="22"/>
      <c r="N6111" s="22"/>
      <c r="O6111" s="22"/>
      <c r="P6111" s="22"/>
      <c r="Q6111" s="6">
        <f t="shared" si="103"/>
        <v>139.19571999999999</v>
      </c>
      <c r="R6111" s="31" t="s">
        <v>12245</v>
      </c>
    </row>
    <row r="6112" spans="1:18" ht="52.5" x14ac:dyDescent="0.3">
      <c r="A6112" s="39" t="s">
        <v>57</v>
      </c>
      <c r="B6112" s="32"/>
      <c r="C6112" s="32"/>
      <c r="D6112" s="32" t="s">
        <v>45</v>
      </c>
      <c r="E6112" s="32"/>
      <c r="F6112" s="22" t="s">
        <v>3316</v>
      </c>
      <c r="G6112" s="24">
        <v>13.982959999999999</v>
      </c>
      <c r="H6112" s="24">
        <v>0</v>
      </c>
      <c r="I6112" s="22"/>
      <c r="J6112" s="22"/>
      <c r="K6112" s="22"/>
      <c r="L6112" s="22"/>
      <c r="M6112" s="22"/>
      <c r="N6112" s="22"/>
      <c r="O6112" s="22"/>
      <c r="P6112" s="22"/>
      <c r="Q6112" s="6">
        <f t="shared" si="103"/>
        <v>13.982959999999999</v>
      </c>
      <c r="R6112" s="32"/>
    </row>
    <row r="6113" spans="1:18" ht="21" x14ac:dyDescent="0.3">
      <c r="A6113" s="38" t="s">
        <v>4752</v>
      </c>
      <c r="B6113" s="31" t="s">
        <v>7869</v>
      </c>
      <c r="C6113" s="31">
        <v>1.4999999999999999E-2</v>
      </c>
      <c r="D6113" s="31" t="s">
        <v>45</v>
      </c>
      <c r="E6113" s="31" t="s">
        <v>80</v>
      </c>
      <c r="F6113" s="26" t="s">
        <v>62</v>
      </c>
      <c r="G6113" s="24">
        <v>139.19571999999999</v>
      </c>
      <c r="H6113" s="24">
        <v>0</v>
      </c>
      <c r="I6113" s="22"/>
      <c r="J6113" s="22"/>
      <c r="K6113" s="22"/>
      <c r="L6113" s="22"/>
      <c r="M6113" s="22"/>
      <c r="N6113" s="22"/>
      <c r="O6113" s="22"/>
      <c r="P6113" s="22"/>
      <c r="Q6113" s="6">
        <f t="shared" si="103"/>
        <v>139.19571999999999</v>
      </c>
      <c r="R6113" s="31" t="s">
        <v>12246</v>
      </c>
    </row>
    <row r="6114" spans="1:18" ht="52.5" x14ac:dyDescent="0.3">
      <c r="A6114" s="39" t="s">
        <v>57</v>
      </c>
      <c r="B6114" s="32"/>
      <c r="C6114" s="32"/>
      <c r="D6114" s="32" t="s">
        <v>45</v>
      </c>
      <c r="E6114" s="32"/>
      <c r="F6114" s="22" t="s">
        <v>3316</v>
      </c>
      <c r="G6114" s="24">
        <v>13.982959999999999</v>
      </c>
      <c r="H6114" s="24">
        <v>0</v>
      </c>
      <c r="I6114" s="22"/>
      <c r="J6114" s="22"/>
      <c r="K6114" s="22"/>
      <c r="L6114" s="22"/>
      <c r="M6114" s="22"/>
      <c r="N6114" s="22"/>
      <c r="O6114" s="22"/>
      <c r="P6114" s="22"/>
      <c r="Q6114" s="6">
        <f t="shared" si="103"/>
        <v>13.982959999999999</v>
      </c>
      <c r="R6114" s="32"/>
    </row>
    <row r="6115" spans="1:18" ht="21" x14ac:dyDescent="0.3">
      <c r="A6115" s="38" t="s">
        <v>4753</v>
      </c>
      <c r="B6115" s="31" t="s">
        <v>7870</v>
      </c>
      <c r="C6115" s="31">
        <v>1.4999999999999999E-2</v>
      </c>
      <c r="D6115" s="31" t="s">
        <v>45</v>
      </c>
      <c r="E6115" s="31" t="s">
        <v>80</v>
      </c>
      <c r="F6115" s="26" t="s">
        <v>62</v>
      </c>
      <c r="G6115" s="24">
        <v>139.19571999999999</v>
      </c>
      <c r="H6115" s="24">
        <v>0</v>
      </c>
      <c r="I6115" s="22"/>
      <c r="J6115" s="22"/>
      <c r="K6115" s="22"/>
      <c r="L6115" s="22"/>
      <c r="M6115" s="22"/>
      <c r="N6115" s="22"/>
      <c r="O6115" s="22"/>
      <c r="P6115" s="22"/>
      <c r="Q6115" s="6">
        <f t="shared" si="103"/>
        <v>139.19571999999999</v>
      </c>
      <c r="R6115" s="31" t="s">
        <v>12247</v>
      </c>
    </row>
    <row r="6116" spans="1:18" ht="52.5" x14ac:dyDescent="0.3">
      <c r="A6116" s="39" t="s">
        <v>57</v>
      </c>
      <c r="B6116" s="32"/>
      <c r="C6116" s="32"/>
      <c r="D6116" s="32" t="s">
        <v>45</v>
      </c>
      <c r="E6116" s="32"/>
      <c r="F6116" s="22" t="s">
        <v>3316</v>
      </c>
      <c r="G6116" s="24">
        <v>13.982959999999999</v>
      </c>
      <c r="H6116" s="24">
        <v>0</v>
      </c>
      <c r="I6116" s="22"/>
      <c r="J6116" s="22"/>
      <c r="K6116" s="22"/>
      <c r="L6116" s="22"/>
      <c r="M6116" s="22"/>
      <c r="N6116" s="22"/>
      <c r="O6116" s="22"/>
      <c r="P6116" s="22"/>
      <c r="Q6116" s="6">
        <f t="shared" si="103"/>
        <v>13.982959999999999</v>
      </c>
      <c r="R6116" s="32"/>
    </row>
    <row r="6117" spans="1:18" ht="21" x14ac:dyDescent="0.3">
      <c r="A6117" s="38" t="s">
        <v>4754</v>
      </c>
      <c r="B6117" s="31" t="s">
        <v>7871</v>
      </c>
      <c r="C6117" s="31">
        <v>1.4999999999999999E-2</v>
      </c>
      <c r="D6117" s="31" t="s">
        <v>45</v>
      </c>
      <c r="E6117" s="31" t="s">
        <v>80</v>
      </c>
      <c r="F6117" s="26" t="s">
        <v>62</v>
      </c>
      <c r="G6117" s="24">
        <v>139.19571999999999</v>
      </c>
      <c r="H6117" s="24">
        <v>0</v>
      </c>
      <c r="I6117" s="22"/>
      <c r="J6117" s="22"/>
      <c r="K6117" s="22"/>
      <c r="L6117" s="22"/>
      <c r="M6117" s="22"/>
      <c r="N6117" s="22"/>
      <c r="O6117" s="22"/>
      <c r="P6117" s="22"/>
      <c r="Q6117" s="6">
        <f t="shared" si="103"/>
        <v>139.19571999999999</v>
      </c>
      <c r="R6117" s="31" t="s">
        <v>12248</v>
      </c>
    </row>
    <row r="6118" spans="1:18" ht="52.5" x14ac:dyDescent="0.3">
      <c r="A6118" s="39" t="s">
        <v>57</v>
      </c>
      <c r="B6118" s="32"/>
      <c r="C6118" s="32"/>
      <c r="D6118" s="32" t="s">
        <v>45</v>
      </c>
      <c r="E6118" s="32"/>
      <c r="F6118" s="22" t="s">
        <v>3316</v>
      </c>
      <c r="G6118" s="24">
        <v>13.982959999999999</v>
      </c>
      <c r="H6118" s="24">
        <v>0</v>
      </c>
      <c r="I6118" s="22"/>
      <c r="J6118" s="22"/>
      <c r="K6118" s="22"/>
      <c r="L6118" s="22"/>
      <c r="M6118" s="22"/>
      <c r="N6118" s="22"/>
      <c r="O6118" s="22"/>
      <c r="P6118" s="22"/>
      <c r="Q6118" s="6">
        <f t="shared" si="103"/>
        <v>13.982959999999999</v>
      </c>
      <c r="R6118" s="32"/>
    </row>
    <row r="6119" spans="1:18" ht="21" x14ac:dyDescent="0.3">
      <c r="A6119" s="38" t="s">
        <v>4755</v>
      </c>
      <c r="B6119" s="31" t="s">
        <v>7872</v>
      </c>
      <c r="C6119" s="31">
        <v>1.4999999999999999E-2</v>
      </c>
      <c r="D6119" s="31" t="s">
        <v>45</v>
      </c>
      <c r="E6119" s="31" t="s">
        <v>80</v>
      </c>
      <c r="F6119" s="26" t="s">
        <v>62</v>
      </c>
      <c r="G6119" s="24">
        <v>139.19571999999999</v>
      </c>
      <c r="H6119" s="24">
        <v>0</v>
      </c>
      <c r="I6119" s="22"/>
      <c r="J6119" s="22"/>
      <c r="K6119" s="22"/>
      <c r="L6119" s="22"/>
      <c r="M6119" s="22"/>
      <c r="N6119" s="22"/>
      <c r="O6119" s="22"/>
      <c r="P6119" s="22"/>
      <c r="Q6119" s="6">
        <f t="shared" si="103"/>
        <v>139.19571999999999</v>
      </c>
      <c r="R6119" s="31" t="s">
        <v>12249</v>
      </c>
    </row>
    <row r="6120" spans="1:18" ht="52.5" x14ac:dyDescent="0.3">
      <c r="A6120" s="39" t="s">
        <v>57</v>
      </c>
      <c r="B6120" s="32"/>
      <c r="C6120" s="32"/>
      <c r="D6120" s="32" t="s">
        <v>45</v>
      </c>
      <c r="E6120" s="32"/>
      <c r="F6120" s="22" t="s">
        <v>3316</v>
      </c>
      <c r="G6120" s="24">
        <v>13.982959999999999</v>
      </c>
      <c r="H6120" s="24">
        <v>0</v>
      </c>
      <c r="I6120" s="22"/>
      <c r="J6120" s="22"/>
      <c r="K6120" s="22"/>
      <c r="L6120" s="22"/>
      <c r="M6120" s="22"/>
      <c r="N6120" s="22"/>
      <c r="O6120" s="22"/>
      <c r="P6120" s="22"/>
      <c r="Q6120" s="6">
        <f t="shared" si="103"/>
        <v>13.982959999999999</v>
      </c>
      <c r="R6120" s="32"/>
    </row>
    <row r="6121" spans="1:18" ht="21" x14ac:dyDescent="0.3">
      <c r="A6121" s="38" t="s">
        <v>4756</v>
      </c>
      <c r="B6121" s="31" t="s">
        <v>7873</v>
      </c>
      <c r="C6121" s="31">
        <v>1.4999999999999999E-2</v>
      </c>
      <c r="D6121" s="31" t="s">
        <v>45</v>
      </c>
      <c r="E6121" s="31" t="s">
        <v>80</v>
      </c>
      <c r="F6121" s="26" t="s">
        <v>62</v>
      </c>
      <c r="G6121" s="24">
        <v>139.19571999999999</v>
      </c>
      <c r="H6121" s="24">
        <v>0</v>
      </c>
      <c r="I6121" s="22"/>
      <c r="J6121" s="22"/>
      <c r="K6121" s="22"/>
      <c r="L6121" s="22"/>
      <c r="M6121" s="22"/>
      <c r="N6121" s="22"/>
      <c r="O6121" s="22"/>
      <c r="P6121" s="22"/>
      <c r="Q6121" s="6">
        <f t="shared" si="103"/>
        <v>139.19571999999999</v>
      </c>
      <c r="R6121" s="31" t="s">
        <v>12250</v>
      </c>
    </row>
    <row r="6122" spans="1:18" ht="52.5" x14ac:dyDescent="0.3">
      <c r="A6122" s="39" t="s">
        <v>57</v>
      </c>
      <c r="B6122" s="32"/>
      <c r="C6122" s="32"/>
      <c r="D6122" s="32" t="s">
        <v>45</v>
      </c>
      <c r="E6122" s="32"/>
      <c r="F6122" s="22" t="s">
        <v>3316</v>
      </c>
      <c r="G6122" s="24">
        <v>13.982959999999999</v>
      </c>
      <c r="H6122" s="24">
        <v>0</v>
      </c>
      <c r="I6122" s="22"/>
      <c r="J6122" s="22"/>
      <c r="K6122" s="22"/>
      <c r="L6122" s="22"/>
      <c r="M6122" s="22"/>
      <c r="N6122" s="22"/>
      <c r="O6122" s="22"/>
      <c r="P6122" s="22"/>
      <c r="Q6122" s="6">
        <f t="shared" si="103"/>
        <v>13.982959999999999</v>
      </c>
      <c r="R6122" s="32"/>
    </row>
    <row r="6123" spans="1:18" ht="21" x14ac:dyDescent="0.3">
      <c r="A6123" s="38" t="s">
        <v>4757</v>
      </c>
      <c r="B6123" s="31" t="s">
        <v>7874</v>
      </c>
      <c r="C6123" s="31">
        <v>1.4999999999999999E-2</v>
      </c>
      <c r="D6123" s="31" t="s">
        <v>45</v>
      </c>
      <c r="E6123" s="31" t="s">
        <v>80</v>
      </c>
      <c r="F6123" s="26" t="s">
        <v>62</v>
      </c>
      <c r="G6123" s="24">
        <v>139.19571999999999</v>
      </c>
      <c r="H6123" s="24">
        <v>0</v>
      </c>
      <c r="I6123" s="22"/>
      <c r="J6123" s="22"/>
      <c r="K6123" s="22"/>
      <c r="L6123" s="22"/>
      <c r="M6123" s="22"/>
      <c r="N6123" s="22"/>
      <c r="O6123" s="22"/>
      <c r="P6123" s="22"/>
      <c r="Q6123" s="6">
        <f t="shared" si="103"/>
        <v>139.19571999999999</v>
      </c>
      <c r="R6123" s="31" t="s">
        <v>12251</v>
      </c>
    </row>
    <row r="6124" spans="1:18" ht="52.5" x14ac:dyDescent="0.3">
      <c r="A6124" s="39" t="s">
        <v>57</v>
      </c>
      <c r="B6124" s="32"/>
      <c r="C6124" s="32"/>
      <c r="D6124" s="32" t="s">
        <v>45</v>
      </c>
      <c r="E6124" s="32"/>
      <c r="F6124" s="22" t="s">
        <v>3316</v>
      </c>
      <c r="G6124" s="24">
        <v>13.982959999999999</v>
      </c>
      <c r="H6124" s="24">
        <v>0</v>
      </c>
      <c r="I6124" s="22"/>
      <c r="J6124" s="22"/>
      <c r="K6124" s="22"/>
      <c r="L6124" s="22"/>
      <c r="M6124" s="22"/>
      <c r="N6124" s="22"/>
      <c r="O6124" s="22"/>
      <c r="P6124" s="22"/>
      <c r="Q6124" s="6">
        <f t="shared" si="103"/>
        <v>13.982959999999999</v>
      </c>
      <c r="R6124" s="32"/>
    </row>
    <row r="6125" spans="1:18" ht="21" x14ac:dyDescent="0.3">
      <c r="A6125" s="38" t="s">
        <v>4758</v>
      </c>
      <c r="B6125" s="31" t="s">
        <v>7875</v>
      </c>
      <c r="C6125" s="31">
        <v>1.4999999999999999E-2</v>
      </c>
      <c r="D6125" s="31" t="s">
        <v>45</v>
      </c>
      <c r="E6125" s="31" t="s">
        <v>80</v>
      </c>
      <c r="F6125" s="26" t="s">
        <v>62</v>
      </c>
      <c r="G6125" s="24">
        <v>139.19571999999999</v>
      </c>
      <c r="H6125" s="24">
        <v>0</v>
      </c>
      <c r="I6125" s="22"/>
      <c r="J6125" s="22"/>
      <c r="K6125" s="22"/>
      <c r="L6125" s="22"/>
      <c r="M6125" s="22"/>
      <c r="N6125" s="22"/>
      <c r="O6125" s="22"/>
      <c r="P6125" s="22"/>
      <c r="Q6125" s="6">
        <f t="shared" si="103"/>
        <v>139.19571999999999</v>
      </c>
      <c r="R6125" s="31" t="s">
        <v>12252</v>
      </c>
    </row>
    <row r="6126" spans="1:18" ht="52.5" x14ac:dyDescent="0.3">
      <c r="A6126" s="39" t="s">
        <v>57</v>
      </c>
      <c r="B6126" s="32"/>
      <c r="C6126" s="32"/>
      <c r="D6126" s="32" t="s">
        <v>45</v>
      </c>
      <c r="E6126" s="32"/>
      <c r="F6126" s="22" t="s">
        <v>3316</v>
      </c>
      <c r="G6126" s="24">
        <v>13.982959999999999</v>
      </c>
      <c r="H6126" s="24">
        <v>0</v>
      </c>
      <c r="I6126" s="22"/>
      <c r="J6126" s="22"/>
      <c r="K6126" s="22"/>
      <c r="L6126" s="22"/>
      <c r="M6126" s="22"/>
      <c r="N6126" s="22"/>
      <c r="O6126" s="22"/>
      <c r="P6126" s="22"/>
      <c r="Q6126" s="6">
        <f t="shared" si="103"/>
        <v>13.982959999999999</v>
      </c>
      <c r="R6126" s="32"/>
    </row>
    <row r="6127" spans="1:18" ht="21" x14ac:dyDescent="0.3">
      <c r="A6127" s="38" t="s">
        <v>4759</v>
      </c>
      <c r="B6127" s="31" t="s">
        <v>7876</v>
      </c>
      <c r="C6127" s="31">
        <v>1.4999999999999999E-2</v>
      </c>
      <c r="D6127" s="31" t="s">
        <v>45</v>
      </c>
      <c r="E6127" s="31" t="s">
        <v>80</v>
      </c>
      <c r="F6127" s="26" t="s">
        <v>62</v>
      </c>
      <c r="G6127" s="24">
        <v>139.19571999999999</v>
      </c>
      <c r="H6127" s="24">
        <v>0</v>
      </c>
      <c r="I6127" s="22"/>
      <c r="J6127" s="22"/>
      <c r="K6127" s="22"/>
      <c r="L6127" s="22"/>
      <c r="M6127" s="22"/>
      <c r="N6127" s="22"/>
      <c r="O6127" s="22"/>
      <c r="P6127" s="22"/>
      <c r="Q6127" s="6">
        <f t="shared" si="103"/>
        <v>139.19571999999999</v>
      </c>
      <c r="R6127" s="31" t="s">
        <v>12253</v>
      </c>
    </row>
    <row r="6128" spans="1:18" ht="52.5" x14ac:dyDescent="0.3">
      <c r="A6128" s="39" t="s">
        <v>57</v>
      </c>
      <c r="B6128" s="32"/>
      <c r="C6128" s="32"/>
      <c r="D6128" s="32" t="s">
        <v>45</v>
      </c>
      <c r="E6128" s="32"/>
      <c r="F6128" s="22" t="s">
        <v>3316</v>
      </c>
      <c r="G6128" s="24">
        <v>13.982959999999999</v>
      </c>
      <c r="H6128" s="24">
        <v>0</v>
      </c>
      <c r="I6128" s="22"/>
      <c r="J6128" s="22"/>
      <c r="K6128" s="22"/>
      <c r="L6128" s="22"/>
      <c r="M6128" s="22"/>
      <c r="N6128" s="22"/>
      <c r="O6128" s="22"/>
      <c r="P6128" s="22"/>
      <c r="Q6128" s="6">
        <f t="shared" si="103"/>
        <v>13.982959999999999</v>
      </c>
      <c r="R6128" s="32"/>
    </row>
    <row r="6129" spans="1:18" ht="21" x14ac:dyDescent="0.3">
      <c r="A6129" s="38" t="s">
        <v>4760</v>
      </c>
      <c r="B6129" s="31" t="s">
        <v>7877</v>
      </c>
      <c r="C6129" s="31">
        <v>1.4999999999999999E-2</v>
      </c>
      <c r="D6129" s="31" t="s">
        <v>45</v>
      </c>
      <c r="E6129" s="31" t="s">
        <v>80</v>
      </c>
      <c r="F6129" s="26" t="s">
        <v>62</v>
      </c>
      <c r="G6129" s="24">
        <v>139.19571999999999</v>
      </c>
      <c r="H6129" s="24">
        <v>0</v>
      </c>
      <c r="I6129" s="22"/>
      <c r="J6129" s="22"/>
      <c r="K6129" s="22"/>
      <c r="L6129" s="22"/>
      <c r="M6129" s="22"/>
      <c r="N6129" s="22"/>
      <c r="O6129" s="22"/>
      <c r="P6129" s="22"/>
      <c r="Q6129" s="6">
        <f t="shared" si="103"/>
        <v>139.19571999999999</v>
      </c>
      <c r="R6129" s="31" t="s">
        <v>12254</v>
      </c>
    </row>
    <row r="6130" spans="1:18" ht="52.5" x14ac:dyDescent="0.3">
      <c r="A6130" s="39" t="s">
        <v>57</v>
      </c>
      <c r="B6130" s="32"/>
      <c r="C6130" s="32"/>
      <c r="D6130" s="32" t="s">
        <v>45</v>
      </c>
      <c r="E6130" s="32"/>
      <c r="F6130" s="22" t="s">
        <v>3316</v>
      </c>
      <c r="G6130" s="24">
        <v>13.982959999999999</v>
      </c>
      <c r="H6130" s="24">
        <v>0</v>
      </c>
      <c r="I6130" s="22"/>
      <c r="J6130" s="22"/>
      <c r="K6130" s="22"/>
      <c r="L6130" s="22"/>
      <c r="M6130" s="22"/>
      <c r="N6130" s="22"/>
      <c r="O6130" s="22"/>
      <c r="P6130" s="22"/>
      <c r="Q6130" s="6">
        <f t="shared" si="103"/>
        <v>13.982959999999999</v>
      </c>
      <c r="R6130" s="32"/>
    </row>
    <row r="6131" spans="1:18" ht="21" x14ac:dyDescent="0.3">
      <c r="A6131" s="38" t="s">
        <v>4761</v>
      </c>
      <c r="B6131" s="31" t="s">
        <v>7878</v>
      </c>
      <c r="C6131" s="31">
        <v>1.4999999999999999E-2</v>
      </c>
      <c r="D6131" s="31" t="s">
        <v>45</v>
      </c>
      <c r="E6131" s="31" t="s">
        <v>80</v>
      </c>
      <c r="F6131" s="26" t="s">
        <v>62</v>
      </c>
      <c r="G6131" s="24">
        <v>139.19571999999999</v>
      </c>
      <c r="H6131" s="24">
        <v>0</v>
      </c>
      <c r="I6131" s="22"/>
      <c r="J6131" s="22"/>
      <c r="K6131" s="22"/>
      <c r="L6131" s="22"/>
      <c r="M6131" s="22"/>
      <c r="N6131" s="22"/>
      <c r="O6131" s="22"/>
      <c r="P6131" s="22"/>
      <c r="Q6131" s="6">
        <f t="shared" si="103"/>
        <v>139.19571999999999</v>
      </c>
      <c r="R6131" s="31" t="s">
        <v>12255</v>
      </c>
    </row>
    <row r="6132" spans="1:18" ht="52.5" x14ac:dyDescent="0.3">
      <c r="A6132" s="39" t="s">
        <v>57</v>
      </c>
      <c r="B6132" s="32"/>
      <c r="C6132" s="32"/>
      <c r="D6132" s="32" t="s">
        <v>45</v>
      </c>
      <c r="E6132" s="32"/>
      <c r="F6132" s="22" t="s">
        <v>3316</v>
      </c>
      <c r="G6132" s="24">
        <v>13.982959999999999</v>
      </c>
      <c r="H6132" s="24">
        <v>0</v>
      </c>
      <c r="I6132" s="22"/>
      <c r="J6132" s="22"/>
      <c r="K6132" s="22"/>
      <c r="L6132" s="22"/>
      <c r="M6132" s="22"/>
      <c r="N6132" s="22"/>
      <c r="O6132" s="22"/>
      <c r="P6132" s="22"/>
      <c r="Q6132" s="6">
        <f t="shared" si="103"/>
        <v>13.982959999999999</v>
      </c>
      <c r="R6132" s="32"/>
    </row>
    <row r="6133" spans="1:18" ht="21" x14ac:dyDescent="0.3">
      <c r="A6133" s="38" t="s">
        <v>4762</v>
      </c>
      <c r="B6133" s="31" t="s">
        <v>7879</v>
      </c>
      <c r="C6133" s="31">
        <v>1.4999999999999999E-2</v>
      </c>
      <c r="D6133" s="31" t="s">
        <v>45</v>
      </c>
      <c r="E6133" s="31" t="s">
        <v>80</v>
      </c>
      <c r="F6133" s="26" t="s">
        <v>62</v>
      </c>
      <c r="G6133" s="24">
        <v>139.19571999999999</v>
      </c>
      <c r="H6133" s="24">
        <v>0</v>
      </c>
      <c r="I6133" s="22"/>
      <c r="J6133" s="22"/>
      <c r="K6133" s="22"/>
      <c r="L6133" s="22"/>
      <c r="M6133" s="22"/>
      <c r="N6133" s="22"/>
      <c r="O6133" s="22"/>
      <c r="P6133" s="22"/>
      <c r="Q6133" s="6">
        <f t="shared" si="103"/>
        <v>139.19571999999999</v>
      </c>
      <c r="R6133" s="31" t="s">
        <v>12256</v>
      </c>
    </row>
    <row r="6134" spans="1:18" ht="52.5" x14ac:dyDescent="0.3">
      <c r="A6134" s="39" t="s">
        <v>57</v>
      </c>
      <c r="B6134" s="32"/>
      <c r="C6134" s="32"/>
      <c r="D6134" s="32" t="s">
        <v>45</v>
      </c>
      <c r="E6134" s="32"/>
      <c r="F6134" s="22" t="s">
        <v>3316</v>
      </c>
      <c r="G6134" s="24">
        <v>13.982959999999999</v>
      </c>
      <c r="H6134" s="24">
        <v>0</v>
      </c>
      <c r="I6134" s="22"/>
      <c r="J6134" s="22"/>
      <c r="K6134" s="22"/>
      <c r="L6134" s="22"/>
      <c r="M6134" s="22"/>
      <c r="N6134" s="22"/>
      <c r="O6134" s="22"/>
      <c r="P6134" s="22"/>
      <c r="Q6134" s="6">
        <f t="shared" si="103"/>
        <v>13.982959999999999</v>
      </c>
      <c r="R6134" s="32"/>
    </row>
    <row r="6135" spans="1:18" ht="21" x14ac:dyDescent="0.3">
      <c r="A6135" s="38" t="s">
        <v>4763</v>
      </c>
      <c r="B6135" s="31" t="s">
        <v>7880</v>
      </c>
      <c r="C6135" s="31">
        <v>1.4999999999999999E-2</v>
      </c>
      <c r="D6135" s="31" t="s">
        <v>45</v>
      </c>
      <c r="E6135" s="31" t="s">
        <v>80</v>
      </c>
      <c r="F6135" s="26" t="s">
        <v>62</v>
      </c>
      <c r="G6135" s="24">
        <v>139.19571999999999</v>
      </c>
      <c r="H6135" s="24">
        <v>0</v>
      </c>
      <c r="I6135" s="22"/>
      <c r="J6135" s="22"/>
      <c r="K6135" s="22"/>
      <c r="L6135" s="22"/>
      <c r="M6135" s="22"/>
      <c r="N6135" s="22"/>
      <c r="O6135" s="22"/>
      <c r="P6135" s="22"/>
      <c r="Q6135" s="6">
        <f t="shared" si="103"/>
        <v>139.19571999999999</v>
      </c>
      <c r="R6135" s="31" t="s">
        <v>12257</v>
      </c>
    </row>
    <row r="6136" spans="1:18" ht="52.5" x14ac:dyDescent="0.3">
      <c r="A6136" s="39" t="s">
        <v>57</v>
      </c>
      <c r="B6136" s="32"/>
      <c r="C6136" s="32"/>
      <c r="D6136" s="32" t="s">
        <v>45</v>
      </c>
      <c r="E6136" s="32"/>
      <c r="F6136" s="22" t="s">
        <v>3316</v>
      </c>
      <c r="G6136" s="24">
        <v>13.982959999999999</v>
      </c>
      <c r="H6136" s="24">
        <v>0</v>
      </c>
      <c r="I6136" s="22"/>
      <c r="J6136" s="22"/>
      <c r="K6136" s="22"/>
      <c r="L6136" s="22"/>
      <c r="M6136" s="22"/>
      <c r="N6136" s="22"/>
      <c r="O6136" s="22"/>
      <c r="P6136" s="22"/>
      <c r="Q6136" s="6">
        <f t="shared" si="103"/>
        <v>13.982959999999999</v>
      </c>
      <c r="R6136" s="32"/>
    </row>
    <row r="6137" spans="1:18" ht="21" x14ac:dyDescent="0.3">
      <c r="A6137" s="38" t="s">
        <v>4764</v>
      </c>
      <c r="B6137" s="31" t="s">
        <v>7881</v>
      </c>
      <c r="C6137" s="31">
        <v>1.4999999999999999E-2</v>
      </c>
      <c r="D6137" s="31" t="s">
        <v>45</v>
      </c>
      <c r="E6137" s="31" t="s">
        <v>80</v>
      </c>
      <c r="F6137" s="26" t="s">
        <v>62</v>
      </c>
      <c r="G6137" s="24">
        <v>139.19571999999999</v>
      </c>
      <c r="H6137" s="24">
        <v>0</v>
      </c>
      <c r="I6137" s="22"/>
      <c r="J6137" s="22"/>
      <c r="K6137" s="22"/>
      <c r="L6137" s="22"/>
      <c r="M6137" s="22"/>
      <c r="N6137" s="22"/>
      <c r="O6137" s="22"/>
      <c r="P6137" s="22"/>
      <c r="Q6137" s="6">
        <f t="shared" ref="Q6137:Q6200" si="104">SUM(G6137:P6137)</f>
        <v>139.19571999999999</v>
      </c>
      <c r="R6137" s="31" t="s">
        <v>12258</v>
      </c>
    </row>
    <row r="6138" spans="1:18" ht="52.5" x14ac:dyDescent="0.3">
      <c r="A6138" s="39" t="s">
        <v>57</v>
      </c>
      <c r="B6138" s="32"/>
      <c r="C6138" s="32"/>
      <c r="D6138" s="32" t="s">
        <v>45</v>
      </c>
      <c r="E6138" s="32"/>
      <c r="F6138" s="22" t="s">
        <v>3316</v>
      </c>
      <c r="G6138" s="24">
        <v>13.982959999999999</v>
      </c>
      <c r="H6138" s="24">
        <v>0</v>
      </c>
      <c r="I6138" s="22"/>
      <c r="J6138" s="22"/>
      <c r="K6138" s="22"/>
      <c r="L6138" s="22"/>
      <c r="M6138" s="22"/>
      <c r="N6138" s="22"/>
      <c r="O6138" s="22"/>
      <c r="P6138" s="22"/>
      <c r="Q6138" s="6">
        <f t="shared" si="104"/>
        <v>13.982959999999999</v>
      </c>
      <c r="R6138" s="32"/>
    </row>
    <row r="6139" spans="1:18" ht="21" x14ac:dyDescent="0.3">
      <c r="A6139" s="38" t="s">
        <v>4765</v>
      </c>
      <c r="B6139" s="31" t="s">
        <v>7882</v>
      </c>
      <c r="C6139" s="31">
        <v>1.4999999999999999E-2</v>
      </c>
      <c r="D6139" s="31" t="s">
        <v>45</v>
      </c>
      <c r="E6139" s="31" t="s">
        <v>80</v>
      </c>
      <c r="F6139" s="26" t="s">
        <v>62</v>
      </c>
      <c r="G6139" s="24">
        <v>139.19571999999999</v>
      </c>
      <c r="H6139" s="24">
        <v>0</v>
      </c>
      <c r="I6139" s="22"/>
      <c r="J6139" s="22"/>
      <c r="K6139" s="22"/>
      <c r="L6139" s="22"/>
      <c r="M6139" s="22"/>
      <c r="N6139" s="22"/>
      <c r="O6139" s="22"/>
      <c r="P6139" s="22"/>
      <c r="Q6139" s="6">
        <f t="shared" si="104"/>
        <v>139.19571999999999</v>
      </c>
      <c r="R6139" s="31" t="s">
        <v>12259</v>
      </c>
    </row>
    <row r="6140" spans="1:18" ht="52.5" x14ac:dyDescent="0.3">
      <c r="A6140" s="39" t="s">
        <v>57</v>
      </c>
      <c r="B6140" s="32"/>
      <c r="C6140" s="32"/>
      <c r="D6140" s="32" t="s">
        <v>45</v>
      </c>
      <c r="E6140" s="32"/>
      <c r="F6140" s="22" t="s">
        <v>3316</v>
      </c>
      <c r="G6140" s="24">
        <v>13.982959999999999</v>
      </c>
      <c r="H6140" s="24">
        <v>0</v>
      </c>
      <c r="I6140" s="22"/>
      <c r="J6140" s="22"/>
      <c r="K6140" s="22"/>
      <c r="L6140" s="22"/>
      <c r="M6140" s="22"/>
      <c r="N6140" s="22"/>
      <c r="O6140" s="22"/>
      <c r="P6140" s="22"/>
      <c r="Q6140" s="6">
        <f t="shared" si="104"/>
        <v>13.982959999999999</v>
      </c>
      <c r="R6140" s="32"/>
    </row>
    <row r="6141" spans="1:18" ht="21" x14ac:dyDescent="0.3">
      <c r="A6141" s="38" t="s">
        <v>4766</v>
      </c>
      <c r="B6141" s="31" t="s">
        <v>7883</v>
      </c>
      <c r="C6141" s="31">
        <v>1.4999999999999999E-2</v>
      </c>
      <c r="D6141" s="31" t="s">
        <v>45</v>
      </c>
      <c r="E6141" s="31" t="s">
        <v>80</v>
      </c>
      <c r="F6141" s="26" t="s">
        <v>62</v>
      </c>
      <c r="G6141" s="24">
        <v>139.19571999999999</v>
      </c>
      <c r="H6141" s="24">
        <v>0</v>
      </c>
      <c r="I6141" s="22"/>
      <c r="J6141" s="22"/>
      <c r="K6141" s="22"/>
      <c r="L6141" s="22"/>
      <c r="M6141" s="22"/>
      <c r="N6141" s="22"/>
      <c r="O6141" s="22"/>
      <c r="P6141" s="22"/>
      <c r="Q6141" s="6">
        <f t="shared" si="104"/>
        <v>139.19571999999999</v>
      </c>
      <c r="R6141" s="31" t="s">
        <v>12260</v>
      </c>
    </row>
    <row r="6142" spans="1:18" ht="52.5" x14ac:dyDescent="0.3">
      <c r="A6142" s="39" t="s">
        <v>57</v>
      </c>
      <c r="B6142" s="32"/>
      <c r="C6142" s="32"/>
      <c r="D6142" s="32" t="s">
        <v>45</v>
      </c>
      <c r="E6142" s="32"/>
      <c r="F6142" s="22" t="s">
        <v>3316</v>
      </c>
      <c r="G6142" s="24">
        <v>13.982959999999999</v>
      </c>
      <c r="H6142" s="24">
        <v>0</v>
      </c>
      <c r="I6142" s="22"/>
      <c r="J6142" s="22"/>
      <c r="K6142" s="22"/>
      <c r="L6142" s="22"/>
      <c r="M6142" s="22"/>
      <c r="N6142" s="22"/>
      <c r="O6142" s="22"/>
      <c r="P6142" s="22"/>
      <c r="Q6142" s="6">
        <f t="shared" si="104"/>
        <v>13.982959999999999</v>
      </c>
      <c r="R6142" s="32"/>
    </row>
    <row r="6143" spans="1:18" ht="21" x14ac:dyDescent="0.3">
      <c r="A6143" s="38" t="s">
        <v>4767</v>
      </c>
      <c r="B6143" s="31" t="s">
        <v>7884</v>
      </c>
      <c r="C6143" s="31">
        <v>1.4999999999999999E-2</v>
      </c>
      <c r="D6143" s="31" t="s">
        <v>45</v>
      </c>
      <c r="E6143" s="31" t="s">
        <v>80</v>
      </c>
      <c r="F6143" s="26" t="s">
        <v>62</v>
      </c>
      <c r="G6143" s="24">
        <v>139.19571999999999</v>
      </c>
      <c r="H6143" s="24">
        <v>0</v>
      </c>
      <c r="I6143" s="22"/>
      <c r="J6143" s="22"/>
      <c r="K6143" s="22"/>
      <c r="L6143" s="22"/>
      <c r="M6143" s="22"/>
      <c r="N6143" s="22"/>
      <c r="O6143" s="22"/>
      <c r="P6143" s="22"/>
      <c r="Q6143" s="6">
        <f t="shared" si="104"/>
        <v>139.19571999999999</v>
      </c>
      <c r="R6143" s="31" t="s">
        <v>12261</v>
      </c>
    </row>
    <row r="6144" spans="1:18" ht="52.5" x14ac:dyDescent="0.3">
      <c r="A6144" s="39" t="s">
        <v>57</v>
      </c>
      <c r="B6144" s="32"/>
      <c r="C6144" s="32"/>
      <c r="D6144" s="32" t="s">
        <v>45</v>
      </c>
      <c r="E6144" s="32"/>
      <c r="F6144" s="22" t="s">
        <v>3316</v>
      </c>
      <c r="G6144" s="24">
        <v>13.982959999999999</v>
      </c>
      <c r="H6144" s="24">
        <v>0</v>
      </c>
      <c r="I6144" s="22"/>
      <c r="J6144" s="22"/>
      <c r="K6144" s="22"/>
      <c r="L6144" s="22"/>
      <c r="M6144" s="22"/>
      <c r="N6144" s="22"/>
      <c r="O6144" s="22"/>
      <c r="P6144" s="22"/>
      <c r="Q6144" s="6">
        <f t="shared" si="104"/>
        <v>13.982959999999999</v>
      </c>
      <c r="R6144" s="32"/>
    </row>
    <row r="6145" spans="1:18" ht="21" x14ac:dyDescent="0.3">
      <c r="A6145" s="38" t="s">
        <v>4768</v>
      </c>
      <c r="B6145" s="31" t="s">
        <v>7885</v>
      </c>
      <c r="C6145" s="31">
        <v>1.4999999999999999E-2</v>
      </c>
      <c r="D6145" s="31" t="s">
        <v>45</v>
      </c>
      <c r="E6145" s="31" t="s">
        <v>80</v>
      </c>
      <c r="F6145" s="26" t="s">
        <v>62</v>
      </c>
      <c r="G6145" s="24">
        <v>139.19571999999999</v>
      </c>
      <c r="H6145" s="24">
        <v>0</v>
      </c>
      <c r="I6145" s="22"/>
      <c r="J6145" s="22"/>
      <c r="K6145" s="22"/>
      <c r="L6145" s="22"/>
      <c r="M6145" s="22"/>
      <c r="N6145" s="22"/>
      <c r="O6145" s="22"/>
      <c r="P6145" s="22"/>
      <c r="Q6145" s="6">
        <f t="shared" si="104"/>
        <v>139.19571999999999</v>
      </c>
      <c r="R6145" s="31" t="s">
        <v>12262</v>
      </c>
    </row>
    <row r="6146" spans="1:18" ht="52.5" x14ac:dyDescent="0.3">
      <c r="A6146" s="39" t="s">
        <v>57</v>
      </c>
      <c r="B6146" s="32"/>
      <c r="C6146" s="32"/>
      <c r="D6146" s="32" t="s">
        <v>45</v>
      </c>
      <c r="E6146" s="32"/>
      <c r="F6146" s="22" t="s">
        <v>3316</v>
      </c>
      <c r="G6146" s="24">
        <v>13.982959999999999</v>
      </c>
      <c r="H6146" s="24">
        <v>0</v>
      </c>
      <c r="I6146" s="22"/>
      <c r="J6146" s="22"/>
      <c r="K6146" s="22"/>
      <c r="L6146" s="22"/>
      <c r="M6146" s="22"/>
      <c r="N6146" s="22"/>
      <c r="O6146" s="22"/>
      <c r="P6146" s="22"/>
      <c r="Q6146" s="6">
        <f t="shared" si="104"/>
        <v>13.982959999999999</v>
      </c>
      <c r="R6146" s="32"/>
    </row>
    <row r="6147" spans="1:18" ht="21" x14ac:dyDescent="0.3">
      <c r="A6147" s="38" t="s">
        <v>4769</v>
      </c>
      <c r="B6147" s="31" t="s">
        <v>7886</v>
      </c>
      <c r="C6147" s="31">
        <v>1.4999999999999999E-2</v>
      </c>
      <c r="D6147" s="31" t="s">
        <v>45</v>
      </c>
      <c r="E6147" s="31" t="s">
        <v>80</v>
      </c>
      <c r="F6147" s="26" t="s">
        <v>62</v>
      </c>
      <c r="G6147" s="24">
        <v>139.19571999999999</v>
      </c>
      <c r="H6147" s="24">
        <v>0</v>
      </c>
      <c r="I6147" s="22"/>
      <c r="J6147" s="22"/>
      <c r="K6147" s="22"/>
      <c r="L6147" s="22"/>
      <c r="M6147" s="22"/>
      <c r="N6147" s="22"/>
      <c r="O6147" s="22"/>
      <c r="P6147" s="22"/>
      <c r="Q6147" s="6">
        <f t="shared" si="104"/>
        <v>139.19571999999999</v>
      </c>
      <c r="R6147" s="31" t="s">
        <v>12263</v>
      </c>
    </row>
    <row r="6148" spans="1:18" ht="52.5" x14ac:dyDescent="0.3">
      <c r="A6148" s="39" t="s">
        <v>57</v>
      </c>
      <c r="B6148" s="32"/>
      <c r="C6148" s="32"/>
      <c r="D6148" s="32" t="s">
        <v>45</v>
      </c>
      <c r="E6148" s="32"/>
      <c r="F6148" s="22" t="s">
        <v>3316</v>
      </c>
      <c r="G6148" s="24">
        <v>13.982959999999999</v>
      </c>
      <c r="H6148" s="24">
        <v>0</v>
      </c>
      <c r="I6148" s="22"/>
      <c r="J6148" s="22"/>
      <c r="K6148" s="22"/>
      <c r="L6148" s="22"/>
      <c r="M6148" s="22"/>
      <c r="N6148" s="22"/>
      <c r="O6148" s="22"/>
      <c r="P6148" s="22"/>
      <c r="Q6148" s="6">
        <f t="shared" si="104"/>
        <v>13.982959999999999</v>
      </c>
      <c r="R6148" s="32"/>
    </row>
    <row r="6149" spans="1:18" ht="21" x14ac:dyDescent="0.3">
      <c r="A6149" s="38" t="s">
        <v>4770</v>
      </c>
      <c r="B6149" s="31" t="s">
        <v>7887</v>
      </c>
      <c r="C6149" s="31">
        <v>1.4999999999999999E-2</v>
      </c>
      <c r="D6149" s="31" t="s">
        <v>45</v>
      </c>
      <c r="E6149" s="31" t="s">
        <v>80</v>
      </c>
      <c r="F6149" s="26" t="s">
        <v>62</v>
      </c>
      <c r="G6149" s="24">
        <v>139.19571999999999</v>
      </c>
      <c r="H6149" s="24">
        <v>0</v>
      </c>
      <c r="I6149" s="22"/>
      <c r="J6149" s="22"/>
      <c r="K6149" s="22"/>
      <c r="L6149" s="22"/>
      <c r="M6149" s="22"/>
      <c r="N6149" s="22"/>
      <c r="O6149" s="22"/>
      <c r="P6149" s="22"/>
      <c r="Q6149" s="6">
        <f t="shared" si="104"/>
        <v>139.19571999999999</v>
      </c>
      <c r="R6149" s="31" t="s">
        <v>12264</v>
      </c>
    </row>
    <row r="6150" spans="1:18" ht="52.5" x14ac:dyDescent="0.3">
      <c r="A6150" s="39" t="s">
        <v>57</v>
      </c>
      <c r="B6150" s="32"/>
      <c r="C6150" s="32"/>
      <c r="D6150" s="32" t="s">
        <v>45</v>
      </c>
      <c r="E6150" s="32"/>
      <c r="F6150" s="22" t="s">
        <v>3316</v>
      </c>
      <c r="G6150" s="24">
        <v>13.982959999999999</v>
      </c>
      <c r="H6150" s="24">
        <v>0</v>
      </c>
      <c r="I6150" s="22"/>
      <c r="J6150" s="22"/>
      <c r="K6150" s="22"/>
      <c r="L6150" s="22"/>
      <c r="M6150" s="22"/>
      <c r="N6150" s="22"/>
      <c r="O6150" s="22"/>
      <c r="P6150" s="22"/>
      <c r="Q6150" s="6">
        <f t="shared" si="104"/>
        <v>13.982959999999999</v>
      </c>
      <c r="R6150" s="32"/>
    </row>
    <row r="6151" spans="1:18" ht="21" x14ac:dyDescent="0.3">
      <c r="A6151" s="38" t="s">
        <v>4771</v>
      </c>
      <c r="B6151" s="31" t="s">
        <v>7888</v>
      </c>
      <c r="C6151" s="31">
        <v>1.4999999999999999E-2</v>
      </c>
      <c r="D6151" s="31" t="s">
        <v>45</v>
      </c>
      <c r="E6151" s="31" t="s">
        <v>80</v>
      </c>
      <c r="F6151" s="26" t="s">
        <v>62</v>
      </c>
      <c r="G6151" s="24">
        <v>139.19571999999999</v>
      </c>
      <c r="H6151" s="24">
        <v>0</v>
      </c>
      <c r="I6151" s="22"/>
      <c r="J6151" s="22"/>
      <c r="K6151" s="22"/>
      <c r="L6151" s="22"/>
      <c r="M6151" s="22"/>
      <c r="N6151" s="22"/>
      <c r="O6151" s="22"/>
      <c r="P6151" s="22"/>
      <c r="Q6151" s="6">
        <f t="shared" si="104"/>
        <v>139.19571999999999</v>
      </c>
      <c r="R6151" s="31" t="s">
        <v>12265</v>
      </c>
    </row>
    <row r="6152" spans="1:18" ht="52.5" x14ac:dyDescent="0.3">
      <c r="A6152" s="39" t="s">
        <v>57</v>
      </c>
      <c r="B6152" s="32"/>
      <c r="C6152" s="32"/>
      <c r="D6152" s="32" t="s">
        <v>45</v>
      </c>
      <c r="E6152" s="32"/>
      <c r="F6152" s="22" t="s">
        <v>3316</v>
      </c>
      <c r="G6152" s="24">
        <v>13.982959999999999</v>
      </c>
      <c r="H6152" s="24">
        <v>0</v>
      </c>
      <c r="I6152" s="22"/>
      <c r="J6152" s="22"/>
      <c r="K6152" s="22"/>
      <c r="L6152" s="22"/>
      <c r="M6152" s="22"/>
      <c r="N6152" s="22"/>
      <c r="O6152" s="22"/>
      <c r="P6152" s="22"/>
      <c r="Q6152" s="6">
        <f t="shared" si="104"/>
        <v>13.982959999999999</v>
      </c>
      <c r="R6152" s="32"/>
    </row>
    <row r="6153" spans="1:18" ht="21" x14ac:dyDescent="0.3">
      <c r="A6153" s="38" t="s">
        <v>4772</v>
      </c>
      <c r="B6153" s="31" t="s">
        <v>7889</v>
      </c>
      <c r="C6153" s="31">
        <v>1.4999999999999999E-2</v>
      </c>
      <c r="D6153" s="31" t="s">
        <v>45</v>
      </c>
      <c r="E6153" s="31" t="s">
        <v>80</v>
      </c>
      <c r="F6153" s="26" t="s">
        <v>62</v>
      </c>
      <c r="G6153" s="24">
        <v>139.19571999999999</v>
      </c>
      <c r="H6153" s="24">
        <v>0</v>
      </c>
      <c r="I6153" s="22"/>
      <c r="J6153" s="22"/>
      <c r="K6153" s="22"/>
      <c r="L6153" s="22"/>
      <c r="M6153" s="22"/>
      <c r="N6153" s="22"/>
      <c r="O6153" s="22"/>
      <c r="P6153" s="22"/>
      <c r="Q6153" s="6">
        <f t="shared" si="104"/>
        <v>139.19571999999999</v>
      </c>
      <c r="R6153" s="31" t="s">
        <v>12266</v>
      </c>
    </row>
    <row r="6154" spans="1:18" ht="52.5" x14ac:dyDescent="0.3">
      <c r="A6154" s="39" t="s">
        <v>57</v>
      </c>
      <c r="B6154" s="32"/>
      <c r="C6154" s="32"/>
      <c r="D6154" s="32" t="s">
        <v>45</v>
      </c>
      <c r="E6154" s="32"/>
      <c r="F6154" s="22" t="s">
        <v>3316</v>
      </c>
      <c r="G6154" s="24">
        <v>13.982959999999999</v>
      </c>
      <c r="H6154" s="24">
        <v>0</v>
      </c>
      <c r="I6154" s="22"/>
      <c r="J6154" s="22"/>
      <c r="K6154" s="22"/>
      <c r="L6154" s="22"/>
      <c r="M6154" s="22"/>
      <c r="N6154" s="22"/>
      <c r="O6154" s="22"/>
      <c r="P6154" s="22"/>
      <c r="Q6154" s="6">
        <f t="shared" si="104"/>
        <v>13.982959999999999</v>
      </c>
      <c r="R6154" s="32"/>
    </row>
    <row r="6155" spans="1:18" ht="21" x14ac:dyDescent="0.3">
      <c r="A6155" s="38" t="s">
        <v>4773</v>
      </c>
      <c r="B6155" s="31" t="s">
        <v>7890</v>
      </c>
      <c r="C6155" s="31">
        <v>1.4999999999999999E-2</v>
      </c>
      <c r="D6155" s="31" t="s">
        <v>45</v>
      </c>
      <c r="E6155" s="31" t="s">
        <v>80</v>
      </c>
      <c r="F6155" s="26" t="s">
        <v>62</v>
      </c>
      <c r="G6155" s="24">
        <v>139.19571999999999</v>
      </c>
      <c r="H6155" s="24">
        <v>0</v>
      </c>
      <c r="I6155" s="22"/>
      <c r="J6155" s="22"/>
      <c r="K6155" s="22"/>
      <c r="L6155" s="22"/>
      <c r="M6155" s="22"/>
      <c r="N6155" s="22"/>
      <c r="O6155" s="22"/>
      <c r="P6155" s="22"/>
      <c r="Q6155" s="6">
        <f t="shared" si="104"/>
        <v>139.19571999999999</v>
      </c>
      <c r="R6155" s="31" t="s">
        <v>12267</v>
      </c>
    </row>
    <row r="6156" spans="1:18" ht="52.5" x14ac:dyDescent="0.3">
      <c r="A6156" s="39" t="s">
        <v>57</v>
      </c>
      <c r="B6156" s="32"/>
      <c r="C6156" s="32"/>
      <c r="D6156" s="32" t="s">
        <v>45</v>
      </c>
      <c r="E6156" s="32"/>
      <c r="F6156" s="22" t="s">
        <v>3316</v>
      </c>
      <c r="G6156" s="24">
        <v>13.982959999999999</v>
      </c>
      <c r="H6156" s="24">
        <v>0</v>
      </c>
      <c r="I6156" s="22"/>
      <c r="J6156" s="22"/>
      <c r="K6156" s="22"/>
      <c r="L6156" s="22"/>
      <c r="M6156" s="22"/>
      <c r="N6156" s="22"/>
      <c r="O6156" s="22"/>
      <c r="P6156" s="22"/>
      <c r="Q6156" s="6">
        <f t="shared" si="104"/>
        <v>13.982959999999999</v>
      </c>
      <c r="R6156" s="32"/>
    </row>
    <row r="6157" spans="1:18" ht="21" x14ac:dyDescent="0.3">
      <c r="A6157" s="38" t="s">
        <v>4774</v>
      </c>
      <c r="B6157" s="31" t="s">
        <v>7891</v>
      </c>
      <c r="C6157" s="31">
        <v>1.4999999999999999E-2</v>
      </c>
      <c r="D6157" s="31" t="s">
        <v>45</v>
      </c>
      <c r="E6157" s="31" t="s">
        <v>80</v>
      </c>
      <c r="F6157" s="26" t="s">
        <v>62</v>
      </c>
      <c r="G6157" s="24">
        <v>139.19571999999999</v>
      </c>
      <c r="H6157" s="24">
        <v>0</v>
      </c>
      <c r="I6157" s="22"/>
      <c r="J6157" s="22"/>
      <c r="K6157" s="22"/>
      <c r="L6157" s="22"/>
      <c r="M6157" s="22"/>
      <c r="N6157" s="22"/>
      <c r="O6157" s="22"/>
      <c r="P6157" s="22"/>
      <c r="Q6157" s="6">
        <f t="shared" si="104"/>
        <v>139.19571999999999</v>
      </c>
      <c r="R6157" s="31" t="s">
        <v>12268</v>
      </c>
    </row>
    <row r="6158" spans="1:18" ht="52.5" x14ac:dyDescent="0.3">
      <c r="A6158" s="39" t="s">
        <v>57</v>
      </c>
      <c r="B6158" s="32"/>
      <c r="C6158" s="32"/>
      <c r="D6158" s="32" t="s">
        <v>45</v>
      </c>
      <c r="E6158" s="32"/>
      <c r="F6158" s="22" t="s">
        <v>3316</v>
      </c>
      <c r="G6158" s="24">
        <v>13.982959999999999</v>
      </c>
      <c r="H6158" s="24">
        <v>0</v>
      </c>
      <c r="I6158" s="22"/>
      <c r="J6158" s="22"/>
      <c r="K6158" s="22"/>
      <c r="L6158" s="22"/>
      <c r="M6158" s="22"/>
      <c r="N6158" s="22"/>
      <c r="O6158" s="22"/>
      <c r="P6158" s="22"/>
      <c r="Q6158" s="6">
        <f t="shared" si="104"/>
        <v>13.982959999999999</v>
      </c>
      <c r="R6158" s="32"/>
    </row>
    <row r="6159" spans="1:18" ht="21" x14ac:dyDescent="0.3">
      <c r="A6159" s="38" t="s">
        <v>4775</v>
      </c>
      <c r="B6159" s="31" t="s">
        <v>7892</v>
      </c>
      <c r="C6159" s="31">
        <v>1.4999999999999999E-2</v>
      </c>
      <c r="D6159" s="31" t="s">
        <v>45</v>
      </c>
      <c r="E6159" s="31" t="s">
        <v>80</v>
      </c>
      <c r="F6159" s="26" t="s">
        <v>62</v>
      </c>
      <c r="G6159" s="24">
        <v>139.19571999999999</v>
      </c>
      <c r="H6159" s="24">
        <v>0</v>
      </c>
      <c r="I6159" s="22"/>
      <c r="J6159" s="22"/>
      <c r="K6159" s="22"/>
      <c r="L6159" s="22"/>
      <c r="M6159" s="22"/>
      <c r="N6159" s="22"/>
      <c r="O6159" s="22"/>
      <c r="P6159" s="22"/>
      <c r="Q6159" s="6">
        <f t="shared" si="104"/>
        <v>139.19571999999999</v>
      </c>
      <c r="R6159" s="31" t="s">
        <v>12269</v>
      </c>
    </row>
    <row r="6160" spans="1:18" ht="52.5" x14ac:dyDescent="0.3">
      <c r="A6160" s="39" t="s">
        <v>57</v>
      </c>
      <c r="B6160" s="32"/>
      <c r="C6160" s="32"/>
      <c r="D6160" s="32" t="s">
        <v>45</v>
      </c>
      <c r="E6160" s="32"/>
      <c r="F6160" s="22" t="s">
        <v>3316</v>
      </c>
      <c r="G6160" s="24">
        <v>13.982959999999999</v>
      </c>
      <c r="H6160" s="24">
        <v>0</v>
      </c>
      <c r="I6160" s="22"/>
      <c r="J6160" s="22"/>
      <c r="K6160" s="22"/>
      <c r="L6160" s="22"/>
      <c r="M6160" s="22"/>
      <c r="N6160" s="22"/>
      <c r="O6160" s="22"/>
      <c r="P6160" s="22"/>
      <c r="Q6160" s="6">
        <f t="shared" si="104"/>
        <v>13.982959999999999</v>
      </c>
      <c r="R6160" s="32"/>
    </row>
    <row r="6161" spans="1:18" ht="21" x14ac:dyDescent="0.3">
      <c r="A6161" s="38" t="s">
        <v>4776</v>
      </c>
      <c r="B6161" s="31" t="s">
        <v>7893</v>
      </c>
      <c r="C6161" s="31">
        <v>1.4999999999999999E-2</v>
      </c>
      <c r="D6161" s="31" t="s">
        <v>45</v>
      </c>
      <c r="E6161" s="31" t="s">
        <v>80</v>
      </c>
      <c r="F6161" s="26" t="s">
        <v>62</v>
      </c>
      <c r="G6161" s="24">
        <v>139.19571999999999</v>
      </c>
      <c r="H6161" s="24">
        <v>0</v>
      </c>
      <c r="I6161" s="22"/>
      <c r="J6161" s="22"/>
      <c r="K6161" s="22"/>
      <c r="L6161" s="22"/>
      <c r="M6161" s="22"/>
      <c r="N6161" s="22"/>
      <c r="O6161" s="22"/>
      <c r="P6161" s="22"/>
      <c r="Q6161" s="6">
        <f t="shared" si="104"/>
        <v>139.19571999999999</v>
      </c>
      <c r="R6161" s="31" t="s">
        <v>12270</v>
      </c>
    </row>
    <row r="6162" spans="1:18" ht="52.5" x14ac:dyDescent="0.3">
      <c r="A6162" s="39" t="s">
        <v>57</v>
      </c>
      <c r="B6162" s="32"/>
      <c r="C6162" s="32"/>
      <c r="D6162" s="32" t="s">
        <v>45</v>
      </c>
      <c r="E6162" s="32"/>
      <c r="F6162" s="22" t="s">
        <v>3316</v>
      </c>
      <c r="G6162" s="24">
        <v>13.982959999999999</v>
      </c>
      <c r="H6162" s="24">
        <v>0</v>
      </c>
      <c r="I6162" s="22"/>
      <c r="J6162" s="22"/>
      <c r="K6162" s="22"/>
      <c r="L6162" s="22"/>
      <c r="M6162" s="22"/>
      <c r="N6162" s="22"/>
      <c r="O6162" s="22"/>
      <c r="P6162" s="22"/>
      <c r="Q6162" s="6">
        <f t="shared" si="104"/>
        <v>13.982959999999999</v>
      </c>
      <c r="R6162" s="32"/>
    </row>
    <row r="6163" spans="1:18" ht="21" x14ac:dyDescent="0.3">
      <c r="A6163" s="38" t="s">
        <v>4777</v>
      </c>
      <c r="B6163" s="31" t="s">
        <v>7894</v>
      </c>
      <c r="C6163" s="31">
        <v>1.4999999999999999E-2</v>
      </c>
      <c r="D6163" s="31" t="s">
        <v>45</v>
      </c>
      <c r="E6163" s="31" t="s">
        <v>80</v>
      </c>
      <c r="F6163" s="26" t="s">
        <v>62</v>
      </c>
      <c r="G6163" s="24">
        <v>139.19571999999999</v>
      </c>
      <c r="H6163" s="24">
        <v>0</v>
      </c>
      <c r="I6163" s="22"/>
      <c r="J6163" s="22"/>
      <c r="K6163" s="22"/>
      <c r="L6163" s="22"/>
      <c r="M6163" s="22"/>
      <c r="N6163" s="22"/>
      <c r="O6163" s="22"/>
      <c r="P6163" s="22"/>
      <c r="Q6163" s="6">
        <f t="shared" si="104"/>
        <v>139.19571999999999</v>
      </c>
      <c r="R6163" s="31" t="s">
        <v>12271</v>
      </c>
    </row>
    <row r="6164" spans="1:18" ht="52.5" x14ac:dyDescent="0.3">
      <c r="A6164" s="39" t="s">
        <v>57</v>
      </c>
      <c r="B6164" s="32"/>
      <c r="C6164" s="32"/>
      <c r="D6164" s="32" t="s">
        <v>45</v>
      </c>
      <c r="E6164" s="32"/>
      <c r="F6164" s="22" t="s">
        <v>3316</v>
      </c>
      <c r="G6164" s="24">
        <v>13.982959999999999</v>
      </c>
      <c r="H6164" s="24">
        <v>0</v>
      </c>
      <c r="I6164" s="22"/>
      <c r="J6164" s="22"/>
      <c r="K6164" s="22"/>
      <c r="L6164" s="22"/>
      <c r="M6164" s="22"/>
      <c r="N6164" s="22"/>
      <c r="O6164" s="22"/>
      <c r="P6164" s="22"/>
      <c r="Q6164" s="6">
        <f t="shared" si="104"/>
        <v>13.982959999999999</v>
      </c>
      <c r="R6164" s="32"/>
    </row>
    <row r="6165" spans="1:18" ht="21" x14ac:dyDescent="0.3">
      <c r="A6165" s="38" t="s">
        <v>4778</v>
      </c>
      <c r="B6165" s="31" t="s">
        <v>7895</v>
      </c>
      <c r="C6165" s="31">
        <v>1.4999999999999999E-2</v>
      </c>
      <c r="D6165" s="31" t="s">
        <v>45</v>
      </c>
      <c r="E6165" s="31" t="s">
        <v>80</v>
      </c>
      <c r="F6165" s="26" t="s">
        <v>62</v>
      </c>
      <c r="G6165" s="24">
        <v>139.19571999999999</v>
      </c>
      <c r="H6165" s="24">
        <v>0</v>
      </c>
      <c r="I6165" s="22"/>
      <c r="J6165" s="22"/>
      <c r="K6165" s="22"/>
      <c r="L6165" s="22"/>
      <c r="M6165" s="22"/>
      <c r="N6165" s="22"/>
      <c r="O6165" s="22"/>
      <c r="P6165" s="22"/>
      <c r="Q6165" s="6">
        <f t="shared" si="104"/>
        <v>139.19571999999999</v>
      </c>
      <c r="R6165" s="31" t="s">
        <v>12272</v>
      </c>
    </row>
    <row r="6166" spans="1:18" ht="52.5" x14ac:dyDescent="0.3">
      <c r="A6166" s="39" t="s">
        <v>57</v>
      </c>
      <c r="B6166" s="32"/>
      <c r="C6166" s="32"/>
      <c r="D6166" s="32" t="s">
        <v>45</v>
      </c>
      <c r="E6166" s="32"/>
      <c r="F6166" s="22" t="s">
        <v>3316</v>
      </c>
      <c r="G6166" s="24">
        <v>13.982959999999999</v>
      </c>
      <c r="H6166" s="24">
        <v>0</v>
      </c>
      <c r="I6166" s="22"/>
      <c r="J6166" s="22"/>
      <c r="K6166" s="22"/>
      <c r="L6166" s="22"/>
      <c r="M6166" s="22"/>
      <c r="N6166" s="22"/>
      <c r="O6166" s="22"/>
      <c r="P6166" s="22"/>
      <c r="Q6166" s="6">
        <f t="shared" si="104"/>
        <v>13.982959999999999</v>
      </c>
      <c r="R6166" s="32"/>
    </row>
    <row r="6167" spans="1:18" ht="21" x14ac:dyDescent="0.3">
      <c r="A6167" s="38" t="s">
        <v>4779</v>
      </c>
      <c r="B6167" s="31" t="s">
        <v>7896</v>
      </c>
      <c r="C6167" s="31">
        <v>1.4999999999999999E-2</v>
      </c>
      <c r="D6167" s="31" t="s">
        <v>45</v>
      </c>
      <c r="E6167" s="31" t="s">
        <v>80</v>
      </c>
      <c r="F6167" s="26" t="s">
        <v>62</v>
      </c>
      <c r="G6167" s="24">
        <v>139.19571999999999</v>
      </c>
      <c r="H6167" s="24">
        <v>0</v>
      </c>
      <c r="I6167" s="22"/>
      <c r="J6167" s="22"/>
      <c r="K6167" s="22"/>
      <c r="L6167" s="22"/>
      <c r="M6167" s="22"/>
      <c r="N6167" s="22"/>
      <c r="O6167" s="22"/>
      <c r="P6167" s="22"/>
      <c r="Q6167" s="6">
        <f t="shared" si="104"/>
        <v>139.19571999999999</v>
      </c>
      <c r="R6167" s="31" t="s">
        <v>12273</v>
      </c>
    </row>
    <row r="6168" spans="1:18" ht="52.5" x14ac:dyDescent="0.3">
      <c r="A6168" s="39" t="s">
        <v>57</v>
      </c>
      <c r="B6168" s="32"/>
      <c r="C6168" s="32"/>
      <c r="D6168" s="32" t="s">
        <v>45</v>
      </c>
      <c r="E6168" s="32"/>
      <c r="F6168" s="22" t="s">
        <v>3316</v>
      </c>
      <c r="G6168" s="24">
        <v>13.982959999999999</v>
      </c>
      <c r="H6168" s="24">
        <v>0</v>
      </c>
      <c r="I6168" s="22"/>
      <c r="J6168" s="22"/>
      <c r="K6168" s="22"/>
      <c r="L6168" s="22"/>
      <c r="M6168" s="22"/>
      <c r="N6168" s="22"/>
      <c r="O6168" s="22"/>
      <c r="P6168" s="22"/>
      <c r="Q6168" s="6">
        <f t="shared" si="104"/>
        <v>13.982959999999999</v>
      </c>
      <c r="R6168" s="32"/>
    </row>
    <row r="6169" spans="1:18" ht="21" x14ac:dyDescent="0.3">
      <c r="A6169" s="38" t="s">
        <v>4780</v>
      </c>
      <c r="B6169" s="31" t="s">
        <v>7897</v>
      </c>
      <c r="C6169" s="31">
        <v>1.4999999999999999E-2</v>
      </c>
      <c r="D6169" s="31" t="s">
        <v>45</v>
      </c>
      <c r="E6169" s="31" t="s">
        <v>80</v>
      </c>
      <c r="F6169" s="26" t="s">
        <v>62</v>
      </c>
      <c r="G6169" s="24">
        <v>139.19571999999999</v>
      </c>
      <c r="H6169" s="24">
        <v>0</v>
      </c>
      <c r="I6169" s="22"/>
      <c r="J6169" s="22"/>
      <c r="K6169" s="22"/>
      <c r="L6169" s="22"/>
      <c r="M6169" s="22"/>
      <c r="N6169" s="22"/>
      <c r="O6169" s="22"/>
      <c r="P6169" s="22"/>
      <c r="Q6169" s="6">
        <f t="shared" si="104"/>
        <v>139.19571999999999</v>
      </c>
      <c r="R6169" s="31" t="s">
        <v>12274</v>
      </c>
    </row>
    <row r="6170" spans="1:18" ht="52.5" x14ac:dyDescent="0.3">
      <c r="A6170" s="39" t="s">
        <v>57</v>
      </c>
      <c r="B6170" s="32"/>
      <c r="C6170" s="32"/>
      <c r="D6170" s="32" t="s">
        <v>45</v>
      </c>
      <c r="E6170" s="32"/>
      <c r="F6170" s="22" t="s">
        <v>3316</v>
      </c>
      <c r="G6170" s="24">
        <v>13.982959999999999</v>
      </c>
      <c r="H6170" s="24">
        <v>0</v>
      </c>
      <c r="I6170" s="22"/>
      <c r="J6170" s="22"/>
      <c r="K6170" s="22"/>
      <c r="L6170" s="22"/>
      <c r="M6170" s="22"/>
      <c r="N6170" s="22"/>
      <c r="O6170" s="22"/>
      <c r="P6170" s="22"/>
      <c r="Q6170" s="6">
        <f t="shared" si="104"/>
        <v>13.982959999999999</v>
      </c>
      <c r="R6170" s="32"/>
    </row>
    <row r="6171" spans="1:18" ht="21" x14ac:dyDescent="0.3">
      <c r="A6171" s="38" t="s">
        <v>4781</v>
      </c>
      <c r="B6171" s="31" t="s">
        <v>7898</v>
      </c>
      <c r="C6171" s="31">
        <v>1.4999999999999999E-2</v>
      </c>
      <c r="D6171" s="31" t="s">
        <v>45</v>
      </c>
      <c r="E6171" s="31" t="s">
        <v>80</v>
      </c>
      <c r="F6171" s="26" t="s">
        <v>62</v>
      </c>
      <c r="G6171" s="24">
        <v>139.19571999999999</v>
      </c>
      <c r="H6171" s="24">
        <v>0</v>
      </c>
      <c r="I6171" s="22"/>
      <c r="J6171" s="22"/>
      <c r="K6171" s="22"/>
      <c r="L6171" s="22"/>
      <c r="M6171" s="22"/>
      <c r="N6171" s="22"/>
      <c r="O6171" s="22"/>
      <c r="P6171" s="22"/>
      <c r="Q6171" s="6">
        <f t="shared" si="104"/>
        <v>139.19571999999999</v>
      </c>
      <c r="R6171" s="31" t="s">
        <v>12275</v>
      </c>
    </row>
    <row r="6172" spans="1:18" ht="52.5" x14ac:dyDescent="0.3">
      <c r="A6172" s="39" t="s">
        <v>57</v>
      </c>
      <c r="B6172" s="32"/>
      <c r="C6172" s="32"/>
      <c r="D6172" s="32" t="s">
        <v>45</v>
      </c>
      <c r="E6172" s="32"/>
      <c r="F6172" s="22" t="s">
        <v>3316</v>
      </c>
      <c r="G6172" s="24">
        <v>13.982959999999999</v>
      </c>
      <c r="H6172" s="24">
        <v>0</v>
      </c>
      <c r="I6172" s="22"/>
      <c r="J6172" s="22"/>
      <c r="K6172" s="22"/>
      <c r="L6172" s="22"/>
      <c r="M6172" s="22"/>
      <c r="N6172" s="22"/>
      <c r="O6172" s="22"/>
      <c r="P6172" s="22"/>
      <c r="Q6172" s="6">
        <f t="shared" si="104"/>
        <v>13.982959999999999</v>
      </c>
      <c r="R6172" s="32"/>
    </row>
    <row r="6173" spans="1:18" ht="21" x14ac:dyDescent="0.3">
      <c r="A6173" s="38" t="s">
        <v>4782</v>
      </c>
      <c r="B6173" s="31" t="s">
        <v>7899</v>
      </c>
      <c r="C6173" s="31">
        <v>1.4999999999999999E-2</v>
      </c>
      <c r="D6173" s="31" t="s">
        <v>45</v>
      </c>
      <c r="E6173" s="31" t="s">
        <v>80</v>
      </c>
      <c r="F6173" s="26" t="s">
        <v>62</v>
      </c>
      <c r="G6173" s="24">
        <v>139.19571999999999</v>
      </c>
      <c r="H6173" s="24">
        <v>0</v>
      </c>
      <c r="I6173" s="22"/>
      <c r="J6173" s="22"/>
      <c r="K6173" s="22"/>
      <c r="L6173" s="22"/>
      <c r="M6173" s="22"/>
      <c r="N6173" s="22"/>
      <c r="O6173" s="22"/>
      <c r="P6173" s="22"/>
      <c r="Q6173" s="6">
        <f t="shared" si="104"/>
        <v>139.19571999999999</v>
      </c>
      <c r="R6173" s="31" t="s">
        <v>12276</v>
      </c>
    </row>
    <row r="6174" spans="1:18" ht="52.5" x14ac:dyDescent="0.3">
      <c r="A6174" s="39" t="s">
        <v>57</v>
      </c>
      <c r="B6174" s="32"/>
      <c r="C6174" s="32"/>
      <c r="D6174" s="32" t="s">
        <v>45</v>
      </c>
      <c r="E6174" s="32"/>
      <c r="F6174" s="22" t="s">
        <v>3316</v>
      </c>
      <c r="G6174" s="24">
        <v>13.982959999999999</v>
      </c>
      <c r="H6174" s="24">
        <v>0</v>
      </c>
      <c r="I6174" s="22"/>
      <c r="J6174" s="22"/>
      <c r="K6174" s="22"/>
      <c r="L6174" s="22"/>
      <c r="M6174" s="22"/>
      <c r="N6174" s="22"/>
      <c r="O6174" s="22"/>
      <c r="P6174" s="22"/>
      <c r="Q6174" s="6">
        <f t="shared" si="104"/>
        <v>13.982959999999999</v>
      </c>
      <c r="R6174" s="32"/>
    </row>
    <row r="6175" spans="1:18" ht="21" x14ac:dyDescent="0.3">
      <c r="A6175" s="38" t="s">
        <v>4783</v>
      </c>
      <c r="B6175" s="31" t="s">
        <v>7900</v>
      </c>
      <c r="C6175" s="31">
        <v>1.4999999999999999E-2</v>
      </c>
      <c r="D6175" s="31" t="s">
        <v>45</v>
      </c>
      <c r="E6175" s="31" t="s">
        <v>80</v>
      </c>
      <c r="F6175" s="26" t="s">
        <v>62</v>
      </c>
      <c r="G6175" s="24">
        <v>139.19571999999999</v>
      </c>
      <c r="H6175" s="24">
        <v>0</v>
      </c>
      <c r="I6175" s="22"/>
      <c r="J6175" s="22"/>
      <c r="K6175" s="22"/>
      <c r="L6175" s="22"/>
      <c r="M6175" s="22"/>
      <c r="N6175" s="22"/>
      <c r="O6175" s="22"/>
      <c r="P6175" s="22"/>
      <c r="Q6175" s="6">
        <f t="shared" si="104"/>
        <v>139.19571999999999</v>
      </c>
      <c r="R6175" s="31" t="s">
        <v>12277</v>
      </c>
    </row>
    <row r="6176" spans="1:18" ht="52.5" x14ac:dyDescent="0.3">
      <c r="A6176" s="39" t="s">
        <v>57</v>
      </c>
      <c r="B6176" s="32"/>
      <c r="C6176" s="32"/>
      <c r="D6176" s="32" t="s">
        <v>45</v>
      </c>
      <c r="E6176" s="32"/>
      <c r="F6176" s="22" t="s">
        <v>3316</v>
      </c>
      <c r="G6176" s="24">
        <v>13.982959999999999</v>
      </c>
      <c r="H6176" s="24">
        <v>0</v>
      </c>
      <c r="I6176" s="22"/>
      <c r="J6176" s="22"/>
      <c r="K6176" s="22"/>
      <c r="L6176" s="22"/>
      <c r="M6176" s="22"/>
      <c r="N6176" s="22"/>
      <c r="O6176" s="22"/>
      <c r="P6176" s="22"/>
      <c r="Q6176" s="6">
        <f t="shared" si="104"/>
        <v>13.982959999999999</v>
      </c>
      <c r="R6176" s="32"/>
    </row>
    <row r="6177" spans="1:18" ht="21" x14ac:dyDescent="0.3">
      <c r="A6177" s="38" t="s">
        <v>4784</v>
      </c>
      <c r="B6177" s="31" t="s">
        <v>7901</v>
      </c>
      <c r="C6177" s="31">
        <v>1.4999999999999999E-2</v>
      </c>
      <c r="D6177" s="31" t="s">
        <v>45</v>
      </c>
      <c r="E6177" s="31" t="s">
        <v>80</v>
      </c>
      <c r="F6177" s="26" t="s">
        <v>62</v>
      </c>
      <c r="G6177" s="24">
        <v>139.19571999999999</v>
      </c>
      <c r="H6177" s="24">
        <v>0</v>
      </c>
      <c r="I6177" s="22"/>
      <c r="J6177" s="22"/>
      <c r="K6177" s="22"/>
      <c r="L6177" s="22"/>
      <c r="M6177" s="22"/>
      <c r="N6177" s="22"/>
      <c r="O6177" s="22"/>
      <c r="P6177" s="22"/>
      <c r="Q6177" s="6">
        <f t="shared" si="104"/>
        <v>139.19571999999999</v>
      </c>
      <c r="R6177" s="31" t="s">
        <v>12278</v>
      </c>
    </row>
    <row r="6178" spans="1:18" ht="52.5" x14ac:dyDescent="0.3">
      <c r="A6178" s="39" t="s">
        <v>57</v>
      </c>
      <c r="B6178" s="32"/>
      <c r="C6178" s="32"/>
      <c r="D6178" s="32" t="s">
        <v>45</v>
      </c>
      <c r="E6178" s="32"/>
      <c r="F6178" s="22" t="s">
        <v>3316</v>
      </c>
      <c r="G6178" s="24">
        <v>13.982959999999999</v>
      </c>
      <c r="H6178" s="24">
        <v>0</v>
      </c>
      <c r="I6178" s="22"/>
      <c r="J6178" s="22"/>
      <c r="K6178" s="22"/>
      <c r="L6178" s="22"/>
      <c r="M6178" s="22"/>
      <c r="N6178" s="22"/>
      <c r="O6178" s="22"/>
      <c r="P6178" s="22"/>
      <c r="Q6178" s="6">
        <f t="shared" si="104"/>
        <v>13.982959999999999</v>
      </c>
      <c r="R6178" s="32"/>
    </row>
    <row r="6179" spans="1:18" ht="21" x14ac:dyDescent="0.3">
      <c r="A6179" s="38" t="s">
        <v>4785</v>
      </c>
      <c r="B6179" s="31" t="s">
        <v>7902</v>
      </c>
      <c r="C6179" s="31">
        <v>1.4999999999999999E-2</v>
      </c>
      <c r="D6179" s="31" t="s">
        <v>45</v>
      </c>
      <c r="E6179" s="31" t="s">
        <v>80</v>
      </c>
      <c r="F6179" s="26" t="s">
        <v>62</v>
      </c>
      <c r="G6179" s="24">
        <v>139.19571999999999</v>
      </c>
      <c r="H6179" s="24">
        <v>0</v>
      </c>
      <c r="I6179" s="22"/>
      <c r="J6179" s="22"/>
      <c r="K6179" s="22"/>
      <c r="L6179" s="22"/>
      <c r="M6179" s="22"/>
      <c r="N6179" s="22"/>
      <c r="O6179" s="22"/>
      <c r="P6179" s="22"/>
      <c r="Q6179" s="6">
        <f t="shared" si="104"/>
        <v>139.19571999999999</v>
      </c>
      <c r="R6179" s="31" t="s">
        <v>12279</v>
      </c>
    </row>
    <row r="6180" spans="1:18" ht="52.5" x14ac:dyDescent="0.3">
      <c r="A6180" s="39" t="s">
        <v>57</v>
      </c>
      <c r="B6180" s="32"/>
      <c r="C6180" s="32"/>
      <c r="D6180" s="32" t="s">
        <v>45</v>
      </c>
      <c r="E6180" s="32"/>
      <c r="F6180" s="22" t="s">
        <v>3316</v>
      </c>
      <c r="G6180" s="24">
        <v>13.982959999999999</v>
      </c>
      <c r="H6180" s="24">
        <v>0</v>
      </c>
      <c r="I6180" s="22"/>
      <c r="J6180" s="22"/>
      <c r="K6180" s="22"/>
      <c r="L6180" s="22"/>
      <c r="M6180" s="22"/>
      <c r="N6180" s="22"/>
      <c r="O6180" s="22"/>
      <c r="P6180" s="22"/>
      <c r="Q6180" s="6">
        <f t="shared" si="104"/>
        <v>13.982959999999999</v>
      </c>
      <c r="R6180" s="32"/>
    </row>
    <row r="6181" spans="1:18" ht="21" x14ac:dyDescent="0.3">
      <c r="A6181" s="38" t="s">
        <v>4786</v>
      </c>
      <c r="B6181" s="31" t="s">
        <v>7903</v>
      </c>
      <c r="C6181" s="31">
        <v>1.4999999999999999E-2</v>
      </c>
      <c r="D6181" s="31" t="s">
        <v>45</v>
      </c>
      <c r="E6181" s="31" t="s">
        <v>80</v>
      </c>
      <c r="F6181" s="26" t="s">
        <v>62</v>
      </c>
      <c r="G6181" s="24">
        <v>139.19571999999999</v>
      </c>
      <c r="H6181" s="24">
        <v>0</v>
      </c>
      <c r="I6181" s="22"/>
      <c r="J6181" s="22"/>
      <c r="K6181" s="22"/>
      <c r="L6181" s="22"/>
      <c r="M6181" s="22"/>
      <c r="N6181" s="22"/>
      <c r="O6181" s="22"/>
      <c r="P6181" s="22"/>
      <c r="Q6181" s="6">
        <f t="shared" si="104"/>
        <v>139.19571999999999</v>
      </c>
      <c r="R6181" s="31" t="s">
        <v>12280</v>
      </c>
    </row>
    <row r="6182" spans="1:18" ht="52.5" x14ac:dyDescent="0.3">
      <c r="A6182" s="39" t="s">
        <v>57</v>
      </c>
      <c r="B6182" s="32"/>
      <c r="C6182" s="32"/>
      <c r="D6182" s="32" t="s">
        <v>45</v>
      </c>
      <c r="E6182" s="32"/>
      <c r="F6182" s="22" t="s">
        <v>3316</v>
      </c>
      <c r="G6182" s="24">
        <v>13.982959999999999</v>
      </c>
      <c r="H6182" s="24">
        <v>0</v>
      </c>
      <c r="I6182" s="22"/>
      <c r="J6182" s="22"/>
      <c r="K6182" s="22"/>
      <c r="L6182" s="22"/>
      <c r="M6182" s="22"/>
      <c r="N6182" s="22"/>
      <c r="O6182" s="22"/>
      <c r="P6182" s="22"/>
      <c r="Q6182" s="6">
        <f t="shared" si="104"/>
        <v>13.982959999999999</v>
      </c>
      <c r="R6182" s="32"/>
    </row>
    <row r="6183" spans="1:18" ht="21" x14ac:dyDescent="0.3">
      <c r="A6183" s="38" t="s">
        <v>4787</v>
      </c>
      <c r="B6183" s="31" t="s">
        <v>7904</v>
      </c>
      <c r="C6183" s="31">
        <v>1.4999999999999999E-2</v>
      </c>
      <c r="D6183" s="31" t="s">
        <v>45</v>
      </c>
      <c r="E6183" s="31" t="s">
        <v>80</v>
      </c>
      <c r="F6183" s="26" t="s">
        <v>62</v>
      </c>
      <c r="G6183" s="24">
        <v>139.19571999999999</v>
      </c>
      <c r="H6183" s="24">
        <v>0</v>
      </c>
      <c r="I6183" s="22"/>
      <c r="J6183" s="22"/>
      <c r="K6183" s="22"/>
      <c r="L6183" s="22"/>
      <c r="M6183" s="22"/>
      <c r="N6183" s="22"/>
      <c r="O6183" s="22"/>
      <c r="P6183" s="22"/>
      <c r="Q6183" s="6">
        <f t="shared" si="104"/>
        <v>139.19571999999999</v>
      </c>
      <c r="R6183" s="31" t="s">
        <v>12281</v>
      </c>
    </row>
    <row r="6184" spans="1:18" ht="52.5" x14ac:dyDescent="0.3">
      <c r="A6184" s="39" t="s">
        <v>57</v>
      </c>
      <c r="B6184" s="32"/>
      <c r="C6184" s="32"/>
      <c r="D6184" s="32" t="s">
        <v>45</v>
      </c>
      <c r="E6184" s="32"/>
      <c r="F6184" s="22" t="s">
        <v>3316</v>
      </c>
      <c r="G6184" s="24">
        <v>13.982959999999999</v>
      </c>
      <c r="H6184" s="24">
        <v>0</v>
      </c>
      <c r="I6184" s="22"/>
      <c r="J6184" s="22"/>
      <c r="K6184" s="22"/>
      <c r="L6184" s="22"/>
      <c r="M6184" s="22"/>
      <c r="N6184" s="22"/>
      <c r="O6184" s="22"/>
      <c r="P6184" s="22"/>
      <c r="Q6184" s="6">
        <f t="shared" si="104"/>
        <v>13.982959999999999</v>
      </c>
      <c r="R6184" s="32"/>
    </row>
    <row r="6185" spans="1:18" ht="21" x14ac:dyDescent="0.3">
      <c r="A6185" s="38" t="s">
        <v>4788</v>
      </c>
      <c r="B6185" s="31" t="s">
        <v>7905</v>
      </c>
      <c r="C6185" s="31">
        <v>1.4999999999999999E-2</v>
      </c>
      <c r="D6185" s="31" t="s">
        <v>45</v>
      </c>
      <c r="E6185" s="31" t="s">
        <v>80</v>
      </c>
      <c r="F6185" s="26" t="s">
        <v>62</v>
      </c>
      <c r="G6185" s="24">
        <v>139.19571999999999</v>
      </c>
      <c r="H6185" s="24">
        <v>0</v>
      </c>
      <c r="I6185" s="22"/>
      <c r="J6185" s="22"/>
      <c r="K6185" s="22"/>
      <c r="L6185" s="22"/>
      <c r="M6185" s="22"/>
      <c r="N6185" s="22"/>
      <c r="O6185" s="22"/>
      <c r="P6185" s="22"/>
      <c r="Q6185" s="6">
        <f t="shared" si="104"/>
        <v>139.19571999999999</v>
      </c>
      <c r="R6185" s="31" t="s">
        <v>12282</v>
      </c>
    </row>
    <row r="6186" spans="1:18" ht="52.5" x14ac:dyDescent="0.3">
      <c r="A6186" s="39" t="s">
        <v>57</v>
      </c>
      <c r="B6186" s="32"/>
      <c r="C6186" s="32"/>
      <c r="D6186" s="32" t="s">
        <v>45</v>
      </c>
      <c r="E6186" s="32"/>
      <c r="F6186" s="22" t="s">
        <v>3316</v>
      </c>
      <c r="G6186" s="24">
        <v>13.982959999999999</v>
      </c>
      <c r="H6186" s="24">
        <v>0</v>
      </c>
      <c r="I6186" s="22"/>
      <c r="J6186" s="22"/>
      <c r="K6186" s="22"/>
      <c r="L6186" s="22"/>
      <c r="M6186" s="22"/>
      <c r="N6186" s="22"/>
      <c r="O6186" s="22"/>
      <c r="P6186" s="22"/>
      <c r="Q6186" s="6">
        <f t="shared" si="104"/>
        <v>13.982959999999999</v>
      </c>
      <c r="R6186" s="32"/>
    </row>
    <row r="6187" spans="1:18" ht="21" x14ac:dyDescent="0.3">
      <c r="A6187" s="38" t="s">
        <v>4789</v>
      </c>
      <c r="B6187" s="31" t="s">
        <v>7906</v>
      </c>
      <c r="C6187" s="31">
        <v>1.4999999999999999E-2</v>
      </c>
      <c r="D6187" s="31" t="s">
        <v>45</v>
      </c>
      <c r="E6187" s="31" t="s">
        <v>80</v>
      </c>
      <c r="F6187" s="26" t="s">
        <v>62</v>
      </c>
      <c r="G6187" s="24">
        <v>139.19571999999999</v>
      </c>
      <c r="H6187" s="24">
        <v>0</v>
      </c>
      <c r="I6187" s="22"/>
      <c r="J6187" s="22"/>
      <c r="K6187" s="22"/>
      <c r="L6187" s="22"/>
      <c r="M6187" s="22"/>
      <c r="N6187" s="22"/>
      <c r="O6187" s="22"/>
      <c r="P6187" s="22"/>
      <c r="Q6187" s="6">
        <f t="shared" si="104"/>
        <v>139.19571999999999</v>
      </c>
      <c r="R6187" s="31" t="s">
        <v>12283</v>
      </c>
    </row>
    <row r="6188" spans="1:18" ht="52.5" x14ac:dyDescent="0.3">
      <c r="A6188" s="39" t="s">
        <v>57</v>
      </c>
      <c r="B6188" s="32"/>
      <c r="C6188" s="32"/>
      <c r="D6188" s="32" t="s">
        <v>45</v>
      </c>
      <c r="E6188" s="32"/>
      <c r="F6188" s="22" t="s">
        <v>3316</v>
      </c>
      <c r="G6188" s="24">
        <v>13.982959999999999</v>
      </c>
      <c r="H6188" s="24">
        <v>0</v>
      </c>
      <c r="I6188" s="22"/>
      <c r="J6188" s="22"/>
      <c r="K6188" s="22"/>
      <c r="L6188" s="22"/>
      <c r="M6188" s="22"/>
      <c r="N6188" s="22"/>
      <c r="O6188" s="22"/>
      <c r="P6188" s="22"/>
      <c r="Q6188" s="6">
        <f t="shared" si="104"/>
        <v>13.982959999999999</v>
      </c>
      <c r="R6188" s="32"/>
    </row>
    <row r="6189" spans="1:18" ht="21" x14ac:dyDescent="0.3">
      <c r="A6189" s="38" t="s">
        <v>4790</v>
      </c>
      <c r="B6189" s="31" t="s">
        <v>7907</v>
      </c>
      <c r="C6189" s="31">
        <v>1.4999999999999999E-2</v>
      </c>
      <c r="D6189" s="31" t="s">
        <v>45</v>
      </c>
      <c r="E6189" s="31" t="s">
        <v>80</v>
      </c>
      <c r="F6189" s="26" t="s">
        <v>62</v>
      </c>
      <c r="G6189" s="24">
        <v>139.19571999999999</v>
      </c>
      <c r="H6189" s="24">
        <v>0</v>
      </c>
      <c r="I6189" s="22"/>
      <c r="J6189" s="22"/>
      <c r="K6189" s="22"/>
      <c r="L6189" s="22"/>
      <c r="M6189" s="22"/>
      <c r="N6189" s="22"/>
      <c r="O6189" s="22"/>
      <c r="P6189" s="22"/>
      <c r="Q6189" s="6">
        <f t="shared" si="104"/>
        <v>139.19571999999999</v>
      </c>
      <c r="R6189" s="31" t="s">
        <v>12284</v>
      </c>
    </row>
    <row r="6190" spans="1:18" ht="52.5" x14ac:dyDescent="0.3">
      <c r="A6190" s="39" t="s">
        <v>57</v>
      </c>
      <c r="B6190" s="32"/>
      <c r="C6190" s="32"/>
      <c r="D6190" s="32" t="s">
        <v>45</v>
      </c>
      <c r="E6190" s="32"/>
      <c r="F6190" s="22" t="s">
        <v>3316</v>
      </c>
      <c r="G6190" s="24">
        <v>13.982959999999999</v>
      </c>
      <c r="H6190" s="24">
        <v>0</v>
      </c>
      <c r="I6190" s="22"/>
      <c r="J6190" s="22"/>
      <c r="K6190" s="22"/>
      <c r="L6190" s="22"/>
      <c r="M6190" s="22"/>
      <c r="N6190" s="22"/>
      <c r="O6190" s="22"/>
      <c r="P6190" s="22"/>
      <c r="Q6190" s="6">
        <f t="shared" si="104"/>
        <v>13.982959999999999</v>
      </c>
      <c r="R6190" s="32"/>
    </row>
    <row r="6191" spans="1:18" ht="21" x14ac:dyDescent="0.3">
      <c r="A6191" s="38" t="s">
        <v>4791</v>
      </c>
      <c r="B6191" s="31" t="s">
        <v>7908</v>
      </c>
      <c r="C6191" s="31">
        <v>1.4999999999999999E-2</v>
      </c>
      <c r="D6191" s="31" t="s">
        <v>45</v>
      </c>
      <c r="E6191" s="31" t="s">
        <v>80</v>
      </c>
      <c r="F6191" s="26" t="s">
        <v>62</v>
      </c>
      <c r="G6191" s="24">
        <v>139.19571999999999</v>
      </c>
      <c r="H6191" s="24">
        <v>0</v>
      </c>
      <c r="I6191" s="22"/>
      <c r="J6191" s="22"/>
      <c r="K6191" s="22"/>
      <c r="L6191" s="22"/>
      <c r="M6191" s="22"/>
      <c r="N6191" s="22"/>
      <c r="O6191" s="22"/>
      <c r="P6191" s="22"/>
      <c r="Q6191" s="6">
        <f t="shared" si="104"/>
        <v>139.19571999999999</v>
      </c>
      <c r="R6191" s="31" t="s">
        <v>12285</v>
      </c>
    </row>
    <row r="6192" spans="1:18" ht="52.5" x14ac:dyDescent="0.3">
      <c r="A6192" s="39" t="s">
        <v>57</v>
      </c>
      <c r="B6192" s="32"/>
      <c r="C6192" s="32"/>
      <c r="D6192" s="32" t="s">
        <v>45</v>
      </c>
      <c r="E6192" s="32"/>
      <c r="F6192" s="22" t="s">
        <v>3316</v>
      </c>
      <c r="G6192" s="24">
        <v>13.982959999999999</v>
      </c>
      <c r="H6192" s="24">
        <v>0</v>
      </c>
      <c r="I6192" s="22"/>
      <c r="J6192" s="22"/>
      <c r="K6192" s="22"/>
      <c r="L6192" s="22"/>
      <c r="M6192" s="22"/>
      <c r="N6192" s="22"/>
      <c r="O6192" s="22"/>
      <c r="P6192" s="22"/>
      <c r="Q6192" s="6">
        <f t="shared" si="104"/>
        <v>13.982959999999999</v>
      </c>
      <c r="R6192" s="32"/>
    </row>
    <row r="6193" spans="1:18" ht="21" x14ac:dyDescent="0.3">
      <c r="A6193" s="38" t="s">
        <v>4792</v>
      </c>
      <c r="B6193" s="31" t="s">
        <v>7909</v>
      </c>
      <c r="C6193" s="31">
        <v>1.4999999999999999E-2</v>
      </c>
      <c r="D6193" s="31" t="s">
        <v>45</v>
      </c>
      <c r="E6193" s="31" t="s">
        <v>80</v>
      </c>
      <c r="F6193" s="26" t="s">
        <v>62</v>
      </c>
      <c r="G6193" s="24">
        <v>139.19571999999999</v>
      </c>
      <c r="H6193" s="24">
        <v>0</v>
      </c>
      <c r="I6193" s="22"/>
      <c r="J6193" s="22"/>
      <c r="K6193" s="22"/>
      <c r="L6193" s="22"/>
      <c r="M6193" s="22"/>
      <c r="N6193" s="22"/>
      <c r="O6193" s="22"/>
      <c r="P6193" s="22"/>
      <c r="Q6193" s="6">
        <f t="shared" si="104"/>
        <v>139.19571999999999</v>
      </c>
      <c r="R6193" s="31" t="s">
        <v>12286</v>
      </c>
    </row>
    <row r="6194" spans="1:18" ht="52.5" x14ac:dyDescent="0.3">
      <c r="A6194" s="39" t="s">
        <v>57</v>
      </c>
      <c r="B6194" s="32"/>
      <c r="C6194" s="32"/>
      <c r="D6194" s="32" t="s">
        <v>45</v>
      </c>
      <c r="E6194" s="32"/>
      <c r="F6194" s="22" t="s">
        <v>3316</v>
      </c>
      <c r="G6194" s="24">
        <v>13.982959999999999</v>
      </c>
      <c r="H6194" s="24">
        <v>0</v>
      </c>
      <c r="I6194" s="22"/>
      <c r="J6194" s="22"/>
      <c r="K6194" s="22"/>
      <c r="L6194" s="22"/>
      <c r="M6194" s="22"/>
      <c r="N6194" s="22"/>
      <c r="O6194" s="22"/>
      <c r="P6194" s="22"/>
      <c r="Q6194" s="6">
        <f t="shared" si="104"/>
        <v>13.982959999999999</v>
      </c>
      <c r="R6194" s="32"/>
    </row>
    <row r="6195" spans="1:18" ht="21" x14ac:dyDescent="0.3">
      <c r="A6195" s="38" t="s">
        <v>4793</v>
      </c>
      <c r="B6195" s="31" t="s">
        <v>7910</v>
      </c>
      <c r="C6195" s="31">
        <v>1.4999999999999999E-2</v>
      </c>
      <c r="D6195" s="31" t="s">
        <v>45</v>
      </c>
      <c r="E6195" s="31" t="s">
        <v>80</v>
      </c>
      <c r="F6195" s="26" t="s">
        <v>62</v>
      </c>
      <c r="G6195" s="24">
        <v>139.19571999999999</v>
      </c>
      <c r="H6195" s="24">
        <v>0</v>
      </c>
      <c r="I6195" s="22"/>
      <c r="J6195" s="22"/>
      <c r="K6195" s="22"/>
      <c r="L6195" s="22"/>
      <c r="M6195" s="22"/>
      <c r="N6195" s="22"/>
      <c r="O6195" s="22"/>
      <c r="P6195" s="22"/>
      <c r="Q6195" s="6">
        <f t="shared" si="104"/>
        <v>139.19571999999999</v>
      </c>
      <c r="R6195" s="31" t="s">
        <v>12287</v>
      </c>
    </row>
    <row r="6196" spans="1:18" ht="52.5" x14ac:dyDescent="0.3">
      <c r="A6196" s="39" t="s">
        <v>57</v>
      </c>
      <c r="B6196" s="32"/>
      <c r="C6196" s="32"/>
      <c r="D6196" s="32" t="s">
        <v>45</v>
      </c>
      <c r="E6196" s="32"/>
      <c r="F6196" s="22" t="s">
        <v>3316</v>
      </c>
      <c r="G6196" s="24">
        <v>13.982959999999999</v>
      </c>
      <c r="H6196" s="24">
        <v>0</v>
      </c>
      <c r="I6196" s="22"/>
      <c r="J6196" s="22"/>
      <c r="K6196" s="22"/>
      <c r="L6196" s="22"/>
      <c r="M6196" s="22"/>
      <c r="N6196" s="22"/>
      <c r="O6196" s="22"/>
      <c r="P6196" s="22"/>
      <c r="Q6196" s="6">
        <f t="shared" si="104"/>
        <v>13.982959999999999</v>
      </c>
      <c r="R6196" s="32"/>
    </row>
    <row r="6197" spans="1:18" ht="21" x14ac:dyDescent="0.3">
      <c r="A6197" s="38" t="s">
        <v>4794</v>
      </c>
      <c r="B6197" s="31" t="s">
        <v>7911</v>
      </c>
      <c r="C6197" s="31">
        <v>1.4999999999999999E-2</v>
      </c>
      <c r="D6197" s="31" t="s">
        <v>45</v>
      </c>
      <c r="E6197" s="31" t="s">
        <v>80</v>
      </c>
      <c r="F6197" s="26" t="s">
        <v>62</v>
      </c>
      <c r="G6197" s="24">
        <v>139.19571999999999</v>
      </c>
      <c r="H6197" s="24">
        <v>0</v>
      </c>
      <c r="I6197" s="22"/>
      <c r="J6197" s="22"/>
      <c r="K6197" s="22"/>
      <c r="L6197" s="22"/>
      <c r="M6197" s="22"/>
      <c r="N6197" s="22"/>
      <c r="O6197" s="22"/>
      <c r="P6197" s="22"/>
      <c r="Q6197" s="6">
        <f t="shared" si="104"/>
        <v>139.19571999999999</v>
      </c>
      <c r="R6197" s="31" t="s">
        <v>12288</v>
      </c>
    </row>
    <row r="6198" spans="1:18" ht="52.5" x14ac:dyDescent="0.3">
      <c r="A6198" s="39" t="s">
        <v>57</v>
      </c>
      <c r="B6198" s="32"/>
      <c r="C6198" s="32"/>
      <c r="D6198" s="32" t="s">
        <v>45</v>
      </c>
      <c r="E6198" s="32"/>
      <c r="F6198" s="22" t="s">
        <v>3316</v>
      </c>
      <c r="G6198" s="24">
        <v>13.982959999999999</v>
      </c>
      <c r="H6198" s="24">
        <v>0</v>
      </c>
      <c r="I6198" s="22"/>
      <c r="J6198" s="22"/>
      <c r="K6198" s="22"/>
      <c r="L6198" s="22"/>
      <c r="M6198" s="22"/>
      <c r="N6198" s="22"/>
      <c r="O6198" s="22"/>
      <c r="P6198" s="22"/>
      <c r="Q6198" s="6">
        <f t="shared" si="104"/>
        <v>13.982959999999999</v>
      </c>
      <c r="R6198" s="32"/>
    </row>
    <row r="6199" spans="1:18" ht="21" x14ac:dyDescent="0.3">
      <c r="A6199" s="38" t="s">
        <v>4795</v>
      </c>
      <c r="B6199" s="31" t="s">
        <v>7912</v>
      </c>
      <c r="C6199" s="31">
        <v>1.4999999999999999E-2</v>
      </c>
      <c r="D6199" s="31" t="s">
        <v>45</v>
      </c>
      <c r="E6199" s="31" t="s">
        <v>80</v>
      </c>
      <c r="F6199" s="26" t="s">
        <v>62</v>
      </c>
      <c r="G6199" s="24">
        <v>139.19571999999999</v>
      </c>
      <c r="H6199" s="24">
        <v>0</v>
      </c>
      <c r="I6199" s="22"/>
      <c r="J6199" s="22"/>
      <c r="K6199" s="22"/>
      <c r="L6199" s="22"/>
      <c r="M6199" s="22"/>
      <c r="N6199" s="22"/>
      <c r="O6199" s="22"/>
      <c r="P6199" s="22"/>
      <c r="Q6199" s="6">
        <f t="shared" si="104"/>
        <v>139.19571999999999</v>
      </c>
      <c r="R6199" s="31" t="s">
        <v>12289</v>
      </c>
    </row>
    <row r="6200" spans="1:18" ht="52.5" x14ac:dyDescent="0.3">
      <c r="A6200" s="39" t="s">
        <v>57</v>
      </c>
      <c r="B6200" s="32"/>
      <c r="C6200" s="32"/>
      <c r="D6200" s="32" t="s">
        <v>45</v>
      </c>
      <c r="E6200" s="32"/>
      <c r="F6200" s="22" t="s">
        <v>3316</v>
      </c>
      <c r="G6200" s="24">
        <v>13.982959999999999</v>
      </c>
      <c r="H6200" s="24">
        <v>0</v>
      </c>
      <c r="I6200" s="22"/>
      <c r="J6200" s="22"/>
      <c r="K6200" s="22"/>
      <c r="L6200" s="22"/>
      <c r="M6200" s="22"/>
      <c r="N6200" s="22"/>
      <c r="O6200" s="22"/>
      <c r="P6200" s="22"/>
      <c r="Q6200" s="6">
        <f t="shared" si="104"/>
        <v>13.982959999999999</v>
      </c>
      <c r="R6200" s="32"/>
    </row>
    <row r="6201" spans="1:18" ht="21" x14ac:dyDescent="0.3">
      <c r="A6201" s="38" t="s">
        <v>4796</v>
      </c>
      <c r="B6201" s="31" t="s">
        <v>7913</v>
      </c>
      <c r="C6201" s="31">
        <v>1.4999999999999999E-2</v>
      </c>
      <c r="D6201" s="31" t="s">
        <v>45</v>
      </c>
      <c r="E6201" s="31" t="s">
        <v>80</v>
      </c>
      <c r="F6201" s="26" t="s">
        <v>62</v>
      </c>
      <c r="G6201" s="24">
        <v>139.19571999999999</v>
      </c>
      <c r="H6201" s="24">
        <v>0</v>
      </c>
      <c r="I6201" s="22"/>
      <c r="J6201" s="22"/>
      <c r="K6201" s="22"/>
      <c r="L6201" s="22"/>
      <c r="M6201" s="22"/>
      <c r="N6201" s="22"/>
      <c r="O6201" s="22"/>
      <c r="P6201" s="22"/>
      <c r="Q6201" s="6">
        <f t="shared" ref="Q6201:Q6264" si="105">SUM(G6201:P6201)</f>
        <v>139.19571999999999</v>
      </c>
      <c r="R6201" s="31" t="s">
        <v>12290</v>
      </c>
    </row>
    <row r="6202" spans="1:18" ht="52.5" x14ac:dyDescent="0.3">
      <c r="A6202" s="39" t="s">
        <v>57</v>
      </c>
      <c r="B6202" s="32"/>
      <c r="C6202" s="32"/>
      <c r="D6202" s="32" t="s">
        <v>45</v>
      </c>
      <c r="E6202" s="32"/>
      <c r="F6202" s="22" t="s">
        <v>3316</v>
      </c>
      <c r="G6202" s="24">
        <v>13.982959999999999</v>
      </c>
      <c r="H6202" s="24">
        <v>0</v>
      </c>
      <c r="I6202" s="22"/>
      <c r="J6202" s="22"/>
      <c r="K6202" s="22"/>
      <c r="L6202" s="22"/>
      <c r="M6202" s="22"/>
      <c r="N6202" s="22"/>
      <c r="O6202" s="22"/>
      <c r="P6202" s="22"/>
      <c r="Q6202" s="6">
        <f t="shared" si="105"/>
        <v>13.982959999999999</v>
      </c>
      <c r="R6202" s="32"/>
    </row>
    <row r="6203" spans="1:18" ht="21" x14ac:dyDescent="0.3">
      <c r="A6203" s="38" t="s">
        <v>4797</v>
      </c>
      <c r="B6203" s="31" t="s">
        <v>7914</v>
      </c>
      <c r="C6203" s="31">
        <v>1.4999999999999999E-2</v>
      </c>
      <c r="D6203" s="31" t="s">
        <v>45</v>
      </c>
      <c r="E6203" s="31" t="s">
        <v>80</v>
      </c>
      <c r="F6203" s="26" t="s">
        <v>62</v>
      </c>
      <c r="G6203" s="24">
        <v>139.19571999999999</v>
      </c>
      <c r="H6203" s="24">
        <v>0</v>
      </c>
      <c r="I6203" s="22"/>
      <c r="J6203" s="22"/>
      <c r="K6203" s="22"/>
      <c r="L6203" s="22"/>
      <c r="M6203" s="22"/>
      <c r="N6203" s="22"/>
      <c r="O6203" s="22"/>
      <c r="P6203" s="22"/>
      <c r="Q6203" s="6">
        <f t="shared" si="105"/>
        <v>139.19571999999999</v>
      </c>
      <c r="R6203" s="31" t="s">
        <v>12291</v>
      </c>
    </row>
    <row r="6204" spans="1:18" ht="52.5" x14ac:dyDescent="0.3">
      <c r="A6204" s="39" t="s">
        <v>57</v>
      </c>
      <c r="B6204" s="32"/>
      <c r="C6204" s="32"/>
      <c r="D6204" s="32" t="s">
        <v>45</v>
      </c>
      <c r="E6204" s="32"/>
      <c r="F6204" s="22" t="s">
        <v>3316</v>
      </c>
      <c r="G6204" s="24">
        <v>13.982959999999999</v>
      </c>
      <c r="H6204" s="24">
        <v>0</v>
      </c>
      <c r="I6204" s="22"/>
      <c r="J6204" s="22"/>
      <c r="K6204" s="22"/>
      <c r="L6204" s="22"/>
      <c r="M6204" s="22"/>
      <c r="N6204" s="22"/>
      <c r="O6204" s="22"/>
      <c r="P6204" s="22"/>
      <c r="Q6204" s="6">
        <f t="shared" si="105"/>
        <v>13.982959999999999</v>
      </c>
      <c r="R6204" s="32"/>
    </row>
    <row r="6205" spans="1:18" ht="21" x14ac:dyDescent="0.3">
      <c r="A6205" s="38" t="s">
        <v>4798</v>
      </c>
      <c r="B6205" s="31" t="s">
        <v>7915</v>
      </c>
      <c r="C6205" s="31">
        <v>1.4999999999999999E-2</v>
      </c>
      <c r="D6205" s="31" t="s">
        <v>45</v>
      </c>
      <c r="E6205" s="31" t="s">
        <v>80</v>
      </c>
      <c r="F6205" s="26" t="s">
        <v>62</v>
      </c>
      <c r="G6205" s="24">
        <v>139.19571999999999</v>
      </c>
      <c r="H6205" s="24">
        <v>0</v>
      </c>
      <c r="I6205" s="22"/>
      <c r="J6205" s="22"/>
      <c r="K6205" s="22"/>
      <c r="L6205" s="22"/>
      <c r="M6205" s="22"/>
      <c r="N6205" s="22"/>
      <c r="O6205" s="22"/>
      <c r="P6205" s="22"/>
      <c r="Q6205" s="6">
        <f t="shared" si="105"/>
        <v>139.19571999999999</v>
      </c>
      <c r="R6205" s="31" t="s">
        <v>12292</v>
      </c>
    </row>
    <row r="6206" spans="1:18" ht="52.5" x14ac:dyDescent="0.3">
      <c r="A6206" s="39" t="s">
        <v>57</v>
      </c>
      <c r="B6206" s="32"/>
      <c r="C6206" s="32"/>
      <c r="D6206" s="32" t="s">
        <v>45</v>
      </c>
      <c r="E6206" s="32"/>
      <c r="F6206" s="22" t="s">
        <v>3316</v>
      </c>
      <c r="G6206" s="24">
        <v>13.982959999999999</v>
      </c>
      <c r="H6206" s="24">
        <v>0</v>
      </c>
      <c r="I6206" s="22"/>
      <c r="J6206" s="22"/>
      <c r="K6206" s="22"/>
      <c r="L6206" s="22"/>
      <c r="M6206" s="22"/>
      <c r="N6206" s="22"/>
      <c r="O6206" s="22"/>
      <c r="P6206" s="22"/>
      <c r="Q6206" s="6">
        <f t="shared" si="105"/>
        <v>13.982959999999999</v>
      </c>
      <c r="R6206" s="32"/>
    </row>
    <row r="6207" spans="1:18" ht="21" x14ac:dyDescent="0.3">
      <c r="A6207" s="38" t="s">
        <v>4799</v>
      </c>
      <c r="B6207" s="31" t="s">
        <v>7916</v>
      </c>
      <c r="C6207" s="31">
        <v>1.4999999999999999E-2</v>
      </c>
      <c r="D6207" s="31" t="s">
        <v>45</v>
      </c>
      <c r="E6207" s="31" t="s">
        <v>80</v>
      </c>
      <c r="F6207" s="26" t="s">
        <v>62</v>
      </c>
      <c r="G6207" s="24">
        <v>139.19571999999999</v>
      </c>
      <c r="H6207" s="24">
        <v>0</v>
      </c>
      <c r="I6207" s="22"/>
      <c r="J6207" s="22"/>
      <c r="K6207" s="22"/>
      <c r="L6207" s="22"/>
      <c r="M6207" s="22"/>
      <c r="N6207" s="22"/>
      <c r="O6207" s="22"/>
      <c r="P6207" s="22"/>
      <c r="Q6207" s="6">
        <f t="shared" si="105"/>
        <v>139.19571999999999</v>
      </c>
      <c r="R6207" s="31" t="s">
        <v>12293</v>
      </c>
    </row>
    <row r="6208" spans="1:18" ht="52.5" x14ac:dyDescent="0.3">
      <c r="A6208" s="39" t="s">
        <v>57</v>
      </c>
      <c r="B6208" s="32"/>
      <c r="C6208" s="32"/>
      <c r="D6208" s="32" t="s">
        <v>45</v>
      </c>
      <c r="E6208" s="32"/>
      <c r="F6208" s="22" t="s">
        <v>3316</v>
      </c>
      <c r="G6208" s="24">
        <v>13.982959999999999</v>
      </c>
      <c r="H6208" s="24">
        <v>0</v>
      </c>
      <c r="I6208" s="22"/>
      <c r="J6208" s="22"/>
      <c r="K6208" s="22"/>
      <c r="L6208" s="22"/>
      <c r="M6208" s="22"/>
      <c r="N6208" s="22"/>
      <c r="O6208" s="22"/>
      <c r="P6208" s="22"/>
      <c r="Q6208" s="6">
        <f t="shared" si="105"/>
        <v>13.982959999999999</v>
      </c>
      <c r="R6208" s="32"/>
    </row>
    <row r="6209" spans="1:18" ht="21" x14ac:dyDescent="0.3">
      <c r="A6209" s="38" t="s">
        <v>4800</v>
      </c>
      <c r="B6209" s="31" t="s">
        <v>7917</v>
      </c>
      <c r="C6209" s="31">
        <v>1.4999999999999999E-2</v>
      </c>
      <c r="D6209" s="31" t="s">
        <v>45</v>
      </c>
      <c r="E6209" s="31" t="s">
        <v>80</v>
      </c>
      <c r="F6209" s="26" t="s">
        <v>62</v>
      </c>
      <c r="G6209" s="24">
        <v>139.19571999999999</v>
      </c>
      <c r="H6209" s="24">
        <v>0</v>
      </c>
      <c r="I6209" s="22"/>
      <c r="J6209" s="22"/>
      <c r="K6209" s="22"/>
      <c r="L6209" s="22"/>
      <c r="M6209" s="22"/>
      <c r="N6209" s="22"/>
      <c r="O6209" s="22"/>
      <c r="P6209" s="22"/>
      <c r="Q6209" s="6">
        <f t="shared" si="105"/>
        <v>139.19571999999999</v>
      </c>
      <c r="R6209" s="31" t="s">
        <v>12294</v>
      </c>
    </row>
    <row r="6210" spans="1:18" ht="52.5" x14ac:dyDescent="0.3">
      <c r="A6210" s="39" t="s">
        <v>57</v>
      </c>
      <c r="B6210" s="32"/>
      <c r="C6210" s="32"/>
      <c r="D6210" s="32" t="s">
        <v>45</v>
      </c>
      <c r="E6210" s="32"/>
      <c r="F6210" s="22" t="s">
        <v>3316</v>
      </c>
      <c r="G6210" s="24">
        <v>13.982959999999999</v>
      </c>
      <c r="H6210" s="24">
        <v>0</v>
      </c>
      <c r="I6210" s="22"/>
      <c r="J6210" s="22"/>
      <c r="K6210" s="22"/>
      <c r="L6210" s="22"/>
      <c r="M6210" s="22"/>
      <c r="N6210" s="22"/>
      <c r="O6210" s="22"/>
      <c r="P6210" s="22"/>
      <c r="Q6210" s="6">
        <f t="shared" si="105"/>
        <v>13.982959999999999</v>
      </c>
      <c r="R6210" s="32"/>
    </row>
    <row r="6211" spans="1:18" ht="21" x14ac:dyDescent="0.3">
      <c r="A6211" s="38" t="s">
        <v>4801</v>
      </c>
      <c r="B6211" s="31" t="s">
        <v>7918</v>
      </c>
      <c r="C6211" s="31">
        <v>1.4999999999999999E-2</v>
      </c>
      <c r="D6211" s="31" t="s">
        <v>45</v>
      </c>
      <c r="E6211" s="31" t="s">
        <v>80</v>
      </c>
      <c r="F6211" s="26" t="s">
        <v>62</v>
      </c>
      <c r="G6211" s="24">
        <v>139.19571999999999</v>
      </c>
      <c r="H6211" s="24">
        <v>0</v>
      </c>
      <c r="I6211" s="22"/>
      <c r="J6211" s="22"/>
      <c r="K6211" s="22"/>
      <c r="L6211" s="22"/>
      <c r="M6211" s="22"/>
      <c r="N6211" s="22"/>
      <c r="O6211" s="22"/>
      <c r="P6211" s="22"/>
      <c r="Q6211" s="6">
        <f t="shared" si="105"/>
        <v>139.19571999999999</v>
      </c>
      <c r="R6211" s="31" t="s">
        <v>12295</v>
      </c>
    </row>
    <row r="6212" spans="1:18" ht="52.5" x14ac:dyDescent="0.3">
      <c r="A6212" s="39" t="s">
        <v>57</v>
      </c>
      <c r="B6212" s="32"/>
      <c r="C6212" s="32"/>
      <c r="D6212" s="32" t="s">
        <v>45</v>
      </c>
      <c r="E6212" s="32"/>
      <c r="F6212" s="22" t="s">
        <v>3316</v>
      </c>
      <c r="G6212" s="24">
        <v>13.982959999999999</v>
      </c>
      <c r="H6212" s="24">
        <v>0</v>
      </c>
      <c r="I6212" s="22"/>
      <c r="J6212" s="22"/>
      <c r="K6212" s="22"/>
      <c r="L6212" s="22"/>
      <c r="M6212" s="22"/>
      <c r="N6212" s="22"/>
      <c r="O6212" s="22"/>
      <c r="P6212" s="22"/>
      <c r="Q6212" s="6">
        <f t="shared" si="105"/>
        <v>13.982959999999999</v>
      </c>
      <c r="R6212" s="32"/>
    </row>
    <row r="6213" spans="1:18" ht="21" x14ac:dyDescent="0.3">
      <c r="A6213" s="38" t="s">
        <v>4802</v>
      </c>
      <c r="B6213" s="31" t="s">
        <v>7919</v>
      </c>
      <c r="C6213" s="31">
        <v>1.4999999999999999E-2</v>
      </c>
      <c r="D6213" s="31" t="s">
        <v>45</v>
      </c>
      <c r="E6213" s="31" t="s">
        <v>80</v>
      </c>
      <c r="F6213" s="26" t="s">
        <v>62</v>
      </c>
      <c r="G6213" s="24">
        <v>139.19571999999999</v>
      </c>
      <c r="H6213" s="24">
        <v>0</v>
      </c>
      <c r="I6213" s="22"/>
      <c r="J6213" s="22"/>
      <c r="K6213" s="22"/>
      <c r="L6213" s="22"/>
      <c r="M6213" s="22"/>
      <c r="N6213" s="22"/>
      <c r="O6213" s="22"/>
      <c r="P6213" s="22"/>
      <c r="Q6213" s="6">
        <f t="shared" si="105"/>
        <v>139.19571999999999</v>
      </c>
      <c r="R6213" s="31" t="s">
        <v>12296</v>
      </c>
    </row>
    <row r="6214" spans="1:18" ht="52.5" x14ac:dyDescent="0.3">
      <c r="A6214" s="39" t="s">
        <v>57</v>
      </c>
      <c r="B6214" s="32"/>
      <c r="C6214" s="32"/>
      <c r="D6214" s="32" t="s">
        <v>45</v>
      </c>
      <c r="E6214" s="32"/>
      <c r="F6214" s="22" t="s">
        <v>3316</v>
      </c>
      <c r="G6214" s="24">
        <v>13.982959999999999</v>
      </c>
      <c r="H6214" s="24">
        <v>0</v>
      </c>
      <c r="I6214" s="22"/>
      <c r="J6214" s="22"/>
      <c r="K6214" s="22"/>
      <c r="L6214" s="22"/>
      <c r="M6214" s="22"/>
      <c r="N6214" s="22"/>
      <c r="O6214" s="22"/>
      <c r="P6214" s="22"/>
      <c r="Q6214" s="6">
        <f t="shared" si="105"/>
        <v>13.982959999999999</v>
      </c>
      <c r="R6214" s="32"/>
    </row>
    <row r="6215" spans="1:18" ht="21" x14ac:dyDescent="0.3">
      <c r="A6215" s="38" t="s">
        <v>4803</v>
      </c>
      <c r="B6215" s="31" t="s">
        <v>7920</v>
      </c>
      <c r="C6215" s="31">
        <v>1.4999999999999999E-2</v>
      </c>
      <c r="D6215" s="31" t="s">
        <v>45</v>
      </c>
      <c r="E6215" s="31" t="s">
        <v>80</v>
      </c>
      <c r="F6215" s="26" t="s">
        <v>62</v>
      </c>
      <c r="G6215" s="24">
        <v>139.19571999999999</v>
      </c>
      <c r="H6215" s="24">
        <v>0</v>
      </c>
      <c r="I6215" s="22"/>
      <c r="J6215" s="22"/>
      <c r="K6215" s="22"/>
      <c r="L6215" s="22"/>
      <c r="M6215" s="22"/>
      <c r="N6215" s="22"/>
      <c r="O6215" s="22"/>
      <c r="P6215" s="22"/>
      <c r="Q6215" s="6">
        <f t="shared" si="105"/>
        <v>139.19571999999999</v>
      </c>
      <c r="R6215" s="31" t="s">
        <v>12297</v>
      </c>
    </row>
    <row r="6216" spans="1:18" ht="52.5" x14ac:dyDescent="0.3">
      <c r="A6216" s="39" t="s">
        <v>57</v>
      </c>
      <c r="B6216" s="32"/>
      <c r="C6216" s="32"/>
      <c r="D6216" s="32" t="s">
        <v>45</v>
      </c>
      <c r="E6216" s="32"/>
      <c r="F6216" s="22" t="s">
        <v>3316</v>
      </c>
      <c r="G6216" s="24">
        <v>13.982959999999999</v>
      </c>
      <c r="H6216" s="24">
        <v>0</v>
      </c>
      <c r="I6216" s="22"/>
      <c r="J6216" s="22"/>
      <c r="K6216" s="22"/>
      <c r="L6216" s="22"/>
      <c r="M6216" s="22"/>
      <c r="N6216" s="22"/>
      <c r="O6216" s="22"/>
      <c r="P6216" s="22"/>
      <c r="Q6216" s="6">
        <f t="shared" si="105"/>
        <v>13.982959999999999</v>
      </c>
      <c r="R6216" s="32"/>
    </row>
    <row r="6217" spans="1:18" ht="21" x14ac:dyDescent="0.3">
      <c r="A6217" s="38" t="s">
        <v>4804</v>
      </c>
      <c r="B6217" s="31" t="s">
        <v>7921</v>
      </c>
      <c r="C6217" s="31">
        <v>1.4999999999999999E-2</v>
      </c>
      <c r="D6217" s="31" t="s">
        <v>45</v>
      </c>
      <c r="E6217" s="31" t="s">
        <v>80</v>
      </c>
      <c r="F6217" s="26" t="s">
        <v>62</v>
      </c>
      <c r="G6217" s="24">
        <v>139.19571999999999</v>
      </c>
      <c r="H6217" s="24">
        <v>0</v>
      </c>
      <c r="I6217" s="22"/>
      <c r="J6217" s="22"/>
      <c r="K6217" s="22"/>
      <c r="L6217" s="22"/>
      <c r="M6217" s="22"/>
      <c r="N6217" s="22"/>
      <c r="O6217" s="22"/>
      <c r="P6217" s="22"/>
      <c r="Q6217" s="6">
        <f t="shared" si="105"/>
        <v>139.19571999999999</v>
      </c>
      <c r="R6217" s="31" t="s">
        <v>12298</v>
      </c>
    </row>
    <row r="6218" spans="1:18" ht="52.5" x14ac:dyDescent="0.3">
      <c r="A6218" s="39" t="s">
        <v>57</v>
      </c>
      <c r="B6218" s="32"/>
      <c r="C6218" s="32"/>
      <c r="D6218" s="32" t="s">
        <v>45</v>
      </c>
      <c r="E6218" s="32"/>
      <c r="F6218" s="22" t="s">
        <v>3316</v>
      </c>
      <c r="G6218" s="24">
        <v>13.982959999999999</v>
      </c>
      <c r="H6218" s="24">
        <v>0</v>
      </c>
      <c r="I6218" s="22"/>
      <c r="J6218" s="22"/>
      <c r="K6218" s="22"/>
      <c r="L6218" s="22"/>
      <c r="M6218" s="22"/>
      <c r="N6218" s="22"/>
      <c r="O6218" s="22"/>
      <c r="P6218" s="22"/>
      <c r="Q6218" s="6">
        <f t="shared" si="105"/>
        <v>13.982959999999999</v>
      </c>
      <c r="R6218" s="32"/>
    </row>
    <row r="6219" spans="1:18" ht="21" x14ac:dyDescent="0.3">
      <c r="A6219" s="38" t="s">
        <v>4805</v>
      </c>
      <c r="B6219" s="31" t="s">
        <v>7922</v>
      </c>
      <c r="C6219" s="31">
        <v>1.4999999999999999E-2</v>
      </c>
      <c r="D6219" s="31" t="s">
        <v>45</v>
      </c>
      <c r="E6219" s="31" t="s">
        <v>80</v>
      </c>
      <c r="F6219" s="26" t="s">
        <v>62</v>
      </c>
      <c r="G6219" s="24">
        <v>139.19571999999999</v>
      </c>
      <c r="H6219" s="24">
        <v>0</v>
      </c>
      <c r="I6219" s="22"/>
      <c r="J6219" s="22"/>
      <c r="K6219" s="22"/>
      <c r="L6219" s="22"/>
      <c r="M6219" s="22"/>
      <c r="N6219" s="22"/>
      <c r="O6219" s="22"/>
      <c r="P6219" s="22"/>
      <c r="Q6219" s="6">
        <f t="shared" si="105"/>
        <v>139.19571999999999</v>
      </c>
      <c r="R6219" s="31" t="s">
        <v>12299</v>
      </c>
    </row>
    <row r="6220" spans="1:18" ht="52.5" x14ac:dyDescent="0.3">
      <c r="A6220" s="39" t="s">
        <v>57</v>
      </c>
      <c r="B6220" s="32"/>
      <c r="C6220" s="32"/>
      <c r="D6220" s="32" t="s">
        <v>45</v>
      </c>
      <c r="E6220" s="32"/>
      <c r="F6220" s="22" t="s">
        <v>3316</v>
      </c>
      <c r="G6220" s="24">
        <v>13.982959999999999</v>
      </c>
      <c r="H6220" s="24">
        <v>0</v>
      </c>
      <c r="I6220" s="22"/>
      <c r="J6220" s="22"/>
      <c r="K6220" s="22"/>
      <c r="L6220" s="22"/>
      <c r="M6220" s="22"/>
      <c r="N6220" s="22"/>
      <c r="O6220" s="22"/>
      <c r="P6220" s="22"/>
      <c r="Q6220" s="6">
        <f t="shared" si="105"/>
        <v>13.982959999999999</v>
      </c>
      <c r="R6220" s="32"/>
    </row>
    <row r="6221" spans="1:18" ht="21" x14ac:dyDescent="0.3">
      <c r="A6221" s="38" t="s">
        <v>4806</v>
      </c>
      <c r="B6221" s="31" t="s">
        <v>7923</v>
      </c>
      <c r="C6221" s="31">
        <v>1.4999999999999999E-2</v>
      </c>
      <c r="D6221" s="31" t="s">
        <v>45</v>
      </c>
      <c r="E6221" s="31" t="s">
        <v>80</v>
      </c>
      <c r="F6221" s="26" t="s">
        <v>62</v>
      </c>
      <c r="G6221" s="24">
        <v>139.19571999999999</v>
      </c>
      <c r="H6221" s="24">
        <v>0</v>
      </c>
      <c r="I6221" s="22"/>
      <c r="J6221" s="22"/>
      <c r="K6221" s="22"/>
      <c r="L6221" s="22"/>
      <c r="M6221" s="22"/>
      <c r="N6221" s="22"/>
      <c r="O6221" s="22"/>
      <c r="P6221" s="22"/>
      <c r="Q6221" s="6">
        <f t="shared" si="105"/>
        <v>139.19571999999999</v>
      </c>
      <c r="R6221" s="31" t="s">
        <v>12300</v>
      </c>
    </row>
    <row r="6222" spans="1:18" ht="52.5" x14ac:dyDescent="0.3">
      <c r="A6222" s="39" t="s">
        <v>57</v>
      </c>
      <c r="B6222" s="32"/>
      <c r="C6222" s="32"/>
      <c r="D6222" s="32" t="s">
        <v>45</v>
      </c>
      <c r="E6222" s="32"/>
      <c r="F6222" s="22" t="s">
        <v>3316</v>
      </c>
      <c r="G6222" s="24">
        <v>13.982959999999999</v>
      </c>
      <c r="H6222" s="24">
        <v>0</v>
      </c>
      <c r="I6222" s="22"/>
      <c r="J6222" s="22"/>
      <c r="K6222" s="22"/>
      <c r="L6222" s="22"/>
      <c r="M6222" s="22"/>
      <c r="N6222" s="22"/>
      <c r="O6222" s="22"/>
      <c r="P6222" s="22"/>
      <c r="Q6222" s="6">
        <f t="shared" si="105"/>
        <v>13.982959999999999</v>
      </c>
      <c r="R6222" s="32"/>
    </row>
    <row r="6223" spans="1:18" ht="21" x14ac:dyDescent="0.3">
      <c r="A6223" s="38" t="s">
        <v>4807</v>
      </c>
      <c r="B6223" s="31" t="s">
        <v>7924</v>
      </c>
      <c r="C6223" s="31">
        <v>1.4999999999999999E-2</v>
      </c>
      <c r="D6223" s="31" t="s">
        <v>45</v>
      </c>
      <c r="E6223" s="31" t="s">
        <v>80</v>
      </c>
      <c r="F6223" s="26" t="s">
        <v>62</v>
      </c>
      <c r="G6223" s="24">
        <v>139.19571999999999</v>
      </c>
      <c r="H6223" s="24">
        <v>0</v>
      </c>
      <c r="I6223" s="22"/>
      <c r="J6223" s="22"/>
      <c r="K6223" s="22"/>
      <c r="L6223" s="22"/>
      <c r="M6223" s="22"/>
      <c r="N6223" s="22"/>
      <c r="O6223" s="22"/>
      <c r="P6223" s="22"/>
      <c r="Q6223" s="6">
        <f t="shared" si="105"/>
        <v>139.19571999999999</v>
      </c>
      <c r="R6223" s="31" t="s">
        <v>12301</v>
      </c>
    </row>
    <row r="6224" spans="1:18" ht="52.5" x14ac:dyDescent="0.3">
      <c r="A6224" s="39" t="s">
        <v>57</v>
      </c>
      <c r="B6224" s="32"/>
      <c r="C6224" s="32"/>
      <c r="D6224" s="32" t="s">
        <v>45</v>
      </c>
      <c r="E6224" s="32"/>
      <c r="F6224" s="22" t="s">
        <v>3316</v>
      </c>
      <c r="G6224" s="24">
        <v>13.982959999999999</v>
      </c>
      <c r="H6224" s="24">
        <v>0</v>
      </c>
      <c r="I6224" s="22"/>
      <c r="J6224" s="22"/>
      <c r="K6224" s="22"/>
      <c r="L6224" s="22"/>
      <c r="M6224" s="22"/>
      <c r="N6224" s="22"/>
      <c r="O6224" s="22"/>
      <c r="P6224" s="22"/>
      <c r="Q6224" s="6">
        <f t="shared" si="105"/>
        <v>13.982959999999999</v>
      </c>
      <c r="R6224" s="32"/>
    </row>
    <row r="6225" spans="1:18" ht="21" x14ac:dyDescent="0.3">
      <c r="A6225" s="38" t="s">
        <v>4808</v>
      </c>
      <c r="B6225" s="31" t="s">
        <v>7925</v>
      </c>
      <c r="C6225" s="31">
        <v>1.4999999999999999E-2</v>
      </c>
      <c r="D6225" s="31" t="s">
        <v>45</v>
      </c>
      <c r="E6225" s="31" t="s">
        <v>80</v>
      </c>
      <c r="F6225" s="26" t="s">
        <v>62</v>
      </c>
      <c r="G6225" s="24">
        <v>139.19571999999999</v>
      </c>
      <c r="H6225" s="24">
        <v>0</v>
      </c>
      <c r="I6225" s="22"/>
      <c r="J6225" s="22"/>
      <c r="K6225" s="22"/>
      <c r="L6225" s="22"/>
      <c r="M6225" s="22"/>
      <c r="N6225" s="22"/>
      <c r="O6225" s="22"/>
      <c r="P6225" s="22"/>
      <c r="Q6225" s="6">
        <f t="shared" si="105"/>
        <v>139.19571999999999</v>
      </c>
      <c r="R6225" s="31" t="s">
        <v>12302</v>
      </c>
    </row>
    <row r="6226" spans="1:18" ht="52.5" x14ac:dyDescent="0.3">
      <c r="A6226" s="39" t="s">
        <v>57</v>
      </c>
      <c r="B6226" s="32"/>
      <c r="C6226" s="32"/>
      <c r="D6226" s="32" t="s">
        <v>45</v>
      </c>
      <c r="E6226" s="32"/>
      <c r="F6226" s="22" t="s">
        <v>3316</v>
      </c>
      <c r="G6226" s="24">
        <v>13.982959999999999</v>
      </c>
      <c r="H6226" s="24">
        <v>0</v>
      </c>
      <c r="I6226" s="22"/>
      <c r="J6226" s="22"/>
      <c r="K6226" s="22"/>
      <c r="L6226" s="22"/>
      <c r="M6226" s="22"/>
      <c r="N6226" s="22"/>
      <c r="O6226" s="22"/>
      <c r="P6226" s="22"/>
      <c r="Q6226" s="6">
        <f t="shared" si="105"/>
        <v>13.982959999999999</v>
      </c>
      <c r="R6226" s="32"/>
    </row>
    <row r="6227" spans="1:18" ht="21" x14ac:dyDescent="0.3">
      <c r="A6227" s="38" t="s">
        <v>4809</v>
      </c>
      <c r="B6227" s="31" t="s">
        <v>7926</v>
      </c>
      <c r="C6227" s="31">
        <v>1.4999999999999999E-2</v>
      </c>
      <c r="D6227" s="31" t="s">
        <v>45</v>
      </c>
      <c r="E6227" s="31" t="s">
        <v>80</v>
      </c>
      <c r="F6227" s="26" t="s">
        <v>62</v>
      </c>
      <c r="G6227" s="24">
        <v>139.19571999999999</v>
      </c>
      <c r="H6227" s="24">
        <v>0</v>
      </c>
      <c r="I6227" s="22"/>
      <c r="J6227" s="22"/>
      <c r="K6227" s="22"/>
      <c r="L6227" s="22"/>
      <c r="M6227" s="22"/>
      <c r="N6227" s="22"/>
      <c r="O6227" s="22"/>
      <c r="P6227" s="22"/>
      <c r="Q6227" s="6">
        <f t="shared" si="105"/>
        <v>139.19571999999999</v>
      </c>
      <c r="R6227" s="31" t="s">
        <v>12303</v>
      </c>
    </row>
    <row r="6228" spans="1:18" ht="52.5" x14ac:dyDescent="0.3">
      <c r="A6228" s="39" t="s">
        <v>57</v>
      </c>
      <c r="B6228" s="32"/>
      <c r="C6228" s="32"/>
      <c r="D6228" s="32" t="s">
        <v>45</v>
      </c>
      <c r="E6228" s="32"/>
      <c r="F6228" s="22" t="s">
        <v>3316</v>
      </c>
      <c r="G6228" s="24">
        <v>13.982959999999999</v>
      </c>
      <c r="H6228" s="24">
        <v>0</v>
      </c>
      <c r="I6228" s="22"/>
      <c r="J6228" s="22"/>
      <c r="K6228" s="22"/>
      <c r="L6228" s="22"/>
      <c r="M6228" s="22"/>
      <c r="N6228" s="22"/>
      <c r="O6228" s="22"/>
      <c r="P6228" s="22"/>
      <c r="Q6228" s="6">
        <f t="shared" si="105"/>
        <v>13.982959999999999</v>
      </c>
      <c r="R6228" s="32"/>
    </row>
    <row r="6229" spans="1:18" ht="21" x14ac:dyDescent="0.3">
      <c r="A6229" s="38" t="s">
        <v>4810</v>
      </c>
      <c r="B6229" s="31" t="s">
        <v>3008</v>
      </c>
      <c r="C6229" s="31">
        <v>0</v>
      </c>
      <c r="D6229" s="31" t="s">
        <v>45</v>
      </c>
      <c r="E6229" s="31" t="s">
        <v>74</v>
      </c>
      <c r="F6229" s="26" t="s">
        <v>62</v>
      </c>
      <c r="G6229" s="24">
        <v>0</v>
      </c>
      <c r="H6229" s="24">
        <v>0</v>
      </c>
      <c r="I6229" s="22"/>
      <c r="J6229" s="22"/>
      <c r="K6229" s="22"/>
      <c r="L6229" s="22"/>
      <c r="M6229" s="22"/>
      <c r="N6229" s="22"/>
      <c r="O6229" s="22"/>
      <c r="P6229" s="22"/>
      <c r="Q6229" s="6">
        <f t="shared" si="105"/>
        <v>0</v>
      </c>
      <c r="R6229" s="31" t="s">
        <v>9917</v>
      </c>
    </row>
    <row r="6230" spans="1:18" ht="52.5" x14ac:dyDescent="0.3">
      <c r="A6230" s="39" t="s">
        <v>57</v>
      </c>
      <c r="B6230" s="32"/>
      <c r="C6230" s="32"/>
      <c r="D6230" s="32" t="s">
        <v>45</v>
      </c>
      <c r="E6230" s="32"/>
      <c r="F6230" s="22" t="s">
        <v>3316</v>
      </c>
      <c r="G6230" s="24">
        <v>5.5956999999999999</v>
      </c>
      <c r="H6230" s="24">
        <v>0</v>
      </c>
      <c r="I6230" s="22"/>
      <c r="J6230" s="22"/>
      <c r="K6230" s="22"/>
      <c r="L6230" s="22"/>
      <c r="M6230" s="22"/>
      <c r="N6230" s="22"/>
      <c r="O6230" s="22"/>
      <c r="P6230" s="22"/>
      <c r="Q6230" s="6">
        <f t="shared" si="105"/>
        <v>5.5956999999999999</v>
      </c>
      <c r="R6230" s="32"/>
    </row>
    <row r="6231" spans="1:18" ht="21" x14ac:dyDescent="0.3">
      <c r="A6231" s="38" t="s">
        <v>4811</v>
      </c>
      <c r="B6231" s="31" t="s">
        <v>7927</v>
      </c>
      <c r="C6231" s="31">
        <v>1.4999999999999999E-2</v>
      </c>
      <c r="D6231" s="31" t="s">
        <v>45</v>
      </c>
      <c r="E6231" s="31" t="s">
        <v>80</v>
      </c>
      <c r="F6231" s="26" t="s">
        <v>62</v>
      </c>
      <c r="G6231" s="24">
        <v>139.19571999999999</v>
      </c>
      <c r="H6231" s="24">
        <v>0</v>
      </c>
      <c r="I6231" s="22"/>
      <c r="J6231" s="22"/>
      <c r="K6231" s="22"/>
      <c r="L6231" s="22"/>
      <c r="M6231" s="22"/>
      <c r="N6231" s="22"/>
      <c r="O6231" s="22"/>
      <c r="P6231" s="22"/>
      <c r="Q6231" s="6">
        <f t="shared" si="105"/>
        <v>139.19571999999999</v>
      </c>
      <c r="R6231" s="31" t="s">
        <v>12304</v>
      </c>
    </row>
    <row r="6232" spans="1:18" ht="52.5" x14ac:dyDescent="0.3">
      <c r="A6232" s="39" t="s">
        <v>57</v>
      </c>
      <c r="B6232" s="32"/>
      <c r="C6232" s="32"/>
      <c r="D6232" s="32" t="s">
        <v>45</v>
      </c>
      <c r="E6232" s="32"/>
      <c r="F6232" s="22" t="s">
        <v>3316</v>
      </c>
      <c r="G6232" s="24">
        <v>13.982959999999999</v>
      </c>
      <c r="H6232" s="24">
        <v>0</v>
      </c>
      <c r="I6232" s="22"/>
      <c r="J6232" s="22"/>
      <c r="K6232" s="22"/>
      <c r="L6232" s="22"/>
      <c r="M6232" s="22"/>
      <c r="N6232" s="22"/>
      <c r="O6232" s="22"/>
      <c r="P6232" s="22"/>
      <c r="Q6232" s="6">
        <f t="shared" si="105"/>
        <v>13.982959999999999</v>
      </c>
      <c r="R6232" s="32"/>
    </row>
    <row r="6233" spans="1:18" ht="21" x14ac:dyDescent="0.3">
      <c r="A6233" s="38" t="s">
        <v>4812</v>
      </c>
      <c r="B6233" s="31" t="s">
        <v>7928</v>
      </c>
      <c r="C6233" s="31">
        <v>1.4999999999999999E-2</v>
      </c>
      <c r="D6233" s="31" t="s">
        <v>45</v>
      </c>
      <c r="E6233" s="31" t="s">
        <v>80</v>
      </c>
      <c r="F6233" s="26" t="s">
        <v>62</v>
      </c>
      <c r="G6233" s="24">
        <v>139.19571999999999</v>
      </c>
      <c r="H6233" s="24">
        <v>0</v>
      </c>
      <c r="I6233" s="22"/>
      <c r="J6233" s="22"/>
      <c r="K6233" s="22"/>
      <c r="L6233" s="22"/>
      <c r="M6233" s="22"/>
      <c r="N6233" s="22"/>
      <c r="O6233" s="22"/>
      <c r="P6233" s="22"/>
      <c r="Q6233" s="6">
        <f t="shared" si="105"/>
        <v>139.19571999999999</v>
      </c>
      <c r="R6233" s="31" t="s">
        <v>12305</v>
      </c>
    </row>
    <row r="6234" spans="1:18" ht="52.5" x14ac:dyDescent="0.3">
      <c r="A6234" s="39" t="s">
        <v>57</v>
      </c>
      <c r="B6234" s="32"/>
      <c r="C6234" s="32"/>
      <c r="D6234" s="32" t="s">
        <v>45</v>
      </c>
      <c r="E6234" s="32"/>
      <c r="F6234" s="22" t="s">
        <v>3316</v>
      </c>
      <c r="G6234" s="24">
        <v>13.982959999999999</v>
      </c>
      <c r="H6234" s="24">
        <v>0</v>
      </c>
      <c r="I6234" s="22"/>
      <c r="J6234" s="22"/>
      <c r="K6234" s="22"/>
      <c r="L6234" s="22"/>
      <c r="M6234" s="22"/>
      <c r="N6234" s="22"/>
      <c r="O6234" s="22"/>
      <c r="P6234" s="22"/>
      <c r="Q6234" s="6">
        <f t="shared" si="105"/>
        <v>13.982959999999999</v>
      </c>
      <c r="R6234" s="32"/>
    </row>
    <row r="6235" spans="1:18" ht="21" x14ac:dyDescent="0.3">
      <c r="A6235" s="38" t="s">
        <v>4813</v>
      </c>
      <c r="B6235" s="31" t="s">
        <v>7929</v>
      </c>
      <c r="C6235" s="31">
        <v>1.4999999999999999E-2</v>
      </c>
      <c r="D6235" s="31" t="s">
        <v>45</v>
      </c>
      <c r="E6235" s="31" t="s">
        <v>80</v>
      </c>
      <c r="F6235" s="26" t="s">
        <v>62</v>
      </c>
      <c r="G6235" s="24">
        <v>139.19571999999999</v>
      </c>
      <c r="H6235" s="24">
        <v>0</v>
      </c>
      <c r="I6235" s="22"/>
      <c r="J6235" s="22"/>
      <c r="K6235" s="22"/>
      <c r="L6235" s="22"/>
      <c r="M6235" s="22"/>
      <c r="N6235" s="22"/>
      <c r="O6235" s="22"/>
      <c r="P6235" s="22"/>
      <c r="Q6235" s="6">
        <f t="shared" si="105"/>
        <v>139.19571999999999</v>
      </c>
      <c r="R6235" s="31" t="s">
        <v>12306</v>
      </c>
    </row>
    <row r="6236" spans="1:18" ht="52.5" x14ac:dyDescent="0.3">
      <c r="A6236" s="39" t="s">
        <v>57</v>
      </c>
      <c r="B6236" s="32"/>
      <c r="C6236" s="32"/>
      <c r="D6236" s="32" t="s">
        <v>45</v>
      </c>
      <c r="E6236" s="32"/>
      <c r="F6236" s="22" t="s">
        <v>3316</v>
      </c>
      <c r="G6236" s="24">
        <v>13.982959999999999</v>
      </c>
      <c r="H6236" s="24">
        <v>0</v>
      </c>
      <c r="I6236" s="22"/>
      <c r="J6236" s="22"/>
      <c r="K6236" s="22"/>
      <c r="L6236" s="22"/>
      <c r="M6236" s="22"/>
      <c r="N6236" s="22"/>
      <c r="O6236" s="22"/>
      <c r="P6236" s="22"/>
      <c r="Q6236" s="6">
        <f t="shared" si="105"/>
        <v>13.982959999999999</v>
      </c>
      <c r="R6236" s="32"/>
    </row>
    <row r="6237" spans="1:18" ht="21" x14ac:dyDescent="0.3">
      <c r="A6237" s="38" t="s">
        <v>4814</v>
      </c>
      <c r="B6237" s="31" t="s">
        <v>7930</v>
      </c>
      <c r="C6237" s="31">
        <v>1.4999999999999999E-2</v>
      </c>
      <c r="D6237" s="31" t="s">
        <v>45</v>
      </c>
      <c r="E6237" s="31" t="s">
        <v>80</v>
      </c>
      <c r="F6237" s="26" t="s">
        <v>62</v>
      </c>
      <c r="G6237" s="24">
        <v>139.19571999999999</v>
      </c>
      <c r="H6237" s="24">
        <v>0</v>
      </c>
      <c r="I6237" s="22"/>
      <c r="J6237" s="22"/>
      <c r="K6237" s="22"/>
      <c r="L6237" s="22"/>
      <c r="M6237" s="22"/>
      <c r="N6237" s="22"/>
      <c r="O6237" s="22"/>
      <c r="P6237" s="22"/>
      <c r="Q6237" s="6">
        <f t="shared" si="105"/>
        <v>139.19571999999999</v>
      </c>
      <c r="R6237" s="31" t="s">
        <v>12307</v>
      </c>
    </row>
    <row r="6238" spans="1:18" ht="52.5" x14ac:dyDescent="0.3">
      <c r="A6238" s="39" t="s">
        <v>57</v>
      </c>
      <c r="B6238" s="32"/>
      <c r="C6238" s="32"/>
      <c r="D6238" s="32" t="s">
        <v>45</v>
      </c>
      <c r="E6238" s="32"/>
      <c r="F6238" s="22" t="s">
        <v>3316</v>
      </c>
      <c r="G6238" s="24">
        <v>13.982959999999999</v>
      </c>
      <c r="H6238" s="24">
        <v>0</v>
      </c>
      <c r="I6238" s="22"/>
      <c r="J6238" s="22"/>
      <c r="K6238" s="22"/>
      <c r="L6238" s="22"/>
      <c r="M6238" s="22"/>
      <c r="N6238" s="22"/>
      <c r="O6238" s="22"/>
      <c r="P6238" s="22"/>
      <c r="Q6238" s="6">
        <f t="shared" si="105"/>
        <v>13.982959999999999</v>
      </c>
      <c r="R6238" s="32"/>
    </row>
    <row r="6239" spans="1:18" ht="21" x14ac:dyDescent="0.3">
      <c r="A6239" s="38" t="s">
        <v>4815</v>
      </c>
      <c r="B6239" s="31" t="s">
        <v>7931</v>
      </c>
      <c r="C6239" s="31">
        <v>1.4999999999999999E-2</v>
      </c>
      <c r="D6239" s="31" t="s">
        <v>45</v>
      </c>
      <c r="E6239" s="31" t="s">
        <v>80</v>
      </c>
      <c r="F6239" s="26" t="s">
        <v>62</v>
      </c>
      <c r="G6239" s="24">
        <v>139.19571999999999</v>
      </c>
      <c r="H6239" s="24">
        <v>0</v>
      </c>
      <c r="I6239" s="22"/>
      <c r="J6239" s="22"/>
      <c r="K6239" s="22"/>
      <c r="L6239" s="22"/>
      <c r="M6239" s="22"/>
      <c r="N6239" s="22"/>
      <c r="O6239" s="22"/>
      <c r="P6239" s="22"/>
      <c r="Q6239" s="6">
        <f t="shared" si="105"/>
        <v>139.19571999999999</v>
      </c>
      <c r="R6239" s="31" t="s">
        <v>12308</v>
      </c>
    </row>
    <row r="6240" spans="1:18" ht="52.5" x14ac:dyDescent="0.3">
      <c r="A6240" s="39" t="s">
        <v>57</v>
      </c>
      <c r="B6240" s="32"/>
      <c r="C6240" s="32"/>
      <c r="D6240" s="32" t="s">
        <v>45</v>
      </c>
      <c r="E6240" s="32"/>
      <c r="F6240" s="22" t="s">
        <v>3316</v>
      </c>
      <c r="G6240" s="24">
        <v>13.982959999999999</v>
      </c>
      <c r="H6240" s="24">
        <v>0</v>
      </c>
      <c r="I6240" s="22"/>
      <c r="J6240" s="22"/>
      <c r="K6240" s="22"/>
      <c r="L6240" s="22"/>
      <c r="M6240" s="22"/>
      <c r="N6240" s="22"/>
      <c r="O6240" s="22"/>
      <c r="P6240" s="22"/>
      <c r="Q6240" s="6">
        <f t="shared" si="105"/>
        <v>13.982959999999999</v>
      </c>
      <c r="R6240" s="32"/>
    </row>
    <row r="6241" spans="1:18" ht="21" x14ac:dyDescent="0.3">
      <c r="A6241" s="38" t="s">
        <v>4816</v>
      </c>
      <c r="B6241" s="31" t="s">
        <v>7932</v>
      </c>
      <c r="C6241" s="31">
        <v>1.4999999999999999E-2</v>
      </c>
      <c r="D6241" s="31" t="s">
        <v>45</v>
      </c>
      <c r="E6241" s="31" t="s">
        <v>80</v>
      </c>
      <c r="F6241" s="26" t="s">
        <v>62</v>
      </c>
      <c r="G6241" s="24">
        <v>139.19571999999999</v>
      </c>
      <c r="H6241" s="24">
        <v>0</v>
      </c>
      <c r="I6241" s="22"/>
      <c r="J6241" s="22"/>
      <c r="K6241" s="22"/>
      <c r="L6241" s="22"/>
      <c r="M6241" s="22"/>
      <c r="N6241" s="22"/>
      <c r="O6241" s="22"/>
      <c r="P6241" s="22"/>
      <c r="Q6241" s="6">
        <f t="shared" si="105"/>
        <v>139.19571999999999</v>
      </c>
      <c r="R6241" s="31" t="s">
        <v>12309</v>
      </c>
    </row>
    <row r="6242" spans="1:18" ht="52.5" x14ac:dyDescent="0.3">
      <c r="A6242" s="39" t="s">
        <v>57</v>
      </c>
      <c r="B6242" s="32"/>
      <c r="C6242" s="32"/>
      <c r="D6242" s="32" t="s">
        <v>45</v>
      </c>
      <c r="E6242" s="32"/>
      <c r="F6242" s="22" t="s">
        <v>3316</v>
      </c>
      <c r="G6242" s="24">
        <v>13.982959999999999</v>
      </c>
      <c r="H6242" s="24">
        <v>0</v>
      </c>
      <c r="I6242" s="22"/>
      <c r="J6242" s="22"/>
      <c r="K6242" s="22"/>
      <c r="L6242" s="22"/>
      <c r="M6242" s="22"/>
      <c r="N6242" s="22"/>
      <c r="O6242" s="22"/>
      <c r="P6242" s="22"/>
      <c r="Q6242" s="6">
        <f t="shared" si="105"/>
        <v>13.982959999999999</v>
      </c>
      <c r="R6242" s="32"/>
    </row>
    <row r="6243" spans="1:18" ht="21" x14ac:dyDescent="0.3">
      <c r="A6243" s="38" t="s">
        <v>4817</v>
      </c>
      <c r="B6243" s="31" t="s">
        <v>7933</v>
      </c>
      <c r="C6243" s="31">
        <v>1.4999999999999999E-2</v>
      </c>
      <c r="D6243" s="31" t="s">
        <v>45</v>
      </c>
      <c r="E6243" s="31" t="s">
        <v>80</v>
      </c>
      <c r="F6243" s="26" t="s">
        <v>62</v>
      </c>
      <c r="G6243" s="24">
        <v>139.19571999999999</v>
      </c>
      <c r="H6243" s="24">
        <v>0</v>
      </c>
      <c r="I6243" s="22"/>
      <c r="J6243" s="22"/>
      <c r="K6243" s="22"/>
      <c r="L6243" s="22"/>
      <c r="M6243" s="22"/>
      <c r="N6243" s="22"/>
      <c r="O6243" s="22"/>
      <c r="P6243" s="22"/>
      <c r="Q6243" s="6">
        <f t="shared" si="105"/>
        <v>139.19571999999999</v>
      </c>
      <c r="R6243" s="31" t="s">
        <v>12310</v>
      </c>
    </row>
    <row r="6244" spans="1:18" ht="52.5" x14ac:dyDescent="0.3">
      <c r="A6244" s="39" t="s">
        <v>57</v>
      </c>
      <c r="B6244" s="32"/>
      <c r="C6244" s="32"/>
      <c r="D6244" s="32" t="s">
        <v>45</v>
      </c>
      <c r="E6244" s="32"/>
      <c r="F6244" s="22" t="s">
        <v>3316</v>
      </c>
      <c r="G6244" s="24">
        <v>13.982959999999999</v>
      </c>
      <c r="H6244" s="24">
        <v>0</v>
      </c>
      <c r="I6244" s="22"/>
      <c r="J6244" s="22"/>
      <c r="K6244" s="22"/>
      <c r="L6244" s="22"/>
      <c r="M6244" s="22"/>
      <c r="N6244" s="22"/>
      <c r="O6244" s="22"/>
      <c r="P6244" s="22"/>
      <c r="Q6244" s="6">
        <f t="shared" si="105"/>
        <v>13.982959999999999</v>
      </c>
      <c r="R6244" s="32"/>
    </row>
    <row r="6245" spans="1:18" ht="21" x14ac:dyDescent="0.3">
      <c r="A6245" s="38" t="s">
        <v>4818</v>
      </c>
      <c r="B6245" s="31" t="s">
        <v>7934</v>
      </c>
      <c r="C6245" s="31">
        <v>1.4999999999999999E-2</v>
      </c>
      <c r="D6245" s="31" t="s">
        <v>45</v>
      </c>
      <c r="E6245" s="31" t="s">
        <v>80</v>
      </c>
      <c r="F6245" s="26" t="s">
        <v>62</v>
      </c>
      <c r="G6245" s="24">
        <v>139.19571999999999</v>
      </c>
      <c r="H6245" s="24">
        <v>0</v>
      </c>
      <c r="I6245" s="22"/>
      <c r="J6245" s="22"/>
      <c r="K6245" s="22"/>
      <c r="L6245" s="22"/>
      <c r="M6245" s="22"/>
      <c r="N6245" s="22"/>
      <c r="O6245" s="22"/>
      <c r="P6245" s="22"/>
      <c r="Q6245" s="6">
        <f t="shared" si="105"/>
        <v>139.19571999999999</v>
      </c>
      <c r="R6245" s="31" t="s">
        <v>12311</v>
      </c>
    </row>
    <row r="6246" spans="1:18" ht="52.5" x14ac:dyDescent="0.3">
      <c r="A6246" s="39" t="s">
        <v>57</v>
      </c>
      <c r="B6246" s="32"/>
      <c r="C6246" s="32"/>
      <c r="D6246" s="32" t="s">
        <v>45</v>
      </c>
      <c r="E6246" s="32"/>
      <c r="F6246" s="22" t="s">
        <v>3316</v>
      </c>
      <c r="G6246" s="24">
        <v>13.982959999999999</v>
      </c>
      <c r="H6246" s="24">
        <v>0</v>
      </c>
      <c r="I6246" s="22"/>
      <c r="J6246" s="22"/>
      <c r="K6246" s="22"/>
      <c r="L6246" s="22"/>
      <c r="M6246" s="22"/>
      <c r="N6246" s="22"/>
      <c r="O6246" s="22"/>
      <c r="P6246" s="22"/>
      <c r="Q6246" s="6">
        <f t="shared" si="105"/>
        <v>13.982959999999999</v>
      </c>
      <c r="R6246" s="32"/>
    </row>
    <row r="6247" spans="1:18" ht="21" x14ac:dyDescent="0.3">
      <c r="A6247" s="38" t="s">
        <v>4819</v>
      </c>
      <c r="B6247" s="31" t="s">
        <v>7935</v>
      </c>
      <c r="C6247" s="31">
        <v>1.4999999999999999E-2</v>
      </c>
      <c r="D6247" s="31" t="s">
        <v>45</v>
      </c>
      <c r="E6247" s="31" t="s">
        <v>80</v>
      </c>
      <c r="F6247" s="26" t="s">
        <v>62</v>
      </c>
      <c r="G6247" s="24">
        <v>139.19571999999999</v>
      </c>
      <c r="H6247" s="24">
        <v>0</v>
      </c>
      <c r="I6247" s="22"/>
      <c r="J6247" s="22"/>
      <c r="K6247" s="22"/>
      <c r="L6247" s="22"/>
      <c r="M6247" s="22"/>
      <c r="N6247" s="22"/>
      <c r="O6247" s="22"/>
      <c r="P6247" s="22"/>
      <c r="Q6247" s="6">
        <f t="shared" si="105"/>
        <v>139.19571999999999</v>
      </c>
      <c r="R6247" s="31" t="s">
        <v>12312</v>
      </c>
    </row>
    <row r="6248" spans="1:18" ht="52.5" x14ac:dyDescent="0.3">
      <c r="A6248" s="39" t="s">
        <v>57</v>
      </c>
      <c r="B6248" s="32"/>
      <c r="C6248" s="32"/>
      <c r="D6248" s="32" t="s">
        <v>45</v>
      </c>
      <c r="E6248" s="32"/>
      <c r="F6248" s="22" t="s">
        <v>3316</v>
      </c>
      <c r="G6248" s="24">
        <v>13.982959999999999</v>
      </c>
      <c r="H6248" s="24">
        <v>0</v>
      </c>
      <c r="I6248" s="22"/>
      <c r="J6248" s="22"/>
      <c r="K6248" s="22"/>
      <c r="L6248" s="22"/>
      <c r="M6248" s="22"/>
      <c r="N6248" s="22"/>
      <c r="O6248" s="22"/>
      <c r="P6248" s="22"/>
      <c r="Q6248" s="6">
        <f t="shared" si="105"/>
        <v>13.982959999999999</v>
      </c>
      <c r="R6248" s="32"/>
    </row>
    <row r="6249" spans="1:18" ht="21" x14ac:dyDescent="0.3">
      <c r="A6249" s="38" t="s">
        <v>4820</v>
      </c>
      <c r="B6249" s="31" t="s">
        <v>7936</v>
      </c>
      <c r="C6249" s="31">
        <v>1.4999999999999999E-2</v>
      </c>
      <c r="D6249" s="31" t="s">
        <v>45</v>
      </c>
      <c r="E6249" s="31" t="s">
        <v>80</v>
      </c>
      <c r="F6249" s="26" t="s">
        <v>62</v>
      </c>
      <c r="G6249" s="24">
        <v>139.19571999999999</v>
      </c>
      <c r="H6249" s="24">
        <v>0</v>
      </c>
      <c r="I6249" s="22"/>
      <c r="J6249" s="22"/>
      <c r="K6249" s="22"/>
      <c r="L6249" s="22"/>
      <c r="M6249" s="22"/>
      <c r="N6249" s="22"/>
      <c r="O6249" s="22"/>
      <c r="P6249" s="22"/>
      <c r="Q6249" s="6">
        <f t="shared" si="105"/>
        <v>139.19571999999999</v>
      </c>
      <c r="R6249" s="31" t="s">
        <v>12313</v>
      </c>
    </row>
    <row r="6250" spans="1:18" ht="52.5" x14ac:dyDescent="0.3">
      <c r="A6250" s="39" t="s">
        <v>57</v>
      </c>
      <c r="B6250" s="32"/>
      <c r="C6250" s="32"/>
      <c r="D6250" s="32" t="s">
        <v>45</v>
      </c>
      <c r="E6250" s="32"/>
      <c r="F6250" s="22" t="s">
        <v>3316</v>
      </c>
      <c r="G6250" s="24">
        <v>13.982959999999999</v>
      </c>
      <c r="H6250" s="24">
        <v>0</v>
      </c>
      <c r="I6250" s="22"/>
      <c r="J6250" s="22"/>
      <c r="K6250" s="22"/>
      <c r="L6250" s="22"/>
      <c r="M6250" s="22"/>
      <c r="N6250" s="22"/>
      <c r="O6250" s="22"/>
      <c r="P6250" s="22"/>
      <c r="Q6250" s="6">
        <f t="shared" si="105"/>
        <v>13.982959999999999</v>
      </c>
      <c r="R6250" s="32"/>
    </row>
    <row r="6251" spans="1:18" ht="21" x14ac:dyDescent="0.3">
      <c r="A6251" s="38" t="s">
        <v>4821</v>
      </c>
      <c r="B6251" s="31" t="s">
        <v>7937</v>
      </c>
      <c r="C6251" s="31">
        <v>1.4999999999999999E-2</v>
      </c>
      <c r="D6251" s="31" t="s">
        <v>45</v>
      </c>
      <c r="E6251" s="31" t="s">
        <v>80</v>
      </c>
      <c r="F6251" s="26" t="s">
        <v>62</v>
      </c>
      <c r="G6251" s="24">
        <v>139.19571999999999</v>
      </c>
      <c r="H6251" s="24">
        <v>0</v>
      </c>
      <c r="I6251" s="22"/>
      <c r="J6251" s="22"/>
      <c r="K6251" s="22"/>
      <c r="L6251" s="22"/>
      <c r="M6251" s="22"/>
      <c r="N6251" s="22"/>
      <c r="O6251" s="22"/>
      <c r="P6251" s="22"/>
      <c r="Q6251" s="6">
        <f t="shared" si="105"/>
        <v>139.19571999999999</v>
      </c>
      <c r="R6251" s="31" t="s">
        <v>12314</v>
      </c>
    </row>
    <row r="6252" spans="1:18" ht="52.5" x14ac:dyDescent="0.3">
      <c r="A6252" s="39" t="s">
        <v>57</v>
      </c>
      <c r="B6252" s="32"/>
      <c r="C6252" s="32"/>
      <c r="D6252" s="32" t="s">
        <v>45</v>
      </c>
      <c r="E6252" s="32"/>
      <c r="F6252" s="22" t="s">
        <v>3316</v>
      </c>
      <c r="G6252" s="24">
        <v>13.982959999999999</v>
      </c>
      <c r="H6252" s="24">
        <v>0</v>
      </c>
      <c r="I6252" s="22"/>
      <c r="J6252" s="22"/>
      <c r="K6252" s="22"/>
      <c r="L6252" s="22"/>
      <c r="M6252" s="22"/>
      <c r="N6252" s="22"/>
      <c r="O6252" s="22"/>
      <c r="P6252" s="22"/>
      <c r="Q6252" s="6">
        <f t="shared" si="105"/>
        <v>13.982959999999999</v>
      </c>
      <c r="R6252" s="32"/>
    </row>
    <row r="6253" spans="1:18" ht="21" x14ac:dyDescent="0.3">
      <c r="A6253" s="38" t="s">
        <v>4822</v>
      </c>
      <c r="B6253" s="31" t="s">
        <v>7938</v>
      </c>
      <c r="C6253" s="31">
        <v>1.4999999999999999E-2</v>
      </c>
      <c r="D6253" s="31" t="s">
        <v>45</v>
      </c>
      <c r="E6253" s="31" t="s">
        <v>80</v>
      </c>
      <c r="F6253" s="26" t="s">
        <v>62</v>
      </c>
      <c r="G6253" s="24">
        <v>139.19571999999999</v>
      </c>
      <c r="H6253" s="24">
        <v>0</v>
      </c>
      <c r="I6253" s="22"/>
      <c r="J6253" s="22"/>
      <c r="K6253" s="22"/>
      <c r="L6253" s="22"/>
      <c r="M6253" s="22"/>
      <c r="N6253" s="22"/>
      <c r="O6253" s="22"/>
      <c r="P6253" s="22"/>
      <c r="Q6253" s="6">
        <f t="shared" si="105"/>
        <v>139.19571999999999</v>
      </c>
      <c r="R6253" s="31" t="s">
        <v>12315</v>
      </c>
    </row>
    <row r="6254" spans="1:18" ht="52.5" x14ac:dyDescent="0.3">
      <c r="A6254" s="39" t="s">
        <v>57</v>
      </c>
      <c r="B6254" s="32"/>
      <c r="C6254" s="32"/>
      <c r="D6254" s="32" t="s">
        <v>45</v>
      </c>
      <c r="E6254" s="32"/>
      <c r="F6254" s="22" t="s">
        <v>3316</v>
      </c>
      <c r="G6254" s="24">
        <v>13.982959999999999</v>
      </c>
      <c r="H6254" s="24">
        <v>0</v>
      </c>
      <c r="I6254" s="22"/>
      <c r="J6254" s="22"/>
      <c r="K6254" s="22"/>
      <c r="L6254" s="22"/>
      <c r="M6254" s="22"/>
      <c r="N6254" s="22"/>
      <c r="O6254" s="22"/>
      <c r="P6254" s="22"/>
      <c r="Q6254" s="6">
        <f t="shared" si="105"/>
        <v>13.982959999999999</v>
      </c>
      <c r="R6254" s="32"/>
    </row>
    <row r="6255" spans="1:18" ht="21" x14ac:dyDescent="0.3">
      <c r="A6255" s="38" t="s">
        <v>4823</v>
      </c>
      <c r="B6255" s="31" t="s">
        <v>7939</v>
      </c>
      <c r="C6255" s="31">
        <v>1.4999999999999999E-2</v>
      </c>
      <c r="D6255" s="31" t="s">
        <v>45</v>
      </c>
      <c r="E6255" s="31" t="s">
        <v>80</v>
      </c>
      <c r="F6255" s="26" t="s">
        <v>62</v>
      </c>
      <c r="G6255" s="24">
        <v>139.19571999999999</v>
      </c>
      <c r="H6255" s="24">
        <v>0</v>
      </c>
      <c r="I6255" s="22"/>
      <c r="J6255" s="22"/>
      <c r="K6255" s="22"/>
      <c r="L6255" s="22"/>
      <c r="M6255" s="22"/>
      <c r="N6255" s="22"/>
      <c r="O6255" s="22"/>
      <c r="P6255" s="22"/>
      <c r="Q6255" s="6">
        <f t="shared" si="105"/>
        <v>139.19571999999999</v>
      </c>
      <c r="R6255" s="31" t="s">
        <v>12316</v>
      </c>
    </row>
    <row r="6256" spans="1:18" ht="52.5" x14ac:dyDescent="0.3">
      <c r="A6256" s="39" t="s">
        <v>57</v>
      </c>
      <c r="B6256" s="32"/>
      <c r="C6256" s="32"/>
      <c r="D6256" s="32" t="s">
        <v>45</v>
      </c>
      <c r="E6256" s="32"/>
      <c r="F6256" s="22" t="s">
        <v>3316</v>
      </c>
      <c r="G6256" s="24">
        <v>13.982959999999999</v>
      </c>
      <c r="H6256" s="24">
        <v>0</v>
      </c>
      <c r="I6256" s="22"/>
      <c r="J6256" s="22"/>
      <c r="K6256" s="22"/>
      <c r="L6256" s="22"/>
      <c r="M6256" s="22"/>
      <c r="N6256" s="22"/>
      <c r="O6256" s="22"/>
      <c r="P6256" s="22"/>
      <c r="Q6256" s="6">
        <f t="shared" si="105"/>
        <v>13.982959999999999</v>
      </c>
      <c r="R6256" s="32"/>
    </row>
    <row r="6257" spans="1:18" ht="21" x14ac:dyDescent="0.3">
      <c r="A6257" s="38" t="s">
        <v>4824</v>
      </c>
      <c r="B6257" s="31" t="s">
        <v>7940</v>
      </c>
      <c r="C6257" s="31">
        <v>1.4999999999999999E-2</v>
      </c>
      <c r="D6257" s="31" t="s">
        <v>45</v>
      </c>
      <c r="E6257" s="31" t="s">
        <v>80</v>
      </c>
      <c r="F6257" s="26" t="s">
        <v>62</v>
      </c>
      <c r="G6257" s="24">
        <v>139.19571999999999</v>
      </c>
      <c r="H6257" s="24">
        <v>0</v>
      </c>
      <c r="I6257" s="22"/>
      <c r="J6257" s="22"/>
      <c r="K6257" s="22"/>
      <c r="L6257" s="22"/>
      <c r="M6257" s="22"/>
      <c r="N6257" s="22"/>
      <c r="O6257" s="22"/>
      <c r="P6257" s="22"/>
      <c r="Q6257" s="6">
        <f t="shared" si="105"/>
        <v>139.19571999999999</v>
      </c>
      <c r="R6257" s="31" t="s">
        <v>12317</v>
      </c>
    </row>
    <row r="6258" spans="1:18" ht="52.5" x14ac:dyDescent="0.3">
      <c r="A6258" s="39" t="s">
        <v>57</v>
      </c>
      <c r="B6258" s="32"/>
      <c r="C6258" s="32"/>
      <c r="D6258" s="32" t="s">
        <v>45</v>
      </c>
      <c r="E6258" s="32"/>
      <c r="F6258" s="22" t="s">
        <v>3316</v>
      </c>
      <c r="G6258" s="24">
        <v>13.982959999999999</v>
      </c>
      <c r="H6258" s="24">
        <v>0</v>
      </c>
      <c r="I6258" s="22"/>
      <c r="J6258" s="22"/>
      <c r="K6258" s="22"/>
      <c r="L6258" s="22"/>
      <c r="M6258" s="22"/>
      <c r="N6258" s="22"/>
      <c r="O6258" s="22"/>
      <c r="P6258" s="22"/>
      <c r="Q6258" s="6">
        <f t="shared" si="105"/>
        <v>13.982959999999999</v>
      </c>
      <c r="R6258" s="32"/>
    </row>
    <row r="6259" spans="1:18" ht="21" x14ac:dyDescent="0.3">
      <c r="A6259" s="38" t="s">
        <v>4825</v>
      </c>
      <c r="B6259" s="31" t="s">
        <v>7941</v>
      </c>
      <c r="C6259" s="31">
        <v>1.4999999999999999E-2</v>
      </c>
      <c r="D6259" s="31" t="s">
        <v>45</v>
      </c>
      <c r="E6259" s="31" t="s">
        <v>80</v>
      </c>
      <c r="F6259" s="26" t="s">
        <v>62</v>
      </c>
      <c r="G6259" s="24">
        <v>139.19571999999999</v>
      </c>
      <c r="H6259" s="24">
        <v>0</v>
      </c>
      <c r="I6259" s="22"/>
      <c r="J6259" s="22"/>
      <c r="K6259" s="22"/>
      <c r="L6259" s="22"/>
      <c r="M6259" s="22"/>
      <c r="N6259" s="22"/>
      <c r="O6259" s="22"/>
      <c r="P6259" s="22"/>
      <c r="Q6259" s="6">
        <f t="shared" si="105"/>
        <v>139.19571999999999</v>
      </c>
      <c r="R6259" s="31" t="s">
        <v>12318</v>
      </c>
    </row>
    <row r="6260" spans="1:18" ht="52.5" x14ac:dyDescent="0.3">
      <c r="A6260" s="39" t="s">
        <v>57</v>
      </c>
      <c r="B6260" s="32"/>
      <c r="C6260" s="32"/>
      <c r="D6260" s="32" t="s">
        <v>45</v>
      </c>
      <c r="E6260" s="32"/>
      <c r="F6260" s="22" t="s">
        <v>3316</v>
      </c>
      <c r="G6260" s="24">
        <v>13.982959999999999</v>
      </c>
      <c r="H6260" s="24">
        <v>0</v>
      </c>
      <c r="I6260" s="22"/>
      <c r="J6260" s="22"/>
      <c r="K6260" s="22"/>
      <c r="L6260" s="22"/>
      <c r="M6260" s="22"/>
      <c r="N6260" s="22"/>
      <c r="O6260" s="22"/>
      <c r="P6260" s="22"/>
      <c r="Q6260" s="6">
        <f t="shared" si="105"/>
        <v>13.982959999999999</v>
      </c>
      <c r="R6260" s="32"/>
    </row>
    <row r="6261" spans="1:18" ht="21" x14ac:dyDescent="0.3">
      <c r="A6261" s="38" t="s">
        <v>4826</v>
      </c>
      <c r="B6261" s="31" t="s">
        <v>7942</v>
      </c>
      <c r="C6261" s="31">
        <v>1.4999999999999999E-2</v>
      </c>
      <c r="D6261" s="31" t="s">
        <v>45</v>
      </c>
      <c r="E6261" s="31" t="s">
        <v>80</v>
      </c>
      <c r="F6261" s="26" t="s">
        <v>62</v>
      </c>
      <c r="G6261" s="24">
        <v>139.19571999999999</v>
      </c>
      <c r="H6261" s="24">
        <v>0</v>
      </c>
      <c r="I6261" s="22"/>
      <c r="J6261" s="22"/>
      <c r="K6261" s="22"/>
      <c r="L6261" s="22"/>
      <c r="M6261" s="22"/>
      <c r="N6261" s="22"/>
      <c r="O6261" s="22"/>
      <c r="P6261" s="22"/>
      <c r="Q6261" s="6">
        <f t="shared" si="105"/>
        <v>139.19571999999999</v>
      </c>
      <c r="R6261" s="31" t="s">
        <v>12319</v>
      </c>
    </row>
    <row r="6262" spans="1:18" ht="52.5" x14ac:dyDescent="0.3">
      <c r="A6262" s="39" t="s">
        <v>57</v>
      </c>
      <c r="B6262" s="32"/>
      <c r="C6262" s="32"/>
      <c r="D6262" s="32" t="s">
        <v>45</v>
      </c>
      <c r="E6262" s="32"/>
      <c r="F6262" s="22" t="s">
        <v>3316</v>
      </c>
      <c r="G6262" s="24">
        <v>13.982959999999999</v>
      </c>
      <c r="H6262" s="24">
        <v>0</v>
      </c>
      <c r="I6262" s="22"/>
      <c r="J6262" s="22"/>
      <c r="K6262" s="22"/>
      <c r="L6262" s="22"/>
      <c r="M6262" s="22"/>
      <c r="N6262" s="22"/>
      <c r="O6262" s="22"/>
      <c r="P6262" s="22"/>
      <c r="Q6262" s="6">
        <f t="shared" si="105"/>
        <v>13.982959999999999</v>
      </c>
      <c r="R6262" s="32"/>
    </row>
    <row r="6263" spans="1:18" ht="21" x14ac:dyDescent="0.3">
      <c r="A6263" s="38" t="s">
        <v>4827</v>
      </c>
      <c r="B6263" s="31" t="s">
        <v>7943</v>
      </c>
      <c r="C6263" s="31">
        <v>1.4999999999999999E-2</v>
      </c>
      <c r="D6263" s="31" t="s">
        <v>45</v>
      </c>
      <c r="E6263" s="31" t="s">
        <v>80</v>
      </c>
      <c r="F6263" s="26" t="s">
        <v>62</v>
      </c>
      <c r="G6263" s="24">
        <v>139.19571999999999</v>
      </c>
      <c r="H6263" s="24">
        <v>0</v>
      </c>
      <c r="I6263" s="22"/>
      <c r="J6263" s="22"/>
      <c r="K6263" s="22"/>
      <c r="L6263" s="22"/>
      <c r="M6263" s="22"/>
      <c r="N6263" s="22"/>
      <c r="O6263" s="22"/>
      <c r="P6263" s="22"/>
      <c r="Q6263" s="6">
        <f t="shared" si="105"/>
        <v>139.19571999999999</v>
      </c>
      <c r="R6263" s="31" t="s">
        <v>12320</v>
      </c>
    </row>
    <row r="6264" spans="1:18" ht="52.5" x14ac:dyDescent="0.3">
      <c r="A6264" s="39" t="s">
        <v>57</v>
      </c>
      <c r="B6264" s="32"/>
      <c r="C6264" s="32"/>
      <c r="D6264" s="32" t="s">
        <v>45</v>
      </c>
      <c r="E6264" s="32"/>
      <c r="F6264" s="22" t="s">
        <v>3316</v>
      </c>
      <c r="G6264" s="24">
        <v>13.982959999999999</v>
      </c>
      <c r="H6264" s="24">
        <v>0</v>
      </c>
      <c r="I6264" s="22"/>
      <c r="J6264" s="22"/>
      <c r="K6264" s="22"/>
      <c r="L6264" s="22"/>
      <c r="M6264" s="22"/>
      <c r="N6264" s="22"/>
      <c r="O6264" s="22"/>
      <c r="P6264" s="22"/>
      <c r="Q6264" s="6">
        <f t="shared" si="105"/>
        <v>13.982959999999999</v>
      </c>
      <c r="R6264" s="32"/>
    </row>
    <row r="6265" spans="1:18" ht="21" x14ac:dyDescent="0.3">
      <c r="A6265" s="38" t="s">
        <v>4828</v>
      </c>
      <c r="B6265" s="31" t="s">
        <v>7944</v>
      </c>
      <c r="C6265" s="31">
        <v>1.4999999999999999E-2</v>
      </c>
      <c r="D6265" s="31" t="s">
        <v>45</v>
      </c>
      <c r="E6265" s="31" t="s">
        <v>80</v>
      </c>
      <c r="F6265" s="26" t="s">
        <v>62</v>
      </c>
      <c r="G6265" s="24">
        <v>139.19571999999999</v>
      </c>
      <c r="H6265" s="24">
        <v>0</v>
      </c>
      <c r="I6265" s="22"/>
      <c r="J6265" s="22"/>
      <c r="K6265" s="22"/>
      <c r="L6265" s="22"/>
      <c r="M6265" s="22"/>
      <c r="N6265" s="22"/>
      <c r="O6265" s="22"/>
      <c r="P6265" s="22"/>
      <c r="Q6265" s="6">
        <f t="shared" ref="Q6265:Q6328" si="106">SUM(G6265:P6265)</f>
        <v>139.19571999999999</v>
      </c>
      <c r="R6265" s="31" t="s">
        <v>12321</v>
      </c>
    </row>
    <row r="6266" spans="1:18" ht="52.5" x14ac:dyDescent="0.3">
      <c r="A6266" s="39" t="s">
        <v>57</v>
      </c>
      <c r="B6266" s="32"/>
      <c r="C6266" s="32"/>
      <c r="D6266" s="32" t="s">
        <v>45</v>
      </c>
      <c r="E6266" s="32"/>
      <c r="F6266" s="22" t="s">
        <v>3316</v>
      </c>
      <c r="G6266" s="24">
        <v>13.982959999999999</v>
      </c>
      <c r="H6266" s="24">
        <v>0</v>
      </c>
      <c r="I6266" s="22"/>
      <c r="J6266" s="22"/>
      <c r="K6266" s="22"/>
      <c r="L6266" s="22"/>
      <c r="M6266" s="22"/>
      <c r="N6266" s="22"/>
      <c r="O6266" s="22"/>
      <c r="P6266" s="22"/>
      <c r="Q6266" s="6">
        <f t="shared" si="106"/>
        <v>13.982959999999999</v>
      </c>
      <c r="R6266" s="32"/>
    </row>
    <row r="6267" spans="1:18" ht="21" x14ac:dyDescent="0.3">
      <c r="A6267" s="38" t="s">
        <v>4829</v>
      </c>
      <c r="B6267" s="31" t="s">
        <v>7945</v>
      </c>
      <c r="C6267" s="31">
        <v>1.4999999999999999E-2</v>
      </c>
      <c r="D6267" s="31" t="s">
        <v>45</v>
      </c>
      <c r="E6267" s="31" t="s">
        <v>80</v>
      </c>
      <c r="F6267" s="26" t="s">
        <v>62</v>
      </c>
      <c r="G6267" s="24">
        <v>139.19571999999999</v>
      </c>
      <c r="H6267" s="24">
        <v>0</v>
      </c>
      <c r="I6267" s="22"/>
      <c r="J6267" s="22"/>
      <c r="K6267" s="22"/>
      <c r="L6267" s="22"/>
      <c r="M6267" s="22"/>
      <c r="N6267" s="22"/>
      <c r="O6267" s="22"/>
      <c r="P6267" s="22"/>
      <c r="Q6267" s="6">
        <f t="shared" si="106"/>
        <v>139.19571999999999</v>
      </c>
      <c r="R6267" s="31" t="s">
        <v>12322</v>
      </c>
    </row>
    <row r="6268" spans="1:18" ht="52.5" x14ac:dyDescent="0.3">
      <c r="A6268" s="39" t="s">
        <v>57</v>
      </c>
      <c r="B6268" s="32"/>
      <c r="C6268" s="32"/>
      <c r="D6268" s="32" t="s">
        <v>45</v>
      </c>
      <c r="E6268" s="32"/>
      <c r="F6268" s="22" t="s">
        <v>3316</v>
      </c>
      <c r="G6268" s="24">
        <v>13.982959999999999</v>
      </c>
      <c r="H6268" s="24">
        <v>0</v>
      </c>
      <c r="I6268" s="22"/>
      <c r="J6268" s="22"/>
      <c r="K6268" s="22"/>
      <c r="L6268" s="22"/>
      <c r="M6268" s="22"/>
      <c r="N6268" s="22"/>
      <c r="O6268" s="22"/>
      <c r="P6268" s="22"/>
      <c r="Q6268" s="6">
        <f t="shared" si="106"/>
        <v>13.982959999999999</v>
      </c>
      <c r="R6268" s="32"/>
    </row>
    <row r="6269" spans="1:18" ht="21" x14ac:dyDescent="0.3">
      <c r="A6269" s="38" t="s">
        <v>4830</v>
      </c>
      <c r="B6269" s="31" t="s">
        <v>7946</v>
      </c>
      <c r="C6269" s="31">
        <v>1.4999999999999999E-2</v>
      </c>
      <c r="D6269" s="31" t="s">
        <v>45</v>
      </c>
      <c r="E6269" s="31" t="s">
        <v>80</v>
      </c>
      <c r="F6269" s="26" t="s">
        <v>62</v>
      </c>
      <c r="G6269" s="24">
        <v>139.19571999999999</v>
      </c>
      <c r="H6269" s="24">
        <v>0</v>
      </c>
      <c r="I6269" s="22"/>
      <c r="J6269" s="22"/>
      <c r="K6269" s="22"/>
      <c r="L6269" s="22"/>
      <c r="M6269" s="22"/>
      <c r="N6269" s="22"/>
      <c r="O6269" s="22"/>
      <c r="P6269" s="22"/>
      <c r="Q6269" s="6">
        <f t="shared" si="106"/>
        <v>139.19571999999999</v>
      </c>
      <c r="R6269" s="31" t="s">
        <v>12323</v>
      </c>
    </row>
    <row r="6270" spans="1:18" ht="52.5" x14ac:dyDescent="0.3">
      <c r="A6270" s="39" t="s">
        <v>57</v>
      </c>
      <c r="B6270" s="32"/>
      <c r="C6270" s="32"/>
      <c r="D6270" s="32" t="s">
        <v>45</v>
      </c>
      <c r="E6270" s="32"/>
      <c r="F6270" s="22" t="s">
        <v>3316</v>
      </c>
      <c r="G6270" s="24">
        <v>13.982959999999999</v>
      </c>
      <c r="H6270" s="24">
        <v>0</v>
      </c>
      <c r="I6270" s="22"/>
      <c r="J6270" s="22"/>
      <c r="K6270" s="22"/>
      <c r="L6270" s="22"/>
      <c r="M6270" s="22"/>
      <c r="N6270" s="22"/>
      <c r="O6270" s="22"/>
      <c r="P6270" s="22"/>
      <c r="Q6270" s="6">
        <f t="shared" si="106"/>
        <v>13.982959999999999</v>
      </c>
      <c r="R6270" s="32"/>
    </row>
    <row r="6271" spans="1:18" ht="21" x14ac:dyDescent="0.3">
      <c r="A6271" s="38" t="s">
        <v>4831</v>
      </c>
      <c r="B6271" s="31" t="s">
        <v>7947</v>
      </c>
      <c r="C6271" s="31">
        <v>1.4999999999999999E-2</v>
      </c>
      <c r="D6271" s="31" t="s">
        <v>45</v>
      </c>
      <c r="E6271" s="31" t="s">
        <v>80</v>
      </c>
      <c r="F6271" s="26" t="s">
        <v>62</v>
      </c>
      <c r="G6271" s="24">
        <v>139.19571999999999</v>
      </c>
      <c r="H6271" s="24">
        <v>0</v>
      </c>
      <c r="I6271" s="22"/>
      <c r="J6271" s="22"/>
      <c r="K6271" s="22"/>
      <c r="L6271" s="22"/>
      <c r="M6271" s="22"/>
      <c r="N6271" s="22"/>
      <c r="O6271" s="22"/>
      <c r="P6271" s="22"/>
      <c r="Q6271" s="6">
        <f t="shared" si="106"/>
        <v>139.19571999999999</v>
      </c>
      <c r="R6271" s="31" t="s">
        <v>12324</v>
      </c>
    </row>
    <row r="6272" spans="1:18" ht="52.5" x14ac:dyDescent="0.3">
      <c r="A6272" s="39" t="s">
        <v>57</v>
      </c>
      <c r="B6272" s="32"/>
      <c r="C6272" s="32"/>
      <c r="D6272" s="32" t="s">
        <v>45</v>
      </c>
      <c r="E6272" s="32"/>
      <c r="F6272" s="22" t="s">
        <v>3316</v>
      </c>
      <c r="G6272" s="24">
        <v>13.982959999999999</v>
      </c>
      <c r="H6272" s="24">
        <v>0</v>
      </c>
      <c r="I6272" s="22"/>
      <c r="J6272" s="22"/>
      <c r="K6272" s="22"/>
      <c r="L6272" s="22"/>
      <c r="M6272" s="22"/>
      <c r="N6272" s="22"/>
      <c r="O6272" s="22"/>
      <c r="P6272" s="22"/>
      <c r="Q6272" s="6">
        <f t="shared" si="106"/>
        <v>13.982959999999999</v>
      </c>
      <c r="R6272" s="32"/>
    </row>
    <row r="6273" spans="1:18" ht="21" x14ac:dyDescent="0.3">
      <c r="A6273" s="38" t="s">
        <v>4832</v>
      </c>
      <c r="B6273" s="31" t="s">
        <v>7948</v>
      </c>
      <c r="C6273" s="31">
        <v>1.4999999999999999E-2</v>
      </c>
      <c r="D6273" s="31" t="s">
        <v>45</v>
      </c>
      <c r="E6273" s="31" t="s">
        <v>80</v>
      </c>
      <c r="F6273" s="26" t="s">
        <v>62</v>
      </c>
      <c r="G6273" s="24">
        <v>139.19571999999999</v>
      </c>
      <c r="H6273" s="24">
        <v>0</v>
      </c>
      <c r="I6273" s="22"/>
      <c r="J6273" s="22"/>
      <c r="K6273" s="22"/>
      <c r="L6273" s="22"/>
      <c r="M6273" s="22"/>
      <c r="N6273" s="22"/>
      <c r="O6273" s="22"/>
      <c r="P6273" s="22"/>
      <c r="Q6273" s="6">
        <f t="shared" si="106"/>
        <v>139.19571999999999</v>
      </c>
      <c r="R6273" s="31" t="s">
        <v>12325</v>
      </c>
    </row>
    <row r="6274" spans="1:18" ht="52.5" x14ac:dyDescent="0.3">
      <c r="A6274" s="39" t="s">
        <v>57</v>
      </c>
      <c r="B6274" s="32"/>
      <c r="C6274" s="32"/>
      <c r="D6274" s="32" t="s">
        <v>45</v>
      </c>
      <c r="E6274" s="32"/>
      <c r="F6274" s="22" t="s">
        <v>3316</v>
      </c>
      <c r="G6274" s="24">
        <v>13.982959999999999</v>
      </c>
      <c r="H6274" s="24">
        <v>0</v>
      </c>
      <c r="I6274" s="22"/>
      <c r="J6274" s="22"/>
      <c r="K6274" s="22"/>
      <c r="L6274" s="22"/>
      <c r="M6274" s="22"/>
      <c r="N6274" s="22"/>
      <c r="O6274" s="22"/>
      <c r="P6274" s="22"/>
      <c r="Q6274" s="6">
        <f t="shared" si="106"/>
        <v>13.982959999999999</v>
      </c>
      <c r="R6274" s="32"/>
    </row>
    <row r="6275" spans="1:18" ht="21" x14ac:dyDescent="0.3">
      <c r="A6275" s="38" t="s">
        <v>4833</v>
      </c>
      <c r="B6275" s="31" t="s">
        <v>7949</v>
      </c>
      <c r="C6275" s="31">
        <v>1.4999999999999999E-2</v>
      </c>
      <c r="D6275" s="31" t="s">
        <v>45</v>
      </c>
      <c r="E6275" s="31" t="s">
        <v>80</v>
      </c>
      <c r="F6275" s="26" t="s">
        <v>62</v>
      </c>
      <c r="G6275" s="24">
        <v>139.19571999999999</v>
      </c>
      <c r="H6275" s="24">
        <v>0</v>
      </c>
      <c r="I6275" s="22"/>
      <c r="J6275" s="22"/>
      <c r="K6275" s="22"/>
      <c r="L6275" s="22"/>
      <c r="M6275" s="22"/>
      <c r="N6275" s="22"/>
      <c r="O6275" s="22"/>
      <c r="P6275" s="22"/>
      <c r="Q6275" s="6">
        <f t="shared" si="106"/>
        <v>139.19571999999999</v>
      </c>
      <c r="R6275" s="31" t="s">
        <v>12326</v>
      </c>
    </row>
    <row r="6276" spans="1:18" ht="52.5" x14ac:dyDescent="0.3">
      <c r="A6276" s="39" t="s">
        <v>57</v>
      </c>
      <c r="B6276" s="32"/>
      <c r="C6276" s="32"/>
      <c r="D6276" s="32" t="s">
        <v>45</v>
      </c>
      <c r="E6276" s="32"/>
      <c r="F6276" s="22" t="s">
        <v>3316</v>
      </c>
      <c r="G6276" s="24">
        <v>13.982959999999999</v>
      </c>
      <c r="H6276" s="24">
        <v>0</v>
      </c>
      <c r="I6276" s="22"/>
      <c r="J6276" s="22"/>
      <c r="K6276" s="22"/>
      <c r="L6276" s="22"/>
      <c r="M6276" s="22"/>
      <c r="N6276" s="22"/>
      <c r="O6276" s="22"/>
      <c r="P6276" s="22"/>
      <c r="Q6276" s="6">
        <f t="shared" si="106"/>
        <v>13.982959999999999</v>
      </c>
      <c r="R6276" s="32"/>
    </row>
    <row r="6277" spans="1:18" ht="21" x14ac:dyDescent="0.3">
      <c r="A6277" s="38" t="s">
        <v>4834</v>
      </c>
      <c r="B6277" s="31" t="s">
        <v>7950</v>
      </c>
      <c r="C6277" s="31">
        <v>1.4999999999999999E-2</v>
      </c>
      <c r="D6277" s="31" t="s">
        <v>45</v>
      </c>
      <c r="E6277" s="31" t="s">
        <v>80</v>
      </c>
      <c r="F6277" s="26" t="s">
        <v>62</v>
      </c>
      <c r="G6277" s="24">
        <v>139.19571999999999</v>
      </c>
      <c r="H6277" s="24">
        <v>0</v>
      </c>
      <c r="I6277" s="22"/>
      <c r="J6277" s="22"/>
      <c r="K6277" s="22"/>
      <c r="L6277" s="22"/>
      <c r="M6277" s="22"/>
      <c r="N6277" s="22"/>
      <c r="O6277" s="22"/>
      <c r="P6277" s="22"/>
      <c r="Q6277" s="6">
        <f t="shared" si="106"/>
        <v>139.19571999999999</v>
      </c>
      <c r="R6277" s="31" t="s">
        <v>12327</v>
      </c>
    </row>
    <row r="6278" spans="1:18" ht="52.5" x14ac:dyDescent="0.3">
      <c r="A6278" s="39" t="s">
        <v>57</v>
      </c>
      <c r="B6278" s="32"/>
      <c r="C6278" s="32"/>
      <c r="D6278" s="32" t="s">
        <v>45</v>
      </c>
      <c r="E6278" s="32"/>
      <c r="F6278" s="22" t="s">
        <v>3316</v>
      </c>
      <c r="G6278" s="24">
        <v>13.982959999999999</v>
      </c>
      <c r="H6278" s="24">
        <v>0</v>
      </c>
      <c r="I6278" s="22"/>
      <c r="J6278" s="22"/>
      <c r="K6278" s="22"/>
      <c r="L6278" s="22"/>
      <c r="M6278" s="22"/>
      <c r="N6278" s="22"/>
      <c r="O6278" s="22"/>
      <c r="P6278" s="22"/>
      <c r="Q6278" s="6">
        <f t="shared" si="106"/>
        <v>13.982959999999999</v>
      </c>
      <c r="R6278" s="32"/>
    </row>
    <row r="6279" spans="1:18" ht="21" x14ac:dyDescent="0.3">
      <c r="A6279" s="38" t="s">
        <v>4835</v>
      </c>
      <c r="B6279" s="31" t="s">
        <v>7951</v>
      </c>
      <c r="C6279" s="31">
        <v>1.4999999999999999E-2</v>
      </c>
      <c r="D6279" s="31" t="s">
        <v>45</v>
      </c>
      <c r="E6279" s="31" t="s">
        <v>80</v>
      </c>
      <c r="F6279" s="26" t="s">
        <v>62</v>
      </c>
      <c r="G6279" s="24">
        <v>139.19571999999999</v>
      </c>
      <c r="H6279" s="24">
        <v>0</v>
      </c>
      <c r="I6279" s="22"/>
      <c r="J6279" s="22"/>
      <c r="K6279" s="22"/>
      <c r="L6279" s="22"/>
      <c r="M6279" s="22"/>
      <c r="N6279" s="22"/>
      <c r="O6279" s="22"/>
      <c r="P6279" s="22"/>
      <c r="Q6279" s="6">
        <f t="shared" si="106"/>
        <v>139.19571999999999</v>
      </c>
      <c r="R6279" s="31" t="s">
        <v>12328</v>
      </c>
    </row>
    <row r="6280" spans="1:18" ht="52.5" x14ac:dyDescent="0.3">
      <c r="A6280" s="39" t="s">
        <v>57</v>
      </c>
      <c r="B6280" s="32"/>
      <c r="C6280" s="32"/>
      <c r="D6280" s="32" t="s">
        <v>45</v>
      </c>
      <c r="E6280" s="32"/>
      <c r="F6280" s="22" t="s">
        <v>3316</v>
      </c>
      <c r="G6280" s="24">
        <v>13.982959999999999</v>
      </c>
      <c r="H6280" s="24">
        <v>0</v>
      </c>
      <c r="I6280" s="22"/>
      <c r="J6280" s="22"/>
      <c r="K6280" s="22"/>
      <c r="L6280" s="22"/>
      <c r="M6280" s="22"/>
      <c r="N6280" s="22"/>
      <c r="O6280" s="22"/>
      <c r="P6280" s="22"/>
      <c r="Q6280" s="6">
        <f t="shared" si="106"/>
        <v>13.982959999999999</v>
      </c>
      <c r="R6280" s="32"/>
    </row>
    <row r="6281" spans="1:18" ht="21" x14ac:dyDescent="0.3">
      <c r="A6281" s="38" t="s">
        <v>4836</v>
      </c>
      <c r="B6281" s="31" t="s">
        <v>7952</v>
      </c>
      <c r="C6281" s="31">
        <v>1.4999999999999999E-2</v>
      </c>
      <c r="D6281" s="31" t="s">
        <v>45</v>
      </c>
      <c r="E6281" s="31" t="s">
        <v>80</v>
      </c>
      <c r="F6281" s="26" t="s">
        <v>62</v>
      </c>
      <c r="G6281" s="24">
        <v>139.19571999999999</v>
      </c>
      <c r="H6281" s="24">
        <v>0</v>
      </c>
      <c r="I6281" s="22"/>
      <c r="J6281" s="22"/>
      <c r="K6281" s="22"/>
      <c r="L6281" s="22"/>
      <c r="M6281" s="22"/>
      <c r="N6281" s="22"/>
      <c r="O6281" s="22"/>
      <c r="P6281" s="22"/>
      <c r="Q6281" s="6">
        <f t="shared" si="106"/>
        <v>139.19571999999999</v>
      </c>
      <c r="R6281" s="31" t="s">
        <v>12329</v>
      </c>
    </row>
    <row r="6282" spans="1:18" ht="52.5" x14ac:dyDescent="0.3">
      <c r="A6282" s="39" t="s">
        <v>57</v>
      </c>
      <c r="B6282" s="32"/>
      <c r="C6282" s="32"/>
      <c r="D6282" s="32" t="s">
        <v>45</v>
      </c>
      <c r="E6282" s="32"/>
      <c r="F6282" s="22" t="s">
        <v>3316</v>
      </c>
      <c r="G6282" s="24">
        <v>13.982959999999999</v>
      </c>
      <c r="H6282" s="24">
        <v>0</v>
      </c>
      <c r="I6282" s="22"/>
      <c r="J6282" s="22"/>
      <c r="K6282" s="22"/>
      <c r="L6282" s="22"/>
      <c r="M6282" s="22"/>
      <c r="N6282" s="22"/>
      <c r="O6282" s="22"/>
      <c r="P6282" s="22"/>
      <c r="Q6282" s="6">
        <f t="shared" si="106"/>
        <v>13.982959999999999</v>
      </c>
      <c r="R6282" s="32"/>
    </row>
    <row r="6283" spans="1:18" ht="21" x14ac:dyDescent="0.3">
      <c r="A6283" s="38" t="s">
        <v>4837</v>
      </c>
      <c r="B6283" s="31" t="s">
        <v>7953</v>
      </c>
      <c r="C6283" s="31">
        <v>1.4999999999999999E-2</v>
      </c>
      <c r="D6283" s="31" t="s">
        <v>45</v>
      </c>
      <c r="E6283" s="31" t="s">
        <v>80</v>
      </c>
      <c r="F6283" s="26" t="s">
        <v>62</v>
      </c>
      <c r="G6283" s="24">
        <v>139.19571999999999</v>
      </c>
      <c r="H6283" s="24">
        <v>0</v>
      </c>
      <c r="I6283" s="22"/>
      <c r="J6283" s="22"/>
      <c r="K6283" s="22"/>
      <c r="L6283" s="22"/>
      <c r="M6283" s="22"/>
      <c r="N6283" s="22"/>
      <c r="O6283" s="22"/>
      <c r="P6283" s="22"/>
      <c r="Q6283" s="6">
        <f t="shared" si="106"/>
        <v>139.19571999999999</v>
      </c>
      <c r="R6283" s="31" t="s">
        <v>12330</v>
      </c>
    </row>
    <row r="6284" spans="1:18" ht="52.5" x14ac:dyDescent="0.3">
      <c r="A6284" s="39" t="s">
        <v>57</v>
      </c>
      <c r="B6284" s="32"/>
      <c r="C6284" s="32"/>
      <c r="D6284" s="32" t="s">
        <v>45</v>
      </c>
      <c r="E6284" s="32"/>
      <c r="F6284" s="22" t="s">
        <v>3316</v>
      </c>
      <c r="G6284" s="24">
        <v>13.982959999999999</v>
      </c>
      <c r="H6284" s="24">
        <v>0</v>
      </c>
      <c r="I6284" s="22"/>
      <c r="J6284" s="22"/>
      <c r="K6284" s="22"/>
      <c r="L6284" s="22"/>
      <c r="M6284" s="22"/>
      <c r="N6284" s="22"/>
      <c r="O6284" s="22"/>
      <c r="P6284" s="22"/>
      <c r="Q6284" s="6">
        <f t="shared" si="106"/>
        <v>13.982959999999999</v>
      </c>
      <c r="R6284" s="32"/>
    </row>
    <row r="6285" spans="1:18" ht="21" x14ac:dyDescent="0.3">
      <c r="A6285" s="38" t="s">
        <v>4838</v>
      </c>
      <c r="B6285" s="31" t="s">
        <v>7954</v>
      </c>
      <c r="C6285" s="31">
        <v>1.4999999999999999E-2</v>
      </c>
      <c r="D6285" s="31" t="s">
        <v>45</v>
      </c>
      <c r="E6285" s="31" t="s">
        <v>80</v>
      </c>
      <c r="F6285" s="26" t="s">
        <v>62</v>
      </c>
      <c r="G6285" s="24">
        <v>139.19571999999999</v>
      </c>
      <c r="H6285" s="24">
        <v>0</v>
      </c>
      <c r="I6285" s="22"/>
      <c r="J6285" s="22"/>
      <c r="K6285" s="22"/>
      <c r="L6285" s="22"/>
      <c r="M6285" s="22"/>
      <c r="N6285" s="22"/>
      <c r="O6285" s="22"/>
      <c r="P6285" s="22"/>
      <c r="Q6285" s="6">
        <f t="shared" si="106"/>
        <v>139.19571999999999</v>
      </c>
      <c r="R6285" s="31" t="s">
        <v>12331</v>
      </c>
    </row>
    <row r="6286" spans="1:18" ht="52.5" x14ac:dyDescent="0.3">
      <c r="A6286" s="39" t="s">
        <v>57</v>
      </c>
      <c r="B6286" s="32"/>
      <c r="C6286" s="32"/>
      <c r="D6286" s="32" t="s">
        <v>45</v>
      </c>
      <c r="E6286" s="32"/>
      <c r="F6286" s="22" t="s">
        <v>3316</v>
      </c>
      <c r="G6286" s="24">
        <v>13.982959999999999</v>
      </c>
      <c r="H6286" s="24">
        <v>0</v>
      </c>
      <c r="I6286" s="22"/>
      <c r="J6286" s="22"/>
      <c r="K6286" s="22"/>
      <c r="L6286" s="22"/>
      <c r="M6286" s="22"/>
      <c r="N6286" s="22"/>
      <c r="O6286" s="22"/>
      <c r="P6286" s="22"/>
      <c r="Q6286" s="6">
        <f t="shared" si="106"/>
        <v>13.982959999999999</v>
      </c>
      <c r="R6286" s="32"/>
    </row>
    <row r="6287" spans="1:18" ht="21" x14ac:dyDescent="0.3">
      <c r="A6287" s="38" t="s">
        <v>4839</v>
      </c>
      <c r="B6287" s="31" t="s">
        <v>7955</v>
      </c>
      <c r="C6287" s="31">
        <v>1.4999999999999999E-2</v>
      </c>
      <c r="D6287" s="31" t="s">
        <v>45</v>
      </c>
      <c r="E6287" s="31" t="s">
        <v>80</v>
      </c>
      <c r="F6287" s="26" t="s">
        <v>62</v>
      </c>
      <c r="G6287" s="24">
        <v>139.19571999999999</v>
      </c>
      <c r="H6287" s="24">
        <v>0</v>
      </c>
      <c r="I6287" s="22"/>
      <c r="J6287" s="22"/>
      <c r="K6287" s="22"/>
      <c r="L6287" s="22"/>
      <c r="M6287" s="22"/>
      <c r="N6287" s="22"/>
      <c r="O6287" s="22"/>
      <c r="P6287" s="22"/>
      <c r="Q6287" s="6">
        <f t="shared" si="106"/>
        <v>139.19571999999999</v>
      </c>
      <c r="R6287" s="31" t="s">
        <v>12332</v>
      </c>
    </row>
    <row r="6288" spans="1:18" ht="52.5" x14ac:dyDescent="0.3">
      <c r="A6288" s="39" t="s">
        <v>57</v>
      </c>
      <c r="B6288" s="32"/>
      <c r="C6288" s="32"/>
      <c r="D6288" s="32" t="s">
        <v>45</v>
      </c>
      <c r="E6288" s="32"/>
      <c r="F6288" s="22" t="s">
        <v>3316</v>
      </c>
      <c r="G6288" s="24">
        <v>13.982959999999999</v>
      </c>
      <c r="H6288" s="24">
        <v>0</v>
      </c>
      <c r="I6288" s="22"/>
      <c r="J6288" s="22"/>
      <c r="K6288" s="22"/>
      <c r="L6288" s="22"/>
      <c r="M6288" s="22"/>
      <c r="N6288" s="22"/>
      <c r="O6288" s="22"/>
      <c r="P6288" s="22"/>
      <c r="Q6288" s="6">
        <f t="shared" si="106"/>
        <v>13.982959999999999</v>
      </c>
      <c r="R6288" s="32"/>
    </row>
    <row r="6289" spans="1:18" ht="21" x14ac:dyDescent="0.3">
      <c r="A6289" s="38" t="s">
        <v>4840</v>
      </c>
      <c r="B6289" s="31" t="s">
        <v>7956</v>
      </c>
      <c r="C6289" s="31">
        <v>1.4999999999999999E-2</v>
      </c>
      <c r="D6289" s="31" t="s">
        <v>45</v>
      </c>
      <c r="E6289" s="31" t="s">
        <v>80</v>
      </c>
      <c r="F6289" s="26" t="s">
        <v>62</v>
      </c>
      <c r="G6289" s="24">
        <v>139.19571999999999</v>
      </c>
      <c r="H6289" s="24">
        <v>0</v>
      </c>
      <c r="I6289" s="22"/>
      <c r="J6289" s="22"/>
      <c r="K6289" s="22"/>
      <c r="L6289" s="22"/>
      <c r="M6289" s="22"/>
      <c r="N6289" s="22"/>
      <c r="O6289" s="22"/>
      <c r="P6289" s="22"/>
      <c r="Q6289" s="6">
        <f t="shared" si="106"/>
        <v>139.19571999999999</v>
      </c>
      <c r="R6289" s="31" t="s">
        <v>12333</v>
      </c>
    </row>
    <row r="6290" spans="1:18" ht="52.5" x14ac:dyDescent="0.3">
      <c r="A6290" s="39" t="s">
        <v>57</v>
      </c>
      <c r="B6290" s="32"/>
      <c r="C6290" s="32"/>
      <c r="D6290" s="32" t="s">
        <v>45</v>
      </c>
      <c r="E6290" s="32"/>
      <c r="F6290" s="22" t="s">
        <v>3316</v>
      </c>
      <c r="G6290" s="24">
        <v>13.982959999999999</v>
      </c>
      <c r="H6290" s="24">
        <v>0</v>
      </c>
      <c r="I6290" s="22"/>
      <c r="J6290" s="22"/>
      <c r="K6290" s="22"/>
      <c r="L6290" s="22"/>
      <c r="M6290" s="22"/>
      <c r="N6290" s="22"/>
      <c r="O6290" s="22"/>
      <c r="P6290" s="22"/>
      <c r="Q6290" s="6">
        <f t="shared" si="106"/>
        <v>13.982959999999999</v>
      </c>
      <c r="R6290" s="32"/>
    </row>
    <row r="6291" spans="1:18" ht="21" x14ac:dyDescent="0.3">
      <c r="A6291" s="38" t="s">
        <v>4841</v>
      </c>
      <c r="B6291" s="31" t="s">
        <v>7957</v>
      </c>
      <c r="C6291" s="31">
        <v>1.4999999999999999E-2</v>
      </c>
      <c r="D6291" s="31" t="s">
        <v>45</v>
      </c>
      <c r="E6291" s="31" t="s">
        <v>80</v>
      </c>
      <c r="F6291" s="26" t="s">
        <v>62</v>
      </c>
      <c r="G6291" s="24">
        <v>139.19571999999999</v>
      </c>
      <c r="H6291" s="24">
        <v>0</v>
      </c>
      <c r="I6291" s="22"/>
      <c r="J6291" s="22"/>
      <c r="K6291" s="22"/>
      <c r="L6291" s="22"/>
      <c r="M6291" s="22"/>
      <c r="N6291" s="22"/>
      <c r="O6291" s="22"/>
      <c r="P6291" s="22"/>
      <c r="Q6291" s="6">
        <f t="shared" si="106"/>
        <v>139.19571999999999</v>
      </c>
      <c r="R6291" s="31" t="s">
        <v>12334</v>
      </c>
    </row>
    <row r="6292" spans="1:18" ht="52.5" x14ac:dyDescent="0.3">
      <c r="A6292" s="39" t="s">
        <v>57</v>
      </c>
      <c r="B6292" s="32"/>
      <c r="C6292" s="32"/>
      <c r="D6292" s="32" t="s">
        <v>45</v>
      </c>
      <c r="E6292" s="32"/>
      <c r="F6292" s="22" t="s">
        <v>3316</v>
      </c>
      <c r="G6292" s="24">
        <v>13.982959999999999</v>
      </c>
      <c r="H6292" s="24">
        <v>0</v>
      </c>
      <c r="I6292" s="22"/>
      <c r="J6292" s="22"/>
      <c r="K6292" s="22"/>
      <c r="L6292" s="22"/>
      <c r="M6292" s="22"/>
      <c r="N6292" s="22"/>
      <c r="O6292" s="22"/>
      <c r="P6292" s="22"/>
      <c r="Q6292" s="6">
        <f t="shared" si="106"/>
        <v>13.982959999999999</v>
      </c>
      <c r="R6292" s="32"/>
    </row>
    <row r="6293" spans="1:18" ht="21" x14ac:dyDescent="0.3">
      <c r="A6293" s="38" t="s">
        <v>4842</v>
      </c>
      <c r="B6293" s="31" t="s">
        <v>7958</v>
      </c>
      <c r="C6293" s="31">
        <v>1.4999999999999999E-2</v>
      </c>
      <c r="D6293" s="31" t="s">
        <v>45</v>
      </c>
      <c r="E6293" s="31" t="s">
        <v>80</v>
      </c>
      <c r="F6293" s="26" t="s">
        <v>62</v>
      </c>
      <c r="G6293" s="24">
        <v>139.19571999999999</v>
      </c>
      <c r="H6293" s="24">
        <v>0</v>
      </c>
      <c r="I6293" s="22"/>
      <c r="J6293" s="22"/>
      <c r="K6293" s="22"/>
      <c r="L6293" s="22"/>
      <c r="M6293" s="22"/>
      <c r="N6293" s="22"/>
      <c r="O6293" s="22"/>
      <c r="P6293" s="22"/>
      <c r="Q6293" s="6">
        <f t="shared" si="106"/>
        <v>139.19571999999999</v>
      </c>
      <c r="R6293" s="31" t="s">
        <v>12335</v>
      </c>
    </row>
    <row r="6294" spans="1:18" ht="52.5" x14ac:dyDescent="0.3">
      <c r="A6294" s="39" t="s">
        <v>57</v>
      </c>
      <c r="B6294" s="32"/>
      <c r="C6294" s="32"/>
      <c r="D6294" s="32" t="s">
        <v>45</v>
      </c>
      <c r="E6294" s="32"/>
      <c r="F6294" s="22" t="s">
        <v>3316</v>
      </c>
      <c r="G6294" s="24">
        <v>13.982959999999999</v>
      </c>
      <c r="H6294" s="24">
        <v>0</v>
      </c>
      <c r="I6294" s="22"/>
      <c r="J6294" s="22"/>
      <c r="K6294" s="22"/>
      <c r="L6294" s="22"/>
      <c r="M6294" s="22"/>
      <c r="N6294" s="22"/>
      <c r="O6294" s="22"/>
      <c r="P6294" s="22"/>
      <c r="Q6294" s="6">
        <f t="shared" si="106"/>
        <v>13.982959999999999</v>
      </c>
      <c r="R6294" s="32"/>
    </row>
    <row r="6295" spans="1:18" ht="21" x14ac:dyDescent="0.3">
      <c r="A6295" s="38" t="s">
        <v>4843</v>
      </c>
      <c r="B6295" s="31" t="s">
        <v>7959</v>
      </c>
      <c r="C6295" s="31">
        <v>1.4999999999999999E-2</v>
      </c>
      <c r="D6295" s="31" t="s">
        <v>45</v>
      </c>
      <c r="E6295" s="31" t="s">
        <v>80</v>
      </c>
      <c r="F6295" s="26" t="s">
        <v>62</v>
      </c>
      <c r="G6295" s="24">
        <v>139.19571999999999</v>
      </c>
      <c r="H6295" s="24">
        <v>0</v>
      </c>
      <c r="I6295" s="22"/>
      <c r="J6295" s="22"/>
      <c r="K6295" s="22"/>
      <c r="L6295" s="22"/>
      <c r="M6295" s="22"/>
      <c r="N6295" s="22"/>
      <c r="O6295" s="22"/>
      <c r="P6295" s="22"/>
      <c r="Q6295" s="6">
        <f t="shared" si="106"/>
        <v>139.19571999999999</v>
      </c>
      <c r="R6295" s="31" t="s">
        <v>12336</v>
      </c>
    </row>
    <row r="6296" spans="1:18" ht="52.5" x14ac:dyDescent="0.3">
      <c r="A6296" s="39" t="s">
        <v>57</v>
      </c>
      <c r="B6296" s="32"/>
      <c r="C6296" s="32"/>
      <c r="D6296" s="32" t="s">
        <v>45</v>
      </c>
      <c r="E6296" s="32"/>
      <c r="F6296" s="22" t="s">
        <v>3316</v>
      </c>
      <c r="G6296" s="24">
        <v>13.982959999999999</v>
      </c>
      <c r="H6296" s="24">
        <v>0</v>
      </c>
      <c r="I6296" s="22"/>
      <c r="J6296" s="22"/>
      <c r="K6296" s="22"/>
      <c r="L6296" s="22"/>
      <c r="M6296" s="22"/>
      <c r="N6296" s="22"/>
      <c r="O6296" s="22"/>
      <c r="P6296" s="22"/>
      <c r="Q6296" s="6">
        <f t="shared" si="106"/>
        <v>13.982959999999999</v>
      </c>
      <c r="R6296" s="32"/>
    </row>
    <row r="6297" spans="1:18" ht="21" x14ac:dyDescent="0.3">
      <c r="A6297" s="38" t="s">
        <v>4844</v>
      </c>
      <c r="B6297" s="31" t="s">
        <v>7960</v>
      </c>
      <c r="C6297" s="31">
        <v>1.4999999999999999E-2</v>
      </c>
      <c r="D6297" s="31" t="s">
        <v>45</v>
      </c>
      <c r="E6297" s="31" t="s">
        <v>80</v>
      </c>
      <c r="F6297" s="26" t="s">
        <v>62</v>
      </c>
      <c r="G6297" s="24">
        <v>139.19571999999999</v>
      </c>
      <c r="H6297" s="24">
        <v>0</v>
      </c>
      <c r="I6297" s="22"/>
      <c r="J6297" s="22"/>
      <c r="K6297" s="22"/>
      <c r="L6297" s="22"/>
      <c r="M6297" s="22"/>
      <c r="N6297" s="22"/>
      <c r="O6297" s="22"/>
      <c r="P6297" s="22"/>
      <c r="Q6297" s="6">
        <f t="shared" si="106"/>
        <v>139.19571999999999</v>
      </c>
      <c r="R6297" s="31" t="s">
        <v>12337</v>
      </c>
    </row>
    <row r="6298" spans="1:18" ht="52.5" x14ac:dyDescent="0.3">
      <c r="A6298" s="39" t="s">
        <v>57</v>
      </c>
      <c r="B6298" s="32"/>
      <c r="C6298" s="32"/>
      <c r="D6298" s="32" t="s">
        <v>45</v>
      </c>
      <c r="E6298" s="32"/>
      <c r="F6298" s="22" t="s">
        <v>3316</v>
      </c>
      <c r="G6298" s="24">
        <v>13.982959999999999</v>
      </c>
      <c r="H6298" s="24">
        <v>0</v>
      </c>
      <c r="I6298" s="22"/>
      <c r="J6298" s="22"/>
      <c r="K6298" s="22"/>
      <c r="L6298" s="22"/>
      <c r="M6298" s="22"/>
      <c r="N6298" s="22"/>
      <c r="O6298" s="22"/>
      <c r="P6298" s="22"/>
      <c r="Q6298" s="6">
        <f t="shared" si="106"/>
        <v>13.982959999999999</v>
      </c>
      <c r="R6298" s="32"/>
    </row>
    <row r="6299" spans="1:18" ht="21" x14ac:dyDescent="0.3">
      <c r="A6299" s="38" t="s">
        <v>4845</v>
      </c>
      <c r="B6299" s="31" t="s">
        <v>7961</v>
      </c>
      <c r="C6299" s="31">
        <v>1.4999999999999999E-2</v>
      </c>
      <c r="D6299" s="31" t="s">
        <v>45</v>
      </c>
      <c r="E6299" s="31" t="s">
        <v>80</v>
      </c>
      <c r="F6299" s="26" t="s">
        <v>62</v>
      </c>
      <c r="G6299" s="24">
        <v>139.19571999999999</v>
      </c>
      <c r="H6299" s="24">
        <v>0</v>
      </c>
      <c r="I6299" s="22"/>
      <c r="J6299" s="22"/>
      <c r="K6299" s="22"/>
      <c r="L6299" s="22"/>
      <c r="M6299" s="22"/>
      <c r="N6299" s="22"/>
      <c r="O6299" s="22"/>
      <c r="P6299" s="22"/>
      <c r="Q6299" s="6">
        <f t="shared" si="106"/>
        <v>139.19571999999999</v>
      </c>
      <c r="R6299" s="31" t="s">
        <v>12338</v>
      </c>
    </row>
    <row r="6300" spans="1:18" ht="52.5" x14ac:dyDescent="0.3">
      <c r="A6300" s="39" t="s">
        <v>57</v>
      </c>
      <c r="B6300" s="32"/>
      <c r="C6300" s="32"/>
      <c r="D6300" s="32" t="s">
        <v>45</v>
      </c>
      <c r="E6300" s="32"/>
      <c r="F6300" s="22" t="s">
        <v>3316</v>
      </c>
      <c r="G6300" s="24">
        <v>13.982959999999999</v>
      </c>
      <c r="H6300" s="24">
        <v>0</v>
      </c>
      <c r="I6300" s="22"/>
      <c r="J6300" s="22"/>
      <c r="K6300" s="22"/>
      <c r="L6300" s="22"/>
      <c r="M6300" s="22"/>
      <c r="N6300" s="22"/>
      <c r="O6300" s="22"/>
      <c r="P6300" s="22"/>
      <c r="Q6300" s="6">
        <f t="shared" si="106"/>
        <v>13.982959999999999</v>
      </c>
      <c r="R6300" s="32"/>
    </row>
    <row r="6301" spans="1:18" ht="21" x14ac:dyDescent="0.3">
      <c r="A6301" s="38" t="s">
        <v>4846</v>
      </c>
      <c r="B6301" s="31" t="s">
        <v>7962</v>
      </c>
      <c r="C6301" s="31">
        <v>1.4999999999999999E-2</v>
      </c>
      <c r="D6301" s="31" t="s">
        <v>45</v>
      </c>
      <c r="E6301" s="31" t="s">
        <v>80</v>
      </c>
      <c r="F6301" s="26" t="s">
        <v>62</v>
      </c>
      <c r="G6301" s="24">
        <v>139.19571999999999</v>
      </c>
      <c r="H6301" s="24">
        <v>0</v>
      </c>
      <c r="I6301" s="22"/>
      <c r="J6301" s="22"/>
      <c r="K6301" s="22"/>
      <c r="L6301" s="22"/>
      <c r="M6301" s="22"/>
      <c r="N6301" s="22"/>
      <c r="O6301" s="22"/>
      <c r="P6301" s="22"/>
      <c r="Q6301" s="6">
        <f t="shared" si="106"/>
        <v>139.19571999999999</v>
      </c>
      <c r="R6301" s="31" t="s">
        <v>12339</v>
      </c>
    </row>
    <row r="6302" spans="1:18" ht="52.5" x14ac:dyDescent="0.3">
      <c r="A6302" s="39" t="s">
        <v>57</v>
      </c>
      <c r="B6302" s="32"/>
      <c r="C6302" s="32"/>
      <c r="D6302" s="32" t="s">
        <v>45</v>
      </c>
      <c r="E6302" s="32"/>
      <c r="F6302" s="22" t="s">
        <v>3316</v>
      </c>
      <c r="G6302" s="24">
        <v>13.982959999999999</v>
      </c>
      <c r="H6302" s="24">
        <v>0</v>
      </c>
      <c r="I6302" s="22"/>
      <c r="J6302" s="22"/>
      <c r="K6302" s="22"/>
      <c r="L6302" s="22"/>
      <c r="M6302" s="22"/>
      <c r="N6302" s="22"/>
      <c r="O6302" s="22"/>
      <c r="P6302" s="22"/>
      <c r="Q6302" s="6">
        <f t="shared" si="106"/>
        <v>13.982959999999999</v>
      </c>
      <c r="R6302" s="32"/>
    </row>
    <row r="6303" spans="1:18" ht="21" x14ac:dyDescent="0.3">
      <c r="A6303" s="38" t="s">
        <v>4847</v>
      </c>
      <c r="B6303" s="31" t="s">
        <v>7963</v>
      </c>
      <c r="C6303" s="31">
        <v>1.4999999999999999E-2</v>
      </c>
      <c r="D6303" s="31" t="s">
        <v>45</v>
      </c>
      <c r="E6303" s="31" t="s">
        <v>80</v>
      </c>
      <c r="F6303" s="26" t="s">
        <v>62</v>
      </c>
      <c r="G6303" s="24">
        <v>139.19571999999999</v>
      </c>
      <c r="H6303" s="24">
        <v>0</v>
      </c>
      <c r="I6303" s="22"/>
      <c r="J6303" s="22"/>
      <c r="K6303" s="22"/>
      <c r="L6303" s="22"/>
      <c r="M6303" s="22"/>
      <c r="N6303" s="22"/>
      <c r="O6303" s="22"/>
      <c r="P6303" s="22"/>
      <c r="Q6303" s="6">
        <f t="shared" si="106"/>
        <v>139.19571999999999</v>
      </c>
      <c r="R6303" s="31" t="s">
        <v>12340</v>
      </c>
    </row>
    <row r="6304" spans="1:18" ht="52.5" x14ac:dyDescent="0.3">
      <c r="A6304" s="39" t="s">
        <v>57</v>
      </c>
      <c r="B6304" s="32"/>
      <c r="C6304" s="32"/>
      <c r="D6304" s="32" t="s">
        <v>45</v>
      </c>
      <c r="E6304" s="32"/>
      <c r="F6304" s="22" t="s">
        <v>3316</v>
      </c>
      <c r="G6304" s="24">
        <v>13.982959999999999</v>
      </c>
      <c r="H6304" s="24">
        <v>0</v>
      </c>
      <c r="I6304" s="22"/>
      <c r="J6304" s="22"/>
      <c r="K6304" s="22"/>
      <c r="L6304" s="22"/>
      <c r="M6304" s="22"/>
      <c r="N6304" s="22"/>
      <c r="O6304" s="22"/>
      <c r="P6304" s="22"/>
      <c r="Q6304" s="6">
        <f t="shared" si="106"/>
        <v>13.982959999999999</v>
      </c>
      <c r="R6304" s="32"/>
    </row>
    <row r="6305" spans="1:18" ht="21" x14ac:dyDescent="0.3">
      <c r="A6305" s="38" t="s">
        <v>4848</v>
      </c>
      <c r="B6305" s="31" t="s">
        <v>7964</v>
      </c>
      <c r="C6305" s="31">
        <v>1.4999999999999999E-2</v>
      </c>
      <c r="D6305" s="31" t="s">
        <v>45</v>
      </c>
      <c r="E6305" s="31" t="s">
        <v>80</v>
      </c>
      <c r="F6305" s="26" t="s">
        <v>62</v>
      </c>
      <c r="G6305" s="24">
        <v>139.19571999999999</v>
      </c>
      <c r="H6305" s="24">
        <v>0</v>
      </c>
      <c r="I6305" s="22"/>
      <c r="J6305" s="22"/>
      <c r="K6305" s="22"/>
      <c r="L6305" s="22"/>
      <c r="M6305" s="22"/>
      <c r="N6305" s="22"/>
      <c r="O6305" s="22"/>
      <c r="P6305" s="22"/>
      <c r="Q6305" s="6">
        <f t="shared" si="106"/>
        <v>139.19571999999999</v>
      </c>
      <c r="R6305" s="31" t="s">
        <v>12341</v>
      </c>
    </row>
    <row r="6306" spans="1:18" ht="52.5" x14ac:dyDescent="0.3">
      <c r="A6306" s="39" t="s">
        <v>57</v>
      </c>
      <c r="B6306" s="32"/>
      <c r="C6306" s="32"/>
      <c r="D6306" s="32" t="s">
        <v>45</v>
      </c>
      <c r="E6306" s="32"/>
      <c r="F6306" s="22" t="s">
        <v>3316</v>
      </c>
      <c r="G6306" s="24">
        <v>13.982959999999999</v>
      </c>
      <c r="H6306" s="24">
        <v>0</v>
      </c>
      <c r="I6306" s="22"/>
      <c r="J6306" s="22"/>
      <c r="K6306" s="22"/>
      <c r="L6306" s="22"/>
      <c r="M6306" s="22"/>
      <c r="N6306" s="22"/>
      <c r="O6306" s="22"/>
      <c r="P6306" s="22"/>
      <c r="Q6306" s="6">
        <f t="shared" si="106"/>
        <v>13.982959999999999</v>
      </c>
      <c r="R6306" s="32"/>
    </row>
    <row r="6307" spans="1:18" ht="21" x14ac:dyDescent="0.3">
      <c r="A6307" s="38" t="s">
        <v>4849</v>
      </c>
      <c r="B6307" s="31" t="s">
        <v>7965</v>
      </c>
      <c r="C6307" s="31">
        <v>1.4999999999999999E-2</v>
      </c>
      <c r="D6307" s="31" t="s">
        <v>45</v>
      </c>
      <c r="E6307" s="31" t="s">
        <v>80</v>
      </c>
      <c r="F6307" s="26" t="s">
        <v>62</v>
      </c>
      <c r="G6307" s="24">
        <v>139.19571999999999</v>
      </c>
      <c r="H6307" s="24">
        <v>0</v>
      </c>
      <c r="I6307" s="22"/>
      <c r="J6307" s="22"/>
      <c r="K6307" s="22"/>
      <c r="L6307" s="22"/>
      <c r="M6307" s="22"/>
      <c r="N6307" s="22"/>
      <c r="O6307" s="22"/>
      <c r="P6307" s="22"/>
      <c r="Q6307" s="6">
        <f t="shared" si="106"/>
        <v>139.19571999999999</v>
      </c>
      <c r="R6307" s="31" t="s">
        <v>12342</v>
      </c>
    </row>
    <row r="6308" spans="1:18" ht="52.5" x14ac:dyDescent="0.3">
      <c r="A6308" s="39" t="s">
        <v>57</v>
      </c>
      <c r="B6308" s="32"/>
      <c r="C6308" s="32"/>
      <c r="D6308" s="32" t="s">
        <v>45</v>
      </c>
      <c r="E6308" s="32"/>
      <c r="F6308" s="22" t="s">
        <v>3316</v>
      </c>
      <c r="G6308" s="24">
        <v>13.982959999999999</v>
      </c>
      <c r="H6308" s="24">
        <v>0</v>
      </c>
      <c r="I6308" s="22"/>
      <c r="J6308" s="22"/>
      <c r="K6308" s="22"/>
      <c r="L6308" s="22"/>
      <c r="M6308" s="22"/>
      <c r="N6308" s="22"/>
      <c r="O6308" s="22"/>
      <c r="P6308" s="22"/>
      <c r="Q6308" s="6">
        <f t="shared" si="106"/>
        <v>13.982959999999999</v>
      </c>
      <c r="R6308" s="32"/>
    </row>
    <row r="6309" spans="1:18" ht="21" x14ac:dyDescent="0.3">
      <c r="A6309" s="38" t="s">
        <v>4850</v>
      </c>
      <c r="B6309" s="31" t="s">
        <v>7966</v>
      </c>
      <c r="C6309" s="31">
        <v>1.4999999999999999E-2</v>
      </c>
      <c r="D6309" s="31" t="s">
        <v>45</v>
      </c>
      <c r="E6309" s="31" t="s">
        <v>80</v>
      </c>
      <c r="F6309" s="26" t="s">
        <v>62</v>
      </c>
      <c r="G6309" s="24">
        <v>139.19571999999999</v>
      </c>
      <c r="H6309" s="24">
        <v>0</v>
      </c>
      <c r="I6309" s="22"/>
      <c r="J6309" s="22"/>
      <c r="K6309" s="22"/>
      <c r="L6309" s="22"/>
      <c r="M6309" s="22"/>
      <c r="N6309" s="22"/>
      <c r="O6309" s="22"/>
      <c r="P6309" s="22"/>
      <c r="Q6309" s="6">
        <f t="shared" si="106"/>
        <v>139.19571999999999</v>
      </c>
      <c r="R6309" s="31" t="s">
        <v>12343</v>
      </c>
    </row>
    <row r="6310" spans="1:18" ht="52.5" x14ac:dyDescent="0.3">
      <c r="A6310" s="39" t="s">
        <v>57</v>
      </c>
      <c r="B6310" s="32"/>
      <c r="C6310" s="32"/>
      <c r="D6310" s="32" t="s">
        <v>45</v>
      </c>
      <c r="E6310" s="32"/>
      <c r="F6310" s="22" t="s">
        <v>3316</v>
      </c>
      <c r="G6310" s="24">
        <v>13.982959999999999</v>
      </c>
      <c r="H6310" s="24">
        <v>0</v>
      </c>
      <c r="I6310" s="22"/>
      <c r="J6310" s="22"/>
      <c r="K6310" s="22"/>
      <c r="L6310" s="22"/>
      <c r="M6310" s="22"/>
      <c r="N6310" s="22"/>
      <c r="O6310" s="22"/>
      <c r="P6310" s="22"/>
      <c r="Q6310" s="6">
        <f t="shared" si="106"/>
        <v>13.982959999999999</v>
      </c>
      <c r="R6310" s="32"/>
    </row>
    <row r="6311" spans="1:18" ht="21" x14ac:dyDescent="0.3">
      <c r="A6311" s="38" t="s">
        <v>4851</v>
      </c>
      <c r="B6311" s="31" t="s">
        <v>7967</v>
      </c>
      <c r="C6311" s="31">
        <v>1.4999999999999999E-2</v>
      </c>
      <c r="D6311" s="31" t="s">
        <v>45</v>
      </c>
      <c r="E6311" s="31" t="s">
        <v>80</v>
      </c>
      <c r="F6311" s="26" t="s">
        <v>62</v>
      </c>
      <c r="G6311" s="24">
        <v>139.19571999999999</v>
      </c>
      <c r="H6311" s="24">
        <v>0</v>
      </c>
      <c r="I6311" s="22"/>
      <c r="J6311" s="22"/>
      <c r="K6311" s="22"/>
      <c r="L6311" s="22"/>
      <c r="M6311" s="22"/>
      <c r="N6311" s="22"/>
      <c r="O6311" s="22"/>
      <c r="P6311" s="22"/>
      <c r="Q6311" s="6">
        <f t="shared" si="106"/>
        <v>139.19571999999999</v>
      </c>
      <c r="R6311" s="31" t="s">
        <v>12344</v>
      </c>
    </row>
    <row r="6312" spans="1:18" ht="52.5" x14ac:dyDescent="0.3">
      <c r="A6312" s="39" t="s">
        <v>57</v>
      </c>
      <c r="B6312" s="32"/>
      <c r="C6312" s="32"/>
      <c r="D6312" s="32" t="s">
        <v>45</v>
      </c>
      <c r="E6312" s="32"/>
      <c r="F6312" s="22" t="s">
        <v>3316</v>
      </c>
      <c r="G6312" s="24">
        <v>13.982959999999999</v>
      </c>
      <c r="H6312" s="24">
        <v>0</v>
      </c>
      <c r="I6312" s="22"/>
      <c r="J6312" s="22"/>
      <c r="K6312" s="22"/>
      <c r="L6312" s="22"/>
      <c r="M6312" s="22"/>
      <c r="N6312" s="22"/>
      <c r="O6312" s="22"/>
      <c r="P6312" s="22"/>
      <c r="Q6312" s="6">
        <f t="shared" si="106"/>
        <v>13.982959999999999</v>
      </c>
      <c r="R6312" s="32"/>
    </row>
    <row r="6313" spans="1:18" ht="21" x14ac:dyDescent="0.3">
      <c r="A6313" s="38" t="s">
        <v>4852</v>
      </c>
      <c r="B6313" s="31" t="s">
        <v>7968</v>
      </c>
      <c r="C6313" s="31">
        <v>6.5000000000000002E-2</v>
      </c>
      <c r="D6313" s="31" t="s">
        <v>45</v>
      </c>
      <c r="E6313" s="31" t="s">
        <v>80</v>
      </c>
      <c r="F6313" s="26" t="s">
        <v>62</v>
      </c>
      <c r="G6313" s="24">
        <v>469.10433</v>
      </c>
      <c r="H6313" s="24">
        <v>0</v>
      </c>
      <c r="I6313" s="22"/>
      <c r="J6313" s="22"/>
      <c r="K6313" s="22"/>
      <c r="L6313" s="22"/>
      <c r="M6313" s="22"/>
      <c r="N6313" s="22"/>
      <c r="O6313" s="22"/>
      <c r="P6313" s="22"/>
      <c r="Q6313" s="6">
        <f t="shared" si="106"/>
        <v>469.10433</v>
      </c>
      <c r="R6313" s="31" t="s">
        <v>12345</v>
      </c>
    </row>
    <row r="6314" spans="1:18" ht="52.5" x14ac:dyDescent="0.3">
      <c r="A6314" s="39" t="s">
        <v>57</v>
      </c>
      <c r="B6314" s="32"/>
      <c r="C6314" s="32"/>
      <c r="D6314" s="32" t="s">
        <v>45</v>
      </c>
      <c r="E6314" s="32"/>
      <c r="F6314" s="22" t="s">
        <v>3316</v>
      </c>
      <c r="G6314" s="24">
        <v>13.982959999999999</v>
      </c>
      <c r="H6314" s="24">
        <v>0</v>
      </c>
      <c r="I6314" s="22"/>
      <c r="J6314" s="22"/>
      <c r="K6314" s="22"/>
      <c r="L6314" s="22"/>
      <c r="M6314" s="22"/>
      <c r="N6314" s="22"/>
      <c r="O6314" s="22"/>
      <c r="P6314" s="22"/>
      <c r="Q6314" s="6">
        <f t="shared" si="106"/>
        <v>13.982959999999999</v>
      </c>
      <c r="R6314" s="32"/>
    </row>
    <row r="6315" spans="1:18" ht="21" x14ac:dyDescent="0.3">
      <c r="A6315" s="38" t="s">
        <v>4853</v>
      </c>
      <c r="B6315" s="31" t="s">
        <v>7969</v>
      </c>
      <c r="C6315" s="31">
        <v>0.01</v>
      </c>
      <c r="D6315" s="31" t="s">
        <v>45</v>
      </c>
      <c r="E6315" s="31" t="s">
        <v>80</v>
      </c>
      <c r="F6315" s="26" t="s">
        <v>62</v>
      </c>
      <c r="G6315" s="24">
        <v>114.04563</v>
      </c>
      <c r="H6315" s="24">
        <v>0</v>
      </c>
      <c r="I6315" s="22"/>
      <c r="J6315" s="22"/>
      <c r="K6315" s="22"/>
      <c r="L6315" s="22"/>
      <c r="M6315" s="22"/>
      <c r="N6315" s="22"/>
      <c r="O6315" s="22"/>
      <c r="P6315" s="22"/>
      <c r="Q6315" s="6">
        <f t="shared" si="106"/>
        <v>114.04563</v>
      </c>
      <c r="R6315" s="31" t="s">
        <v>12346</v>
      </c>
    </row>
    <row r="6316" spans="1:18" ht="52.5" x14ac:dyDescent="0.3">
      <c r="A6316" s="39" t="s">
        <v>57</v>
      </c>
      <c r="B6316" s="32"/>
      <c r="C6316" s="32"/>
      <c r="D6316" s="32" t="s">
        <v>45</v>
      </c>
      <c r="E6316" s="32"/>
      <c r="F6316" s="22" t="s">
        <v>3316</v>
      </c>
      <c r="G6316" s="24">
        <v>13.982959999999999</v>
      </c>
      <c r="H6316" s="24">
        <v>0</v>
      </c>
      <c r="I6316" s="22"/>
      <c r="J6316" s="22"/>
      <c r="K6316" s="22"/>
      <c r="L6316" s="22"/>
      <c r="M6316" s="22"/>
      <c r="N6316" s="22"/>
      <c r="O6316" s="22"/>
      <c r="P6316" s="22"/>
      <c r="Q6316" s="6">
        <f t="shared" si="106"/>
        <v>13.982959999999999</v>
      </c>
      <c r="R6316" s="32"/>
    </row>
    <row r="6317" spans="1:18" ht="21" x14ac:dyDescent="0.3">
      <c r="A6317" s="38" t="s">
        <v>4854</v>
      </c>
      <c r="B6317" s="31" t="s">
        <v>3009</v>
      </c>
      <c r="C6317" s="31">
        <v>0</v>
      </c>
      <c r="D6317" s="31" t="s">
        <v>45</v>
      </c>
      <c r="E6317" s="31" t="s">
        <v>74</v>
      </c>
      <c r="F6317" s="26" t="s">
        <v>62</v>
      </c>
      <c r="G6317" s="24">
        <v>0</v>
      </c>
      <c r="H6317" s="24">
        <v>0</v>
      </c>
      <c r="I6317" s="22"/>
      <c r="J6317" s="22"/>
      <c r="K6317" s="22"/>
      <c r="L6317" s="22"/>
      <c r="M6317" s="22"/>
      <c r="N6317" s="22"/>
      <c r="O6317" s="22"/>
      <c r="P6317" s="22"/>
      <c r="Q6317" s="6">
        <f t="shared" si="106"/>
        <v>0</v>
      </c>
      <c r="R6317" s="31" t="s">
        <v>9918</v>
      </c>
    </row>
    <row r="6318" spans="1:18" ht="52.5" x14ac:dyDescent="0.3">
      <c r="A6318" s="39" t="s">
        <v>57</v>
      </c>
      <c r="B6318" s="32"/>
      <c r="C6318" s="32"/>
      <c r="D6318" s="32" t="s">
        <v>45</v>
      </c>
      <c r="E6318" s="32"/>
      <c r="F6318" s="22" t="s">
        <v>3316</v>
      </c>
      <c r="G6318" s="24">
        <v>5.5956999999999999</v>
      </c>
      <c r="H6318" s="24">
        <v>0</v>
      </c>
      <c r="I6318" s="22"/>
      <c r="J6318" s="22"/>
      <c r="K6318" s="22"/>
      <c r="L6318" s="22"/>
      <c r="M6318" s="22"/>
      <c r="N6318" s="22"/>
      <c r="O6318" s="22"/>
      <c r="P6318" s="22"/>
      <c r="Q6318" s="6">
        <f t="shared" si="106"/>
        <v>5.5956999999999999</v>
      </c>
      <c r="R6318" s="32"/>
    </row>
    <row r="6319" spans="1:18" ht="21" x14ac:dyDescent="0.3">
      <c r="A6319" s="38" t="s">
        <v>4855</v>
      </c>
      <c r="B6319" s="31" t="s">
        <v>7970</v>
      </c>
      <c r="C6319" s="31">
        <v>1.4999999999999999E-2</v>
      </c>
      <c r="D6319" s="31" t="s">
        <v>45</v>
      </c>
      <c r="E6319" s="31" t="s">
        <v>80</v>
      </c>
      <c r="F6319" s="26" t="s">
        <v>62</v>
      </c>
      <c r="G6319" s="24">
        <v>139.19571999999999</v>
      </c>
      <c r="H6319" s="24">
        <v>0</v>
      </c>
      <c r="I6319" s="22"/>
      <c r="J6319" s="22"/>
      <c r="K6319" s="22"/>
      <c r="L6319" s="22"/>
      <c r="M6319" s="22"/>
      <c r="N6319" s="22"/>
      <c r="O6319" s="22"/>
      <c r="P6319" s="22"/>
      <c r="Q6319" s="6">
        <f t="shared" si="106"/>
        <v>139.19571999999999</v>
      </c>
      <c r="R6319" s="31" t="s">
        <v>12347</v>
      </c>
    </row>
    <row r="6320" spans="1:18" ht="52.5" x14ac:dyDescent="0.3">
      <c r="A6320" s="39" t="s">
        <v>57</v>
      </c>
      <c r="B6320" s="32"/>
      <c r="C6320" s="32"/>
      <c r="D6320" s="32" t="s">
        <v>45</v>
      </c>
      <c r="E6320" s="32"/>
      <c r="F6320" s="22" t="s">
        <v>3316</v>
      </c>
      <c r="G6320" s="24">
        <v>13.982959999999999</v>
      </c>
      <c r="H6320" s="24">
        <v>0</v>
      </c>
      <c r="I6320" s="22"/>
      <c r="J6320" s="22"/>
      <c r="K6320" s="22"/>
      <c r="L6320" s="22"/>
      <c r="M6320" s="22"/>
      <c r="N6320" s="22"/>
      <c r="O6320" s="22"/>
      <c r="P6320" s="22"/>
      <c r="Q6320" s="6">
        <f t="shared" si="106"/>
        <v>13.982959999999999</v>
      </c>
      <c r="R6320" s="32"/>
    </row>
    <row r="6321" spans="1:18" ht="21" x14ac:dyDescent="0.3">
      <c r="A6321" s="38" t="s">
        <v>4856</v>
      </c>
      <c r="B6321" s="31" t="s">
        <v>7971</v>
      </c>
      <c r="C6321" s="31">
        <v>1.4999999999999999E-2</v>
      </c>
      <c r="D6321" s="31" t="s">
        <v>45</v>
      </c>
      <c r="E6321" s="31" t="s">
        <v>80</v>
      </c>
      <c r="F6321" s="26" t="s">
        <v>62</v>
      </c>
      <c r="G6321" s="24">
        <v>139.19571999999999</v>
      </c>
      <c r="H6321" s="24">
        <v>0</v>
      </c>
      <c r="I6321" s="22"/>
      <c r="J6321" s="22"/>
      <c r="K6321" s="22"/>
      <c r="L6321" s="22"/>
      <c r="M6321" s="22"/>
      <c r="N6321" s="22"/>
      <c r="O6321" s="22"/>
      <c r="P6321" s="22"/>
      <c r="Q6321" s="6">
        <f t="shared" si="106"/>
        <v>139.19571999999999</v>
      </c>
      <c r="R6321" s="31" t="s">
        <v>12348</v>
      </c>
    </row>
    <row r="6322" spans="1:18" ht="52.5" x14ac:dyDescent="0.3">
      <c r="A6322" s="39" t="s">
        <v>57</v>
      </c>
      <c r="B6322" s="32"/>
      <c r="C6322" s="32"/>
      <c r="D6322" s="32" t="s">
        <v>45</v>
      </c>
      <c r="E6322" s="32"/>
      <c r="F6322" s="22" t="s">
        <v>3316</v>
      </c>
      <c r="G6322" s="24">
        <v>13.982959999999999</v>
      </c>
      <c r="H6322" s="24">
        <v>0</v>
      </c>
      <c r="I6322" s="22"/>
      <c r="J6322" s="22"/>
      <c r="K6322" s="22"/>
      <c r="L6322" s="22"/>
      <c r="M6322" s="22"/>
      <c r="N6322" s="22"/>
      <c r="O6322" s="22"/>
      <c r="P6322" s="22"/>
      <c r="Q6322" s="6">
        <f t="shared" si="106"/>
        <v>13.982959999999999</v>
      </c>
      <c r="R6322" s="32"/>
    </row>
    <row r="6323" spans="1:18" ht="21" x14ac:dyDescent="0.3">
      <c r="A6323" s="38" t="s">
        <v>4857</v>
      </c>
      <c r="B6323" s="31" t="s">
        <v>7972</v>
      </c>
      <c r="C6323" s="31">
        <v>1.4999999999999999E-2</v>
      </c>
      <c r="D6323" s="31" t="s">
        <v>45</v>
      </c>
      <c r="E6323" s="31" t="s">
        <v>80</v>
      </c>
      <c r="F6323" s="26" t="s">
        <v>62</v>
      </c>
      <c r="G6323" s="24">
        <v>139.19571999999999</v>
      </c>
      <c r="H6323" s="24">
        <v>0</v>
      </c>
      <c r="I6323" s="22"/>
      <c r="J6323" s="22"/>
      <c r="K6323" s="22"/>
      <c r="L6323" s="22"/>
      <c r="M6323" s="22"/>
      <c r="N6323" s="22"/>
      <c r="O6323" s="22"/>
      <c r="P6323" s="22"/>
      <c r="Q6323" s="6">
        <f t="shared" si="106"/>
        <v>139.19571999999999</v>
      </c>
      <c r="R6323" s="31" t="s">
        <v>12349</v>
      </c>
    </row>
    <row r="6324" spans="1:18" ht="52.5" x14ac:dyDescent="0.3">
      <c r="A6324" s="39" t="s">
        <v>57</v>
      </c>
      <c r="B6324" s="32"/>
      <c r="C6324" s="32"/>
      <c r="D6324" s="32" t="s">
        <v>45</v>
      </c>
      <c r="E6324" s="32"/>
      <c r="F6324" s="22" t="s">
        <v>3316</v>
      </c>
      <c r="G6324" s="24">
        <v>13.982959999999999</v>
      </c>
      <c r="H6324" s="24">
        <v>0</v>
      </c>
      <c r="I6324" s="22"/>
      <c r="J6324" s="22"/>
      <c r="K6324" s="22"/>
      <c r="L6324" s="22"/>
      <c r="M6324" s="22"/>
      <c r="N6324" s="22"/>
      <c r="O6324" s="22"/>
      <c r="P6324" s="22"/>
      <c r="Q6324" s="6">
        <f t="shared" si="106"/>
        <v>13.982959999999999</v>
      </c>
      <c r="R6324" s="32"/>
    </row>
    <row r="6325" spans="1:18" ht="21" x14ac:dyDescent="0.3">
      <c r="A6325" s="38" t="s">
        <v>4858</v>
      </c>
      <c r="B6325" s="31" t="s">
        <v>7973</v>
      </c>
      <c r="C6325" s="31">
        <v>1.4999999999999999E-2</v>
      </c>
      <c r="D6325" s="31" t="s">
        <v>45</v>
      </c>
      <c r="E6325" s="31" t="s">
        <v>80</v>
      </c>
      <c r="F6325" s="26" t="s">
        <v>62</v>
      </c>
      <c r="G6325" s="24">
        <v>139.19571999999999</v>
      </c>
      <c r="H6325" s="24">
        <v>0</v>
      </c>
      <c r="I6325" s="22"/>
      <c r="J6325" s="22"/>
      <c r="K6325" s="22"/>
      <c r="L6325" s="22"/>
      <c r="M6325" s="22"/>
      <c r="N6325" s="22"/>
      <c r="O6325" s="22"/>
      <c r="P6325" s="22"/>
      <c r="Q6325" s="6">
        <f t="shared" si="106"/>
        <v>139.19571999999999</v>
      </c>
      <c r="R6325" s="31" t="s">
        <v>12350</v>
      </c>
    </row>
    <row r="6326" spans="1:18" ht="52.5" x14ac:dyDescent="0.3">
      <c r="A6326" s="39" t="s">
        <v>57</v>
      </c>
      <c r="B6326" s="32"/>
      <c r="C6326" s="32"/>
      <c r="D6326" s="32" t="s">
        <v>45</v>
      </c>
      <c r="E6326" s="32"/>
      <c r="F6326" s="22" t="s">
        <v>3316</v>
      </c>
      <c r="G6326" s="24">
        <v>13.982959999999999</v>
      </c>
      <c r="H6326" s="24">
        <v>0</v>
      </c>
      <c r="I6326" s="22"/>
      <c r="J6326" s="22"/>
      <c r="K6326" s="22"/>
      <c r="L6326" s="22"/>
      <c r="M6326" s="22"/>
      <c r="N6326" s="22"/>
      <c r="O6326" s="22"/>
      <c r="P6326" s="22"/>
      <c r="Q6326" s="6">
        <f t="shared" si="106"/>
        <v>13.982959999999999</v>
      </c>
      <c r="R6326" s="32"/>
    </row>
    <row r="6327" spans="1:18" ht="21" x14ac:dyDescent="0.3">
      <c r="A6327" s="38" t="s">
        <v>4859</v>
      </c>
      <c r="B6327" s="31" t="s">
        <v>7974</v>
      </c>
      <c r="C6327" s="31">
        <v>1.4999999999999999E-2</v>
      </c>
      <c r="D6327" s="31" t="s">
        <v>45</v>
      </c>
      <c r="E6327" s="31" t="s">
        <v>80</v>
      </c>
      <c r="F6327" s="26" t="s">
        <v>62</v>
      </c>
      <c r="G6327" s="24">
        <v>139.19571999999999</v>
      </c>
      <c r="H6327" s="24">
        <v>0</v>
      </c>
      <c r="I6327" s="22"/>
      <c r="J6327" s="22"/>
      <c r="K6327" s="22"/>
      <c r="L6327" s="22"/>
      <c r="M6327" s="22"/>
      <c r="N6327" s="22"/>
      <c r="O6327" s="22"/>
      <c r="P6327" s="22"/>
      <c r="Q6327" s="6">
        <f t="shared" si="106"/>
        <v>139.19571999999999</v>
      </c>
      <c r="R6327" s="31" t="s">
        <v>12351</v>
      </c>
    </row>
    <row r="6328" spans="1:18" ht="52.5" x14ac:dyDescent="0.3">
      <c r="A6328" s="39" t="s">
        <v>57</v>
      </c>
      <c r="B6328" s="32"/>
      <c r="C6328" s="32"/>
      <c r="D6328" s="32" t="s">
        <v>45</v>
      </c>
      <c r="E6328" s="32"/>
      <c r="F6328" s="22" t="s">
        <v>3316</v>
      </c>
      <c r="G6328" s="24">
        <v>13.982959999999999</v>
      </c>
      <c r="H6328" s="24">
        <v>0</v>
      </c>
      <c r="I6328" s="22"/>
      <c r="J6328" s="22"/>
      <c r="K6328" s="22"/>
      <c r="L6328" s="22"/>
      <c r="M6328" s="22"/>
      <c r="N6328" s="22"/>
      <c r="O6328" s="22"/>
      <c r="P6328" s="22"/>
      <c r="Q6328" s="6">
        <f t="shared" si="106"/>
        <v>13.982959999999999</v>
      </c>
      <c r="R6328" s="32"/>
    </row>
    <row r="6329" spans="1:18" ht="21" x14ac:dyDescent="0.3">
      <c r="A6329" s="38" t="s">
        <v>4860</v>
      </c>
      <c r="B6329" s="31" t="s">
        <v>7975</v>
      </c>
      <c r="C6329" s="31">
        <v>1.4999999999999999E-2</v>
      </c>
      <c r="D6329" s="31" t="s">
        <v>45</v>
      </c>
      <c r="E6329" s="31" t="s">
        <v>80</v>
      </c>
      <c r="F6329" s="26" t="s">
        <v>62</v>
      </c>
      <c r="G6329" s="24">
        <v>139.19571999999999</v>
      </c>
      <c r="H6329" s="24">
        <v>0</v>
      </c>
      <c r="I6329" s="22"/>
      <c r="J6329" s="22"/>
      <c r="K6329" s="22"/>
      <c r="L6329" s="22"/>
      <c r="M6329" s="22"/>
      <c r="N6329" s="22"/>
      <c r="O6329" s="22"/>
      <c r="P6329" s="22"/>
      <c r="Q6329" s="6">
        <f t="shared" ref="Q6329:Q6392" si="107">SUM(G6329:P6329)</f>
        <v>139.19571999999999</v>
      </c>
      <c r="R6329" s="31" t="s">
        <v>12352</v>
      </c>
    </row>
    <row r="6330" spans="1:18" ht="52.5" x14ac:dyDescent="0.3">
      <c r="A6330" s="39" t="s">
        <v>57</v>
      </c>
      <c r="B6330" s="32"/>
      <c r="C6330" s="32"/>
      <c r="D6330" s="32" t="s">
        <v>45</v>
      </c>
      <c r="E6330" s="32"/>
      <c r="F6330" s="22" t="s">
        <v>3316</v>
      </c>
      <c r="G6330" s="24">
        <v>13.982959999999999</v>
      </c>
      <c r="H6330" s="24">
        <v>0</v>
      </c>
      <c r="I6330" s="22"/>
      <c r="J6330" s="22"/>
      <c r="K6330" s="22"/>
      <c r="L6330" s="22"/>
      <c r="M6330" s="22"/>
      <c r="N6330" s="22"/>
      <c r="O6330" s="22"/>
      <c r="P6330" s="22"/>
      <c r="Q6330" s="6">
        <f t="shared" si="107"/>
        <v>13.982959999999999</v>
      </c>
      <c r="R6330" s="32"/>
    </row>
    <row r="6331" spans="1:18" ht="21" x14ac:dyDescent="0.3">
      <c r="A6331" s="38" t="s">
        <v>4861</v>
      </c>
      <c r="B6331" s="31" t="s">
        <v>7976</v>
      </c>
      <c r="C6331" s="31">
        <v>1.4999999999999999E-2</v>
      </c>
      <c r="D6331" s="31" t="s">
        <v>45</v>
      </c>
      <c r="E6331" s="31" t="s">
        <v>80</v>
      </c>
      <c r="F6331" s="26" t="s">
        <v>62</v>
      </c>
      <c r="G6331" s="24">
        <v>139.19571999999999</v>
      </c>
      <c r="H6331" s="24">
        <v>0</v>
      </c>
      <c r="I6331" s="22"/>
      <c r="J6331" s="22"/>
      <c r="K6331" s="22"/>
      <c r="L6331" s="22"/>
      <c r="M6331" s="22"/>
      <c r="N6331" s="22"/>
      <c r="O6331" s="22"/>
      <c r="P6331" s="22"/>
      <c r="Q6331" s="6">
        <f t="shared" si="107"/>
        <v>139.19571999999999</v>
      </c>
      <c r="R6331" s="31" t="s">
        <v>12353</v>
      </c>
    </row>
    <row r="6332" spans="1:18" ht="52.5" x14ac:dyDescent="0.3">
      <c r="A6332" s="39" t="s">
        <v>57</v>
      </c>
      <c r="B6332" s="32"/>
      <c r="C6332" s="32"/>
      <c r="D6332" s="32" t="s">
        <v>45</v>
      </c>
      <c r="E6332" s="32"/>
      <c r="F6332" s="22" t="s">
        <v>3316</v>
      </c>
      <c r="G6332" s="24">
        <v>13.982959999999999</v>
      </c>
      <c r="H6332" s="24">
        <v>0</v>
      </c>
      <c r="I6332" s="22"/>
      <c r="J6332" s="22"/>
      <c r="K6332" s="22"/>
      <c r="L6332" s="22"/>
      <c r="M6332" s="22"/>
      <c r="N6332" s="22"/>
      <c r="O6332" s="22"/>
      <c r="P6332" s="22"/>
      <c r="Q6332" s="6">
        <f t="shared" si="107"/>
        <v>13.982959999999999</v>
      </c>
      <c r="R6332" s="32"/>
    </row>
    <row r="6333" spans="1:18" ht="21" x14ac:dyDescent="0.3">
      <c r="A6333" s="38" t="s">
        <v>4862</v>
      </c>
      <c r="B6333" s="31" t="s">
        <v>7977</v>
      </c>
      <c r="C6333" s="31">
        <v>1.4999999999999999E-2</v>
      </c>
      <c r="D6333" s="31" t="s">
        <v>45</v>
      </c>
      <c r="E6333" s="31" t="s">
        <v>80</v>
      </c>
      <c r="F6333" s="26" t="s">
        <v>62</v>
      </c>
      <c r="G6333" s="24">
        <v>139.19571999999999</v>
      </c>
      <c r="H6333" s="24">
        <v>0</v>
      </c>
      <c r="I6333" s="22"/>
      <c r="J6333" s="22"/>
      <c r="K6333" s="22"/>
      <c r="L6333" s="22"/>
      <c r="M6333" s="22"/>
      <c r="N6333" s="22"/>
      <c r="O6333" s="22"/>
      <c r="P6333" s="22"/>
      <c r="Q6333" s="6">
        <f t="shared" si="107"/>
        <v>139.19571999999999</v>
      </c>
      <c r="R6333" s="31" t="s">
        <v>12354</v>
      </c>
    </row>
    <row r="6334" spans="1:18" ht="52.5" x14ac:dyDescent="0.3">
      <c r="A6334" s="39" t="s">
        <v>57</v>
      </c>
      <c r="B6334" s="32"/>
      <c r="C6334" s="32"/>
      <c r="D6334" s="32" t="s">
        <v>45</v>
      </c>
      <c r="E6334" s="32"/>
      <c r="F6334" s="22" t="s">
        <v>3316</v>
      </c>
      <c r="G6334" s="24">
        <v>13.982959999999999</v>
      </c>
      <c r="H6334" s="24">
        <v>0</v>
      </c>
      <c r="I6334" s="22"/>
      <c r="J6334" s="22"/>
      <c r="K6334" s="22"/>
      <c r="L6334" s="22"/>
      <c r="M6334" s="22"/>
      <c r="N6334" s="22"/>
      <c r="O6334" s="22"/>
      <c r="P6334" s="22"/>
      <c r="Q6334" s="6">
        <f t="shared" si="107"/>
        <v>13.982959999999999</v>
      </c>
      <c r="R6334" s="32"/>
    </row>
    <row r="6335" spans="1:18" ht="21" x14ac:dyDescent="0.3">
      <c r="A6335" s="38" t="s">
        <v>4863</v>
      </c>
      <c r="B6335" s="31" t="s">
        <v>7978</v>
      </c>
      <c r="C6335" s="31">
        <v>1.4999999999999999E-2</v>
      </c>
      <c r="D6335" s="31" t="s">
        <v>45</v>
      </c>
      <c r="E6335" s="31" t="s">
        <v>80</v>
      </c>
      <c r="F6335" s="26" t="s">
        <v>62</v>
      </c>
      <c r="G6335" s="24">
        <v>139.19571999999999</v>
      </c>
      <c r="H6335" s="24">
        <v>0</v>
      </c>
      <c r="I6335" s="22"/>
      <c r="J6335" s="22"/>
      <c r="K6335" s="22"/>
      <c r="L6335" s="22"/>
      <c r="M6335" s="22"/>
      <c r="N6335" s="22"/>
      <c r="O6335" s="22"/>
      <c r="P6335" s="22"/>
      <c r="Q6335" s="6">
        <f t="shared" si="107"/>
        <v>139.19571999999999</v>
      </c>
      <c r="R6335" s="31" t="s">
        <v>12355</v>
      </c>
    </row>
    <row r="6336" spans="1:18" ht="52.5" x14ac:dyDescent="0.3">
      <c r="A6336" s="39" t="s">
        <v>57</v>
      </c>
      <c r="B6336" s="32"/>
      <c r="C6336" s="32"/>
      <c r="D6336" s="32" t="s">
        <v>45</v>
      </c>
      <c r="E6336" s="32"/>
      <c r="F6336" s="22" t="s">
        <v>3316</v>
      </c>
      <c r="G6336" s="24">
        <v>13.982959999999999</v>
      </c>
      <c r="H6336" s="24">
        <v>0</v>
      </c>
      <c r="I6336" s="22"/>
      <c r="J6336" s="22"/>
      <c r="K6336" s="22"/>
      <c r="L6336" s="22"/>
      <c r="M6336" s="22"/>
      <c r="N6336" s="22"/>
      <c r="O6336" s="22"/>
      <c r="P6336" s="22"/>
      <c r="Q6336" s="6">
        <f t="shared" si="107"/>
        <v>13.982959999999999</v>
      </c>
      <c r="R6336" s="32"/>
    </row>
    <row r="6337" spans="1:18" ht="21" x14ac:dyDescent="0.3">
      <c r="A6337" s="38" t="s">
        <v>4864</v>
      </c>
      <c r="B6337" s="31" t="s">
        <v>7979</v>
      </c>
      <c r="C6337" s="31">
        <v>1.4999999999999999E-2</v>
      </c>
      <c r="D6337" s="31" t="s">
        <v>45</v>
      </c>
      <c r="E6337" s="31" t="s">
        <v>80</v>
      </c>
      <c r="F6337" s="26" t="s">
        <v>62</v>
      </c>
      <c r="G6337" s="24">
        <v>139.19571999999999</v>
      </c>
      <c r="H6337" s="24">
        <v>0</v>
      </c>
      <c r="I6337" s="22"/>
      <c r="J6337" s="22"/>
      <c r="K6337" s="22"/>
      <c r="L6337" s="22"/>
      <c r="M6337" s="22"/>
      <c r="N6337" s="22"/>
      <c r="O6337" s="22"/>
      <c r="P6337" s="22"/>
      <c r="Q6337" s="6">
        <f t="shared" si="107"/>
        <v>139.19571999999999</v>
      </c>
      <c r="R6337" s="31" t="s">
        <v>12356</v>
      </c>
    </row>
    <row r="6338" spans="1:18" ht="52.5" x14ac:dyDescent="0.3">
      <c r="A6338" s="39" t="s">
        <v>57</v>
      </c>
      <c r="B6338" s="32"/>
      <c r="C6338" s="32"/>
      <c r="D6338" s="32" t="s">
        <v>45</v>
      </c>
      <c r="E6338" s="32"/>
      <c r="F6338" s="22" t="s">
        <v>3316</v>
      </c>
      <c r="G6338" s="24">
        <v>13.982959999999999</v>
      </c>
      <c r="H6338" s="24">
        <v>0</v>
      </c>
      <c r="I6338" s="22"/>
      <c r="J6338" s="22"/>
      <c r="K6338" s="22"/>
      <c r="L6338" s="22"/>
      <c r="M6338" s="22"/>
      <c r="N6338" s="22"/>
      <c r="O6338" s="22"/>
      <c r="P6338" s="22"/>
      <c r="Q6338" s="6">
        <f t="shared" si="107"/>
        <v>13.982959999999999</v>
      </c>
      <c r="R6338" s="32"/>
    </row>
    <row r="6339" spans="1:18" ht="21" x14ac:dyDescent="0.3">
      <c r="A6339" s="38" t="s">
        <v>4865</v>
      </c>
      <c r="B6339" s="31" t="s">
        <v>7980</v>
      </c>
      <c r="C6339" s="31">
        <v>1.4999999999999999E-2</v>
      </c>
      <c r="D6339" s="31" t="s">
        <v>45</v>
      </c>
      <c r="E6339" s="31" t="s">
        <v>80</v>
      </c>
      <c r="F6339" s="26" t="s">
        <v>62</v>
      </c>
      <c r="G6339" s="24">
        <v>139.19571999999999</v>
      </c>
      <c r="H6339" s="24">
        <v>0</v>
      </c>
      <c r="I6339" s="22"/>
      <c r="J6339" s="22"/>
      <c r="K6339" s="22"/>
      <c r="L6339" s="22"/>
      <c r="M6339" s="22"/>
      <c r="N6339" s="22"/>
      <c r="O6339" s="22"/>
      <c r="P6339" s="22"/>
      <c r="Q6339" s="6">
        <f t="shared" si="107"/>
        <v>139.19571999999999</v>
      </c>
      <c r="R6339" s="31" t="s">
        <v>12357</v>
      </c>
    </row>
    <row r="6340" spans="1:18" ht="52.5" x14ac:dyDescent="0.3">
      <c r="A6340" s="39" t="s">
        <v>57</v>
      </c>
      <c r="B6340" s="32"/>
      <c r="C6340" s="32"/>
      <c r="D6340" s="32" t="s">
        <v>45</v>
      </c>
      <c r="E6340" s="32"/>
      <c r="F6340" s="22" t="s">
        <v>3316</v>
      </c>
      <c r="G6340" s="24">
        <v>13.982959999999999</v>
      </c>
      <c r="H6340" s="24">
        <v>0</v>
      </c>
      <c r="I6340" s="22"/>
      <c r="J6340" s="22"/>
      <c r="K6340" s="22"/>
      <c r="L6340" s="22"/>
      <c r="M6340" s="22"/>
      <c r="N6340" s="22"/>
      <c r="O6340" s="22"/>
      <c r="P6340" s="22"/>
      <c r="Q6340" s="6">
        <f t="shared" si="107"/>
        <v>13.982959999999999</v>
      </c>
      <c r="R6340" s="32"/>
    </row>
    <row r="6341" spans="1:18" ht="21" x14ac:dyDescent="0.3">
      <c r="A6341" s="38" t="s">
        <v>4866</v>
      </c>
      <c r="B6341" s="31" t="s">
        <v>7981</v>
      </c>
      <c r="C6341" s="31">
        <v>1.4999999999999999E-2</v>
      </c>
      <c r="D6341" s="31" t="s">
        <v>45</v>
      </c>
      <c r="E6341" s="31" t="s">
        <v>80</v>
      </c>
      <c r="F6341" s="26" t="s">
        <v>62</v>
      </c>
      <c r="G6341" s="24">
        <v>139.19571999999999</v>
      </c>
      <c r="H6341" s="24">
        <v>0</v>
      </c>
      <c r="I6341" s="22"/>
      <c r="J6341" s="22"/>
      <c r="K6341" s="22"/>
      <c r="L6341" s="22"/>
      <c r="M6341" s="22"/>
      <c r="N6341" s="22"/>
      <c r="O6341" s="22"/>
      <c r="P6341" s="22"/>
      <c r="Q6341" s="6">
        <f t="shared" si="107"/>
        <v>139.19571999999999</v>
      </c>
      <c r="R6341" s="31" t="s">
        <v>12358</v>
      </c>
    </row>
    <row r="6342" spans="1:18" ht="52.5" x14ac:dyDescent="0.3">
      <c r="A6342" s="39" t="s">
        <v>57</v>
      </c>
      <c r="B6342" s="32"/>
      <c r="C6342" s="32"/>
      <c r="D6342" s="32" t="s">
        <v>45</v>
      </c>
      <c r="E6342" s="32"/>
      <c r="F6342" s="22" t="s">
        <v>3316</v>
      </c>
      <c r="G6342" s="24">
        <v>13.982959999999999</v>
      </c>
      <c r="H6342" s="24">
        <v>0</v>
      </c>
      <c r="I6342" s="22"/>
      <c r="J6342" s="22"/>
      <c r="K6342" s="22"/>
      <c r="L6342" s="22"/>
      <c r="M6342" s="22"/>
      <c r="N6342" s="22"/>
      <c r="O6342" s="22"/>
      <c r="P6342" s="22"/>
      <c r="Q6342" s="6">
        <f t="shared" si="107"/>
        <v>13.982959999999999</v>
      </c>
      <c r="R6342" s="32"/>
    </row>
    <row r="6343" spans="1:18" ht="21" x14ac:dyDescent="0.3">
      <c r="A6343" s="38" t="s">
        <v>4867</v>
      </c>
      <c r="B6343" s="31" t="s">
        <v>3010</v>
      </c>
      <c r="C6343" s="31">
        <v>0</v>
      </c>
      <c r="D6343" s="31" t="s">
        <v>45</v>
      </c>
      <c r="E6343" s="31" t="s">
        <v>74</v>
      </c>
      <c r="F6343" s="26" t="s">
        <v>62</v>
      </c>
      <c r="G6343" s="24">
        <v>0</v>
      </c>
      <c r="H6343" s="24">
        <v>0</v>
      </c>
      <c r="I6343" s="22"/>
      <c r="J6343" s="22"/>
      <c r="K6343" s="22"/>
      <c r="L6343" s="22"/>
      <c r="M6343" s="22"/>
      <c r="N6343" s="22"/>
      <c r="O6343" s="22"/>
      <c r="P6343" s="22"/>
      <c r="Q6343" s="6">
        <f t="shared" si="107"/>
        <v>0</v>
      </c>
      <c r="R6343" s="31" t="s">
        <v>9919</v>
      </c>
    </row>
    <row r="6344" spans="1:18" ht="52.5" x14ac:dyDescent="0.3">
      <c r="A6344" s="39" t="s">
        <v>57</v>
      </c>
      <c r="B6344" s="32"/>
      <c r="C6344" s="32"/>
      <c r="D6344" s="32" t="s">
        <v>45</v>
      </c>
      <c r="E6344" s="32"/>
      <c r="F6344" s="22" t="s">
        <v>3316</v>
      </c>
      <c r="G6344" s="24">
        <v>5.5956999999999999</v>
      </c>
      <c r="H6344" s="24">
        <v>0</v>
      </c>
      <c r="I6344" s="22"/>
      <c r="J6344" s="22"/>
      <c r="K6344" s="22"/>
      <c r="L6344" s="22"/>
      <c r="M6344" s="22"/>
      <c r="N6344" s="22"/>
      <c r="O6344" s="22"/>
      <c r="P6344" s="22"/>
      <c r="Q6344" s="6">
        <f t="shared" si="107"/>
        <v>5.5956999999999999</v>
      </c>
      <c r="R6344" s="32"/>
    </row>
    <row r="6345" spans="1:18" ht="21" x14ac:dyDescent="0.3">
      <c r="A6345" s="38" t="s">
        <v>4868</v>
      </c>
      <c r="B6345" s="31" t="s">
        <v>7982</v>
      </c>
      <c r="C6345" s="31">
        <v>1.4999999999999999E-2</v>
      </c>
      <c r="D6345" s="31" t="s">
        <v>45</v>
      </c>
      <c r="E6345" s="31" t="s">
        <v>80</v>
      </c>
      <c r="F6345" s="26" t="s">
        <v>62</v>
      </c>
      <c r="G6345" s="24">
        <v>139.19571999999999</v>
      </c>
      <c r="H6345" s="24">
        <v>0</v>
      </c>
      <c r="I6345" s="22"/>
      <c r="J6345" s="22"/>
      <c r="K6345" s="22"/>
      <c r="L6345" s="22"/>
      <c r="M6345" s="22"/>
      <c r="N6345" s="22"/>
      <c r="O6345" s="22"/>
      <c r="P6345" s="22"/>
      <c r="Q6345" s="6">
        <f t="shared" si="107"/>
        <v>139.19571999999999</v>
      </c>
      <c r="R6345" s="31" t="s">
        <v>12359</v>
      </c>
    </row>
    <row r="6346" spans="1:18" ht="52.5" x14ac:dyDescent="0.3">
      <c r="A6346" s="39" t="s">
        <v>57</v>
      </c>
      <c r="B6346" s="32"/>
      <c r="C6346" s="32"/>
      <c r="D6346" s="32" t="s">
        <v>45</v>
      </c>
      <c r="E6346" s="32"/>
      <c r="F6346" s="22" t="s">
        <v>3316</v>
      </c>
      <c r="G6346" s="24">
        <v>13.982959999999999</v>
      </c>
      <c r="H6346" s="24">
        <v>0</v>
      </c>
      <c r="I6346" s="22"/>
      <c r="J6346" s="22"/>
      <c r="K6346" s="22"/>
      <c r="L6346" s="22"/>
      <c r="M6346" s="22"/>
      <c r="N6346" s="22"/>
      <c r="O6346" s="22"/>
      <c r="P6346" s="22"/>
      <c r="Q6346" s="6">
        <f t="shared" si="107"/>
        <v>13.982959999999999</v>
      </c>
      <c r="R6346" s="32"/>
    </row>
    <row r="6347" spans="1:18" ht="21" x14ac:dyDescent="0.3">
      <c r="A6347" s="38" t="s">
        <v>4869</v>
      </c>
      <c r="B6347" s="31" t="s">
        <v>7983</v>
      </c>
      <c r="C6347" s="31">
        <v>1.4999999999999999E-2</v>
      </c>
      <c r="D6347" s="31" t="s">
        <v>45</v>
      </c>
      <c r="E6347" s="31" t="s">
        <v>80</v>
      </c>
      <c r="F6347" s="26" t="s">
        <v>62</v>
      </c>
      <c r="G6347" s="24">
        <v>139.19571999999999</v>
      </c>
      <c r="H6347" s="24">
        <v>0</v>
      </c>
      <c r="I6347" s="22"/>
      <c r="J6347" s="22"/>
      <c r="K6347" s="22"/>
      <c r="L6347" s="22"/>
      <c r="M6347" s="22"/>
      <c r="N6347" s="22"/>
      <c r="O6347" s="22"/>
      <c r="P6347" s="22"/>
      <c r="Q6347" s="6">
        <f t="shared" si="107"/>
        <v>139.19571999999999</v>
      </c>
      <c r="R6347" s="31" t="s">
        <v>12360</v>
      </c>
    </row>
    <row r="6348" spans="1:18" ht="52.5" x14ac:dyDescent="0.3">
      <c r="A6348" s="39" t="s">
        <v>57</v>
      </c>
      <c r="B6348" s="32"/>
      <c r="C6348" s="32"/>
      <c r="D6348" s="32" t="s">
        <v>45</v>
      </c>
      <c r="E6348" s="32"/>
      <c r="F6348" s="22" t="s">
        <v>3316</v>
      </c>
      <c r="G6348" s="24">
        <v>13.982959999999999</v>
      </c>
      <c r="H6348" s="24">
        <v>0</v>
      </c>
      <c r="I6348" s="22"/>
      <c r="J6348" s="22"/>
      <c r="K6348" s="22"/>
      <c r="L6348" s="22"/>
      <c r="M6348" s="22"/>
      <c r="N6348" s="22"/>
      <c r="O6348" s="22"/>
      <c r="P6348" s="22"/>
      <c r="Q6348" s="6">
        <f t="shared" si="107"/>
        <v>13.982959999999999</v>
      </c>
      <c r="R6348" s="32"/>
    </row>
    <row r="6349" spans="1:18" ht="21" x14ac:dyDescent="0.3">
      <c r="A6349" s="38" t="s">
        <v>4870</v>
      </c>
      <c r="B6349" s="31" t="s">
        <v>7984</v>
      </c>
      <c r="C6349" s="31">
        <v>1.4999999999999999E-2</v>
      </c>
      <c r="D6349" s="31" t="s">
        <v>45</v>
      </c>
      <c r="E6349" s="31" t="s">
        <v>80</v>
      </c>
      <c r="F6349" s="26" t="s">
        <v>62</v>
      </c>
      <c r="G6349" s="24">
        <v>139.19571999999999</v>
      </c>
      <c r="H6349" s="24">
        <v>0</v>
      </c>
      <c r="I6349" s="22"/>
      <c r="J6349" s="22"/>
      <c r="K6349" s="22"/>
      <c r="L6349" s="22"/>
      <c r="M6349" s="22"/>
      <c r="N6349" s="22"/>
      <c r="O6349" s="22"/>
      <c r="P6349" s="22"/>
      <c r="Q6349" s="6">
        <f t="shared" si="107"/>
        <v>139.19571999999999</v>
      </c>
      <c r="R6349" s="31" t="s">
        <v>12361</v>
      </c>
    </row>
    <row r="6350" spans="1:18" ht="52.5" x14ac:dyDescent="0.3">
      <c r="A6350" s="39" t="s">
        <v>57</v>
      </c>
      <c r="B6350" s="32"/>
      <c r="C6350" s="32"/>
      <c r="D6350" s="32" t="s">
        <v>45</v>
      </c>
      <c r="E6350" s="32"/>
      <c r="F6350" s="22" t="s">
        <v>3316</v>
      </c>
      <c r="G6350" s="24">
        <v>13.982959999999999</v>
      </c>
      <c r="H6350" s="24">
        <v>0</v>
      </c>
      <c r="I6350" s="22"/>
      <c r="J6350" s="22"/>
      <c r="K6350" s="22"/>
      <c r="L6350" s="22"/>
      <c r="M6350" s="22"/>
      <c r="N6350" s="22"/>
      <c r="O6350" s="22"/>
      <c r="P6350" s="22"/>
      <c r="Q6350" s="6">
        <f t="shared" si="107"/>
        <v>13.982959999999999</v>
      </c>
      <c r="R6350" s="32"/>
    </row>
    <row r="6351" spans="1:18" ht="21" x14ac:dyDescent="0.3">
      <c r="A6351" s="38" t="s">
        <v>4871</v>
      </c>
      <c r="B6351" s="31" t="s">
        <v>7985</v>
      </c>
      <c r="C6351" s="31">
        <v>1.4999999999999999E-2</v>
      </c>
      <c r="D6351" s="31" t="s">
        <v>45</v>
      </c>
      <c r="E6351" s="31" t="s">
        <v>80</v>
      </c>
      <c r="F6351" s="26" t="s">
        <v>62</v>
      </c>
      <c r="G6351" s="24">
        <v>139.19571999999999</v>
      </c>
      <c r="H6351" s="24">
        <v>0</v>
      </c>
      <c r="I6351" s="22"/>
      <c r="J6351" s="22"/>
      <c r="K6351" s="22"/>
      <c r="L6351" s="22"/>
      <c r="M6351" s="22"/>
      <c r="N6351" s="22"/>
      <c r="O6351" s="22"/>
      <c r="P6351" s="22"/>
      <c r="Q6351" s="6">
        <f t="shared" si="107"/>
        <v>139.19571999999999</v>
      </c>
      <c r="R6351" s="31" t="s">
        <v>12362</v>
      </c>
    </row>
    <row r="6352" spans="1:18" ht="52.5" x14ac:dyDescent="0.3">
      <c r="A6352" s="39" t="s">
        <v>57</v>
      </c>
      <c r="B6352" s="32"/>
      <c r="C6352" s="32"/>
      <c r="D6352" s="32" t="s">
        <v>45</v>
      </c>
      <c r="E6352" s="32"/>
      <c r="F6352" s="22" t="s">
        <v>3316</v>
      </c>
      <c r="G6352" s="24">
        <v>13.982959999999999</v>
      </c>
      <c r="H6352" s="24">
        <v>0</v>
      </c>
      <c r="I6352" s="22"/>
      <c r="J6352" s="22"/>
      <c r="K6352" s="22"/>
      <c r="L6352" s="22"/>
      <c r="M6352" s="22"/>
      <c r="N6352" s="22"/>
      <c r="O6352" s="22"/>
      <c r="P6352" s="22"/>
      <c r="Q6352" s="6">
        <f t="shared" si="107"/>
        <v>13.982959999999999</v>
      </c>
      <c r="R6352" s="32"/>
    </row>
    <row r="6353" spans="1:18" ht="21" x14ac:dyDescent="0.3">
      <c r="A6353" s="38" t="s">
        <v>4872</v>
      </c>
      <c r="B6353" s="31" t="s">
        <v>7986</v>
      </c>
      <c r="C6353" s="31">
        <v>1.4999999999999999E-2</v>
      </c>
      <c r="D6353" s="31" t="s">
        <v>45</v>
      </c>
      <c r="E6353" s="31" t="s">
        <v>80</v>
      </c>
      <c r="F6353" s="26" t="s">
        <v>62</v>
      </c>
      <c r="G6353" s="24">
        <v>139.19571999999999</v>
      </c>
      <c r="H6353" s="24">
        <v>0</v>
      </c>
      <c r="I6353" s="22"/>
      <c r="J6353" s="22"/>
      <c r="K6353" s="22"/>
      <c r="L6353" s="22"/>
      <c r="M6353" s="22"/>
      <c r="N6353" s="22"/>
      <c r="O6353" s="22"/>
      <c r="P6353" s="22"/>
      <c r="Q6353" s="6">
        <f t="shared" si="107"/>
        <v>139.19571999999999</v>
      </c>
      <c r="R6353" s="31" t="s">
        <v>12363</v>
      </c>
    </row>
    <row r="6354" spans="1:18" ht="52.5" x14ac:dyDescent="0.3">
      <c r="A6354" s="39" t="s">
        <v>57</v>
      </c>
      <c r="B6354" s="32"/>
      <c r="C6354" s="32"/>
      <c r="D6354" s="32" t="s">
        <v>45</v>
      </c>
      <c r="E6354" s="32"/>
      <c r="F6354" s="22" t="s">
        <v>3316</v>
      </c>
      <c r="G6354" s="24">
        <v>13.982959999999999</v>
      </c>
      <c r="H6354" s="24">
        <v>0</v>
      </c>
      <c r="I6354" s="22"/>
      <c r="J6354" s="22"/>
      <c r="K6354" s="22"/>
      <c r="L6354" s="22"/>
      <c r="M6354" s="22"/>
      <c r="N6354" s="22"/>
      <c r="O6354" s="22"/>
      <c r="P6354" s="22"/>
      <c r="Q6354" s="6">
        <f t="shared" si="107"/>
        <v>13.982959999999999</v>
      </c>
      <c r="R6354" s="32"/>
    </row>
    <row r="6355" spans="1:18" ht="21" x14ac:dyDescent="0.3">
      <c r="A6355" s="38" t="s">
        <v>4873</v>
      </c>
      <c r="B6355" s="31" t="s">
        <v>7987</v>
      </c>
      <c r="C6355" s="31">
        <v>1.4999999999999999E-2</v>
      </c>
      <c r="D6355" s="31" t="s">
        <v>45</v>
      </c>
      <c r="E6355" s="31" t="s">
        <v>80</v>
      </c>
      <c r="F6355" s="26" t="s">
        <v>62</v>
      </c>
      <c r="G6355" s="24">
        <v>139.19571999999999</v>
      </c>
      <c r="H6355" s="24">
        <v>0</v>
      </c>
      <c r="I6355" s="22"/>
      <c r="J6355" s="22"/>
      <c r="K6355" s="22"/>
      <c r="L6355" s="22"/>
      <c r="M6355" s="22"/>
      <c r="N6355" s="22"/>
      <c r="O6355" s="22"/>
      <c r="P6355" s="22"/>
      <c r="Q6355" s="6">
        <f t="shared" si="107"/>
        <v>139.19571999999999</v>
      </c>
      <c r="R6355" s="31" t="s">
        <v>12364</v>
      </c>
    </row>
    <row r="6356" spans="1:18" ht="52.5" x14ac:dyDescent="0.3">
      <c r="A6356" s="39" t="s">
        <v>57</v>
      </c>
      <c r="B6356" s="32"/>
      <c r="C6356" s="32"/>
      <c r="D6356" s="32" t="s">
        <v>45</v>
      </c>
      <c r="E6356" s="32"/>
      <c r="F6356" s="22" t="s">
        <v>3316</v>
      </c>
      <c r="G6356" s="24">
        <v>13.982959999999999</v>
      </c>
      <c r="H6356" s="24">
        <v>0</v>
      </c>
      <c r="I6356" s="22"/>
      <c r="J6356" s="22"/>
      <c r="K6356" s="22"/>
      <c r="L6356" s="22"/>
      <c r="M6356" s="22"/>
      <c r="N6356" s="22"/>
      <c r="O6356" s="22"/>
      <c r="P6356" s="22"/>
      <c r="Q6356" s="6">
        <f t="shared" si="107"/>
        <v>13.982959999999999</v>
      </c>
      <c r="R6356" s="32"/>
    </row>
    <row r="6357" spans="1:18" ht="21" x14ac:dyDescent="0.3">
      <c r="A6357" s="38" t="s">
        <v>4874</v>
      </c>
      <c r="B6357" s="31" t="s">
        <v>7988</v>
      </c>
      <c r="C6357" s="31">
        <v>1.4999999999999999E-2</v>
      </c>
      <c r="D6357" s="31" t="s">
        <v>45</v>
      </c>
      <c r="E6357" s="31" t="s">
        <v>80</v>
      </c>
      <c r="F6357" s="26" t="s">
        <v>62</v>
      </c>
      <c r="G6357" s="24">
        <v>139.19571999999999</v>
      </c>
      <c r="H6357" s="24">
        <v>0</v>
      </c>
      <c r="I6357" s="22"/>
      <c r="J6357" s="22"/>
      <c r="K6357" s="22"/>
      <c r="L6357" s="22"/>
      <c r="M6357" s="22"/>
      <c r="N6357" s="22"/>
      <c r="O6357" s="22"/>
      <c r="P6357" s="22"/>
      <c r="Q6357" s="6">
        <f t="shared" si="107"/>
        <v>139.19571999999999</v>
      </c>
      <c r="R6357" s="31" t="s">
        <v>12365</v>
      </c>
    </row>
    <row r="6358" spans="1:18" ht="52.5" x14ac:dyDescent="0.3">
      <c r="A6358" s="39" t="s">
        <v>57</v>
      </c>
      <c r="B6358" s="32"/>
      <c r="C6358" s="32"/>
      <c r="D6358" s="32" t="s">
        <v>45</v>
      </c>
      <c r="E6358" s="32"/>
      <c r="F6358" s="22" t="s">
        <v>3316</v>
      </c>
      <c r="G6358" s="24">
        <v>13.982959999999999</v>
      </c>
      <c r="H6358" s="24">
        <v>0</v>
      </c>
      <c r="I6358" s="22"/>
      <c r="J6358" s="22"/>
      <c r="K6358" s="22"/>
      <c r="L6358" s="22"/>
      <c r="M6358" s="22"/>
      <c r="N6358" s="22"/>
      <c r="O6358" s="22"/>
      <c r="P6358" s="22"/>
      <c r="Q6358" s="6">
        <f t="shared" si="107"/>
        <v>13.982959999999999</v>
      </c>
      <c r="R6358" s="32"/>
    </row>
    <row r="6359" spans="1:18" ht="21" x14ac:dyDescent="0.3">
      <c r="A6359" s="38" t="s">
        <v>4875</v>
      </c>
      <c r="B6359" s="31" t="s">
        <v>7989</v>
      </c>
      <c r="C6359" s="31">
        <v>0.08</v>
      </c>
      <c r="D6359" s="31" t="s">
        <v>45</v>
      </c>
      <c r="E6359" s="31" t="s">
        <v>80</v>
      </c>
      <c r="F6359" s="26" t="s">
        <v>62</v>
      </c>
      <c r="G6359" s="24">
        <v>544.5545800000001</v>
      </c>
      <c r="H6359" s="24">
        <v>0</v>
      </c>
      <c r="I6359" s="22"/>
      <c r="J6359" s="22"/>
      <c r="K6359" s="22"/>
      <c r="L6359" s="22"/>
      <c r="M6359" s="22"/>
      <c r="N6359" s="22"/>
      <c r="O6359" s="22"/>
      <c r="P6359" s="22"/>
      <c r="Q6359" s="6">
        <f t="shared" si="107"/>
        <v>544.5545800000001</v>
      </c>
      <c r="R6359" s="31" t="s">
        <v>12366</v>
      </c>
    </row>
    <row r="6360" spans="1:18" ht="52.5" x14ac:dyDescent="0.3">
      <c r="A6360" s="39" t="s">
        <v>57</v>
      </c>
      <c r="B6360" s="32"/>
      <c r="C6360" s="32"/>
      <c r="D6360" s="32" t="s">
        <v>45</v>
      </c>
      <c r="E6360" s="32"/>
      <c r="F6360" s="22" t="s">
        <v>3316</v>
      </c>
      <c r="G6360" s="24">
        <v>13.982959999999999</v>
      </c>
      <c r="H6360" s="24">
        <v>0</v>
      </c>
      <c r="I6360" s="22"/>
      <c r="J6360" s="22"/>
      <c r="K6360" s="22"/>
      <c r="L6360" s="22"/>
      <c r="M6360" s="22"/>
      <c r="N6360" s="22"/>
      <c r="O6360" s="22"/>
      <c r="P6360" s="22"/>
      <c r="Q6360" s="6">
        <f t="shared" si="107"/>
        <v>13.982959999999999</v>
      </c>
      <c r="R6360" s="32"/>
    </row>
    <row r="6361" spans="1:18" ht="21" x14ac:dyDescent="0.3">
      <c r="A6361" s="38" t="s">
        <v>4876</v>
      </c>
      <c r="B6361" s="31" t="s">
        <v>7990</v>
      </c>
      <c r="C6361" s="31">
        <v>1.4999999999999999E-2</v>
      </c>
      <c r="D6361" s="31" t="s">
        <v>45</v>
      </c>
      <c r="E6361" s="31" t="s">
        <v>80</v>
      </c>
      <c r="F6361" s="26" t="s">
        <v>62</v>
      </c>
      <c r="G6361" s="24">
        <v>139.19571999999999</v>
      </c>
      <c r="H6361" s="24">
        <v>0</v>
      </c>
      <c r="I6361" s="22"/>
      <c r="J6361" s="22"/>
      <c r="K6361" s="22"/>
      <c r="L6361" s="22"/>
      <c r="M6361" s="22"/>
      <c r="N6361" s="22"/>
      <c r="O6361" s="22"/>
      <c r="P6361" s="22"/>
      <c r="Q6361" s="6">
        <f t="shared" si="107"/>
        <v>139.19571999999999</v>
      </c>
      <c r="R6361" s="31" t="s">
        <v>12367</v>
      </c>
    </row>
    <row r="6362" spans="1:18" ht="52.5" x14ac:dyDescent="0.3">
      <c r="A6362" s="39" t="s">
        <v>57</v>
      </c>
      <c r="B6362" s="32"/>
      <c r="C6362" s="32"/>
      <c r="D6362" s="32" t="s">
        <v>45</v>
      </c>
      <c r="E6362" s="32"/>
      <c r="F6362" s="22" t="s">
        <v>3316</v>
      </c>
      <c r="G6362" s="24">
        <v>13.982959999999999</v>
      </c>
      <c r="H6362" s="24">
        <v>0</v>
      </c>
      <c r="I6362" s="22"/>
      <c r="J6362" s="22"/>
      <c r="K6362" s="22"/>
      <c r="L6362" s="22"/>
      <c r="M6362" s="22"/>
      <c r="N6362" s="22"/>
      <c r="O6362" s="22"/>
      <c r="P6362" s="22"/>
      <c r="Q6362" s="6">
        <f t="shared" si="107"/>
        <v>13.982959999999999</v>
      </c>
      <c r="R6362" s="32"/>
    </row>
    <row r="6363" spans="1:18" ht="21" x14ac:dyDescent="0.3">
      <c r="A6363" s="38" t="s">
        <v>4877</v>
      </c>
      <c r="B6363" s="31" t="s">
        <v>7991</v>
      </c>
      <c r="C6363" s="31">
        <v>1.4999999999999999E-2</v>
      </c>
      <c r="D6363" s="31" t="s">
        <v>45</v>
      </c>
      <c r="E6363" s="31" t="s">
        <v>80</v>
      </c>
      <c r="F6363" s="26" t="s">
        <v>62</v>
      </c>
      <c r="G6363" s="24">
        <v>139.19571999999999</v>
      </c>
      <c r="H6363" s="24">
        <v>0</v>
      </c>
      <c r="I6363" s="22"/>
      <c r="J6363" s="22"/>
      <c r="K6363" s="22"/>
      <c r="L6363" s="22"/>
      <c r="M6363" s="22"/>
      <c r="N6363" s="22"/>
      <c r="O6363" s="22"/>
      <c r="P6363" s="22"/>
      <c r="Q6363" s="6">
        <f t="shared" si="107"/>
        <v>139.19571999999999</v>
      </c>
      <c r="R6363" s="31" t="s">
        <v>12368</v>
      </c>
    </row>
    <row r="6364" spans="1:18" ht="52.5" x14ac:dyDescent="0.3">
      <c r="A6364" s="39" t="s">
        <v>57</v>
      </c>
      <c r="B6364" s="32"/>
      <c r="C6364" s="32"/>
      <c r="D6364" s="32" t="s">
        <v>45</v>
      </c>
      <c r="E6364" s="32"/>
      <c r="F6364" s="22" t="s">
        <v>3316</v>
      </c>
      <c r="G6364" s="24">
        <v>13.982959999999999</v>
      </c>
      <c r="H6364" s="24">
        <v>0</v>
      </c>
      <c r="I6364" s="22"/>
      <c r="J6364" s="22"/>
      <c r="K6364" s="22"/>
      <c r="L6364" s="22"/>
      <c r="M6364" s="22"/>
      <c r="N6364" s="22"/>
      <c r="O6364" s="22"/>
      <c r="P6364" s="22"/>
      <c r="Q6364" s="6">
        <f t="shared" si="107"/>
        <v>13.982959999999999</v>
      </c>
      <c r="R6364" s="32"/>
    </row>
    <row r="6365" spans="1:18" ht="21" x14ac:dyDescent="0.3">
      <c r="A6365" s="38" t="s">
        <v>4878</v>
      </c>
      <c r="B6365" s="31" t="s">
        <v>7992</v>
      </c>
      <c r="C6365" s="31">
        <v>0.02</v>
      </c>
      <c r="D6365" s="31" t="s">
        <v>45</v>
      </c>
      <c r="E6365" s="31" t="s">
        <v>80</v>
      </c>
      <c r="F6365" s="26" t="s">
        <v>62</v>
      </c>
      <c r="G6365" s="24">
        <v>164.3458</v>
      </c>
      <c r="H6365" s="24">
        <v>0</v>
      </c>
      <c r="I6365" s="22"/>
      <c r="J6365" s="22"/>
      <c r="K6365" s="22"/>
      <c r="L6365" s="22"/>
      <c r="M6365" s="22"/>
      <c r="N6365" s="22"/>
      <c r="O6365" s="22"/>
      <c r="P6365" s="22"/>
      <c r="Q6365" s="6">
        <f t="shared" si="107"/>
        <v>164.3458</v>
      </c>
      <c r="R6365" s="31" t="s">
        <v>12369</v>
      </c>
    </row>
    <row r="6366" spans="1:18" ht="52.5" x14ac:dyDescent="0.3">
      <c r="A6366" s="39" t="s">
        <v>57</v>
      </c>
      <c r="B6366" s="32"/>
      <c r="C6366" s="32"/>
      <c r="D6366" s="32" t="s">
        <v>45</v>
      </c>
      <c r="E6366" s="32"/>
      <c r="F6366" s="22" t="s">
        <v>3316</v>
      </c>
      <c r="G6366" s="24">
        <v>13.982959999999999</v>
      </c>
      <c r="H6366" s="24">
        <v>0</v>
      </c>
      <c r="I6366" s="22"/>
      <c r="J6366" s="22"/>
      <c r="K6366" s="22"/>
      <c r="L6366" s="22"/>
      <c r="M6366" s="22"/>
      <c r="N6366" s="22"/>
      <c r="O6366" s="22"/>
      <c r="P6366" s="22"/>
      <c r="Q6366" s="6">
        <f t="shared" si="107"/>
        <v>13.982959999999999</v>
      </c>
      <c r="R6366" s="32"/>
    </row>
    <row r="6367" spans="1:18" ht="21" x14ac:dyDescent="0.3">
      <c r="A6367" s="38" t="s">
        <v>4879</v>
      </c>
      <c r="B6367" s="31" t="s">
        <v>7993</v>
      </c>
      <c r="C6367" s="31">
        <v>1.4999999999999999E-2</v>
      </c>
      <c r="D6367" s="31" t="s">
        <v>45</v>
      </c>
      <c r="E6367" s="31" t="s">
        <v>80</v>
      </c>
      <c r="F6367" s="26" t="s">
        <v>62</v>
      </c>
      <c r="G6367" s="24">
        <v>139.19571999999999</v>
      </c>
      <c r="H6367" s="24">
        <v>0</v>
      </c>
      <c r="I6367" s="22"/>
      <c r="J6367" s="22"/>
      <c r="K6367" s="22"/>
      <c r="L6367" s="22"/>
      <c r="M6367" s="22"/>
      <c r="N6367" s="22"/>
      <c r="O6367" s="22"/>
      <c r="P6367" s="22"/>
      <c r="Q6367" s="6">
        <f t="shared" si="107"/>
        <v>139.19571999999999</v>
      </c>
      <c r="R6367" s="31" t="s">
        <v>12370</v>
      </c>
    </row>
    <row r="6368" spans="1:18" ht="52.5" x14ac:dyDescent="0.3">
      <c r="A6368" s="39" t="s">
        <v>57</v>
      </c>
      <c r="B6368" s="32"/>
      <c r="C6368" s="32"/>
      <c r="D6368" s="32" t="s">
        <v>45</v>
      </c>
      <c r="E6368" s="32"/>
      <c r="F6368" s="22" t="s">
        <v>3316</v>
      </c>
      <c r="G6368" s="24">
        <v>13.982959999999999</v>
      </c>
      <c r="H6368" s="24">
        <v>0</v>
      </c>
      <c r="I6368" s="22"/>
      <c r="J6368" s="22"/>
      <c r="K6368" s="22"/>
      <c r="L6368" s="22"/>
      <c r="M6368" s="22"/>
      <c r="N6368" s="22"/>
      <c r="O6368" s="22"/>
      <c r="P6368" s="22"/>
      <c r="Q6368" s="6">
        <f t="shared" si="107"/>
        <v>13.982959999999999</v>
      </c>
      <c r="R6368" s="32"/>
    </row>
    <row r="6369" spans="1:18" ht="21" x14ac:dyDescent="0.3">
      <c r="A6369" s="38" t="s">
        <v>4880</v>
      </c>
      <c r="B6369" s="31" t="s">
        <v>7994</v>
      </c>
      <c r="C6369" s="31">
        <v>1.4999999999999999E-2</v>
      </c>
      <c r="D6369" s="31" t="s">
        <v>45</v>
      </c>
      <c r="E6369" s="31" t="s">
        <v>80</v>
      </c>
      <c r="F6369" s="26" t="s">
        <v>62</v>
      </c>
      <c r="G6369" s="24">
        <v>139.19571999999999</v>
      </c>
      <c r="H6369" s="24">
        <v>0</v>
      </c>
      <c r="I6369" s="22"/>
      <c r="J6369" s="22"/>
      <c r="K6369" s="22"/>
      <c r="L6369" s="22"/>
      <c r="M6369" s="22"/>
      <c r="N6369" s="22"/>
      <c r="O6369" s="22"/>
      <c r="P6369" s="22"/>
      <c r="Q6369" s="6">
        <f t="shared" si="107"/>
        <v>139.19571999999999</v>
      </c>
      <c r="R6369" s="31" t="s">
        <v>12371</v>
      </c>
    </row>
    <row r="6370" spans="1:18" ht="52.5" x14ac:dyDescent="0.3">
      <c r="A6370" s="39" t="s">
        <v>57</v>
      </c>
      <c r="B6370" s="32"/>
      <c r="C6370" s="32"/>
      <c r="D6370" s="32" t="s">
        <v>45</v>
      </c>
      <c r="E6370" s="32"/>
      <c r="F6370" s="22" t="s">
        <v>3316</v>
      </c>
      <c r="G6370" s="24">
        <v>13.982959999999999</v>
      </c>
      <c r="H6370" s="24">
        <v>0</v>
      </c>
      <c r="I6370" s="22"/>
      <c r="J6370" s="22"/>
      <c r="K6370" s="22"/>
      <c r="L6370" s="22"/>
      <c r="M6370" s="22"/>
      <c r="N6370" s="22"/>
      <c r="O6370" s="22"/>
      <c r="P6370" s="22"/>
      <c r="Q6370" s="6">
        <f t="shared" si="107"/>
        <v>13.982959999999999</v>
      </c>
      <c r="R6370" s="32"/>
    </row>
    <row r="6371" spans="1:18" ht="21" x14ac:dyDescent="0.3">
      <c r="A6371" s="38" t="s">
        <v>4881</v>
      </c>
      <c r="B6371" s="31" t="s">
        <v>7995</v>
      </c>
      <c r="C6371" s="31">
        <v>0.03</v>
      </c>
      <c r="D6371" s="31" t="s">
        <v>45</v>
      </c>
      <c r="E6371" s="31" t="s">
        <v>80</v>
      </c>
      <c r="F6371" s="26" t="s">
        <v>62</v>
      </c>
      <c r="G6371" s="24">
        <v>214.64597999999998</v>
      </c>
      <c r="H6371" s="24">
        <v>0</v>
      </c>
      <c r="I6371" s="22"/>
      <c r="J6371" s="22"/>
      <c r="K6371" s="22"/>
      <c r="L6371" s="22"/>
      <c r="M6371" s="22"/>
      <c r="N6371" s="22"/>
      <c r="O6371" s="22"/>
      <c r="P6371" s="22"/>
      <c r="Q6371" s="6">
        <f t="shared" si="107"/>
        <v>214.64597999999998</v>
      </c>
      <c r="R6371" s="31" t="s">
        <v>12372</v>
      </c>
    </row>
    <row r="6372" spans="1:18" ht="52.5" x14ac:dyDescent="0.3">
      <c r="A6372" s="39" t="s">
        <v>57</v>
      </c>
      <c r="B6372" s="32"/>
      <c r="C6372" s="32"/>
      <c r="D6372" s="32" t="s">
        <v>45</v>
      </c>
      <c r="E6372" s="32"/>
      <c r="F6372" s="22" t="s">
        <v>3316</v>
      </c>
      <c r="G6372" s="24">
        <v>13.982959999999999</v>
      </c>
      <c r="H6372" s="24">
        <v>0</v>
      </c>
      <c r="I6372" s="22"/>
      <c r="J6372" s="22"/>
      <c r="K6372" s="22"/>
      <c r="L6372" s="22"/>
      <c r="M6372" s="22"/>
      <c r="N6372" s="22"/>
      <c r="O6372" s="22"/>
      <c r="P6372" s="22"/>
      <c r="Q6372" s="6">
        <f t="shared" si="107"/>
        <v>13.982959999999999</v>
      </c>
      <c r="R6372" s="32"/>
    </row>
    <row r="6373" spans="1:18" ht="21" x14ac:dyDescent="0.3">
      <c r="A6373" s="38" t="s">
        <v>4882</v>
      </c>
      <c r="B6373" s="31" t="s">
        <v>7996</v>
      </c>
      <c r="C6373" s="31">
        <v>1.4999999999999999E-2</v>
      </c>
      <c r="D6373" s="31" t="s">
        <v>45</v>
      </c>
      <c r="E6373" s="31" t="s">
        <v>80</v>
      </c>
      <c r="F6373" s="26" t="s">
        <v>62</v>
      </c>
      <c r="G6373" s="24">
        <v>139.19571999999999</v>
      </c>
      <c r="H6373" s="24">
        <v>0</v>
      </c>
      <c r="I6373" s="22"/>
      <c r="J6373" s="22"/>
      <c r="K6373" s="22"/>
      <c r="L6373" s="22"/>
      <c r="M6373" s="22"/>
      <c r="N6373" s="22"/>
      <c r="O6373" s="22"/>
      <c r="P6373" s="22"/>
      <c r="Q6373" s="6">
        <f t="shared" si="107"/>
        <v>139.19571999999999</v>
      </c>
      <c r="R6373" s="31" t="s">
        <v>12373</v>
      </c>
    </row>
    <row r="6374" spans="1:18" ht="52.5" x14ac:dyDescent="0.3">
      <c r="A6374" s="39" t="s">
        <v>57</v>
      </c>
      <c r="B6374" s="32"/>
      <c r="C6374" s="32"/>
      <c r="D6374" s="32" t="s">
        <v>45</v>
      </c>
      <c r="E6374" s="32"/>
      <c r="F6374" s="22" t="s">
        <v>3316</v>
      </c>
      <c r="G6374" s="24">
        <v>13.982959999999999</v>
      </c>
      <c r="H6374" s="24">
        <v>0</v>
      </c>
      <c r="I6374" s="22"/>
      <c r="J6374" s="22"/>
      <c r="K6374" s="22"/>
      <c r="L6374" s="22"/>
      <c r="M6374" s="22"/>
      <c r="N6374" s="22"/>
      <c r="O6374" s="22"/>
      <c r="P6374" s="22"/>
      <c r="Q6374" s="6">
        <f t="shared" si="107"/>
        <v>13.982959999999999</v>
      </c>
      <c r="R6374" s="32"/>
    </row>
    <row r="6375" spans="1:18" ht="21" x14ac:dyDescent="0.3">
      <c r="A6375" s="38" t="s">
        <v>4883</v>
      </c>
      <c r="B6375" s="31" t="s">
        <v>3011</v>
      </c>
      <c r="C6375" s="31">
        <v>0</v>
      </c>
      <c r="D6375" s="31" t="s">
        <v>45</v>
      </c>
      <c r="E6375" s="31" t="s">
        <v>74</v>
      </c>
      <c r="F6375" s="26" t="s">
        <v>62</v>
      </c>
      <c r="G6375" s="24">
        <v>0</v>
      </c>
      <c r="H6375" s="24">
        <v>0</v>
      </c>
      <c r="I6375" s="22"/>
      <c r="J6375" s="22"/>
      <c r="K6375" s="22"/>
      <c r="L6375" s="22"/>
      <c r="M6375" s="22"/>
      <c r="N6375" s="22"/>
      <c r="O6375" s="22"/>
      <c r="P6375" s="22"/>
      <c r="Q6375" s="6">
        <f t="shared" si="107"/>
        <v>0</v>
      </c>
      <c r="R6375" s="31" t="s">
        <v>9920</v>
      </c>
    </row>
    <row r="6376" spans="1:18" ht="52.5" x14ac:dyDescent="0.3">
      <c r="A6376" s="39" t="s">
        <v>57</v>
      </c>
      <c r="B6376" s="32"/>
      <c r="C6376" s="32"/>
      <c r="D6376" s="32" t="s">
        <v>45</v>
      </c>
      <c r="E6376" s="32"/>
      <c r="F6376" s="22" t="s">
        <v>3316</v>
      </c>
      <c r="G6376" s="24">
        <v>5.5956999999999999</v>
      </c>
      <c r="H6376" s="24">
        <v>0</v>
      </c>
      <c r="I6376" s="22"/>
      <c r="J6376" s="22"/>
      <c r="K6376" s="22"/>
      <c r="L6376" s="22"/>
      <c r="M6376" s="22"/>
      <c r="N6376" s="22"/>
      <c r="O6376" s="22"/>
      <c r="P6376" s="22"/>
      <c r="Q6376" s="6">
        <f t="shared" si="107"/>
        <v>5.5956999999999999</v>
      </c>
      <c r="R6376" s="32"/>
    </row>
    <row r="6377" spans="1:18" ht="21" x14ac:dyDescent="0.3">
      <c r="A6377" s="38" t="s">
        <v>4884</v>
      </c>
      <c r="B6377" s="31" t="s">
        <v>7997</v>
      </c>
      <c r="C6377" s="31">
        <v>1.4999999999999999E-2</v>
      </c>
      <c r="D6377" s="31" t="s">
        <v>45</v>
      </c>
      <c r="E6377" s="31" t="s">
        <v>80</v>
      </c>
      <c r="F6377" s="26" t="s">
        <v>62</v>
      </c>
      <c r="G6377" s="24">
        <v>139.19571999999999</v>
      </c>
      <c r="H6377" s="24">
        <v>0</v>
      </c>
      <c r="I6377" s="22"/>
      <c r="J6377" s="22"/>
      <c r="K6377" s="22"/>
      <c r="L6377" s="22"/>
      <c r="M6377" s="22"/>
      <c r="N6377" s="22"/>
      <c r="O6377" s="22"/>
      <c r="P6377" s="22"/>
      <c r="Q6377" s="6">
        <f t="shared" si="107"/>
        <v>139.19571999999999</v>
      </c>
      <c r="R6377" s="31" t="s">
        <v>12374</v>
      </c>
    </row>
    <row r="6378" spans="1:18" ht="52.5" x14ac:dyDescent="0.3">
      <c r="A6378" s="39" t="s">
        <v>57</v>
      </c>
      <c r="B6378" s="32"/>
      <c r="C6378" s="32"/>
      <c r="D6378" s="32" t="s">
        <v>45</v>
      </c>
      <c r="E6378" s="32"/>
      <c r="F6378" s="22" t="s">
        <v>3316</v>
      </c>
      <c r="G6378" s="24">
        <v>13.982959999999999</v>
      </c>
      <c r="H6378" s="24">
        <v>0</v>
      </c>
      <c r="I6378" s="22"/>
      <c r="J6378" s="22"/>
      <c r="K6378" s="22"/>
      <c r="L6378" s="22"/>
      <c r="M6378" s="22"/>
      <c r="N6378" s="22"/>
      <c r="O6378" s="22"/>
      <c r="P6378" s="22"/>
      <c r="Q6378" s="6">
        <f t="shared" si="107"/>
        <v>13.982959999999999</v>
      </c>
      <c r="R6378" s="32"/>
    </row>
    <row r="6379" spans="1:18" ht="21" x14ac:dyDescent="0.3">
      <c r="A6379" s="38" t="s">
        <v>4885</v>
      </c>
      <c r="B6379" s="31" t="s">
        <v>7998</v>
      </c>
      <c r="C6379" s="31">
        <v>1.4999999999999999E-2</v>
      </c>
      <c r="D6379" s="31" t="s">
        <v>45</v>
      </c>
      <c r="E6379" s="31" t="s">
        <v>80</v>
      </c>
      <c r="F6379" s="26" t="s">
        <v>62</v>
      </c>
      <c r="G6379" s="24">
        <v>139.19571999999999</v>
      </c>
      <c r="H6379" s="24">
        <v>0</v>
      </c>
      <c r="I6379" s="22"/>
      <c r="J6379" s="22"/>
      <c r="K6379" s="22"/>
      <c r="L6379" s="22"/>
      <c r="M6379" s="22"/>
      <c r="N6379" s="22"/>
      <c r="O6379" s="22"/>
      <c r="P6379" s="22"/>
      <c r="Q6379" s="6">
        <f t="shared" si="107"/>
        <v>139.19571999999999</v>
      </c>
      <c r="R6379" s="31" t="s">
        <v>12375</v>
      </c>
    </row>
    <row r="6380" spans="1:18" ht="52.5" x14ac:dyDescent="0.3">
      <c r="A6380" s="39" t="s">
        <v>57</v>
      </c>
      <c r="B6380" s="32"/>
      <c r="C6380" s="32"/>
      <c r="D6380" s="32" t="s">
        <v>45</v>
      </c>
      <c r="E6380" s="32"/>
      <c r="F6380" s="22" t="s">
        <v>3316</v>
      </c>
      <c r="G6380" s="24">
        <v>13.982959999999999</v>
      </c>
      <c r="H6380" s="24">
        <v>0</v>
      </c>
      <c r="I6380" s="22"/>
      <c r="J6380" s="22"/>
      <c r="K6380" s="22"/>
      <c r="L6380" s="22"/>
      <c r="M6380" s="22"/>
      <c r="N6380" s="22"/>
      <c r="O6380" s="22"/>
      <c r="P6380" s="22"/>
      <c r="Q6380" s="6">
        <f t="shared" si="107"/>
        <v>13.982959999999999</v>
      </c>
      <c r="R6380" s="32"/>
    </row>
    <row r="6381" spans="1:18" ht="21" x14ac:dyDescent="0.3">
      <c r="A6381" s="38" t="s">
        <v>4886</v>
      </c>
      <c r="B6381" s="31" t="s">
        <v>7999</v>
      </c>
      <c r="C6381" s="31">
        <v>1.4999999999999999E-2</v>
      </c>
      <c r="D6381" s="31" t="s">
        <v>45</v>
      </c>
      <c r="E6381" s="31" t="s">
        <v>80</v>
      </c>
      <c r="F6381" s="26" t="s">
        <v>62</v>
      </c>
      <c r="G6381" s="24">
        <v>139.19571999999999</v>
      </c>
      <c r="H6381" s="24">
        <v>0</v>
      </c>
      <c r="I6381" s="22"/>
      <c r="J6381" s="22"/>
      <c r="K6381" s="22"/>
      <c r="L6381" s="22"/>
      <c r="M6381" s="22"/>
      <c r="N6381" s="22"/>
      <c r="O6381" s="22"/>
      <c r="P6381" s="22"/>
      <c r="Q6381" s="6">
        <f t="shared" si="107"/>
        <v>139.19571999999999</v>
      </c>
      <c r="R6381" s="31" t="s">
        <v>12376</v>
      </c>
    </row>
    <row r="6382" spans="1:18" ht="52.5" x14ac:dyDescent="0.3">
      <c r="A6382" s="39" t="s">
        <v>57</v>
      </c>
      <c r="B6382" s="32"/>
      <c r="C6382" s="32"/>
      <c r="D6382" s="32" t="s">
        <v>45</v>
      </c>
      <c r="E6382" s="32"/>
      <c r="F6382" s="22" t="s">
        <v>3316</v>
      </c>
      <c r="G6382" s="24">
        <v>13.982959999999999</v>
      </c>
      <c r="H6382" s="24">
        <v>0</v>
      </c>
      <c r="I6382" s="22"/>
      <c r="J6382" s="22"/>
      <c r="K6382" s="22"/>
      <c r="L6382" s="22"/>
      <c r="M6382" s="22"/>
      <c r="N6382" s="22"/>
      <c r="O6382" s="22"/>
      <c r="P6382" s="22"/>
      <c r="Q6382" s="6">
        <f t="shared" si="107"/>
        <v>13.982959999999999</v>
      </c>
      <c r="R6382" s="32"/>
    </row>
    <row r="6383" spans="1:18" ht="21" x14ac:dyDescent="0.3">
      <c r="A6383" s="38" t="s">
        <v>4887</v>
      </c>
      <c r="B6383" s="31" t="s">
        <v>8000</v>
      </c>
      <c r="C6383" s="31">
        <v>1.4999999999999999E-2</v>
      </c>
      <c r="D6383" s="31" t="s">
        <v>45</v>
      </c>
      <c r="E6383" s="31" t="s">
        <v>80</v>
      </c>
      <c r="F6383" s="26" t="s">
        <v>62</v>
      </c>
      <c r="G6383" s="24">
        <v>139.19571999999999</v>
      </c>
      <c r="H6383" s="24">
        <v>0</v>
      </c>
      <c r="I6383" s="22"/>
      <c r="J6383" s="22"/>
      <c r="K6383" s="22"/>
      <c r="L6383" s="22"/>
      <c r="M6383" s="22"/>
      <c r="N6383" s="22"/>
      <c r="O6383" s="22"/>
      <c r="P6383" s="22"/>
      <c r="Q6383" s="6">
        <f t="shared" si="107"/>
        <v>139.19571999999999</v>
      </c>
      <c r="R6383" s="31" t="s">
        <v>12377</v>
      </c>
    </row>
    <row r="6384" spans="1:18" ht="52.5" x14ac:dyDescent="0.3">
      <c r="A6384" s="39" t="s">
        <v>57</v>
      </c>
      <c r="B6384" s="32"/>
      <c r="C6384" s="32"/>
      <c r="D6384" s="32" t="s">
        <v>45</v>
      </c>
      <c r="E6384" s="32"/>
      <c r="F6384" s="22" t="s">
        <v>3316</v>
      </c>
      <c r="G6384" s="24">
        <v>13.982959999999999</v>
      </c>
      <c r="H6384" s="24">
        <v>0</v>
      </c>
      <c r="I6384" s="22"/>
      <c r="J6384" s="22"/>
      <c r="K6384" s="22"/>
      <c r="L6384" s="22"/>
      <c r="M6384" s="22"/>
      <c r="N6384" s="22"/>
      <c r="O6384" s="22"/>
      <c r="P6384" s="22"/>
      <c r="Q6384" s="6">
        <f t="shared" si="107"/>
        <v>13.982959999999999</v>
      </c>
      <c r="R6384" s="32"/>
    </row>
    <row r="6385" spans="1:18" ht="21" x14ac:dyDescent="0.3">
      <c r="A6385" s="38" t="s">
        <v>4888</v>
      </c>
      <c r="B6385" s="31" t="s">
        <v>8001</v>
      </c>
      <c r="C6385" s="31">
        <v>1.4999999999999999E-2</v>
      </c>
      <c r="D6385" s="31" t="s">
        <v>45</v>
      </c>
      <c r="E6385" s="31" t="s">
        <v>80</v>
      </c>
      <c r="F6385" s="26" t="s">
        <v>62</v>
      </c>
      <c r="G6385" s="24">
        <v>139.19571999999999</v>
      </c>
      <c r="H6385" s="24">
        <v>0</v>
      </c>
      <c r="I6385" s="22"/>
      <c r="J6385" s="22"/>
      <c r="K6385" s="22"/>
      <c r="L6385" s="22"/>
      <c r="M6385" s="22"/>
      <c r="N6385" s="22"/>
      <c r="O6385" s="22"/>
      <c r="P6385" s="22"/>
      <c r="Q6385" s="6">
        <f t="shared" si="107"/>
        <v>139.19571999999999</v>
      </c>
      <c r="R6385" s="31" t="s">
        <v>12378</v>
      </c>
    </row>
    <row r="6386" spans="1:18" ht="52.5" x14ac:dyDescent="0.3">
      <c r="A6386" s="39" t="s">
        <v>57</v>
      </c>
      <c r="B6386" s="32"/>
      <c r="C6386" s="32"/>
      <c r="D6386" s="32" t="s">
        <v>45</v>
      </c>
      <c r="E6386" s="32"/>
      <c r="F6386" s="22" t="s">
        <v>3316</v>
      </c>
      <c r="G6386" s="24">
        <v>13.982959999999999</v>
      </c>
      <c r="H6386" s="24">
        <v>0</v>
      </c>
      <c r="I6386" s="22"/>
      <c r="J6386" s="22"/>
      <c r="K6386" s="22"/>
      <c r="L6386" s="22"/>
      <c r="M6386" s="22"/>
      <c r="N6386" s="22"/>
      <c r="O6386" s="22"/>
      <c r="P6386" s="22"/>
      <c r="Q6386" s="6">
        <f t="shared" si="107"/>
        <v>13.982959999999999</v>
      </c>
      <c r="R6386" s="32"/>
    </row>
    <row r="6387" spans="1:18" ht="21" x14ac:dyDescent="0.3">
      <c r="A6387" s="38" t="s">
        <v>4889</v>
      </c>
      <c r="B6387" s="31" t="s">
        <v>8002</v>
      </c>
      <c r="C6387" s="31">
        <v>1.4999999999999999E-2</v>
      </c>
      <c r="D6387" s="31" t="s">
        <v>45</v>
      </c>
      <c r="E6387" s="31" t="s">
        <v>80</v>
      </c>
      <c r="F6387" s="26" t="s">
        <v>62</v>
      </c>
      <c r="G6387" s="24">
        <v>139.19571999999999</v>
      </c>
      <c r="H6387" s="24">
        <v>0</v>
      </c>
      <c r="I6387" s="22"/>
      <c r="J6387" s="22"/>
      <c r="K6387" s="22"/>
      <c r="L6387" s="22"/>
      <c r="M6387" s="22"/>
      <c r="N6387" s="22"/>
      <c r="O6387" s="22"/>
      <c r="P6387" s="22"/>
      <c r="Q6387" s="6">
        <f t="shared" si="107"/>
        <v>139.19571999999999</v>
      </c>
      <c r="R6387" s="31" t="s">
        <v>12379</v>
      </c>
    </row>
    <row r="6388" spans="1:18" ht="52.5" x14ac:dyDescent="0.3">
      <c r="A6388" s="39" t="s">
        <v>57</v>
      </c>
      <c r="B6388" s="32"/>
      <c r="C6388" s="32"/>
      <c r="D6388" s="32" t="s">
        <v>45</v>
      </c>
      <c r="E6388" s="32"/>
      <c r="F6388" s="22" t="s">
        <v>3316</v>
      </c>
      <c r="G6388" s="24">
        <v>13.982959999999999</v>
      </c>
      <c r="H6388" s="24">
        <v>0</v>
      </c>
      <c r="I6388" s="22"/>
      <c r="J6388" s="22"/>
      <c r="K6388" s="22"/>
      <c r="L6388" s="22"/>
      <c r="M6388" s="22"/>
      <c r="N6388" s="22"/>
      <c r="O6388" s="22"/>
      <c r="P6388" s="22"/>
      <c r="Q6388" s="6">
        <f t="shared" si="107"/>
        <v>13.982959999999999</v>
      </c>
      <c r="R6388" s="32"/>
    </row>
    <row r="6389" spans="1:18" ht="21" x14ac:dyDescent="0.3">
      <c r="A6389" s="38" t="s">
        <v>4890</v>
      </c>
      <c r="B6389" s="31" t="s">
        <v>8003</v>
      </c>
      <c r="C6389" s="31">
        <v>1.4999999999999999E-2</v>
      </c>
      <c r="D6389" s="31" t="s">
        <v>45</v>
      </c>
      <c r="E6389" s="31" t="s">
        <v>80</v>
      </c>
      <c r="F6389" s="26" t="s">
        <v>62</v>
      </c>
      <c r="G6389" s="24">
        <v>139.19571999999999</v>
      </c>
      <c r="H6389" s="24">
        <v>0</v>
      </c>
      <c r="I6389" s="22"/>
      <c r="J6389" s="22"/>
      <c r="K6389" s="22"/>
      <c r="L6389" s="22"/>
      <c r="M6389" s="22"/>
      <c r="N6389" s="22"/>
      <c r="O6389" s="22"/>
      <c r="P6389" s="22"/>
      <c r="Q6389" s="6">
        <f t="shared" si="107"/>
        <v>139.19571999999999</v>
      </c>
      <c r="R6389" s="31" t="s">
        <v>12380</v>
      </c>
    </row>
    <row r="6390" spans="1:18" ht="52.5" x14ac:dyDescent="0.3">
      <c r="A6390" s="39" t="s">
        <v>57</v>
      </c>
      <c r="B6390" s="32"/>
      <c r="C6390" s="32"/>
      <c r="D6390" s="32" t="s">
        <v>45</v>
      </c>
      <c r="E6390" s="32"/>
      <c r="F6390" s="22" t="s">
        <v>3316</v>
      </c>
      <c r="G6390" s="24">
        <v>13.982959999999999</v>
      </c>
      <c r="H6390" s="24">
        <v>0</v>
      </c>
      <c r="I6390" s="22"/>
      <c r="J6390" s="22"/>
      <c r="K6390" s="22"/>
      <c r="L6390" s="22"/>
      <c r="M6390" s="22"/>
      <c r="N6390" s="22"/>
      <c r="O6390" s="22"/>
      <c r="P6390" s="22"/>
      <c r="Q6390" s="6">
        <f t="shared" si="107"/>
        <v>13.982959999999999</v>
      </c>
      <c r="R6390" s="32"/>
    </row>
    <row r="6391" spans="1:18" ht="21" x14ac:dyDescent="0.3">
      <c r="A6391" s="38" t="s">
        <v>4891</v>
      </c>
      <c r="B6391" s="31" t="s">
        <v>8004</v>
      </c>
      <c r="C6391" s="31">
        <v>1.4999999999999999E-2</v>
      </c>
      <c r="D6391" s="31" t="s">
        <v>45</v>
      </c>
      <c r="E6391" s="31" t="s">
        <v>80</v>
      </c>
      <c r="F6391" s="26" t="s">
        <v>62</v>
      </c>
      <c r="G6391" s="24">
        <v>139.19571999999999</v>
      </c>
      <c r="H6391" s="24">
        <v>0</v>
      </c>
      <c r="I6391" s="22"/>
      <c r="J6391" s="22"/>
      <c r="K6391" s="22"/>
      <c r="L6391" s="22"/>
      <c r="M6391" s="22"/>
      <c r="N6391" s="22"/>
      <c r="O6391" s="22"/>
      <c r="P6391" s="22"/>
      <c r="Q6391" s="6">
        <f t="shared" si="107"/>
        <v>139.19571999999999</v>
      </c>
      <c r="R6391" s="31" t="s">
        <v>12381</v>
      </c>
    </row>
    <row r="6392" spans="1:18" ht="52.5" x14ac:dyDescent="0.3">
      <c r="A6392" s="39" t="s">
        <v>57</v>
      </c>
      <c r="B6392" s="32"/>
      <c r="C6392" s="32"/>
      <c r="D6392" s="32" t="s">
        <v>45</v>
      </c>
      <c r="E6392" s="32"/>
      <c r="F6392" s="22" t="s">
        <v>3316</v>
      </c>
      <c r="G6392" s="24">
        <v>13.982959999999999</v>
      </c>
      <c r="H6392" s="24">
        <v>0</v>
      </c>
      <c r="I6392" s="22"/>
      <c r="J6392" s="22"/>
      <c r="K6392" s="22"/>
      <c r="L6392" s="22"/>
      <c r="M6392" s="22"/>
      <c r="N6392" s="22"/>
      <c r="O6392" s="22"/>
      <c r="P6392" s="22"/>
      <c r="Q6392" s="6">
        <f t="shared" si="107"/>
        <v>13.982959999999999</v>
      </c>
      <c r="R6392" s="32"/>
    </row>
    <row r="6393" spans="1:18" ht="21" x14ac:dyDescent="0.3">
      <c r="A6393" s="38" t="s">
        <v>4892</v>
      </c>
      <c r="B6393" s="31" t="s">
        <v>3012</v>
      </c>
      <c r="C6393" s="31">
        <v>0</v>
      </c>
      <c r="D6393" s="31" t="s">
        <v>45</v>
      </c>
      <c r="E6393" s="31" t="s">
        <v>74</v>
      </c>
      <c r="F6393" s="26" t="s">
        <v>62</v>
      </c>
      <c r="G6393" s="24">
        <v>0</v>
      </c>
      <c r="H6393" s="24">
        <v>0</v>
      </c>
      <c r="I6393" s="22"/>
      <c r="J6393" s="22"/>
      <c r="K6393" s="22"/>
      <c r="L6393" s="22"/>
      <c r="M6393" s="22"/>
      <c r="N6393" s="22"/>
      <c r="O6393" s="22"/>
      <c r="P6393" s="22"/>
      <c r="Q6393" s="6">
        <f t="shared" ref="Q6393:Q6456" si="108">SUM(G6393:P6393)</f>
        <v>0</v>
      </c>
      <c r="R6393" s="31" t="s">
        <v>9921</v>
      </c>
    </row>
    <row r="6394" spans="1:18" ht="52.5" x14ac:dyDescent="0.3">
      <c r="A6394" s="39" t="s">
        <v>57</v>
      </c>
      <c r="B6394" s="32"/>
      <c r="C6394" s="32"/>
      <c r="D6394" s="32" t="s">
        <v>45</v>
      </c>
      <c r="E6394" s="32"/>
      <c r="F6394" s="22" t="s">
        <v>3316</v>
      </c>
      <c r="G6394" s="24">
        <v>5.5956999999999999</v>
      </c>
      <c r="H6394" s="24">
        <v>0</v>
      </c>
      <c r="I6394" s="22"/>
      <c r="J6394" s="22"/>
      <c r="K6394" s="22"/>
      <c r="L6394" s="22"/>
      <c r="M6394" s="22"/>
      <c r="N6394" s="22"/>
      <c r="O6394" s="22"/>
      <c r="P6394" s="22"/>
      <c r="Q6394" s="6">
        <f t="shared" si="108"/>
        <v>5.5956999999999999</v>
      </c>
      <c r="R6394" s="32"/>
    </row>
    <row r="6395" spans="1:18" ht="21" x14ac:dyDescent="0.3">
      <c r="A6395" s="38" t="s">
        <v>4893</v>
      </c>
      <c r="B6395" s="31" t="s">
        <v>8005</v>
      </c>
      <c r="C6395" s="31">
        <v>1.4999999999999999E-2</v>
      </c>
      <c r="D6395" s="31" t="s">
        <v>45</v>
      </c>
      <c r="E6395" s="31" t="s">
        <v>80</v>
      </c>
      <c r="F6395" s="26" t="s">
        <v>62</v>
      </c>
      <c r="G6395" s="24">
        <v>139.19571999999999</v>
      </c>
      <c r="H6395" s="24">
        <v>0</v>
      </c>
      <c r="I6395" s="22"/>
      <c r="J6395" s="22"/>
      <c r="K6395" s="22"/>
      <c r="L6395" s="22"/>
      <c r="M6395" s="22"/>
      <c r="N6395" s="22"/>
      <c r="O6395" s="22"/>
      <c r="P6395" s="22"/>
      <c r="Q6395" s="6">
        <f t="shared" si="108"/>
        <v>139.19571999999999</v>
      </c>
      <c r="R6395" s="31" t="s">
        <v>12382</v>
      </c>
    </row>
    <row r="6396" spans="1:18" ht="52.5" x14ac:dyDescent="0.3">
      <c r="A6396" s="39" t="s">
        <v>57</v>
      </c>
      <c r="B6396" s="32"/>
      <c r="C6396" s="32"/>
      <c r="D6396" s="32" t="s">
        <v>45</v>
      </c>
      <c r="E6396" s="32"/>
      <c r="F6396" s="22" t="s">
        <v>3316</v>
      </c>
      <c r="G6396" s="24">
        <v>13.982959999999999</v>
      </c>
      <c r="H6396" s="24">
        <v>0</v>
      </c>
      <c r="I6396" s="22"/>
      <c r="J6396" s="22"/>
      <c r="K6396" s="22"/>
      <c r="L6396" s="22"/>
      <c r="M6396" s="22"/>
      <c r="N6396" s="22"/>
      <c r="O6396" s="22"/>
      <c r="P6396" s="22"/>
      <c r="Q6396" s="6">
        <f t="shared" si="108"/>
        <v>13.982959999999999</v>
      </c>
      <c r="R6396" s="32"/>
    </row>
    <row r="6397" spans="1:18" ht="21" x14ac:dyDescent="0.3">
      <c r="A6397" s="38" t="s">
        <v>4894</v>
      </c>
      <c r="B6397" s="31" t="s">
        <v>8006</v>
      </c>
      <c r="C6397" s="31">
        <v>1.4999999999999999E-2</v>
      </c>
      <c r="D6397" s="31" t="s">
        <v>45</v>
      </c>
      <c r="E6397" s="31" t="s">
        <v>80</v>
      </c>
      <c r="F6397" s="26" t="s">
        <v>62</v>
      </c>
      <c r="G6397" s="24">
        <v>139.19571999999999</v>
      </c>
      <c r="H6397" s="24">
        <v>0</v>
      </c>
      <c r="I6397" s="22"/>
      <c r="J6397" s="22"/>
      <c r="K6397" s="22"/>
      <c r="L6397" s="22"/>
      <c r="M6397" s="22"/>
      <c r="N6397" s="22"/>
      <c r="O6397" s="22"/>
      <c r="P6397" s="22"/>
      <c r="Q6397" s="6">
        <f t="shared" si="108"/>
        <v>139.19571999999999</v>
      </c>
      <c r="R6397" s="31" t="s">
        <v>12383</v>
      </c>
    </row>
    <row r="6398" spans="1:18" ht="52.5" x14ac:dyDescent="0.3">
      <c r="A6398" s="39" t="s">
        <v>57</v>
      </c>
      <c r="B6398" s="32"/>
      <c r="C6398" s="32"/>
      <c r="D6398" s="32" t="s">
        <v>45</v>
      </c>
      <c r="E6398" s="32"/>
      <c r="F6398" s="22" t="s">
        <v>3316</v>
      </c>
      <c r="G6398" s="24">
        <v>13.982959999999999</v>
      </c>
      <c r="H6398" s="24">
        <v>0</v>
      </c>
      <c r="I6398" s="22"/>
      <c r="J6398" s="22"/>
      <c r="K6398" s="22"/>
      <c r="L6398" s="22"/>
      <c r="M6398" s="22"/>
      <c r="N6398" s="22"/>
      <c r="O6398" s="22"/>
      <c r="P6398" s="22"/>
      <c r="Q6398" s="6">
        <f t="shared" si="108"/>
        <v>13.982959999999999</v>
      </c>
      <c r="R6398" s="32"/>
    </row>
    <row r="6399" spans="1:18" ht="21" x14ac:dyDescent="0.3">
      <c r="A6399" s="38" t="s">
        <v>4895</v>
      </c>
      <c r="B6399" s="31" t="s">
        <v>8007</v>
      </c>
      <c r="C6399" s="31">
        <v>1.4999999999999999E-2</v>
      </c>
      <c r="D6399" s="31" t="s">
        <v>45</v>
      </c>
      <c r="E6399" s="31" t="s">
        <v>80</v>
      </c>
      <c r="F6399" s="26" t="s">
        <v>62</v>
      </c>
      <c r="G6399" s="24">
        <v>139.19571999999999</v>
      </c>
      <c r="H6399" s="24">
        <v>0</v>
      </c>
      <c r="I6399" s="22"/>
      <c r="J6399" s="22"/>
      <c r="K6399" s="22"/>
      <c r="L6399" s="22"/>
      <c r="M6399" s="22"/>
      <c r="N6399" s="22"/>
      <c r="O6399" s="22"/>
      <c r="P6399" s="22"/>
      <c r="Q6399" s="6">
        <f t="shared" si="108"/>
        <v>139.19571999999999</v>
      </c>
      <c r="R6399" s="31" t="s">
        <v>12384</v>
      </c>
    </row>
    <row r="6400" spans="1:18" ht="52.5" x14ac:dyDescent="0.3">
      <c r="A6400" s="39" t="s">
        <v>57</v>
      </c>
      <c r="B6400" s="32"/>
      <c r="C6400" s="32"/>
      <c r="D6400" s="32" t="s">
        <v>45</v>
      </c>
      <c r="E6400" s="32"/>
      <c r="F6400" s="22" t="s">
        <v>3316</v>
      </c>
      <c r="G6400" s="24">
        <v>13.982959999999999</v>
      </c>
      <c r="H6400" s="24">
        <v>0</v>
      </c>
      <c r="I6400" s="22"/>
      <c r="J6400" s="22"/>
      <c r="K6400" s="22"/>
      <c r="L6400" s="22"/>
      <c r="M6400" s="22"/>
      <c r="N6400" s="22"/>
      <c r="O6400" s="22"/>
      <c r="P6400" s="22"/>
      <c r="Q6400" s="6">
        <f t="shared" si="108"/>
        <v>13.982959999999999</v>
      </c>
      <c r="R6400" s="32"/>
    </row>
    <row r="6401" spans="1:18" ht="21" x14ac:dyDescent="0.3">
      <c r="A6401" s="38" t="s">
        <v>4896</v>
      </c>
      <c r="B6401" s="31" t="s">
        <v>8008</v>
      </c>
      <c r="C6401" s="31">
        <v>1.4999999999999999E-2</v>
      </c>
      <c r="D6401" s="31" t="s">
        <v>45</v>
      </c>
      <c r="E6401" s="31" t="s">
        <v>80</v>
      </c>
      <c r="F6401" s="26" t="s">
        <v>62</v>
      </c>
      <c r="G6401" s="24">
        <v>139.19571999999999</v>
      </c>
      <c r="H6401" s="24">
        <v>0</v>
      </c>
      <c r="I6401" s="22"/>
      <c r="J6401" s="22"/>
      <c r="K6401" s="22"/>
      <c r="L6401" s="22"/>
      <c r="M6401" s="22"/>
      <c r="N6401" s="22"/>
      <c r="O6401" s="22"/>
      <c r="P6401" s="22"/>
      <c r="Q6401" s="6">
        <f t="shared" si="108"/>
        <v>139.19571999999999</v>
      </c>
      <c r="R6401" s="31" t="s">
        <v>12385</v>
      </c>
    </row>
    <row r="6402" spans="1:18" ht="52.5" x14ac:dyDescent="0.3">
      <c r="A6402" s="39" t="s">
        <v>57</v>
      </c>
      <c r="B6402" s="32"/>
      <c r="C6402" s="32"/>
      <c r="D6402" s="32" t="s">
        <v>45</v>
      </c>
      <c r="E6402" s="32"/>
      <c r="F6402" s="22" t="s">
        <v>3316</v>
      </c>
      <c r="G6402" s="24">
        <v>13.982959999999999</v>
      </c>
      <c r="H6402" s="24">
        <v>0</v>
      </c>
      <c r="I6402" s="22"/>
      <c r="J6402" s="22"/>
      <c r="K6402" s="22"/>
      <c r="L6402" s="22"/>
      <c r="M6402" s="22"/>
      <c r="N6402" s="22"/>
      <c r="O6402" s="22"/>
      <c r="P6402" s="22"/>
      <c r="Q6402" s="6">
        <f t="shared" si="108"/>
        <v>13.982959999999999</v>
      </c>
      <c r="R6402" s="32"/>
    </row>
    <row r="6403" spans="1:18" ht="21" x14ac:dyDescent="0.3">
      <c r="A6403" s="38" t="s">
        <v>4897</v>
      </c>
      <c r="B6403" s="31" t="s">
        <v>8009</v>
      </c>
      <c r="C6403" s="31">
        <v>1.4999999999999999E-2</v>
      </c>
      <c r="D6403" s="31" t="s">
        <v>45</v>
      </c>
      <c r="E6403" s="31" t="s">
        <v>80</v>
      </c>
      <c r="F6403" s="26" t="s">
        <v>62</v>
      </c>
      <c r="G6403" s="24">
        <v>139.19571999999999</v>
      </c>
      <c r="H6403" s="24">
        <v>0</v>
      </c>
      <c r="I6403" s="22"/>
      <c r="J6403" s="22"/>
      <c r="K6403" s="22"/>
      <c r="L6403" s="22"/>
      <c r="M6403" s="22"/>
      <c r="N6403" s="22"/>
      <c r="O6403" s="22"/>
      <c r="P6403" s="22"/>
      <c r="Q6403" s="6">
        <f t="shared" si="108"/>
        <v>139.19571999999999</v>
      </c>
      <c r="R6403" s="31" t="s">
        <v>12386</v>
      </c>
    </row>
    <row r="6404" spans="1:18" ht="52.5" x14ac:dyDescent="0.3">
      <c r="A6404" s="39" t="s">
        <v>57</v>
      </c>
      <c r="B6404" s="32"/>
      <c r="C6404" s="32"/>
      <c r="D6404" s="32" t="s">
        <v>45</v>
      </c>
      <c r="E6404" s="32"/>
      <c r="F6404" s="22" t="s">
        <v>3316</v>
      </c>
      <c r="G6404" s="24">
        <v>13.982959999999999</v>
      </c>
      <c r="H6404" s="24">
        <v>0</v>
      </c>
      <c r="I6404" s="22"/>
      <c r="J6404" s="22"/>
      <c r="K6404" s="22"/>
      <c r="L6404" s="22"/>
      <c r="M6404" s="22"/>
      <c r="N6404" s="22"/>
      <c r="O6404" s="22"/>
      <c r="P6404" s="22"/>
      <c r="Q6404" s="6">
        <f t="shared" si="108"/>
        <v>13.982959999999999</v>
      </c>
      <c r="R6404" s="32"/>
    </row>
    <row r="6405" spans="1:18" ht="21" x14ac:dyDescent="0.3">
      <c r="A6405" s="38" t="s">
        <v>4898</v>
      </c>
      <c r="B6405" s="31" t="s">
        <v>8010</v>
      </c>
      <c r="C6405" s="31">
        <v>1.4999999999999999E-2</v>
      </c>
      <c r="D6405" s="31" t="s">
        <v>45</v>
      </c>
      <c r="E6405" s="31" t="s">
        <v>80</v>
      </c>
      <c r="F6405" s="26" t="s">
        <v>62</v>
      </c>
      <c r="G6405" s="24">
        <v>139.19571999999999</v>
      </c>
      <c r="H6405" s="24">
        <v>0</v>
      </c>
      <c r="I6405" s="22"/>
      <c r="J6405" s="22"/>
      <c r="K6405" s="22"/>
      <c r="L6405" s="22"/>
      <c r="M6405" s="22"/>
      <c r="N6405" s="22"/>
      <c r="O6405" s="22"/>
      <c r="P6405" s="22"/>
      <c r="Q6405" s="6">
        <f t="shared" si="108"/>
        <v>139.19571999999999</v>
      </c>
      <c r="R6405" s="31" t="s">
        <v>12387</v>
      </c>
    </row>
    <row r="6406" spans="1:18" ht="52.5" x14ac:dyDescent="0.3">
      <c r="A6406" s="39" t="s">
        <v>57</v>
      </c>
      <c r="B6406" s="32"/>
      <c r="C6406" s="32"/>
      <c r="D6406" s="32" t="s">
        <v>45</v>
      </c>
      <c r="E6406" s="32"/>
      <c r="F6406" s="22" t="s">
        <v>3316</v>
      </c>
      <c r="G6406" s="24">
        <v>13.982959999999999</v>
      </c>
      <c r="H6406" s="24">
        <v>0</v>
      </c>
      <c r="I6406" s="22"/>
      <c r="J6406" s="22"/>
      <c r="K6406" s="22"/>
      <c r="L6406" s="22"/>
      <c r="M6406" s="22"/>
      <c r="N6406" s="22"/>
      <c r="O6406" s="22"/>
      <c r="P6406" s="22"/>
      <c r="Q6406" s="6">
        <f t="shared" si="108"/>
        <v>13.982959999999999</v>
      </c>
      <c r="R6406" s="32"/>
    </row>
    <row r="6407" spans="1:18" ht="21" x14ac:dyDescent="0.3">
      <c r="A6407" s="38" t="s">
        <v>4899</v>
      </c>
      <c r="B6407" s="31" t="s">
        <v>8011</v>
      </c>
      <c r="C6407" s="31">
        <v>1.4999999999999999E-2</v>
      </c>
      <c r="D6407" s="31" t="s">
        <v>45</v>
      </c>
      <c r="E6407" s="31" t="s">
        <v>80</v>
      </c>
      <c r="F6407" s="26" t="s">
        <v>62</v>
      </c>
      <c r="G6407" s="24">
        <v>139.19571999999999</v>
      </c>
      <c r="H6407" s="24">
        <v>0</v>
      </c>
      <c r="I6407" s="22"/>
      <c r="J6407" s="22"/>
      <c r="K6407" s="22"/>
      <c r="L6407" s="22"/>
      <c r="M6407" s="22"/>
      <c r="N6407" s="22"/>
      <c r="O6407" s="22"/>
      <c r="P6407" s="22"/>
      <c r="Q6407" s="6">
        <f t="shared" si="108"/>
        <v>139.19571999999999</v>
      </c>
      <c r="R6407" s="31" t="s">
        <v>12388</v>
      </c>
    </row>
    <row r="6408" spans="1:18" ht="52.5" x14ac:dyDescent="0.3">
      <c r="A6408" s="39" t="s">
        <v>57</v>
      </c>
      <c r="B6408" s="32"/>
      <c r="C6408" s="32"/>
      <c r="D6408" s="32" t="s">
        <v>45</v>
      </c>
      <c r="E6408" s="32"/>
      <c r="F6408" s="22" t="s">
        <v>3316</v>
      </c>
      <c r="G6408" s="24">
        <v>13.982959999999999</v>
      </c>
      <c r="H6408" s="24">
        <v>0</v>
      </c>
      <c r="I6408" s="22"/>
      <c r="J6408" s="22"/>
      <c r="K6408" s="22"/>
      <c r="L6408" s="22"/>
      <c r="M6408" s="22"/>
      <c r="N6408" s="22"/>
      <c r="O6408" s="22"/>
      <c r="P6408" s="22"/>
      <c r="Q6408" s="6">
        <f t="shared" si="108"/>
        <v>13.982959999999999</v>
      </c>
      <c r="R6408" s="32"/>
    </row>
    <row r="6409" spans="1:18" ht="21" x14ac:dyDescent="0.3">
      <c r="A6409" s="38" t="s">
        <v>4900</v>
      </c>
      <c r="B6409" s="31" t="s">
        <v>8012</v>
      </c>
      <c r="C6409" s="31">
        <v>1.4999999999999999E-2</v>
      </c>
      <c r="D6409" s="31" t="s">
        <v>45</v>
      </c>
      <c r="E6409" s="31" t="s">
        <v>80</v>
      </c>
      <c r="F6409" s="26" t="s">
        <v>62</v>
      </c>
      <c r="G6409" s="24">
        <v>139.19571999999999</v>
      </c>
      <c r="H6409" s="24">
        <v>0</v>
      </c>
      <c r="I6409" s="22"/>
      <c r="J6409" s="22"/>
      <c r="K6409" s="22"/>
      <c r="L6409" s="22"/>
      <c r="M6409" s="22"/>
      <c r="N6409" s="22"/>
      <c r="O6409" s="22"/>
      <c r="P6409" s="22"/>
      <c r="Q6409" s="6">
        <f t="shared" si="108"/>
        <v>139.19571999999999</v>
      </c>
      <c r="R6409" s="31" t="s">
        <v>12389</v>
      </c>
    </row>
    <row r="6410" spans="1:18" ht="52.5" x14ac:dyDescent="0.3">
      <c r="A6410" s="39" t="s">
        <v>57</v>
      </c>
      <c r="B6410" s="32"/>
      <c r="C6410" s="32"/>
      <c r="D6410" s="32" t="s">
        <v>45</v>
      </c>
      <c r="E6410" s="32"/>
      <c r="F6410" s="22" t="s">
        <v>3316</v>
      </c>
      <c r="G6410" s="24">
        <v>13.982959999999999</v>
      </c>
      <c r="H6410" s="24">
        <v>0</v>
      </c>
      <c r="I6410" s="22"/>
      <c r="J6410" s="22"/>
      <c r="K6410" s="22"/>
      <c r="L6410" s="22"/>
      <c r="M6410" s="22"/>
      <c r="N6410" s="22"/>
      <c r="O6410" s="22"/>
      <c r="P6410" s="22"/>
      <c r="Q6410" s="6">
        <f t="shared" si="108"/>
        <v>13.982959999999999</v>
      </c>
      <c r="R6410" s="32"/>
    </row>
    <row r="6411" spans="1:18" ht="21" x14ac:dyDescent="0.3">
      <c r="A6411" s="38" t="s">
        <v>4901</v>
      </c>
      <c r="B6411" s="31" t="s">
        <v>8013</v>
      </c>
      <c r="C6411" s="31">
        <v>1.4999999999999999E-2</v>
      </c>
      <c r="D6411" s="31" t="s">
        <v>45</v>
      </c>
      <c r="E6411" s="31" t="s">
        <v>80</v>
      </c>
      <c r="F6411" s="26" t="s">
        <v>62</v>
      </c>
      <c r="G6411" s="24">
        <v>139.19571999999999</v>
      </c>
      <c r="H6411" s="24">
        <v>0</v>
      </c>
      <c r="I6411" s="22"/>
      <c r="J6411" s="22"/>
      <c r="K6411" s="22"/>
      <c r="L6411" s="22"/>
      <c r="M6411" s="22"/>
      <c r="N6411" s="22"/>
      <c r="O6411" s="22"/>
      <c r="P6411" s="22"/>
      <c r="Q6411" s="6">
        <f t="shared" si="108"/>
        <v>139.19571999999999</v>
      </c>
      <c r="R6411" s="31" t="s">
        <v>12390</v>
      </c>
    </row>
    <row r="6412" spans="1:18" ht="52.5" x14ac:dyDescent="0.3">
      <c r="A6412" s="39" t="s">
        <v>57</v>
      </c>
      <c r="B6412" s="32"/>
      <c r="C6412" s="32"/>
      <c r="D6412" s="32" t="s">
        <v>45</v>
      </c>
      <c r="E6412" s="32"/>
      <c r="F6412" s="22" t="s">
        <v>3316</v>
      </c>
      <c r="G6412" s="24">
        <v>13.982959999999999</v>
      </c>
      <c r="H6412" s="24">
        <v>0</v>
      </c>
      <c r="I6412" s="22"/>
      <c r="J6412" s="22"/>
      <c r="K6412" s="22"/>
      <c r="L6412" s="22"/>
      <c r="M6412" s="22"/>
      <c r="N6412" s="22"/>
      <c r="O6412" s="22"/>
      <c r="P6412" s="22"/>
      <c r="Q6412" s="6">
        <f t="shared" si="108"/>
        <v>13.982959999999999</v>
      </c>
      <c r="R6412" s="32"/>
    </row>
    <row r="6413" spans="1:18" ht="21" x14ac:dyDescent="0.3">
      <c r="A6413" s="38" t="s">
        <v>4902</v>
      </c>
      <c r="B6413" s="31" t="s">
        <v>8014</v>
      </c>
      <c r="C6413" s="31">
        <v>1.4999999999999999E-2</v>
      </c>
      <c r="D6413" s="31" t="s">
        <v>45</v>
      </c>
      <c r="E6413" s="31" t="s">
        <v>80</v>
      </c>
      <c r="F6413" s="26" t="s">
        <v>62</v>
      </c>
      <c r="G6413" s="24">
        <v>139.19571999999999</v>
      </c>
      <c r="H6413" s="24">
        <v>0</v>
      </c>
      <c r="I6413" s="22"/>
      <c r="J6413" s="22"/>
      <c r="K6413" s="22"/>
      <c r="L6413" s="22"/>
      <c r="M6413" s="22"/>
      <c r="N6413" s="22"/>
      <c r="O6413" s="22"/>
      <c r="P6413" s="22"/>
      <c r="Q6413" s="6">
        <f t="shared" si="108"/>
        <v>139.19571999999999</v>
      </c>
      <c r="R6413" s="31" t="s">
        <v>12391</v>
      </c>
    </row>
    <row r="6414" spans="1:18" ht="52.5" x14ac:dyDescent="0.3">
      <c r="A6414" s="39" t="s">
        <v>57</v>
      </c>
      <c r="B6414" s="32"/>
      <c r="C6414" s="32"/>
      <c r="D6414" s="32" t="s">
        <v>45</v>
      </c>
      <c r="E6414" s="32"/>
      <c r="F6414" s="22" t="s">
        <v>3316</v>
      </c>
      <c r="G6414" s="24">
        <v>13.982959999999999</v>
      </c>
      <c r="H6414" s="24">
        <v>0</v>
      </c>
      <c r="I6414" s="22"/>
      <c r="J6414" s="22"/>
      <c r="K6414" s="22"/>
      <c r="L6414" s="22"/>
      <c r="M6414" s="22"/>
      <c r="N6414" s="22"/>
      <c r="O6414" s="22"/>
      <c r="P6414" s="22"/>
      <c r="Q6414" s="6">
        <f t="shared" si="108"/>
        <v>13.982959999999999</v>
      </c>
      <c r="R6414" s="32"/>
    </row>
    <row r="6415" spans="1:18" ht="21" x14ac:dyDescent="0.3">
      <c r="A6415" s="38" t="s">
        <v>4903</v>
      </c>
      <c r="B6415" s="31" t="s">
        <v>8015</v>
      </c>
      <c r="C6415" s="31">
        <v>0.03</v>
      </c>
      <c r="D6415" s="31" t="s">
        <v>45</v>
      </c>
      <c r="E6415" s="31" t="s">
        <v>80</v>
      </c>
      <c r="F6415" s="26" t="s">
        <v>62</v>
      </c>
      <c r="G6415" s="24">
        <v>214.64597999999998</v>
      </c>
      <c r="H6415" s="24">
        <v>0</v>
      </c>
      <c r="I6415" s="22"/>
      <c r="J6415" s="22"/>
      <c r="K6415" s="22"/>
      <c r="L6415" s="22"/>
      <c r="M6415" s="22"/>
      <c r="N6415" s="22"/>
      <c r="O6415" s="22"/>
      <c r="P6415" s="22"/>
      <c r="Q6415" s="6">
        <f t="shared" si="108"/>
        <v>214.64597999999998</v>
      </c>
      <c r="R6415" s="31" t="s">
        <v>12392</v>
      </c>
    </row>
    <row r="6416" spans="1:18" ht="52.5" x14ac:dyDescent="0.3">
      <c r="A6416" s="39" t="s">
        <v>57</v>
      </c>
      <c r="B6416" s="32"/>
      <c r="C6416" s="32"/>
      <c r="D6416" s="32" t="s">
        <v>45</v>
      </c>
      <c r="E6416" s="32"/>
      <c r="F6416" s="22" t="s">
        <v>3316</v>
      </c>
      <c r="G6416" s="24">
        <v>13.982959999999999</v>
      </c>
      <c r="H6416" s="24">
        <v>0</v>
      </c>
      <c r="I6416" s="22"/>
      <c r="J6416" s="22"/>
      <c r="K6416" s="22"/>
      <c r="L6416" s="22"/>
      <c r="M6416" s="22"/>
      <c r="N6416" s="22"/>
      <c r="O6416" s="22"/>
      <c r="P6416" s="22"/>
      <c r="Q6416" s="6">
        <f t="shared" si="108"/>
        <v>13.982959999999999</v>
      </c>
      <c r="R6416" s="32"/>
    </row>
    <row r="6417" spans="1:18" ht="21" x14ac:dyDescent="0.3">
      <c r="A6417" s="38" t="s">
        <v>4904</v>
      </c>
      <c r="B6417" s="31" t="s">
        <v>8016</v>
      </c>
      <c r="C6417" s="31">
        <v>1.4999999999999999E-2</v>
      </c>
      <c r="D6417" s="31" t="s">
        <v>45</v>
      </c>
      <c r="E6417" s="31" t="s">
        <v>80</v>
      </c>
      <c r="F6417" s="26" t="s">
        <v>62</v>
      </c>
      <c r="G6417" s="24">
        <v>139.19571999999999</v>
      </c>
      <c r="H6417" s="24">
        <v>0</v>
      </c>
      <c r="I6417" s="22"/>
      <c r="J6417" s="22"/>
      <c r="K6417" s="22"/>
      <c r="L6417" s="22"/>
      <c r="M6417" s="22"/>
      <c r="N6417" s="22"/>
      <c r="O6417" s="22"/>
      <c r="P6417" s="22"/>
      <c r="Q6417" s="6">
        <f t="shared" si="108"/>
        <v>139.19571999999999</v>
      </c>
      <c r="R6417" s="31" t="s">
        <v>12393</v>
      </c>
    </row>
    <row r="6418" spans="1:18" ht="52.5" x14ac:dyDescent="0.3">
      <c r="A6418" s="39" t="s">
        <v>57</v>
      </c>
      <c r="B6418" s="32"/>
      <c r="C6418" s="32"/>
      <c r="D6418" s="32" t="s">
        <v>45</v>
      </c>
      <c r="E6418" s="32"/>
      <c r="F6418" s="22" t="s">
        <v>3316</v>
      </c>
      <c r="G6418" s="24">
        <v>13.982959999999999</v>
      </c>
      <c r="H6418" s="24">
        <v>0</v>
      </c>
      <c r="I6418" s="22"/>
      <c r="J6418" s="22"/>
      <c r="K6418" s="22"/>
      <c r="L6418" s="22"/>
      <c r="M6418" s="22"/>
      <c r="N6418" s="22"/>
      <c r="O6418" s="22"/>
      <c r="P6418" s="22"/>
      <c r="Q6418" s="6">
        <f t="shared" si="108"/>
        <v>13.982959999999999</v>
      </c>
      <c r="R6418" s="32"/>
    </row>
    <row r="6419" spans="1:18" ht="21" x14ac:dyDescent="0.3">
      <c r="A6419" s="38" t="s">
        <v>4905</v>
      </c>
      <c r="B6419" s="31" t="s">
        <v>8017</v>
      </c>
      <c r="C6419" s="31">
        <v>1.4999999999999999E-2</v>
      </c>
      <c r="D6419" s="31" t="s">
        <v>45</v>
      </c>
      <c r="E6419" s="31" t="s">
        <v>80</v>
      </c>
      <c r="F6419" s="26" t="s">
        <v>62</v>
      </c>
      <c r="G6419" s="24">
        <v>139.19571999999999</v>
      </c>
      <c r="H6419" s="24">
        <v>0</v>
      </c>
      <c r="I6419" s="22"/>
      <c r="J6419" s="22"/>
      <c r="K6419" s="22"/>
      <c r="L6419" s="22"/>
      <c r="M6419" s="22"/>
      <c r="N6419" s="22"/>
      <c r="O6419" s="22"/>
      <c r="P6419" s="22"/>
      <c r="Q6419" s="6">
        <f t="shared" si="108"/>
        <v>139.19571999999999</v>
      </c>
      <c r="R6419" s="31" t="s">
        <v>12394</v>
      </c>
    </row>
    <row r="6420" spans="1:18" ht="52.5" x14ac:dyDescent="0.3">
      <c r="A6420" s="39" t="s">
        <v>57</v>
      </c>
      <c r="B6420" s="32"/>
      <c r="C6420" s="32"/>
      <c r="D6420" s="32" t="s">
        <v>45</v>
      </c>
      <c r="E6420" s="32"/>
      <c r="F6420" s="22" t="s">
        <v>3316</v>
      </c>
      <c r="G6420" s="24">
        <v>13.982959999999999</v>
      </c>
      <c r="H6420" s="24">
        <v>0</v>
      </c>
      <c r="I6420" s="22"/>
      <c r="J6420" s="22"/>
      <c r="K6420" s="22"/>
      <c r="L6420" s="22"/>
      <c r="M6420" s="22"/>
      <c r="N6420" s="22"/>
      <c r="O6420" s="22"/>
      <c r="P6420" s="22"/>
      <c r="Q6420" s="6">
        <f t="shared" si="108"/>
        <v>13.982959999999999</v>
      </c>
      <c r="R6420" s="32"/>
    </row>
    <row r="6421" spans="1:18" ht="21" x14ac:dyDescent="0.3">
      <c r="A6421" s="38" t="s">
        <v>4906</v>
      </c>
      <c r="B6421" s="31" t="s">
        <v>8018</v>
      </c>
      <c r="C6421" s="31">
        <v>1.4999999999999999E-2</v>
      </c>
      <c r="D6421" s="31" t="s">
        <v>45</v>
      </c>
      <c r="E6421" s="31" t="s">
        <v>80</v>
      </c>
      <c r="F6421" s="26" t="s">
        <v>62</v>
      </c>
      <c r="G6421" s="24">
        <v>139.19571999999999</v>
      </c>
      <c r="H6421" s="24">
        <v>0</v>
      </c>
      <c r="I6421" s="22"/>
      <c r="J6421" s="22"/>
      <c r="K6421" s="22"/>
      <c r="L6421" s="22"/>
      <c r="M6421" s="22"/>
      <c r="N6421" s="22"/>
      <c r="O6421" s="22"/>
      <c r="P6421" s="22"/>
      <c r="Q6421" s="6">
        <f t="shared" si="108"/>
        <v>139.19571999999999</v>
      </c>
      <c r="R6421" s="31" t="s">
        <v>12395</v>
      </c>
    </row>
    <row r="6422" spans="1:18" ht="52.5" x14ac:dyDescent="0.3">
      <c r="A6422" s="39" t="s">
        <v>57</v>
      </c>
      <c r="B6422" s="32"/>
      <c r="C6422" s="32"/>
      <c r="D6422" s="32" t="s">
        <v>45</v>
      </c>
      <c r="E6422" s="32"/>
      <c r="F6422" s="22" t="s">
        <v>3316</v>
      </c>
      <c r="G6422" s="24">
        <v>13.982959999999999</v>
      </c>
      <c r="H6422" s="24">
        <v>0</v>
      </c>
      <c r="I6422" s="22"/>
      <c r="J6422" s="22"/>
      <c r="K6422" s="22"/>
      <c r="L6422" s="22"/>
      <c r="M6422" s="22"/>
      <c r="N6422" s="22"/>
      <c r="O6422" s="22"/>
      <c r="P6422" s="22"/>
      <c r="Q6422" s="6">
        <f t="shared" si="108"/>
        <v>13.982959999999999</v>
      </c>
      <c r="R6422" s="32"/>
    </row>
    <row r="6423" spans="1:18" ht="21" x14ac:dyDescent="0.3">
      <c r="A6423" s="38" t="s">
        <v>4907</v>
      </c>
      <c r="B6423" s="31" t="s">
        <v>8019</v>
      </c>
      <c r="C6423" s="31">
        <v>0.08</v>
      </c>
      <c r="D6423" s="31" t="s">
        <v>45</v>
      </c>
      <c r="E6423" s="31" t="s">
        <v>80</v>
      </c>
      <c r="F6423" s="26" t="s">
        <v>62</v>
      </c>
      <c r="G6423" s="24">
        <v>544.5545800000001</v>
      </c>
      <c r="H6423" s="24">
        <v>0</v>
      </c>
      <c r="I6423" s="22"/>
      <c r="J6423" s="22"/>
      <c r="K6423" s="22"/>
      <c r="L6423" s="22"/>
      <c r="M6423" s="22"/>
      <c r="N6423" s="22"/>
      <c r="O6423" s="22"/>
      <c r="P6423" s="22"/>
      <c r="Q6423" s="6">
        <f t="shared" si="108"/>
        <v>544.5545800000001</v>
      </c>
      <c r="R6423" s="31" t="s">
        <v>12396</v>
      </c>
    </row>
    <row r="6424" spans="1:18" ht="52.5" x14ac:dyDescent="0.3">
      <c r="A6424" s="39" t="s">
        <v>57</v>
      </c>
      <c r="B6424" s="32"/>
      <c r="C6424" s="32"/>
      <c r="D6424" s="32" t="s">
        <v>45</v>
      </c>
      <c r="E6424" s="32"/>
      <c r="F6424" s="22" t="s">
        <v>3316</v>
      </c>
      <c r="G6424" s="24">
        <v>13.982959999999999</v>
      </c>
      <c r="H6424" s="24">
        <v>0</v>
      </c>
      <c r="I6424" s="22"/>
      <c r="J6424" s="22"/>
      <c r="K6424" s="22"/>
      <c r="L6424" s="22"/>
      <c r="M6424" s="22"/>
      <c r="N6424" s="22"/>
      <c r="O6424" s="22"/>
      <c r="P6424" s="22"/>
      <c r="Q6424" s="6">
        <f t="shared" si="108"/>
        <v>13.982959999999999</v>
      </c>
      <c r="R6424" s="32"/>
    </row>
    <row r="6425" spans="1:18" ht="21" x14ac:dyDescent="0.3">
      <c r="A6425" s="38" t="s">
        <v>4908</v>
      </c>
      <c r="B6425" s="31" t="s">
        <v>8020</v>
      </c>
      <c r="C6425" s="31">
        <v>1.4999999999999999E-2</v>
      </c>
      <c r="D6425" s="31" t="s">
        <v>45</v>
      </c>
      <c r="E6425" s="31" t="s">
        <v>80</v>
      </c>
      <c r="F6425" s="26" t="s">
        <v>62</v>
      </c>
      <c r="G6425" s="24">
        <v>139.19571999999999</v>
      </c>
      <c r="H6425" s="24">
        <v>0</v>
      </c>
      <c r="I6425" s="22"/>
      <c r="J6425" s="22"/>
      <c r="K6425" s="22"/>
      <c r="L6425" s="22"/>
      <c r="M6425" s="22"/>
      <c r="N6425" s="22"/>
      <c r="O6425" s="22"/>
      <c r="P6425" s="22"/>
      <c r="Q6425" s="6">
        <f t="shared" si="108"/>
        <v>139.19571999999999</v>
      </c>
      <c r="R6425" s="31" t="s">
        <v>12397</v>
      </c>
    </row>
    <row r="6426" spans="1:18" ht="52.5" x14ac:dyDescent="0.3">
      <c r="A6426" s="39" t="s">
        <v>57</v>
      </c>
      <c r="B6426" s="32"/>
      <c r="C6426" s="32"/>
      <c r="D6426" s="32" t="s">
        <v>45</v>
      </c>
      <c r="E6426" s="32"/>
      <c r="F6426" s="22" t="s">
        <v>3316</v>
      </c>
      <c r="G6426" s="24">
        <v>13.982959999999999</v>
      </c>
      <c r="H6426" s="24">
        <v>0</v>
      </c>
      <c r="I6426" s="22"/>
      <c r="J6426" s="22"/>
      <c r="K6426" s="22"/>
      <c r="L6426" s="22"/>
      <c r="M6426" s="22"/>
      <c r="N6426" s="22"/>
      <c r="O6426" s="22"/>
      <c r="P6426" s="22"/>
      <c r="Q6426" s="6">
        <f t="shared" si="108"/>
        <v>13.982959999999999</v>
      </c>
      <c r="R6426" s="32"/>
    </row>
    <row r="6427" spans="1:18" ht="21" x14ac:dyDescent="0.3">
      <c r="A6427" s="38" t="s">
        <v>4909</v>
      </c>
      <c r="B6427" s="31" t="s">
        <v>8021</v>
      </c>
      <c r="C6427" s="31">
        <v>1.4999999999999999E-2</v>
      </c>
      <c r="D6427" s="31" t="s">
        <v>45</v>
      </c>
      <c r="E6427" s="31" t="s">
        <v>80</v>
      </c>
      <c r="F6427" s="26" t="s">
        <v>62</v>
      </c>
      <c r="G6427" s="24">
        <v>139.19571999999999</v>
      </c>
      <c r="H6427" s="24">
        <v>0</v>
      </c>
      <c r="I6427" s="22"/>
      <c r="J6427" s="22"/>
      <c r="K6427" s="22"/>
      <c r="L6427" s="22"/>
      <c r="M6427" s="22"/>
      <c r="N6427" s="22"/>
      <c r="O6427" s="22"/>
      <c r="P6427" s="22"/>
      <c r="Q6427" s="6">
        <f t="shared" si="108"/>
        <v>139.19571999999999</v>
      </c>
      <c r="R6427" s="31" t="s">
        <v>12398</v>
      </c>
    </row>
    <row r="6428" spans="1:18" ht="52.5" x14ac:dyDescent="0.3">
      <c r="A6428" s="39" t="s">
        <v>57</v>
      </c>
      <c r="B6428" s="32"/>
      <c r="C6428" s="32"/>
      <c r="D6428" s="32" t="s">
        <v>45</v>
      </c>
      <c r="E6428" s="32"/>
      <c r="F6428" s="22" t="s">
        <v>3316</v>
      </c>
      <c r="G6428" s="24">
        <v>13.982959999999999</v>
      </c>
      <c r="H6428" s="24">
        <v>0</v>
      </c>
      <c r="I6428" s="22"/>
      <c r="J6428" s="22"/>
      <c r="K6428" s="22"/>
      <c r="L6428" s="22"/>
      <c r="M6428" s="22"/>
      <c r="N6428" s="22"/>
      <c r="O6428" s="22"/>
      <c r="P6428" s="22"/>
      <c r="Q6428" s="6">
        <f t="shared" si="108"/>
        <v>13.982959999999999</v>
      </c>
      <c r="R6428" s="32"/>
    </row>
    <row r="6429" spans="1:18" ht="21" x14ac:dyDescent="0.3">
      <c r="A6429" s="38" t="s">
        <v>4910</v>
      </c>
      <c r="B6429" s="31" t="s">
        <v>8022</v>
      </c>
      <c r="C6429" s="31">
        <v>1.4999999999999999E-2</v>
      </c>
      <c r="D6429" s="31" t="s">
        <v>45</v>
      </c>
      <c r="E6429" s="31" t="s">
        <v>80</v>
      </c>
      <c r="F6429" s="26" t="s">
        <v>62</v>
      </c>
      <c r="G6429" s="24">
        <v>139.19571999999999</v>
      </c>
      <c r="H6429" s="24">
        <v>0</v>
      </c>
      <c r="I6429" s="22"/>
      <c r="J6429" s="22"/>
      <c r="K6429" s="22"/>
      <c r="L6429" s="22"/>
      <c r="M6429" s="22"/>
      <c r="N6429" s="22"/>
      <c r="O6429" s="22"/>
      <c r="P6429" s="22"/>
      <c r="Q6429" s="6">
        <f t="shared" si="108"/>
        <v>139.19571999999999</v>
      </c>
      <c r="R6429" s="31" t="s">
        <v>12399</v>
      </c>
    </row>
    <row r="6430" spans="1:18" ht="52.5" x14ac:dyDescent="0.3">
      <c r="A6430" s="39" t="s">
        <v>57</v>
      </c>
      <c r="B6430" s="32"/>
      <c r="C6430" s="32"/>
      <c r="D6430" s="32" t="s">
        <v>45</v>
      </c>
      <c r="E6430" s="32"/>
      <c r="F6430" s="22" t="s">
        <v>3316</v>
      </c>
      <c r="G6430" s="24">
        <v>13.982959999999999</v>
      </c>
      <c r="H6430" s="24">
        <v>0</v>
      </c>
      <c r="I6430" s="22"/>
      <c r="J6430" s="22"/>
      <c r="K6430" s="22"/>
      <c r="L6430" s="22"/>
      <c r="M6430" s="22"/>
      <c r="N6430" s="22"/>
      <c r="O6430" s="22"/>
      <c r="P6430" s="22"/>
      <c r="Q6430" s="6">
        <f t="shared" si="108"/>
        <v>13.982959999999999</v>
      </c>
      <c r="R6430" s="32"/>
    </row>
    <row r="6431" spans="1:18" ht="21" x14ac:dyDescent="0.3">
      <c r="A6431" s="38" t="s">
        <v>4911</v>
      </c>
      <c r="B6431" s="31" t="s">
        <v>8023</v>
      </c>
      <c r="C6431" s="31">
        <v>1.4999999999999999E-2</v>
      </c>
      <c r="D6431" s="31" t="s">
        <v>45</v>
      </c>
      <c r="E6431" s="31" t="s">
        <v>80</v>
      </c>
      <c r="F6431" s="26" t="s">
        <v>62</v>
      </c>
      <c r="G6431" s="24">
        <v>139.19571999999999</v>
      </c>
      <c r="H6431" s="24">
        <v>0</v>
      </c>
      <c r="I6431" s="22"/>
      <c r="J6431" s="22"/>
      <c r="K6431" s="22"/>
      <c r="L6431" s="22"/>
      <c r="M6431" s="22"/>
      <c r="N6431" s="22"/>
      <c r="O6431" s="22"/>
      <c r="P6431" s="22"/>
      <c r="Q6431" s="6">
        <f t="shared" si="108"/>
        <v>139.19571999999999</v>
      </c>
      <c r="R6431" s="31" t="s">
        <v>12400</v>
      </c>
    </row>
    <row r="6432" spans="1:18" ht="52.5" x14ac:dyDescent="0.3">
      <c r="A6432" s="39" t="s">
        <v>57</v>
      </c>
      <c r="B6432" s="32"/>
      <c r="C6432" s="32"/>
      <c r="D6432" s="32" t="s">
        <v>45</v>
      </c>
      <c r="E6432" s="32"/>
      <c r="F6432" s="22" t="s">
        <v>3316</v>
      </c>
      <c r="G6432" s="24">
        <v>13.982959999999999</v>
      </c>
      <c r="H6432" s="24">
        <v>0</v>
      </c>
      <c r="I6432" s="22"/>
      <c r="J6432" s="22"/>
      <c r="K6432" s="22"/>
      <c r="L6432" s="22"/>
      <c r="M6432" s="22"/>
      <c r="N6432" s="22"/>
      <c r="O6432" s="22"/>
      <c r="P6432" s="22"/>
      <c r="Q6432" s="6">
        <f t="shared" si="108"/>
        <v>13.982959999999999</v>
      </c>
      <c r="R6432" s="32"/>
    </row>
    <row r="6433" spans="1:18" ht="21" x14ac:dyDescent="0.3">
      <c r="A6433" s="38" t="s">
        <v>4912</v>
      </c>
      <c r="B6433" s="31" t="s">
        <v>8024</v>
      </c>
      <c r="C6433" s="31">
        <v>1.4999999999999999E-2</v>
      </c>
      <c r="D6433" s="31" t="s">
        <v>45</v>
      </c>
      <c r="E6433" s="31" t="s">
        <v>80</v>
      </c>
      <c r="F6433" s="26" t="s">
        <v>62</v>
      </c>
      <c r="G6433" s="24">
        <v>139.19571999999999</v>
      </c>
      <c r="H6433" s="24">
        <v>0</v>
      </c>
      <c r="I6433" s="22"/>
      <c r="J6433" s="22"/>
      <c r="K6433" s="22"/>
      <c r="L6433" s="22"/>
      <c r="M6433" s="22"/>
      <c r="N6433" s="22"/>
      <c r="O6433" s="22"/>
      <c r="P6433" s="22"/>
      <c r="Q6433" s="6">
        <f t="shared" si="108"/>
        <v>139.19571999999999</v>
      </c>
      <c r="R6433" s="31" t="s">
        <v>12401</v>
      </c>
    </row>
    <row r="6434" spans="1:18" ht="52.5" x14ac:dyDescent="0.3">
      <c r="A6434" s="39" t="s">
        <v>57</v>
      </c>
      <c r="B6434" s="32"/>
      <c r="C6434" s="32"/>
      <c r="D6434" s="32" t="s">
        <v>45</v>
      </c>
      <c r="E6434" s="32"/>
      <c r="F6434" s="22" t="s">
        <v>3316</v>
      </c>
      <c r="G6434" s="24">
        <v>13.982959999999999</v>
      </c>
      <c r="H6434" s="24">
        <v>0</v>
      </c>
      <c r="I6434" s="22"/>
      <c r="J6434" s="22"/>
      <c r="K6434" s="22"/>
      <c r="L6434" s="22"/>
      <c r="M6434" s="22"/>
      <c r="N6434" s="22"/>
      <c r="O6434" s="22"/>
      <c r="P6434" s="22"/>
      <c r="Q6434" s="6">
        <f t="shared" si="108"/>
        <v>13.982959999999999</v>
      </c>
      <c r="R6434" s="32"/>
    </row>
    <row r="6435" spans="1:18" ht="21" x14ac:dyDescent="0.3">
      <c r="A6435" s="38" t="s">
        <v>4913</v>
      </c>
      <c r="B6435" s="31" t="s">
        <v>8025</v>
      </c>
      <c r="C6435" s="31">
        <v>0.01</v>
      </c>
      <c r="D6435" s="31" t="s">
        <v>45</v>
      </c>
      <c r="E6435" s="31" t="s">
        <v>80</v>
      </c>
      <c r="F6435" s="26" t="s">
        <v>62</v>
      </c>
      <c r="G6435" s="24">
        <v>114.04563</v>
      </c>
      <c r="H6435" s="24">
        <v>0</v>
      </c>
      <c r="I6435" s="22"/>
      <c r="J6435" s="22"/>
      <c r="K6435" s="22"/>
      <c r="L6435" s="22"/>
      <c r="M6435" s="22"/>
      <c r="N6435" s="22"/>
      <c r="O6435" s="22"/>
      <c r="P6435" s="22"/>
      <c r="Q6435" s="6">
        <f t="shared" si="108"/>
        <v>114.04563</v>
      </c>
      <c r="R6435" s="31" t="s">
        <v>12402</v>
      </c>
    </row>
    <row r="6436" spans="1:18" ht="52.5" x14ac:dyDescent="0.3">
      <c r="A6436" s="39" t="s">
        <v>57</v>
      </c>
      <c r="B6436" s="32"/>
      <c r="C6436" s="32"/>
      <c r="D6436" s="32" t="s">
        <v>45</v>
      </c>
      <c r="E6436" s="32"/>
      <c r="F6436" s="22" t="s">
        <v>3316</v>
      </c>
      <c r="G6436" s="24">
        <v>13.982959999999999</v>
      </c>
      <c r="H6436" s="24">
        <v>0</v>
      </c>
      <c r="I6436" s="22"/>
      <c r="J6436" s="22"/>
      <c r="K6436" s="22"/>
      <c r="L6436" s="22"/>
      <c r="M6436" s="22"/>
      <c r="N6436" s="22"/>
      <c r="O6436" s="22"/>
      <c r="P6436" s="22"/>
      <c r="Q6436" s="6">
        <f t="shared" si="108"/>
        <v>13.982959999999999</v>
      </c>
      <c r="R6436" s="32"/>
    </row>
    <row r="6437" spans="1:18" ht="21" x14ac:dyDescent="0.3">
      <c r="A6437" s="38" t="s">
        <v>4914</v>
      </c>
      <c r="B6437" s="31" t="s">
        <v>8026</v>
      </c>
      <c r="C6437" s="31">
        <v>1.4999999999999999E-2</v>
      </c>
      <c r="D6437" s="31" t="s">
        <v>45</v>
      </c>
      <c r="E6437" s="31" t="s">
        <v>80</v>
      </c>
      <c r="F6437" s="26" t="s">
        <v>62</v>
      </c>
      <c r="G6437" s="24">
        <v>139.19571999999999</v>
      </c>
      <c r="H6437" s="24">
        <v>0</v>
      </c>
      <c r="I6437" s="22"/>
      <c r="J6437" s="22"/>
      <c r="K6437" s="22"/>
      <c r="L6437" s="22"/>
      <c r="M6437" s="22"/>
      <c r="N6437" s="22"/>
      <c r="O6437" s="22"/>
      <c r="P6437" s="22"/>
      <c r="Q6437" s="6">
        <f t="shared" si="108"/>
        <v>139.19571999999999</v>
      </c>
      <c r="R6437" s="31" t="s">
        <v>12403</v>
      </c>
    </row>
    <row r="6438" spans="1:18" ht="52.5" x14ac:dyDescent="0.3">
      <c r="A6438" s="39" t="s">
        <v>57</v>
      </c>
      <c r="B6438" s="32"/>
      <c r="C6438" s="32"/>
      <c r="D6438" s="32" t="s">
        <v>45</v>
      </c>
      <c r="E6438" s="32"/>
      <c r="F6438" s="22" t="s">
        <v>3316</v>
      </c>
      <c r="G6438" s="24">
        <v>13.982959999999999</v>
      </c>
      <c r="H6438" s="24">
        <v>0</v>
      </c>
      <c r="I6438" s="22"/>
      <c r="J6438" s="22"/>
      <c r="K6438" s="22"/>
      <c r="L6438" s="22"/>
      <c r="M6438" s="22"/>
      <c r="N6438" s="22"/>
      <c r="O6438" s="22"/>
      <c r="P6438" s="22"/>
      <c r="Q6438" s="6">
        <f t="shared" si="108"/>
        <v>13.982959999999999</v>
      </c>
      <c r="R6438" s="32"/>
    </row>
    <row r="6439" spans="1:18" ht="21" x14ac:dyDescent="0.3">
      <c r="A6439" s="38" t="s">
        <v>4915</v>
      </c>
      <c r="B6439" s="31" t="s">
        <v>8027</v>
      </c>
      <c r="C6439" s="31">
        <v>1.4999999999999999E-2</v>
      </c>
      <c r="D6439" s="31" t="s">
        <v>45</v>
      </c>
      <c r="E6439" s="31" t="s">
        <v>80</v>
      </c>
      <c r="F6439" s="26" t="s">
        <v>62</v>
      </c>
      <c r="G6439" s="24">
        <v>139.19571999999999</v>
      </c>
      <c r="H6439" s="24">
        <v>0</v>
      </c>
      <c r="I6439" s="22"/>
      <c r="J6439" s="22"/>
      <c r="K6439" s="22"/>
      <c r="L6439" s="22"/>
      <c r="M6439" s="22"/>
      <c r="N6439" s="22"/>
      <c r="O6439" s="22"/>
      <c r="P6439" s="22"/>
      <c r="Q6439" s="6">
        <f t="shared" si="108"/>
        <v>139.19571999999999</v>
      </c>
      <c r="R6439" s="31" t="s">
        <v>12404</v>
      </c>
    </row>
    <row r="6440" spans="1:18" ht="52.5" x14ac:dyDescent="0.3">
      <c r="A6440" s="39" t="s">
        <v>57</v>
      </c>
      <c r="B6440" s="32"/>
      <c r="C6440" s="32"/>
      <c r="D6440" s="32" t="s">
        <v>45</v>
      </c>
      <c r="E6440" s="32"/>
      <c r="F6440" s="22" t="s">
        <v>3316</v>
      </c>
      <c r="G6440" s="24">
        <v>13.982959999999999</v>
      </c>
      <c r="H6440" s="24">
        <v>0</v>
      </c>
      <c r="I6440" s="22"/>
      <c r="J6440" s="22"/>
      <c r="K6440" s="22"/>
      <c r="L6440" s="22"/>
      <c r="M6440" s="22"/>
      <c r="N6440" s="22"/>
      <c r="O6440" s="22"/>
      <c r="P6440" s="22"/>
      <c r="Q6440" s="6">
        <f t="shared" si="108"/>
        <v>13.982959999999999</v>
      </c>
      <c r="R6440" s="32"/>
    </row>
    <row r="6441" spans="1:18" ht="21" x14ac:dyDescent="0.3">
      <c r="A6441" s="38" t="s">
        <v>4916</v>
      </c>
      <c r="B6441" s="31" t="s">
        <v>8028</v>
      </c>
      <c r="C6441" s="31">
        <v>1.4999999999999999E-2</v>
      </c>
      <c r="D6441" s="31" t="s">
        <v>45</v>
      </c>
      <c r="E6441" s="31" t="s">
        <v>80</v>
      </c>
      <c r="F6441" s="26" t="s">
        <v>62</v>
      </c>
      <c r="G6441" s="24">
        <v>139.19571999999999</v>
      </c>
      <c r="H6441" s="24">
        <v>0</v>
      </c>
      <c r="I6441" s="22"/>
      <c r="J6441" s="22"/>
      <c r="K6441" s="22"/>
      <c r="L6441" s="22"/>
      <c r="M6441" s="22"/>
      <c r="N6441" s="22"/>
      <c r="O6441" s="22"/>
      <c r="P6441" s="22"/>
      <c r="Q6441" s="6">
        <f t="shared" si="108"/>
        <v>139.19571999999999</v>
      </c>
      <c r="R6441" s="31" t="s">
        <v>12405</v>
      </c>
    </row>
    <row r="6442" spans="1:18" ht="52.5" x14ac:dyDescent="0.3">
      <c r="A6442" s="39" t="s">
        <v>57</v>
      </c>
      <c r="B6442" s="32"/>
      <c r="C6442" s="32"/>
      <c r="D6442" s="32" t="s">
        <v>45</v>
      </c>
      <c r="E6442" s="32"/>
      <c r="F6442" s="22" t="s">
        <v>3316</v>
      </c>
      <c r="G6442" s="24">
        <v>13.982959999999999</v>
      </c>
      <c r="H6442" s="24">
        <v>0</v>
      </c>
      <c r="I6442" s="22"/>
      <c r="J6442" s="22"/>
      <c r="K6442" s="22"/>
      <c r="L6442" s="22"/>
      <c r="M6442" s="22"/>
      <c r="N6442" s="22"/>
      <c r="O6442" s="22"/>
      <c r="P6442" s="22"/>
      <c r="Q6442" s="6">
        <f t="shared" si="108"/>
        <v>13.982959999999999</v>
      </c>
      <c r="R6442" s="32"/>
    </row>
    <row r="6443" spans="1:18" ht="21" x14ac:dyDescent="0.3">
      <c r="A6443" s="38" t="s">
        <v>4917</v>
      </c>
      <c r="B6443" s="31" t="s">
        <v>8029</v>
      </c>
      <c r="C6443" s="31">
        <v>1.4999999999999999E-2</v>
      </c>
      <c r="D6443" s="31" t="s">
        <v>45</v>
      </c>
      <c r="E6443" s="31" t="s">
        <v>80</v>
      </c>
      <c r="F6443" s="26" t="s">
        <v>62</v>
      </c>
      <c r="G6443" s="24">
        <v>139.19571999999999</v>
      </c>
      <c r="H6443" s="24">
        <v>0</v>
      </c>
      <c r="I6443" s="22"/>
      <c r="J6443" s="22"/>
      <c r="K6443" s="22"/>
      <c r="L6443" s="22"/>
      <c r="M6443" s="22"/>
      <c r="N6443" s="22"/>
      <c r="O6443" s="22"/>
      <c r="P6443" s="22"/>
      <c r="Q6443" s="6">
        <f t="shared" si="108"/>
        <v>139.19571999999999</v>
      </c>
      <c r="R6443" s="31" t="s">
        <v>12406</v>
      </c>
    </row>
    <row r="6444" spans="1:18" ht="52.5" x14ac:dyDescent="0.3">
      <c r="A6444" s="39" t="s">
        <v>57</v>
      </c>
      <c r="B6444" s="32"/>
      <c r="C6444" s="32"/>
      <c r="D6444" s="32" t="s">
        <v>45</v>
      </c>
      <c r="E6444" s="32"/>
      <c r="F6444" s="22" t="s">
        <v>3316</v>
      </c>
      <c r="G6444" s="24">
        <v>13.982959999999999</v>
      </c>
      <c r="H6444" s="24">
        <v>0</v>
      </c>
      <c r="I6444" s="22"/>
      <c r="J6444" s="22"/>
      <c r="K6444" s="22"/>
      <c r="L6444" s="22"/>
      <c r="M6444" s="22"/>
      <c r="N6444" s="22"/>
      <c r="O6444" s="22"/>
      <c r="P6444" s="22"/>
      <c r="Q6444" s="6">
        <f t="shared" si="108"/>
        <v>13.982959999999999</v>
      </c>
      <c r="R6444" s="32"/>
    </row>
    <row r="6445" spans="1:18" ht="21" x14ac:dyDescent="0.3">
      <c r="A6445" s="38" t="s">
        <v>4918</v>
      </c>
      <c r="B6445" s="31" t="s">
        <v>8030</v>
      </c>
      <c r="C6445" s="31">
        <v>1.4999999999999999E-2</v>
      </c>
      <c r="D6445" s="31" t="s">
        <v>45</v>
      </c>
      <c r="E6445" s="31" t="s">
        <v>80</v>
      </c>
      <c r="F6445" s="26" t="s">
        <v>62</v>
      </c>
      <c r="G6445" s="24">
        <v>139.19571999999999</v>
      </c>
      <c r="H6445" s="24">
        <v>0</v>
      </c>
      <c r="I6445" s="22"/>
      <c r="J6445" s="22"/>
      <c r="K6445" s="22"/>
      <c r="L6445" s="22"/>
      <c r="M6445" s="22"/>
      <c r="N6445" s="22"/>
      <c r="O6445" s="22"/>
      <c r="P6445" s="22"/>
      <c r="Q6445" s="6">
        <f t="shared" si="108"/>
        <v>139.19571999999999</v>
      </c>
      <c r="R6445" s="31" t="s">
        <v>12407</v>
      </c>
    </row>
    <row r="6446" spans="1:18" ht="52.5" x14ac:dyDescent="0.3">
      <c r="A6446" s="39" t="s">
        <v>57</v>
      </c>
      <c r="B6446" s="32"/>
      <c r="C6446" s="32"/>
      <c r="D6446" s="32" t="s">
        <v>45</v>
      </c>
      <c r="E6446" s="32"/>
      <c r="F6446" s="22" t="s">
        <v>3316</v>
      </c>
      <c r="G6446" s="24">
        <v>13.982959999999999</v>
      </c>
      <c r="H6446" s="24">
        <v>0</v>
      </c>
      <c r="I6446" s="22"/>
      <c r="J6446" s="22"/>
      <c r="K6446" s="22"/>
      <c r="L6446" s="22"/>
      <c r="M6446" s="22"/>
      <c r="N6446" s="22"/>
      <c r="O6446" s="22"/>
      <c r="P6446" s="22"/>
      <c r="Q6446" s="6">
        <f t="shared" si="108"/>
        <v>13.982959999999999</v>
      </c>
      <c r="R6446" s="32"/>
    </row>
    <row r="6447" spans="1:18" ht="21" x14ac:dyDescent="0.3">
      <c r="A6447" s="38" t="s">
        <v>4919</v>
      </c>
      <c r="B6447" s="31" t="s">
        <v>8031</v>
      </c>
      <c r="C6447" s="31">
        <v>1.4999999999999999E-2</v>
      </c>
      <c r="D6447" s="31" t="s">
        <v>45</v>
      </c>
      <c r="E6447" s="31" t="s">
        <v>80</v>
      </c>
      <c r="F6447" s="26" t="s">
        <v>62</v>
      </c>
      <c r="G6447" s="24">
        <v>139.19571999999999</v>
      </c>
      <c r="H6447" s="24">
        <v>0</v>
      </c>
      <c r="I6447" s="22"/>
      <c r="J6447" s="22"/>
      <c r="K6447" s="22"/>
      <c r="L6447" s="22"/>
      <c r="M6447" s="22"/>
      <c r="N6447" s="22"/>
      <c r="O6447" s="22"/>
      <c r="P6447" s="22"/>
      <c r="Q6447" s="6">
        <f t="shared" si="108"/>
        <v>139.19571999999999</v>
      </c>
      <c r="R6447" s="31" t="s">
        <v>12408</v>
      </c>
    </row>
    <row r="6448" spans="1:18" ht="52.5" x14ac:dyDescent="0.3">
      <c r="A6448" s="39" t="s">
        <v>57</v>
      </c>
      <c r="B6448" s="32"/>
      <c r="C6448" s="32"/>
      <c r="D6448" s="32" t="s">
        <v>45</v>
      </c>
      <c r="E6448" s="32"/>
      <c r="F6448" s="22" t="s">
        <v>3316</v>
      </c>
      <c r="G6448" s="24">
        <v>13.982959999999999</v>
      </c>
      <c r="H6448" s="24">
        <v>0</v>
      </c>
      <c r="I6448" s="22"/>
      <c r="J6448" s="22"/>
      <c r="K6448" s="22"/>
      <c r="L6448" s="22"/>
      <c r="M6448" s="22"/>
      <c r="N6448" s="22"/>
      <c r="O6448" s="22"/>
      <c r="P6448" s="22"/>
      <c r="Q6448" s="6">
        <f t="shared" si="108"/>
        <v>13.982959999999999</v>
      </c>
      <c r="R6448" s="32"/>
    </row>
    <row r="6449" spans="1:18" ht="21" x14ac:dyDescent="0.3">
      <c r="A6449" s="38" t="s">
        <v>4920</v>
      </c>
      <c r="B6449" s="31" t="s">
        <v>8032</v>
      </c>
      <c r="C6449" s="31">
        <v>1.4999999999999999E-2</v>
      </c>
      <c r="D6449" s="31" t="s">
        <v>45</v>
      </c>
      <c r="E6449" s="31" t="s">
        <v>80</v>
      </c>
      <c r="F6449" s="26" t="s">
        <v>62</v>
      </c>
      <c r="G6449" s="24">
        <v>139.19571999999999</v>
      </c>
      <c r="H6449" s="24">
        <v>0</v>
      </c>
      <c r="I6449" s="22"/>
      <c r="J6449" s="22"/>
      <c r="K6449" s="22"/>
      <c r="L6449" s="22"/>
      <c r="M6449" s="22"/>
      <c r="N6449" s="22"/>
      <c r="O6449" s="22"/>
      <c r="P6449" s="22"/>
      <c r="Q6449" s="6">
        <f t="shared" si="108"/>
        <v>139.19571999999999</v>
      </c>
      <c r="R6449" s="31" t="s">
        <v>12409</v>
      </c>
    </row>
    <row r="6450" spans="1:18" ht="52.5" x14ac:dyDescent="0.3">
      <c r="A6450" s="39" t="s">
        <v>57</v>
      </c>
      <c r="B6450" s="32"/>
      <c r="C6450" s="32"/>
      <c r="D6450" s="32" t="s">
        <v>45</v>
      </c>
      <c r="E6450" s="32"/>
      <c r="F6450" s="22" t="s">
        <v>3316</v>
      </c>
      <c r="G6450" s="24">
        <v>13.982959999999999</v>
      </c>
      <c r="H6450" s="24">
        <v>0</v>
      </c>
      <c r="I6450" s="22"/>
      <c r="J6450" s="22"/>
      <c r="K6450" s="22"/>
      <c r="L6450" s="22"/>
      <c r="M6450" s="22"/>
      <c r="N6450" s="22"/>
      <c r="O6450" s="22"/>
      <c r="P6450" s="22"/>
      <c r="Q6450" s="6">
        <f t="shared" si="108"/>
        <v>13.982959999999999</v>
      </c>
      <c r="R6450" s="32"/>
    </row>
    <row r="6451" spans="1:18" ht="21" x14ac:dyDescent="0.3">
      <c r="A6451" s="38" t="s">
        <v>4921</v>
      </c>
      <c r="B6451" s="31" t="s">
        <v>8033</v>
      </c>
      <c r="C6451" s="31">
        <v>1.4999999999999999E-2</v>
      </c>
      <c r="D6451" s="31" t="s">
        <v>45</v>
      </c>
      <c r="E6451" s="31" t="s">
        <v>80</v>
      </c>
      <c r="F6451" s="26" t="s">
        <v>62</v>
      </c>
      <c r="G6451" s="24">
        <v>139.19571999999999</v>
      </c>
      <c r="H6451" s="24">
        <v>0</v>
      </c>
      <c r="I6451" s="22"/>
      <c r="J6451" s="22"/>
      <c r="K6451" s="22"/>
      <c r="L6451" s="22"/>
      <c r="M6451" s="22"/>
      <c r="N6451" s="22"/>
      <c r="O6451" s="22"/>
      <c r="P6451" s="22"/>
      <c r="Q6451" s="6">
        <f t="shared" si="108"/>
        <v>139.19571999999999</v>
      </c>
      <c r="R6451" s="31" t="s">
        <v>12410</v>
      </c>
    </row>
    <row r="6452" spans="1:18" ht="52.5" x14ac:dyDescent="0.3">
      <c r="A6452" s="39" t="s">
        <v>57</v>
      </c>
      <c r="B6452" s="32"/>
      <c r="C6452" s="32"/>
      <c r="D6452" s="32" t="s">
        <v>45</v>
      </c>
      <c r="E6452" s="32"/>
      <c r="F6452" s="22" t="s">
        <v>3316</v>
      </c>
      <c r="G6452" s="24">
        <v>13.982959999999999</v>
      </c>
      <c r="H6452" s="24">
        <v>0</v>
      </c>
      <c r="I6452" s="22"/>
      <c r="J6452" s="22"/>
      <c r="K6452" s="22"/>
      <c r="L6452" s="22"/>
      <c r="M6452" s="22"/>
      <c r="N6452" s="22"/>
      <c r="O6452" s="22"/>
      <c r="P6452" s="22"/>
      <c r="Q6452" s="6">
        <f t="shared" si="108"/>
        <v>13.982959999999999</v>
      </c>
      <c r="R6452" s="32"/>
    </row>
    <row r="6453" spans="1:18" ht="21" x14ac:dyDescent="0.3">
      <c r="A6453" s="38" t="s">
        <v>4922</v>
      </c>
      <c r="B6453" s="31" t="s">
        <v>8034</v>
      </c>
      <c r="C6453" s="31">
        <v>1.4999999999999999E-2</v>
      </c>
      <c r="D6453" s="31" t="s">
        <v>45</v>
      </c>
      <c r="E6453" s="31" t="s">
        <v>80</v>
      </c>
      <c r="F6453" s="26" t="s">
        <v>62</v>
      </c>
      <c r="G6453" s="24">
        <v>139.19571999999999</v>
      </c>
      <c r="H6453" s="24">
        <v>0</v>
      </c>
      <c r="I6453" s="22"/>
      <c r="J6453" s="22"/>
      <c r="K6453" s="22"/>
      <c r="L6453" s="22"/>
      <c r="M6453" s="22"/>
      <c r="N6453" s="22"/>
      <c r="O6453" s="22"/>
      <c r="P6453" s="22"/>
      <c r="Q6453" s="6">
        <f t="shared" si="108"/>
        <v>139.19571999999999</v>
      </c>
      <c r="R6453" s="31" t="s">
        <v>12411</v>
      </c>
    </row>
    <row r="6454" spans="1:18" ht="52.5" x14ac:dyDescent="0.3">
      <c r="A6454" s="39" t="s">
        <v>57</v>
      </c>
      <c r="B6454" s="32"/>
      <c r="C6454" s="32"/>
      <c r="D6454" s="32" t="s">
        <v>45</v>
      </c>
      <c r="E6454" s="32"/>
      <c r="F6454" s="22" t="s">
        <v>3316</v>
      </c>
      <c r="G6454" s="24">
        <v>13.982959999999999</v>
      </c>
      <c r="H6454" s="24">
        <v>0</v>
      </c>
      <c r="I6454" s="22"/>
      <c r="J6454" s="22"/>
      <c r="K6454" s="22"/>
      <c r="L6454" s="22"/>
      <c r="M6454" s="22"/>
      <c r="N6454" s="22"/>
      <c r="O6454" s="22"/>
      <c r="P6454" s="22"/>
      <c r="Q6454" s="6">
        <f t="shared" si="108"/>
        <v>13.982959999999999</v>
      </c>
      <c r="R6454" s="32"/>
    </row>
    <row r="6455" spans="1:18" ht="21" x14ac:dyDescent="0.3">
      <c r="A6455" s="38" t="s">
        <v>4923</v>
      </c>
      <c r="B6455" s="31" t="s">
        <v>8035</v>
      </c>
      <c r="C6455" s="31">
        <v>1.4999999999999999E-2</v>
      </c>
      <c r="D6455" s="31" t="s">
        <v>45</v>
      </c>
      <c r="E6455" s="31" t="s">
        <v>80</v>
      </c>
      <c r="F6455" s="26" t="s">
        <v>62</v>
      </c>
      <c r="G6455" s="24">
        <v>139.19571999999999</v>
      </c>
      <c r="H6455" s="24">
        <v>0</v>
      </c>
      <c r="I6455" s="22"/>
      <c r="J6455" s="22"/>
      <c r="K6455" s="22"/>
      <c r="L6455" s="22"/>
      <c r="M6455" s="22"/>
      <c r="N6455" s="22"/>
      <c r="O6455" s="22"/>
      <c r="P6455" s="22"/>
      <c r="Q6455" s="6">
        <f t="shared" si="108"/>
        <v>139.19571999999999</v>
      </c>
      <c r="R6455" s="31" t="s">
        <v>12412</v>
      </c>
    </row>
    <row r="6456" spans="1:18" ht="52.5" x14ac:dyDescent="0.3">
      <c r="A6456" s="39" t="s">
        <v>57</v>
      </c>
      <c r="B6456" s="32"/>
      <c r="C6456" s="32"/>
      <c r="D6456" s="32" t="s">
        <v>45</v>
      </c>
      <c r="E6456" s="32"/>
      <c r="F6456" s="22" t="s">
        <v>3316</v>
      </c>
      <c r="G6456" s="24">
        <v>13.982959999999999</v>
      </c>
      <c r="H6456" s="24">
        <v>0</v>
      </c>
      <c r="I6456" s="22"/>
      <c r="J6456" s="22"/>
      <c r="K6456" s="22"/>
      <c r="L6456" s="22"/>
      <c r="M6456" s="22"/>
      <c r="N6456" s="22"/>
      <c r="O6456" s="22"/>
      <c r="P6456" s="22"/>
      <c r="Q6456" s="6">
        <f t="shared" si="108"/>
        <v>13.982959999999999</v>
      </c>
      <c r="R6456" s="32"/>
    </row>
    <row r="6457" spans="1:18" ht="21" x14ac:dyDescent="0.3">
      <c r="A6457" s="38" t="s">
        <v>4924</v>
      </c>
      <c r="B6457" s="31" t="s">
        <v>8036</v>
      </c>
      <c r="C6457" s="31">
        <v>1.4999999999999999E-2</v>
      </c>
      <c r="D6457" s="31" t="s">
        <v>45</v>
      </c>
      <c r="E6457" s="31" t="s">
        <v>80</v>
      </c>
      <c r="F6457" s="26" t="s">
        <v>62</v>
      </c>
      <c r="G6457" s="24">
        <v>139.19571999999999</v>
      </c>
      <c r="H6457" s="24">
        <v>0</v>
      </c>
      <c r="I6457" s="22"/>
      <c r="J6457" s="22"/>
      <c r="K6457" s="22"/>
      <c r="L6457" s="22"/>
      <c r="M6457" s="22"/>
      <c r="N6457" s="22"/>
      <c r="O6457" s="22"/>
      <c r="P6457" s="22"/>
      <c r="Q6457" s="6">
        <f t="shared" ref="Q6457:Q6520" si="109">SUM(G6457:P6457)</f>
        <v>139.19571999999999</v>
      </c>
      <c r="R6457" s="31" t="s">
        <v>12413</v>
      </c>
    </row>
    <row r="6458" spans="1:18" ht="52.5" x14ac:dyDescent="0.3">
      <c r="A6458" s="39" t="s">
        <v>57</v>
      </c>
      <c r="B6458" s="32"/>
      <c r="C6458" s="32"/>
      <c r="D6458" s="32" t="s">
        <v>45</v>
      </c>
      <c r="E6458" s="32"/>
      <c r="F6458" s="22" t="s">
        <v>3316</v>
      </c>
      <c r="G6458" s="24">
        <v>13.982959999999999</v>
      </c>
      <c r="H6458" s="24">
        <v>0</v>
      </c>
      <c r="I6458" s="22"/>
      <c r="J6458" s="22"/>
      <c r="K6458" s="22"/>
      <c r="L6458" s="22"/>
      <c r="M6458" s="22"/>
      <c r="N6458" s="22"/>
      <c r="O6458" s="22"/>
      <c r="P6458" s="22"/>
      <c r="Q6458" s="6">
        <f t="shared" si="109"/>
        <v>13.982959999999999</v>
      </c>
      <c r="R6458" s="32"/>
    </row>
    <row r="6459" spans="1:18" ht="21" x14ac:dyDescent="0.3">
      <c r="A6459" s="38" t="s">
        <v>4925</v>
      </c>
      <c r="B6459" s="31" t="s">
        <v>8037</v>
      </c>
      <c r="C6459" s="31">
        <v>1.4999999999999999E-2</v>
      </c>
      <c r="D6459" s="31" t="s">
        <v>45</v>
      </c>
      <c r="E6459" s="31" t="s">
        <v>80</v>
      </c>
      <c r="F6459" s="26" t="s">
        <v>62</v>
      </c>
      <c r="G6459" s="24">
        <v>139.19571999999999</v>
      </c>
      <c r="H6459" s="24">
        <v>0</v>
      </c>
      <c r="I6459" s="22"/>
      <c r="J6459" s="22"/>
      <c r="K6459" s="22"/>
      <c r="L6459" s="22"/>
      <c r="M6459" s="22"/>
      <c r="N6459" s="22"/>
      <c r="O6459" s="22"/>
      <c r="P6459" s="22"/>
      <c r="Q6459" s="6">
        <f t="shared" si="109"/>
        <v>139.19571999999999</v>
      </c>
      <c r="R6459" s="31" t="s">
        <v>12414</v>
      </c>
    </row>
    <row r="6460" spans="1:18" ht="52.5" x14ac:dyDescent="0.3">
      <c r="A6460" s="39" t="s">
        <v>57</v>
      </c>
      <c r="B6460" s="32"/>
      <c r="C6460" s="32"/>
      <c r="D6460" s="32" t="s">
        <v>45</v>
      </c>
      <c r="E6460" s="32"/>
      <c r="F6460" s="22" t="s">
        <v>3316</v>
      </c>
      <c r="G6460" s="24">
        <v>13.982959999999999</v>
      </c>
      <c r="H6460" s="24">
        <v>0</v>
      </c>
      <c r="I6460" s="22"/>
      <c r="J6460" s="22"/>
      <c r="K6460" s="22"/>
      <c r="L6460" s="22"/>
      <c r="M6460" s="22"/>
      <c r="N6460" s="22"/>
      <c r="O6460" s="22"/>
      <c r="P6460" s="22"/>
      <c r="Q6460" s="6">
        <f t="shared" si="109"/>
        <v>13.982959999999999</v>
      </c>
      <c r="R6460" s="32"/>
    </row>
    <row r="6461" spans="1:18" ht="21" x14ac:dyDescent="0.3">
      <c r="A6461" s="38" t="s">
        <v>4926</v>
      </c>
      <c r="B6461" s="31" t="s">
        <v>8038</v>
      </c>
      <c r="C6461" s="31">
        <v>1.4999999999999999E-2</v>
      </c>
      <c r="D6461" s="31" t="s">
        <v>45</v>
      </c>
      <c r="E6461" s="31" t="s">
        <v>80</v>
      </c>
      <c r="F6461" s="26" t="s">
        <v>62</v>
      </c>
      <c r="G6461" s="24">
        <v>139.19571999999999</v>
      </c>
      <c r="H6461" s="24">
        <v>0</v>
      </c>
      <c r="I6461" s="22"/>
      <c r="J6461" s="22"/>
      <c r="K6461" s="22"/>
      <c r="L6461" s="22"/>
      <c r="M6461" s="22"/>
      <c r="N6461" s="22"/>
      <c r="O6461" s="22"/>
      <c r="P6461" s="22"/>
      <c r="Q6461" s="6">
        <f t="shared" si="109"/>
        <v>139.19571999999999</v>
      </c>
      <c r="R6461" s="31" t="s">
        <v>12415</v>
      </c>
    </row>
    <row r="6462" spans="1:18" ht="52.5" x14ac:dyDescent="0.3">
      <c r="A6462" s="39" t="s">
        <v>57</v>
      </c>
      <c r="B6462" s="32"/>
      <c r="C6462" s="32"/>
      <c r="D6462" s="32" t="s">
        <v>45</v>
      </c>
      <c r="E6462" s="32"/>
      <c r="F6462" s="22" t="s">
        <v>3316</v>
      </c>
      <c r="G6462" s="24">
        <v>13.982959999999999</v>
      </c>
      <c r="H6462" s="24">
        <v>0</v>
      </c>
      <c r="I6462" s="22"/>
      <c r="J6462" s="22"/>
      <c r="K6462" s="22"/>
      <c r="L6462" s="22"/>
      <c r="M6462" s="22"/>
      <c r="N6462" s="22"/>
      <c r="O6462" s="22"/>
      <c r="P6462" s="22"/>
      <c r="Q6462" s="6">
        <f t="shared" si="109"/>
        <v>13.982959999999999</v>
      </c>
      <c r="R6462" s="32"/>
    </row>
    <row r="6463" spans="1:18" ht="21" x14ac:dyDescent="0.3">
      <c r="A6463" s="38" t="s">
        <v>4927</v>
      </c>
      <c r="B6463" s="31" t="s">
        <v>8039</v>
      </c>
      <c r="C6463" s="31">
        <v>1.4999999999999999E-2</v>
      </c>
      <c r="D6463" s="31" t="s">
        <v>45</v>
      </c>
      <c r="E6463" s="31" t="s">
        <v>80</v>
      </c>
      <c r="F6463" s="26" t="s">
        <v>62</v>
      </c>
      <c r="G6463" s="24">
        <v>139.19571999999999</v>
      </c>
      <c r="H6463" s="24">
        <v>0</v>
      </c>
      <c r="I6463" s="22"/>
      <c r="J6463" s="22"/>
      <c r="K6463" s="22"/>
      <c r="L6463" s="22"/>
      <c r="M6463" s="22"/>
      <c r="N6463" s="22"/>
      <c r="O6463" s="22"/>
      <c r="P6463" s="22"/>
      <c r="Q6463" s="6">
        <f t="shared" si="109"/>
        <v>139.19571999999999</v>
      </c>
      <c r="R6463" s="31" t="s">
        <v>12416</v>
      </c>
    </row>
    <row r="6464" spans="1:18" ht="52.5" x14ac:dyDescent="0.3">
      <c r="A6464" s="39" t="s">
        <v>57</v>
      </c>
      <c r="B6464" s="32"/>
      <c r="C6464" s="32"/>
      <c r="D6464" s="32" t="s">
        <v>45</v>
      </c>
      <c r="E6464" s="32"/>
      <c r="F6464" s="22" t="s">
        <v>3316</v>
      </c>
      <c r="G6464" s="24">
        <v>13.982959999999999</v>
      </c>
      <c r="H6464" s="24">
        <v>0</v>
      </c>
      <c r="I6464" s="22"/>
      <c r="J6464" s="22"/>
      <c r="K6464" s="22"/>
      <c r="L6464" s="22"/>
      <c r="M6464" s="22"/>
      <c r="N6464" s="22"/>
      <c r="O6464" s="22"/>
      <c r="P6464" s="22"/>
      <c r="Q6464" s="6">
        <f t="shared" si="109"/>
        <v>13.982959999999999</v>
      </c>
      <c r="R6464" s="32"/>
    </row>
    <row r="6465" spans="1:18" ht="21" x14ac:dyDescent="0.3">
      <c r="A6465" s="38" t="s">
        <v>4928</v>
      </c>
      <c r="B6465" s="31" t="s">
        <v>8040</v>
      </c>
      <c r="C6465" s="31">
        <v>1.4999999999999999E-2</v>
      </c>
      <c r="D6465" s="31" t="s">
        <v>45</v>
      </c>
      <c r="E6465" s="31" t="s">
        <v>80</v>
      </c>
      <c r="F6465" s="26" t="s">
        <v>62</v>
      </c>
      <c r="G6465" s="24">
        <v>139.19571999999999</v>
      </c>
      <c r="H6465" s="24">
        <v>0</v>
      </c>
      <c r="I6465" s="22"/>
      <c r="J6465" s="22"/>
      <c r="K6465" s="22"/>
      <c r="L6465" s="22"/>
      <c r="M6465" s="22"/>
      <c r="N6465" s="22"/>
      <c r="O6465" s="22"/>
      <c r="P6465" s="22"/>
      <c r="Q6465" s="6">
        <f t="shared" si="109"/>
        <v>139.19571999999999</v>
      </c>
      <c r="R6465" s="31" t="s">
        <v>12417</v>
      </c>
    </row>
    <row r="6466" spans="1:18" ht="52.5" x14ac:dyDescent="0.3">
      <c r="A6466" s="39" t="s">
        <v>57</v>
      </c>
      <c r="B6466" s="32"/>
      <c r="C6466" s="32"/>
      <c r="D6466" s="32" t="s">
        <v>45</v>
      </c>
      <c r="E6466" s="32"/>
      <c r="F6466" s="22" t="s">
        <v>3316</v>
      </c>
      <c r="G6466" s="24">
        <v>13.982959999999999</v>
      </c>
      <c r="H6466" s="24">
        <v>0</v>
      </c>
      <c r="I6466" s="22"/>
      <c r="J6466" s="22"/>
      <c r="K6466" s="22"/>
      <c r="L6466" s="22"/>
      <c r="M6466" s="22"/>
      <c r="N6466" s="22"/>
      <c r="O6466" s="22"/>
      <c r="P6466" s="22"/>
      <c r="Q6466" s="6">
        <f t="shared" si="109"/>
        <v>13.982959999999999</v>
      </c>
      <c r="R6466" s="32"/>
    </row>
    <row r="6467" spans="1:18" ht="21" x14ac:dyDescent="0.3">
      <c r="A6467" s="38" t="s">
        <v>4929</v>
      </c>
      <c r="B6467" s="31" t="s">
        <v>8041</v>
      </c>
      <c r="C6467" s="31">
        <v>1.4999999999999999E-2</v>
      </c>
      <c r="D6467" s="31" t="s">
        <v>45</v>
      </c>
      <c r="E6467" s="31" t="s">
        <v>80</v>
      </c>
      <c r="F6467" s="26" t="s">
        <v>62</v>
      </c>
      <c r="G6467" s="24">
        <v>139.19571999999999</v>
      </c>
      <c r="H6467" s="24">
        <v>0</v>
      </c>
      <c r="I6467" s="22"/>
      <c r="J6467" s="22"/>
      <c r="K6467" s="22"/>
      <c r="L6467" s="22"/>
      <c r="M6467" s="22"/>
      <c r="N6467" s="22"/>
      <c r="O6467" s="22"/>
      <c r="P6467" s="22"/>
      <c r="Q6467" s="6">
        <f t="shared" si="109"/>
        <v>139.19571999999999</v>
      </c>
      <c r="R6467" s="31" t="s">
        <v>12418</v>
      </c>
    </row>
    <row r="6468" spans="1:18" ht="52.5" x14ac:dyDescent="0.3">
      <c r="A6468" s="39" t="s">
        <v>57</v>
      </c>
      <c r="B6468" s="32"/>
      <c r="C6468" s="32"/>
      <c r="D6468" s="32" t="s">
        <v>45</v>
      </c>
      <c r="E6468" s="32"/>
      <c r="F6468" s="22" t="s">
        <v>3316</v>
      </c>
      <c r="G6468" s="24">
        <v>13.982959999999999</v>
      </c>
      <c r="H6468" s="24">
        <v>0</v>
      </c>
      <c r="I6468" s="22"/>
      <c r="J6468" s="22"/>
      <c r="K6468" s="22"/>
      <c r="L6468" s="22"/>
      <c r="M6468" s="22"/>
      <c r="N6468" s="22"/>
      <c r="O6468" s="22"/>
      <c r="P6468" s="22"/>
      <c r="Q6468" s="6">
        <f t="shared" si="109"/>
        <v>13.982959999999999</v>
      </c>
      <c r="R6468" s="32"/>
    </row>
    <row r="6469" spans="1:18" ht="21" x14ac:dyDescent="0.3">
      <c r="A6469" s="38" t="s">
        <v>4930</v>
      </c>
      <c r="B6469" s="31" t="s">
        <v>8042</v>
      </c>
      <c r="C6469" s="31">
        <v>1.4999999999999999E-2</v>
      </c>
      <c r="D6469" s="31" t="s">
        <v>45</v>
      </c>
      <c r="E6469" s="31" t="s">
        <v>80</v>
      </c>
      <c r="F6469" s="26" t="s">
        <v>62</v>
      </c>
      <c r="G6469" s="24">
        <v>139.19571999999999</v>
      </c>
      <c r="H6469" s="24">
        <v>0</v>
      </c>
      <c r="I6469" s="22"/>
      <c r="J6469" s="22"/>
      <c r="K6469" s="22"/>
      <c r="L6469" s="22"/>
      <c r="M6469" s="22"/>
      <c r="N6469" s="22"/>
      <c r="O6469" s="22"/>
      <c r="P6469" s="22"/>
      <c r="Q6469" s="6">
        <f t="shared" si="109"/>
        <v>139.19571999999999</v>
      </c>
      <c r="R6469" s="31" t="s">
        <v>12419</v>
      </c>
    </row>
    <row r="6470" spans="1:18" ht="52.5" x14ac:dyDescent="0.3">
      <c r="A6470" s="39" t="s">
        <v>57</v>
      </c>
      <c r="B6470" s="32"/>
      <c r="C6470" s="32"/>
      <c r="D6470" s="32" t="s">
        <v>45</v>
      </c>
      <c r="E6470" s="32"/>
      <c r="F6470" s="22" t="s">
        <v>3316</v>
      </c>
      <c r="G6470" s="24">
        <v>13.982959999999999</v>
      </c>
      <c r="H6470" s="24">
        <v>0</v>
      </c>
      <c r="I6470" s="22"/>
      <c r="J6470" s="22"/>
      <c r="K6470" s="22"/>
      <c r="L6470" s="22"/>
      <c r="M6470" s="22"/>
      <c r="N6470" s="22"/>
      <c r="O6470" s="22"/>
      <c r="P6470" s="22"/>
      <c r="Q6470" s="6">
        <f t="shared" si="109"/>
        <v>13.982959999999999</v>
      </c>
      <c r="R6470" s="32"/>
    </row>
    <row r="6471" spans="1:18" ht="21" x14ac:dyDescent="0.3">
      <c r="A6471" s="38" t="s">
        <v>4931</v>
      </c>
      <c r="B6471" s="31" t="s">
        <v>8043</v>
      </c>
      <c r="C6471" s="31">
        <v>1.4999999999999999E-2</v>
      </c>
      <c r="D6471" s="31" t="s">
        <v>45</v>
      </c>
      <c r="E6471" s="31" t="s">
        <v>80</v>
      </c>
      <c r="F6471" s="26" t="s">
        <v>62</v>
      </c>
      <c r="G6471" s="24">
        <v>139.19571999999999</v>
      </c>
      <c r="H6471" s="24">
        <v>0</v>
      </c>
      <c r="I6471" s="22"/>
      <c r="J6471" s="22"/>
      <c r="K6471" s="22"/>
      <c r="L6471" s="22"/>
      <c r="M6471" s="22"/>
      <c r="N6471" s="22"/>
      <c r="O6471" s="22"/>
      <c r="P6471" s="22"/>
      <c r="Q6471" s="6">
        <f t="shared" si="109"/>
        <v>139.19571999999999</v>
      </c>
      <c r="R6471" s="31" t="s">
        <v>12420</v>
      </c>
    </row>
    <row r="6472" spans="1:18" ht="52.5" x14ac:dyDescent="0.3">
      <c r="A6472" s="39" t="s">
        <v>57</v>
      </c>
      <c r="B6472" s="32"/>
      <c r="C6472" s="32"/>
      <c r="D6472" s="32" t="s">
        <v>45</v>
      </c>
      <c r="E6472" s="32"/>
      <c r="F6472" s="22" t="s">
        <v>3316</v>
      </c>
      <c r="G6472" s="24">
        <v>13.982959999999999</v>
      </c>
      <c r="H6472" s="24">
        <v>0</v>
      </c>
      <c r="I6472" s="22"/>
      <c r="J6472" s="22"/>
      <c r="K6472" s="22"/>
      <c r="L6472" s="22"/>
      <c r="M6472" s="22"/>
      <c r="N6472" s="22"/>
      <c r="O6472" s="22"/>
      <c r="P6472" s="22"/>
      <c r="Q6472" s="6">
        <f t="shared" si="109"/>
        <v>13.982959999999999</v>
      </c>
      <c r="R6472" s="32"/>
    </row>
    <row r="6473" spans="1:18" ht="21" x14ac:dyDescent="0.3">
      <c r="A6473" s="38" t="s">
        <v>4932</v>
      </c>
      <c r="B6473" s="31" t="s">
        <v>8044</v>
      </c>
      <c r="C6473" s="31">
        <v>1.4999999999999999E-2</v>
      </c>
      <c r="D6473" s="31" t="s">
        <v>45</v>
      </c>
      <c r="E6473" s="31" t="s">
        <v>80</v>
      </c>
      <c r="F6473" s="26" t="s">
        <v>62</v>
      </c>
      <c r="G6473" s="24">
        <v>139.19571999999999</v>
      </c>
      <c r="H6473" s="24">
        <v>0</v>
      </c>
      <c r="I6473" s="22"/>
      <c r="J6473" s="22"/>
      <c r="K6473" s="22"/>
      <c r="L6473" s="22"/>
      <c r="M6473" s="22"/>
      <c r="N6473" s="22"/>
      <c r="O6473" s="22"/>
      <c r="P6473" s="22"/>
      <c r="Q6473" s="6">
        <f t="shared" si="109"/>
        <v>139.19571999999999</v>
      </c>
      <c r="R6473" s="31" t="s">
        <v>12421</v>
      </c>
    </row>
    <row r="6474" spans="1:18" ht="52.5" x14ac:dyDescent="0.3">
      <c r="A6474" s="39" t="s">
        <v>57</v>
      </c>
      <c r="B6474" s="32"/>
      <c r="C6474" s="32"/>
      <c r="D6474" s="32" t="s">
        <v>45</v>
      </c>
      <c r="E6474" s="32"/>
      <c r="F6474" s="22" t="s">
        <v>3316</v>
      </c>
      <c r="G6474" s="24">
        <v>13.982959999999999</v>
      </c>
      <c r="H6474" s="24">
        <v>0</v>
      </c>
      <c r="I6474" s="22"/>
      <c r="J6474" s="22"/>
      <c r="K6474" s="22"/>
      <c r="L6474" s="22"/>
      <c r="M6474" s="22"/>
      <c r="N6474" s="22"/>
      <c r="O6474" s="22"/>
      <c r="P6474" s="22"/>
      <c r="Q6474" s="6">
        <f t="shared" si="109"/>
        <v>13.982959999999999</v>
      </c>
      <c r="R6474" s="32"/>
    </row>
    <row r="6475" spans="1:18" ht="21" x14ac:dyDescent="0.3">
      <c r="A6475" s="38" t="s">
        <v>4933</v>
      </c>
      <c r="B6475" s="31" t="s">
        <v>8045</v>
      </c>
      <c r="C6475" s="31">
        <v>1.4999999999999999E-2</v>
      </c>
      <c r="D6475" s="31" t="s">
        <v>45</v>
      </c>
      <c r="E6475" s="31" t="s">
        <v>80</v>
      </c>
      <c r="F6475" s="26" t="s">
        <v>62</v>
      </c>
      <c r="G6475" s="24">
        <v>139.19571999999999</v>
      </c>
      <c r="H6475" s="24">
        <v>0</v>
      </c>
      <c r="I6475" s="22"/>
      <c r="J6475" s="22"/>
      <c r="K6475" s="22"/>
      <c r="L6475" s="22"/>
      <c r="M6475" s="22"/>
      <c r="N6475" s="22"/>
      <c r="O6475" s="22"/>
      <c r="P6475" s="22"/>
      <c r="Q6475" s="6">
        <f t="shared" si="109"/>
        <v>139.19571999999999</v>
      </c>
      <c r="R6475" s="31" t="s">
        <v>12422</v>
      </c>
    </row>
    <row r="6476" spans="1:18" ht="52.5" x14ac:dyDescent="0.3">
      <c r="A6476" s="39" t="s">
        <v>57</v>
      </c>
      <c r="B6476" s="32"/>
      <c r="C6476" s="32"/>
      <c r="D6476" s="32" t="s">
        <v>45</v>
      </c>
      <c r="E6476" s="32"/>
      <c r="F6476" s="22" t="s">
        <v>3316</v>
      </c>
      <c r="G6476" s="24">
        <v>13.982959999999999</v>
      </c>
      <c r="H6476" s="24">
        <v>0</v>
      </c>
      <c r="I6476" s="22"/>
      <c r="J6476" s="22"/>
      <c r="K6476" s="22"/>
      <c r="L6476" s="22"/>
      <c r="M6476" s="22"/>
      <c r="N6476" s="22"/>
      <c r="O6476" s="22"/>
      <c r="P6476" s="22"/>
      <c r="Q6476" s="6">
        <f t="shared" si="109"/>
        <v>13.982959999999999</v>
      </c>
      <c r="R6476" s="32"/>
    </row>
    <row r="6477" spans="1:18" ht="21" x14ac:dyDescent="0.3">
      <c r="A6477" s="38" t="s">
        <v>4934</v>
      </c>
      <c r="B6477" s="31" t="s">
        <v>8046</v>
      </c>
      <c r="C6477" s="31">
        <v>1.4999999999999999E-2</v>
      </c>
      <c r="D6477" s="31" t="s">
        <v>45</v>
      </c>
      <c r="E6477" s="31" t="s">
        <v>80</v>
      </c>
      <c r="F6477" s="26" t="s">
        <v>62</v>
      </c>
      <c r="G6477" s="24">
        <v>139.19571999999999</v>
      </c>
      <c r="H6477" s="24">
        <v>0</v>
      </c>
      <c r="I6477" s="22"/>
      <c r="J6477" s="22"/>
      <c r="K6477" s="22"/>
      <c r="L6477" s="22"/>
      <c r="M6477" s="22"/>
      <c r="N6477" s="22"/>
      <c r="O6477" s="22"/>
      <c r="P6477" s="22"/>
      <c r="Q6477" s="6">
        <f t="shared" si="109"/>
        <v>139.19571999999999</v>
      </c>
      <c r="R6477" s="31" t="s">
        <v>12423</v>
      </c>
    </row>
    <row r="6478" spans="1:18" ht="52.5" x14ac:dyDescent="0.3">
      <c r="A6478" s="39" t="s">
        <v>57</v>
      </c>
      <c r="B6478" s="32"/>
      <c r="C6478" s="32"/>
      <c r="D6478" s="32" t="s">
        <v>45</v>
      </c>
      <c r="E6478" s="32"/>
      <c r="F6478" s="22" t="s">
        <v>3316</v>
      </c>
      <c r="G6478" s="24">
        <v>13.982959999999999</v>
      </c>
      <c r="H6478" s="24">
        <v>0</v>
      </c>
      <c r="I6478" s="22"/>
      <c r="J6478" s="22"/>
      <c r="K6478" s="22"/>
      <c r="L6478" s="22"/>
      <c r="M6478" s="22"/>
      <c r="N6478" s="22"/>
      <c r="O6478" s="22"/>
      <c r="P6478" s="22"/>
      <c r="Q6478" s="6">
        <f t="shared" si="109"/>
        <v>13.982959999999999</v>
      </c>
      <c r="R6478" s="32"/>
    </row>
    <row r="6479" spans="1:18" ht="21" x14ac:dyDescent="0.3">
      <c r="A6479" s="38" t="s">
        <v>4935</v>
      </c>
      <c r="B6479" s="31" t="s">
        <v>8047</v>
      </c>
      <c r="C6479" s="31">
        <v>1.4999999999999999E-2</v>
      </c>
      <c r="D6479" s="31" t="s">
        <v>45</v>
      </c>
      <c r="E6479" s="31" t="s">
        <v>80</v>
      </c>
      <c r="F6479" s="26" t="s">
        <v>62</v>
      </c>
      <c r="G6479" s="24">
        <v>139.19571999999999</v>
      </c>
      <c r="H6479" s="24">
        <v>0</v>
      </c>
      <c r="I6479" s="22"/>
      <c r="J6479" s="22"/>
      <c r="K6479" s="22"/>
      <c r="L6479" s="22"/>
      <c r="M6479" s="22"/>
      <c r="N6479" s="22"/>
      <c r="O6479" s="22"/>
      <c r="P6479" s="22"/>
      <c r="Q6479" s="6">
        <f t="shared" si="109"/>
        <v>139.19571999999999</v>
      </c>
      <c r="R6479" s="31" t="s">
        <v>12424</v>
      </c>
    </row>
    <row r="6480" spans="1:18" ht="52.5" x14ac:dyDescent="0.3">
      <c r="A6480" s="39" t="s">
        <v>57</v>
      </c>
      <c r="B6480" s="32"/>
      <c r="C6480" s="32"/>
      <c r="D6480" s="32" t="s">
        <v>45</v>
      </c>
      <c r="E6480" s="32"/>
      <c r="F6480" s="22" t="s">
        <v>3316</v>
      </c>
      <c r="G6480" s="24">
        <v>13.982959999999999</v>
      </c>
      <c r="H6480" s="24">
        <v>0</v>
      </c>
      <c r="I6480" s="22"/>
      <c r="J6480" s="22"/>
      <c r="K6480" s="22"/>
      <c r="L6480" s="22"/>
      <c r="M6480" s="22"/>
      <c r="N6480" s="22"/>
      <c r="O6480" s="22"/>
      <c r="P6480" s="22"/>
      <c r="Q6480" s="6">
        <f t="shared" si="109"/>
        <v>13.982959999999999</v>
      </c>
      <c r="R6480" s="32"/>
    </row>
    <row r="6481" spans="1:18" ht="21" x14ac:dyDescent="0.3">
      <c r="A6481" s="38" t="s">
        <v>4936</v>
      </c>
      <c r="B6481" s="31" t="s">
        <v>8048</v>
      </c>
      <c r="C6481" s="31">
        <v>1.4999999999999999E-2</v>
      </c>
      <c r="D6481" s="31" t="s">
        <v>45</v>
      </c>
      <c r="E6481" s="31" t="s">
        <v>80</v>
      </c>
      <c r="F6481" s="26" t="s">
        <v>62</v>
      </c>
      <c r="G6481" s="24">
        <v>139.19571999999999</v>
      </c>
      <c r="H6481" s="24">
        <v>0</v>
      </c>
      <c r="I6481" s="22"/>
      <c r="J6481" s="22"/>
      <c r="K6481" s="22"/>
      <c r="L6481" s="22"/>
      <c r="M6481" s="22"/>
      <c r="N6481" s="22"/>
      <c r="O6481" s="22"/>
      <c r="P6481" s="22"/>
      <c r="Q6481" s="6">
        <f t="shared" si="109"/>
        <v>139.19571999999999</v>
      </c>
      <c r="R6481" s="31" t="s">
        <v>12425</v>
      </c>
    </row>
    <row r="6482" spans="1:18" ht="52.5" x14ac:dyDescent="0.3">
      <c r="A6482" s="39" t="s">
        <v>57</v>
      </c>
      <c r="B6482" s="32"/>
      <c r="C6482" s="32"/>
      <c r="D6482" s="32" t="s">
        <v>45</v>
      </c>
      <c r="E6482" s="32"/>
      <c r="F6482" s="22" t="s">
        <v>3316</v>
      </c>
      <c r="G6482" s="24">
        <v>13.982959999999999</v>
      </c>
      <c r="H6482" s="24">
        <v>0</v>
      </c>
      <c r="I6482" s="22"/>
      <c r="J6482" s="22"/>
      <c r="K6482" s="22"/>
      <c r="L6482" s="22"/>
      <c r="M6482" s="22"/>
      <c r="N6482" s="22"/>
      <c r="O6482" s="22"/>
      <c r="P6482" s="22"/>
      <c r="Q6482" s="6">
        <f t="shared" si="109"/>
        <v>13.982959999999999</v>
      </c>
      <c r="R6482" s="32"/>
    </row>
    <row r="6483" spans="1:18" ht="21" x14ac:dyDescent="0.3">
      <c r="A6483" s="38" t="s">
        <v>4937</v>
      </c>
      <c r="B6483" s="31" t="s">
        <v>8049</v>
      </c>
      <c r="C6483" s="31">
        <v>1.4999999999999999E-2</v>
      </c>
      <c r="D6483" s="31" t="s">
        <v>45</v>
      </c>
      <c r="E6483" s="31" t="s">
        <v>80</v>
      </c>
      <c r="F6483" s="26" t="s">
        <v>62</v>
      </c>
      <c r="G6483" s="24">
        <v>139.19571999999999</v>
      </c>
      <c r="H6483" s="24">
        <v>0</v>
      </c>
      <c r="I6483" s="22"/>
      <c r="J6483" s="22"/>
      <c r="K6483" s="22"/>
      <c r="L6483" s="22"/>
      <c r="M6483" s="22"/>
      <c r="N6483" s="22"/>
      <c r="O6483" s="22"/>
      <c r="P6483" s="22"/>
      <c r="Q6483" s="6">
        <f t="shared" si="109"/>
        <v>139.19571999999999</v>
      </c>
      <c r="R6483" s="31" t="s">
        <v>12426</v>
      </c>
    </row>
    <row r="6484" spans="1:18" ht="52.5" x14ac:dyDescent="0.3">
      <c r="A6484" s="39" t="s">
        <v>57</v>
      </c>
      <c r="B6484" s="32"/>
      <c r="C6484" s="32"/>
      <c r="D6484" s="32" t="s">
        <v>45</v>
      </c>
      <c r="E6484" s="32"/>
      <c r="F6484" s="22" t="s">
        <v>3316</v>
      </c>
      <c r="G6484" s="24">
        <v>13.982959999999999</v>
      </c>
      <c r="H6484" s="24">
        <v>0</v>
      </c>
      <c r="I6484" s="22"/>
      <c r="J6484" s="22"/>
      <c r="K6484" s="22"/>
      <c r="L6484" s="22"/>
      <c r="M6484" s="22"/>
      <c r="N6484" s="22"/>
      <c r="O6484" s="22"/>
      <c r="P6484" s="22"/>
      <c r="Q6484" s="6">
        <f t="shared" si="109"/>
        <v>13.982959999999999</v>
      </c>
      <c r="R6484" s="32"/>
    </row>
    <row r="6485" spans="1:18" ht="21" x14ac:dyDescent="0.3">
      <c r="A6485" s="38" t="s">
        <v>4938</v>
      </c>
      <c r="B6485" s="31" t="s">
        <v>8050</v>
      </c>
      <c r="C6485" s="31">
        <v>1.95E-2</v>
      </c>
      <c r="D6485" s="31" t="s">
        <v>45</v>
      </c>
      <c r="E6485" s="31" t="s">
        <v>74</v>
      </c>
      <c r="F6485" s="26" t="s">
        <v>62</v>
      </c>
      <c r="G6485" s="24">
        <v>161.83079999999998</v>
      </c>
      <c r="H6485" s="24">
        <v>0</v>
      </c>
      <c r="I6485" s="22"/>
      <c r="J6485" s="22"/>
      <c r="K6485" s="22"/>
      <c r="L6485" s="22"/>
      <c r="M6485" s="22"/>
      <c r="N6485" s="22"/>
      <c r="O6485" s="22"/>
      <c r="P6485" s="22"/>
      <c r="Q6485" s="6">
        <f t="shared" si="109"/>
        <v>161.83079999999998</v>
      </c>
      <c r="R6485" s="31" t="s">
        <v>12427</v>
      </c>
    </row>
    <row r="6486" spans="1:18" ht="52.5" x14ac:dyDescent="0.3">
      <c r="A6486" s="39" t="s">
        <v>57</v>
      </c>
      <c r="B6486" s="32"/>
      <c r="C6486" s="32"/>
      <c r="D6486" s="32" t="s">
        <v>45</v>
      </c>
      <c r="E6486" s="32"/>
      <c r="F6486" s="22" t="s">
        <v>3316</v>
      </c>
      <c r="G6486" s="24">
        <v>13.982959999999999</v>
      </c>
      <c r="H6486" s="24">
        <v>0</v>
      </c>
      <c r="I6486" s="22"/>
      <c r="J6486" s="22"/>
      <c r="K6486" s="22"/>
      <c r="L6486" s="22"/>
      <c r="M6486" s="22"/>
      <c r="N6486" s="22"/>
      <c r="O6486" s="22"/>
      <c r="P6486" s="22"/>
      <c r="Q6486" s="6">
        <f t="shared" si="109"/>
        <v>13.982959999999999</v>
      </c>
      <c r="R6486" s="32"/>
    </row>
    <row r="6487" spans="1:18" ht="21" x14ac:dyDescent="0.3">
      <c r="A6487" s="38" t="s">
        <v>4939</v>
      </c>
      <c r="B6487" s="31" t="s">
        <v>8051</v>
      </c>
      <c r="C6487" s="31">
        <v>1.4999999999999999E-2</v>
      </c>
      <c r="D6487" s="31" t="s">
        <v>45</v>
      </c>
      <c r="E6487" s="31" t="s">
        <v>80</v>
      </c>
      <c r="F6487" s="26" t="s">
        <v>62</v>
      </c>
      <c r="G6487" s="24">
        <v>139.19571999999999</v>
      </c>
      <c r="H6487" s="24">
        <v>0</v>
      </c>
      <c r="I6487" s="22"/>
      <c r="J6487" s="22"/>
      <c r="K6487" s="22"/>
      <c r="L6487" s="22"/>
      <c r="M6487" s="22"/>
      <c r="N6487" s="22"/>
      <c r="O6487" s="22"/>
      <c r="P6487" s="22"/>
      <c r="Q6487" s="6">
        <f t="shared" si="109"/>
        <v>139.19571999999999</v>
      </c>
      <c r="R6487" s="31" t="s">
        <v>12428</v>
      </c>
    </row>
    <row r="6488" spans="1:18" ht="52.5" x14ac:dyDescent="0.3">
      <c r="A6488" s="39" t="s">
        <v>57</v>
      </c>
      <c r="B6488" s="32"/>
      <c r="C6488" s="32"/>
      <c r="D6488" s="32" t="s">
        <v>45</v>
      </c>
      <c r="E6488" s="32"/>
      <c r="F6488" s="22" t="s">
        <v>3316</v>
      </c>
      <c r="G6488" s="24">
        <v>13.982959999999999</v>
      </c>
      <c r="H6488" s="24">
        <v>0</v>
      </c>
      <c r="I6488" s="22"/>
      <c r="J6488" s="22"/>
      <c r="K6488" s="22"/>
      <c r="L6488" s="22"/>
      <c r="M6488" s="22"/>
      <c r="N6488" s="22"/>
      <c r="O6488" s="22"/>
      <c r="P6488" s="22"/>
      <c r="Q6488" s="6">
        <f t="shared" si="109"/>
        <v>13.982959999999999</v>
      </c>
      <c r="R6488" s="32"/>
    </row>
    <row r="6489" spans="1:18" ht="21" x14ac:dyDescent="0.3">
      <c r="A6489" s="38" t="s">
        <v>4940</v>
      </c>
      <c r="B6489" s="31" t="s">
        <v>8052</v>
      </c>
      <c r="C6489" s="31">
        <v>1.4999999999999999E-2</v>
      </c>
      <c r="D6489" s="31" t="s">
        <v>45</v>
      </c>
      <c r="E6489" s="31" t="s">
        <v>80</v>
      </c>
      <c r="F6489" s="26" t="s">
        <v>62</v>
      </c>
      <c r="G6489" s="24">
        <v>139.19571999999999</v>
      </c>
      <c r="H6489" s="24">
        <v>0</v>
      </c>
      <c r="I6489" s="22"/>
      <c r="J6489" s="22"/>
      <c r="K6489" s="22"/>
      <c r="L6489" s="22"/>
      <c r="M6489" s="22"/>
      <c r="N6489" s="22"/>
      <c r="O6489" s="22"/>
      <c r="P6489" s="22"/>
      <c r="Q6489" s="6">
        <f t="shared" si="109"/>
        <v>139.19571999999999</v>
      </c>
      <c r="R6489" s="31" t="s">
        <v>12429</v>
      </c>
    </row>
    <row r="6490" spans="1:18" ht="52.5" x14ac:dyDescent="0.3">
      <c r="A6490" s="39" t="s">
        <v>57</v>
      </c>
      <c r="B6490" s="32"/>
      <c r="C6490" s="32"/>
      <c r="D6490" s="32" t="s">
        <v>45</v>
      </c>
      <c r="E6490" s="32"/>
      <c r="F6490" s="22" t="s">
        <v>3316</v>
      </c>
      <c r="G6490" s="24">
        <v>13.982959999999999</v>
      </c>
      <c r="H6490" s="24">
        <v>0</v>
      </c>
      <c r="I6490" s="22"/>
      <c r="J6490" s="22"/>
      <c r="K6490" s="22"/>
      <c r="L6490" s="22"/>
      <c r="M6490" s="22"/>
      <c r="N6490" s="22"/>
      <c r="O6490" s="22"/>
      <c r="P6490" s="22"/>
      <c r="Q6490" s="6">
        <f t="shared" si="109"/>
        <v>13.982959999999999</v>
      </c>
      <c r="R6490" s="32"/>
    </row>
    <row r="6491" spans="1:18" ht="21" x14ac:dyDescent="0.3">
      <c r="A6491" s="38" t="s">
        <v>4941</v>
      </c>
      <c r="B6491" s="31" t="s">
        <v>8053</v>
      </c>
      <c r="C6491" s="31">
        <v>1.4999999999999999E-2</v>
      </c>
      <c r="D6491" s="31" t="s">
        <v>45</v>
      </c>
      <c r="E6491" s="31" t="s">
        <v>80</v>
      </c>
      <c r="F6491" s="26" t="s">
        <v>62</v>
      </c>
      <c r="G6491" s="24">
        <v>139.19571999999999</v>
      </c>
      <c r="H6491" s="24">
        <v>0</v>
      </c>
      <c r="I6491" s="22"/>
      <c r="J6491" s="22"/>
      <c r="K6491" s="22"/>
      <c r="L6491" s="22"/>
      <c r="M6491" s="22"/>
      <c r="N6491" s="22"/>
      <c r="O6491" s="22"/>
      <c r="P6491" s="22"/>
      <c r="Q6491" s="6">
        <f t="shared" si="109"/>
        <v>139.19571999999999</v>
      </c>
      <c r="R6491" s="31" t="s">
        <v>12430</v>
      </c>
    </row>
    <row r="6492" spans="1:18" ht="52.5" x14ac:dyDescent="0.3">
      <c r="A6492" s="39" t="s">
        <v>57</v>
      </c>
      <c r="B6492" s="32"/>
      <c r="C6492" s="32"/>
      <c r="D6492" s="32" t="s">
        <v>45</v>
      </c>
      <c r="E6492" s="32"/>
      <c r="F6492" s="22" t="s">
        <v>3316</v>
      </c>
      <c r="G6492" s="24">
        <v>13.982959999999999</v>
      </c>
      <c r="H6492" s="24">
        <v>0</v>
      </c>
      <c r="I6492" s="22"/>
      <c r="J6492" s="22"/>
      <c r="K6492" s="22"/>
      <c r="L6492" s="22"/>
      <c r="M6492" s="22"/>
      <c r="N6492" s="22"/>
      <c r="O6492" s="22"/>
      <c r="P6492" s="22"/>
      <c r="Q6492" s="6">
        <f t="shared" si="109"/>
        <v>13.982959999999999</v>
      </c>
      <c r="R6492" s="32"/>
    </row>
    <row r="6493" spans="1:18" ht="21" x14ac:dyDescent="0.3">
      <c r="A6493" s="38" t="s">
        <v>4942</v>
      </c>
      <c r="B6493" s="31" t="s">
        <v>8054</v>
      </c>
      <c r="C6493" s="31">
        <v>1.4999999999999999E-2</v>
      </c>
      <c r="D6493" s="31" t="s">
        <v>45</v>
      </c>
      <c r="E6493" s="31" t="s">
        <v>80</v>
      </c>
      <c r="F6493" s="26" t="s">
        <v>62</v>
      </c>
      <c r="G6493" s="24">
        <v>139.19571999999999</v>
      </c>
      <c r="H6493" s="24">
        <v>0</v>
      </c>
      <c r="I6493" s="22"/>
      <c r="J6493" s="22"/>
      <c r="K6493" s="22"/>
      <c r="L6493" s="22"/>
      <c r="M6493" s="22"/>
      <c r="N6493" s="22"/>
      <c r="O6493" s="22"/>
      <c r="P6493" s="22"/>
      <c r="Q6493" s="6">
        <f t="shared" si="109"/>
        <v>139.19571999999999</v>
      </c>
      <c r="R6493" s="31" t="s">
        <v>12431</v>
      </c>
    </row>
    <row r="6494" spans="1:18" ht="52.5" x14ac:dyDescent="0.3">
      <c r="A6494" s="39" t="s">
        <v>57</v>
      </c>
      <c r="B6494" s="32"/>
      <c r="C6494" s="32"/>
      <c r="D6494" s="32" t="s">
        <v>45</v>
      </c>
      <c r="E6494" s="32"/>
      <c r="F6494" s="22" t="s">
        <v>3316</v>
      </c>
      <c r="G6494" s="24">
        <v>13.982959999999999</v>
      </c>
      <c r="H6494" s="24">
        <v>0</v>
      </c>
      <c r="I6494" s="22"/>
      <c r="J6494" s="22"/>
      <c r="K6494" s="22"/>
      <c r="L6494" s="22"/>
      <c r="M6494" s="22"/>
      <c r="N6494" s="22"/>
      <c r="O6494" s="22"/>
      <c r="P6494" s="22"/>
      <c r="Q6494" s="6">
        <f t="shared" si="109"/>
        <v>13.982959999999999</v>
      </c>
      <c r="R6494" s="32"/>
    </row>
    <row r="6495" spans="1:18" ht="21" x14ac:dyDescent="0.3">
      <c r="A6495" s="38" t="s">
        <v>4943</v>
      </c>
      <c r="B6495" s="31" t="s">
        <v>8055</v>
      </c>
      <c r="C6495" s="31">
        <v>1.4999999999999999E-2</v>
      </c>
      <c r="D6495" s="31" t="s">
        <v>45</v>
      </c>
      <c r="E6495" s="31" t="s">
        <v>80</v>
      </c>
      <c r="F6495" s="26" t="s">
        <v>62</v>
      </c>
      <c r="G6495" s="24">
        <v>139.19571999999999</v>
      </c>
      <c r="H6495" s="24">
        <v>0</v>
      </c>
      <c r="I6495" s="22"/>
      <c r="J6495" s="22"/>
      <c r="K6495" s="22"/>
      <c r="L6495" s="22"/>
      <c r="M6495" s="22"/>
      <c r="N6495" s="22"/>
      <c r="O6495" s="22"/>
      <c r="P6495" s="22"/>
      <c r="Q6495" s="6">
        <f t="shared" si="109"/>
        <v>139.19571999999999</v>
      </c>
      <c r="R6495" s="31" t="s">
        <v>12432</v>
      </c>
    </row>
    <row r="6496" spans="1:18" ht="52.5" x14ac:dyDescent="0.3">
      <c r="A6496" s="39" t="s">
        <v>57</v>
      </c>
      <c r="B6496" s="32"/>
      <c r="C6496" s="32"/>
      <c r="D6496" s="32" t="s">
        <v>45</v>
      </c>
      <c r="E6496" s="32"/>
      <c r="F6496" s="22" t="s">
        <v>3316</v>
      </c>
      <c r="G6496" s="24">
        <v>13.982959999999999</v>
      </c>
      <c r="H6496" s="24">
        <v>0</v>
      </c>
      <c r="I6496" s="22"/>
      <c r="J6496" s="22"/>
      <c r="K6496" s="22"/>
      <c r="L6496" s="22"/>
      <c r="M6496" s="22"/>
      <c r="N6496" s="22"/>
      <c r="O6496" s="22"/>
      <c r="P6496" s="22"/>
      <c r="Q6496" s="6">
        <f t="shared" si="109"/>
        <v>13.982959999999999</v>
      </c>
      <c r="R6496" s="32"/>
    </row>
    <row r="6497" spans="1:18" ht="21" x14ac:dyDescent="0.3">
      <c r="A6497" s="38" t="s">
        <v>4944</v>
      </c>
      <c r="B6497" s="31" t="s">
        <v>8056</v>
      </c>
      <c r="C6497" s="31">
        <v>1.4999999999999999E-2</v>
      </c>
      <c r="D6497" s="31" t="s">
        <v>45</v>
      </c>
      <c r="E6497" s="31" t="s">
        <v>80</v>
      </c>
      <c r="F6497" s="26" t="s">
        <v>62</v>
      </c>
      <c r="G6497" s="24">
        <v>139.19571999999999</v>
      </c>
      <c r="H6497" s="24">
        <v>0</v>
      </c>
      <c r="I6497" s="22"/>
      <c r="J6497" s="22"/>
      <c r="K6497" s="22"/>
      <c r="L6497" s="22"/>
      <c r="M6497" s="22"/>
      <c r="N6497" s="22"/>
      <c r="O6497" s="22"/>
      <c r="P6497" s="22"/>
      <c r="Q6497" s="6">
        <f t="shared" si="109"/>
        <v>139.19571999999999</v>
      </c>
      <c r="R6497" s="31" t="s">
        <v>12433</v>
      </c>
    </row>
    <row r="6498" spans="1:18" ht="52.5" x14ac:dyDescent="0.3">
      <c r="A6498" s="39" t="s">
        <v>57</v>
      </c>
      <c r="B6498" s="32"/>
      <c r="C6498" s="32"/>
      <c r="D6498" s="32" t="s">
        <v>45</v>
      </c>
      <c r="E6498" s="32"/>
      <c r="F6498" s="22" t="s">
        <v>3316</v>
      </c>
      <c r="G6498" s="24">
        <v>13.982959999999999</v>
      </c>
      <c r="H6498" s="24">
        <v>0</v>
      </c>
      <c r="I6498" s="22"/>
      <c r="J6498" s="22"/>
      <c r="K6498" s="22"/>
      <c r="L6498" s="22"/>
      <c r="M6498" s="22"/>
      <c r="N6498" s="22"/>
      <c r="O6498" s="22"/>
      <c r="P6498" s="22"/>
      <c r="Q6498" s="6">
        <f t="shared" si="109"/>
        <v>13.982959999999999</v>
      </c>
      <c r="R6498" s="32"/>
    </row>
    <row r="6499" spans="1:18" ht="21" x14ac:dyDescent="0.3">
      <c r="A6499" s="38" t="s">
        <v>4945</v>
      </c>
      <c r="B6499" s="31" t="s">
        <v>8057</v>
      </c>
      <c r="C6499" s="31">
        <v>1.4999999999999999E-2</v>
      </c>
      <c r="D6499" s="31" t="s">
        <v>45</v>
      </c>
      <c r="E6499" s="31" t="s">
        <v>80</v>
      </c>
      <c r="F6499" s="26" t="s">
        <v>62</v>
      </c>
      <c r="G6499" s="24">
        <v>139.19571999999999</v>
      </c>
      <c r="H6499" s="24">
        <v>0</v>
      </c>
      <c r="I6499" s="22"/>
      <c r="J6499" s="22"/>
      <c r="K6499" s="22"/>
      <c r="L6499" s="22"/>
      <c r="M6499" s="22"/>
      <c r="N6499" s="22"/>
      <c r="O6499" s="22"/>
      <c r="P6499" s="22"/>
      <c r="Q6499" s="6">
        <f t="shared" si="109"/>
        <v>139.19571999999999</v>
      </c>
      <c r="R6499" s="31" t="s">
        <v>12434</v>
      </c>
    </row>
    <row r="6500" spans="1:18" ht="52.5" x14ac:dyDescent="0.3">
      <c r="A6500" s="39" t="s">
        <v>57</v>
      </c>
      <c r="B6500" s="32"/>
      <c r="C6500" s="32"/>
      <c r="D6500" s="32" t="s">
        <v>45</v>
      </c>
      <c r="E6500" s="32"/>
      <c r="F6500" s="22" t="s">
        <v>3316</v>
      </c>
      <c r="G6500" s="24">
        <v>13.982959999999999</v>
      </c>
      <c r="H6500" s="24">
        <v>0</v>
      </c>
      <c r="I6500" s="22"/>
      <c r="J6500" s="22"/>
      <c r="K6500" s="22"/>
      <c r="L6500" s="22"/>
      <c r="M6500" s="22"/>
      <c r="N6500" s="22"/>
      <c r="O6500" s="22"/>
      <c r="P6500" s="22"/>
      <c r="Q6500" s="6">
        <f t="shared" si="109"/>
        <v>13.982959999999999</v>
      </c>
      <c r="R6500" s="32"/>
    </row>
    <row r="6501" spans="1:18" ht="21" x14ac:dyDescent="0.3">
      <c r="A6501" s="38" t="s">
        <v>4946</v>
      </c>
      <c r="B6501" s="31" t="s">
        <v>8058</v>
      </c>
      <c r="C6501" s="31">
        <v>1.4999999999999999E-2</v>
      </c>
      <c r="D6501" s="31" t="s">
        <v>45</v>
      </c>
      <c r="E6501" s="31" t="s">
        <v>80</v>
      </c>
      <c r="F6501" s="26" t="s">
        <v>62</v>
      </c>
      <c r="G6501" s="24">
        <v>139.19571999999999</v>
      </c>
      <c r="H6501" s="24">
        <v>0</v>
      </c>
      <c r="I6501" s="22"/>
      <c r="J6501" s="22"/>
      <c r="K6501" s="22"/>
      <c r="L6501" s="22"/>
      <c r="M6501" s="22"/>
      <c r="N6501" s="22"/>
      <c r="O6501" s="22"/>
      <c r="P6501" s="22"/>
      <c r="Q6501" s="6">
        <f t="shared" si="109"/>
        <v>139.19571999999999</v>
      </c>
      <c r="R6501" s="31" t="s">
        <v>12435</v>
      </c>
    </row>
    <row r="6502" spans="1:18" ht="52.5" x14ac:dyDescent="0.3">
      <c r="A6502" s="39" t="s">
        <v>57</v>
      </c>
      <c r="B6502" s="32"/>
      <c r="C6502" s="32"/>
      <c r="D6502" s="32" t="s">
        <v>45</v>
      </c>
      <c r="E6502" s="32"/>
      <c r="F6502" s="22" t="s">
        <v>3316</v>
      </c>
      <c r="G6502" s="24">
        <v>13.982959999999999</v>
      </c>
      <c r="H6502" s="24">
        <v>0</v>
      </c>
      <c r="I6502" s="22"/>
      <c r="J6502" s="22"/>
      <c r="K6502" s="22"/>
      <c r="L6502" s="22"/>
      <c r="M6502" s="22"/>
      <c r="N6502" s="22"/>
      <c r="O6502" s="22"/>
      <c r="P6502" s="22"/>
      <c r="Q6502" s="6">
        <f t="shared" si="109"/>
        <v>13.982959999999999</v>
      </c>
      <c r="R6502" s="32"/>
    </row>
    <row r="6503" spans="1:18" ht="21" x14ac:dyDescent="0.3">
      <c r="A6503" s="38" t="s">
        <v>4947</v>
      </c>
      <c r="B6503" s="31" t="s">
        <v>8059</v>
      </c>
      <c r="C6503" s="31">
        <v>1.4999999999999999E-2</v>
      </c>
      <c r="D6503" s="31" t="s">
        <v>45</v>
      </c>
      <c r="E6503" s="31" t="s">
        <v>80</v>
      </c>
      <c r="F6503" s="26" t="s">
        <v>62</v>
      </c>
      <c r="G6503" s="24">
        <v>139.19571999999999</v>
      </c>
      <c r="H6503" s="24">
        <v>0</v>
      </c>
      <c r="I6503" s="22"/>
      <c r="J6503" s="22"/>
      <c r="K6503" s="22"/>
      <c r="L6503" s="22"/>
      <c r="M6503" s="22"/>
      <c r="N6503" s="22"/>
      <c r="O6503" s="22"/>
      <c r="P6503" s="22"/>
      <c r="Q6503" s="6">
        <f t="shared" si="109"/>
        <v>139.19571999999999</v>
      </c>
      <c r="R6503" s="31" t="s">
        <v>12436</v>
      </c>
    </row>
    <row r="6504" spans="1:18" ht="52.5" x14ac:dyDescent="0.3">
      <c r="A6504" s="39" t="s">
        <v>57</v>
      </c>
      <c r="B6504" s="32"/>
      <c r="C6504" s="32"/>
      <c r="D6504" s="32" t="s">
        <v>45</v>
      </c>
      <c r="E6504" s="32"/>
      <c r="F6504" s="22" t="s">
        <v>3316</v>
      </c>
      <c r="G6504" s="24">
        <v>13.982959999999999</v>
      </c>
      <c r="H6504" s="24">
        <v>0</v>
      </c>
      <c r="I6504" s="22"/>
      <c r="J6504" s="22"/>
      <c r="K6504" s="22"/>
      <c r="L6504" s="22"/>
      <c r="M6504" s="22"/>
      <c r="N6504" s="22"/>
      <c r="O6504" s="22"/>
      <c r="P6504" s="22"/>
      <c r="Q6504" s="6">
        <f t="shared" si="109"/>
        <v>13.982959999999999</v>
      </c>
      <c r="R6504" s="32"/>
    </row>
    <row r="6505" spans="1:18" ht="21" x14ac:dyDescent="0.3">
      <c r="A6505" s="38" t="s">
        <v>4948</v>
      </c>
      <c r="B6505" s="31" t="s">
        <v>8060</v>
      </c>
      <c r="C6505" s="31">
        <v>1.4999999999999999E-2</v>
      </c>
      <c r="D6505" s="31" t="s">
        <v>45</v>
      </c>
      <c r="E6505" s="31" t="s">
        <v>80</v>
      </c>
      <c r="F6505" s="26" t="s">
        <v>62</v>
      </c>
      <c r="G6505" s="24">
        <v>139.19571999999999</v>
      </c>
      <c r="H6505" s="24">
        <v>0</v>
      </c>
      <c r="I6505" s="22"/>
      <c r="J6505" s="22"/>
      <c r="K6505" s="22"/>
      <c r="L6505" s="22"/>
      <c r="M6505" s="22"/>
      <c r="N6505" s="22"/>
      <c r="O6505" s="22"/>
      <c r="P6505" s="22"/>
      <c r="Q6505" s="6">
        <f t="shared" si="109"/>
        <v>139.19571999999999</v>
      </c>
      <c r="R6505" s="31" t="s">
        <v>12437</v>
      </c>
    </row>
    <row r="6506" spans="1:18" ht="52.5" x14ac:dyDescent="0.3">
      <c r="A6506" s="39" t="s">
        <v>57</v>
      </c>
      <c r="B6506" s="32"/>
      <c r="C6506" s="32"/>
      <c r="D6506" s="32" t="s">
        <v>45</v>
      </c>
      <c r="E6506" s="32"/>
      <c r="F6506" s="22" t="s">
        <v>3316</v>
      </c>
      <c r="G6506" s="24">
        <v>13.982959999999999</v>
      </c>
      <c r="H6506" s="24">
        <v>0</v>
      </c>
      <c r="I6506" s="22"/>
      <c r="J6506" s="22"/>
      <c r="K6506" s="22"/>
      <c r="L6506" s="22"/>
      <c r="M6506" s="22"/>
      <c r="N6506" s="22"/>
      <c r="O6506" s="22"/>
      <c r="P6506" s="22"/>
      <c r="Q6506" s="6">
        <f t="shared" si="109"/>
        <v>13.982959999999999</v>
      </c>
      <c r="R6506" s="32"/>
    </row>
    <row r="6507" spans="1:18" ht="21" x14ac:dyDescent="0.3">
      <c r="A6507" s="38" t="s">
        <v>4949</v>
      </c>
      <c r="B6507" s="31" t="s">
        <v>8061</v>
      </c>
      <c r="C6507" s="31">
        <v>1.4999999999999999E-2</v>
      </c>
      <c r="D6507" s="31" t="s">
        <v>45</v>
      </c>
      <c r="E6507" s="31" t="s">
        <v>80</v>
      </c>
      <c r="F6507" s="26" t="s">
        <v>62</v>
      </c>
      <c r="G6507" s="24">
        <v>139.19571999999999</v>
      </c>
      <c r="H6507" s="24">
        <v>0</v>
      </c>
      <c r="I6507" s="22"/>
      <c r="J6507" s="22"/>
      <c r="K6507" s="22"/>
      <c r="L6507" s="22"/>
      <c r="M6507" s="22"/>
      <c r="N6507" s="22"/>
      <c r="O6507" s="22"/>
      <c r="P6507" s="22"/>
      <c r="Q6507" s="6">
        <f t="shared" si="109"/>
        <v>139.19571999999999</v>
      </c>
      <c r="R6507" s="31" t="s">
        <v>12438</v>
      </c>
    </row>
    <row r="6508" spans="1:18" ht="52.5" x14ac:dyDescent="0.3">
      <c r="A6508" s="39" t="s">
        <v>57</v>
      </c>
      <c r="B6508" s="32"/>
      <c r="C6508" s="32"/>
      <c r="D6508" s="32" t="s">
        <v>45</v>
      </c>
      <c r="E6508" s="32"/>
      <c r="F6508" s="22" t="s">
        <v>3316</v>
      </c>
      <c r="G6508" s="24">
        <v>13.982959999999999</v>
      </c>
      <c r="H6508" s="24">
        <v>0</v>
      </c>
      <c r="I6508" s="22"/>
      <c r="J6508" s="22"/>
      <c r="K6508" s="22"/>
      <c r="L6508" s="22"/>
      <c r="M6508" s="22"/>
      <c r="N6508" s="22"/>
      <c r="O6508" s="22"/>
      <c r="P6508" s="22"/>
      <c r="Q6508" s="6">
        <f t="shared" si="109"/>
        <v>13.982959999999999</v>
      </c>
      <c r="R6508" s="32"/>
    </row>
    <row r="6509" spans="1:18" ht="21" x14ac:dyDescent="0.3">
      <c r="A6509" s="38" t="s">
        <v>4950</v>
      </c>
      <c r="B6509" s="31" t="s">
        <v>8062</v>
      </c>
      <c r="C6509" s="31">
        <v>1.4999999999999999E-2</v>
      </c>
      <c r="D6509" s="31" t="s">
        <v>45</v>
      </c>
      <c r="E6509" s="31" t="s">
        <v>80</v>
      </c>
      <c r="F6509" s="26" t="s">
        <v>62</v>
      </c>
      <c r="G6509" s="24">
        <v>139.19571999999999</v>
      </c>
      <c r="H6509" s="24">
        <v>0</v>
      </c>
      <c r="I6509" s="22"/>
      <c r="J6509" s="22"/>
      <c r="K6509" s="22"/>
      <c r="L6509" s="22"/>
      <c r="M6509" s="22"/>
      <c r="N6509" s="22"/>
      <c r="O6509" s="22"/>
      <c r="P6509" s="22"/>
      <c r="Q6509" s="6">
        <f t="shared" si="109"/>
        <v>139.19571999999999</v>
      </c>
      <c r="R6509" s="31" t="s">
        <v>12439</v>
      </c>
    </row>
    <row r="6510" spans="1:18" ht="52.5" x14ac:dyDescent="0.3">
      <c r="A6510" s="39" t="s">
        <v>57</v>
      </c>
      <c r="B6510" s="32"/>
      <c r="C6510" s="32"/>
      <c r="D6510" s="32" t="s">
        <v>45</v>
      </c>
      <c r="E6510" s="32"/>
      <c r="F6510" s="22" t="s">
        <v>3316</v>
      </c>
      <c r="G6510" s="24">
        <v>13.982959999999999</v>
      </c>
      <c r="H6510" s="24">
        <v>0</v>
      </c>
      <c r="I6510" s="22"/>
      <c r="J6510" s="22"/>
      <c r="K6510" s="22"/>
      <c r="L6510" s="22"/>
      <c r="M6510" s="22"/>
      <c r="N6510" s="22"/>
      <c r="O6510" s="22"/>
      <c r="P6510" s="22"/>
      <c r="Q6510" s="6">
        <f t="shared" si="109"/>
        <v>13.982959999999999</v>
      </c>
      <c r="R6510" s="32"/>
    </row>
    <row r="6511" spans="1:18" ht="21" x14ac:dyDescent="0.3">
      <c r="A6511" s="38" t="s">
        <v>4951</v>
      </c>
      <c r="B6511" s="31" t="s">
        <v>8063</v>
      </c>
      <c r="C6511" s="31">
        <v>1.4999999999999999E-2</v>
      </c>
      <c r="D6511" s="31" t="s">
        <v>45</v>
      </c>
      <c r="E6511" s="31" t="s">
        <v>80</v>
      </c>
      <c r="F6511" s="26" t="s">
        <v>62</v>
      </c>
      <c r="G6511" s="24">
        <v>139.19571999999999</v>
      </c>
      <c r="H6511" s="24">
        <v>0</v>
      </c>
      <c r="I6511" s="22"/>
      <c r="J6511" s="22"/>
      <c r="K6511" s="22"/>
      <c r="L6511" s="22"/>
      <c r="M6511" s="22"/>
      <c r="N6511" s="22"/>
      <c r="O6511" s="22"/>
      <c r="P6511" s="22"/>
      <c r="Q6511" s="6">
        <f t="shared" si="109"/>
        <v>139.19571999999999</v>
      </c>
      <c r="R6511" s="31" t="s">
        <v>12440</v>
      </c>
    </row>
    <row r="6512" spans="1:18" ht="52.5" x14ac:dyDescent="0.3">
      <c r="A6512" s="39" t="s">
        <v>57</v>
      </c>
      <c r="B6512" s="32"/>
      <c r="C6512" s="32"/>
      <c r="D6512" s="32" t="s">
        <v>45</v>
      </c>
      <c r="E6512" s="32"/>
      <c r="F6512" s="22" t="s">
        <v>3316</v>
      </c>
      <c r="G6512" s="24">
        <v>13.982959999999999</v>
      </c>
      <c r="H6512" s="24">
        <v>0</v>
      </c>
      <c r="I6512" s="22"/>
      <c r="J6512" s="22"/>
      <c r="K6512" s="22"/>
      <c r="L6512" s="22"/>
      <c r="M6512" s="22"/>
      <c r="N6512" s="22"/>
      <c r="O6512" s="22"/>
      <c r="P6512" s="22"/>
      <c r="Q6512" s="6">
        <f t="shared" si="109"/>
        <v>13.982959999999999</v>
      </c>
      <c r="R6512" s="32"/>
    </row>
    <row r="6513" spans="1:18" ht="21" x14ac:dyDescent="0.3">
      <c r="A6513" s="38" t="s">
        <v>4952</v>
      </c>
      <c r="B6513" s="31" t="s">
        <v>8064</v>
      </c>
      <c r="C6513" s="31">
        <v>1.4999999999999999E-2</v>
      </c>
      <c r="D6513" s="31" t="s">
        <v>45</v>
      </c>
      <c r="E6513" s="31" t="s">
        <v>80</v>
      </c>
      <c r="F6513" s="26" t="s">
        <v>62</v>
      </c>
      <c r="G6513" s="24">
        <v>139.19571999999999</v>
      </c>
      <c r="H6513" s="24">
        <v>0</v>
      </c>
      <c r="I6513" s="22"/>
      <c r="J6513" s="22"/>
      <c r="K6513" s="22"/>
      <c r="L6513" s="22"/>
      <c r="M6513" s="22"/>
      <c r="N6513" s="22"/>
      <c r="O6513" s="22"/>
      <c r="P6513" s="22"/>
      <c r="Q6513" s="6">
        <f t="shared" si="109"/>
        <v>139.19571999999999</v>
      </c>
      <c r="R6513" s="31" t="s">
        <v>12441</v>
      </c>
    </row>
    <row r="6514" spans="1:18" ht="52.5" x14ac:dyDescent="0.3">
      <c r="A6514" s="39" t="s">
        <v>57</v>
      </c>
      <c r="B6514" s="32"/>
      <c r="C6514" s="32"/>
      <c r="D6514" s="32" t="s">
        <v>45</v>
      </c>
      <c r="E6514" s="32"/>
      <c r="F6514" s="22" t="s">
        <v>3316</v>
      </c>
      <c r="G6514" s="24">
        <v>13.982959999999999</v>
      </c>
      <c r="H6514" s="24">
        <v>0</v>
      </c>
      <c r="I6514" s="22"/>
      <c r="J6514" s="22"/>
      <c r="K6514" s="22"/>
      <c r="L6514" s="22"/>
      <c r="M6514" s="22"/>
      <c r="N6514" s="22"/>
      <c r="O6514" s="22"/>
      <c r="P6514" s="22"/>
      <c r="Q6514" s="6">
        <f t="shared" si="109"/>
        <v>13.982959999999999</v>
      </c>
      <c r="R6514" s="32"/>
    </row>
    <row r="6515" spans="1:18" ht="21" x14ac:dyDescent="0.3">
      <c r="A6515" s="38" t="s">
        <v>4953</v>
      </c>
      <c r="B6515" s="31" t="s">
        <v>8065</v>
      </c>
      <c r="C6515" s="31">
        <v>1.4999999999999999E-2</v>
      </c>
      <c r="D6515" s="31" t="s">
        <v>45</v>
      </c>
      <c r="E6515" s="31" t="s">
        <v>80</v>
      </c>
      <c r="F6515" s="26" t="s">
        <v>62</v>
      </c>
      <c r="G6515" s="24">
        <v>139.19571999999999</v>
      </c>
      <c r="H6515" s="24">
        <v>0</v>
      </c>
      <c r="I6515" s="22"/>
      <c r="J6515" s="22"/>
      <c r="K6515" s="22"/>
      <c r="L6515" s="22"/>
      <c r="M6515" s="22"/>
      <c r="N6515" s="22"/>
      <c r="O6515" s="22"/>
      <c r="P6515" s="22"/>
      <c r="Q6515" s="6">
        <f t="shared" si="109"/>
        <v>139.19571999999999</v>
      </c>
      <c r="R6515" s="31" t="s">
        <v>12442</v>
      </c>
    </row>
    <row r="6516" spans="1:18" ht="52.5" x14ac:dyDescent="0.3">
      <c r="A6516" s="39" t="s">
        <v>57</v>
      </c>
      <c r="B6516" s="32"/>
      <c r="C6516" s="32"/>
      <c r="D6516" s="32" t="s">
        <v>45</v>
      </c>
      <c r="E6516" s="32"/>
      <c r="F6516" s="22" t="s">
        <v>3316</v>
      </c>
      <c r="G6516" s="24">
        <v>13.982959999999999</v>
      </c>
      <c r="H6516" s="24">
        <v>0</v>
      </c>
      <c r="I6516" s="22"/>
      <c r="J6516" s="22"/>
      <c r="K6516" s="22"/>
      <c r="L6516" s="22"/>
      <c r="M6516" s="22"/>
      <c r="N6516" s="22"/>
      <c r="O6516" s="22"/>
      <c r="P6516" s="22"/>
      <c r="Q6516" s="6">
        <f t="shared" si="109"/>
        <v>13.982959999999999</v>
      </c>
      <c r="R6516" s="32"/>
    </row>
    <row r="6517" spans="1:18" ht="21" x14ac:dyDescent="0.3">
      <c r="A6517" s="38" t="s">
        <v>4954</v>
      </c>
      <c r="B6517" s="31" t="s">
        <v>8066</v>
      </c>
      <c r="C6517" s="31">
        <v>1.4999999999999999E-2</v>
      </c>
      <c r="D6517" s="31" t="s">
        <v>45</v>
      </c>
      <c r="E6517" s="31" t="s">
        <v>80</v>
      </c>
      <c r="F6517" s="26" t="s">
        <v>62</v>
      </c>
      <c r="G6517" s="24">
        <v>139.19571999999999</v>
      </c>
      <c r="H6517" s="24">
        <v>0</v>
      </c>
      <c r="I6517" s="22"/>
      <c r="J6517" s="22"/>
      <c r="K6517" s="22"/>
      <c r="L6517" s="22"/>
      <c r="M6517" s="22"/>
      <c r="N6517" s="22"/>
      <c r="O6517" s="22"/>
      <c r="P6517" s="22"/>
      <c r="Q6517" s="6">
        <f t="shared" si="109"/>
        <v>139.19571999999999</v>
      </c>
      <c r="R6517" s="31" t="s">
        <v>12443</v>
      </c>
    </row>
    <row r="6518" spans="1:18" ht="52.5" x14ac:dyDescent="0.3">
      <c r="A6518" s="39" t="s">
        <v>57</v>
      </c>
      <c r="B6518" s="32"/>
      <c r="C6518" s="32"/>
      <c r="D6518" s="32" t="s">
        <v>45</v>
      </c>
      <c r="E6518" s="32"/>
      <c r="F6518" s="22" t="s">
        <v>3316</v>
      </c>
      <c r="G6518" s="24">
        <v>13.982959999999999</v>
      </c>
      <c r="H6518" s="24">
        <v>0</v>
      </c>
      <c r="I6518" s="22"/>
      <c r="J6518" s="22"/>
      <c r="K6518" s="22"/>
      <c r="L6518" s="22"/>
      <c r="M6518" s="22"/>
      <c r="N6518" s="22"/>
      <c r="O6518" s="22"/>
      <c r="P6518" s="22"/>
      <c r="Q6518" s="6">
        <f t="shared" si="109"/>
        <v>13.982959999999999</v>
      </c>
      <c r="R6518" s="32"/>
    </row>
    <row r="6519" spans="1:18" ht="21" x14ac:dyDescent="0.3">
      <c r="A6519" s="38" t="s">
        <v>4955</v>
      </c>
      <c r="B6519" s="31" t="s">
        <v>8067</v>
      </c>
      <c r="C6519" s="31">
        <v>1.4999999999999999E-2</v>
      </c>
      <c r="D6519" s="31" t="s">
        <v>45</v>
      </c>
      <c r="E6519" s="31" t="s">
        <v>80</v>
      </c>
      <c r="F6519" s="26" t="s">
        <v>62</v>
      </c>
      <c r="G6519" s="24">
        <v>139.19571999999999</v>
      </c>
      <c r="H6519" s="24">
        <v>0</v>
      </c>
      <c r="I6519" s="22"/>
      <c r="J6519" s="22"/>
      <c r="K6519" s="22"/>
      <c r="L6519" s="22"/>
      <c r="M6519" s="22"/>
      <c r="N6519" s="22"/>
      <c r="O6519" s="22"/>
      <c r="P6519" s="22"/>
      <c r="Q6519" s="6">
        <f t="shared" si="109"/>
        <v>139.19571999999999</v>
      </c>
      <c r="R6519" s="31" t="s">
        <v>12444</v>
      </c>
    </row>
    <row r="6520" spans="1:18" ht="52.5" x14ac:dyDescent="0.3">
      <c r="A6520" s="39" t="s">
        <v>57</v>
      </c>
      <c r="B6520" s="32"/>
      <c r="C6520" s="32"/>
      <c r="D6520" s="32" t="s">
        <v>45</v>
      </c>
      <c r="E6520" s="32"/>
      <c r="F6520" s="22" t="s">
        <v>3316</v>
      </c>
      <c r="G6520" s="24">
        <v>13.982959999999999</v>
      </c>
      <c r="H6520" s="24">
        <v>0</v>
      </c>
      <c r="I6520" s="22"/>
      <c r="J6520" s="22"/>
      <c r="K6520" s="22"/>
      <c r="L6520" s="22"/>
      <c r="M6520" s="22"/>
      <c r="N6520" s="22"/>
      <c r="O6520" s="22"/>
      <c r="P6520" s="22"/>
      <c r="Q6520" s="6">
        <f t="shared" si="109"/>
        <v>13.982959999999999</v>
      </c>
      <c r="R6520" s="32"/>
    </row>
    <row r="6521" spans="1:18" ht="21" x14ac:dyDescent="0.3">
      <c r="A6521" s="38" t="s">
        <v>4956</v>
      </c>
      <c r="B6521" s="31" t="s">
        <v>8068</v>
      </c>
      <c r="C6521" s="31">
        <v>1.4999999999999999E-2</v>
      </c>
      <c r="D6521" s="31" t="s">
        <v>45</v>
      </c>
      <c r="E6521" s="31" t="s">
        <v>80</v>
      </c>
      <c r="F6521" s="26" t="s">
        <v>62</v>
      </c>
      <c r="G6521" s="24">
        <v>139.19571999999999</v>
      </c>
      <c r="H6521" s="24">
        <v>0</v>
      </c>
      <c r="I6521" s="22"/>
      <c r="J6521" s="22"/>
      <c r="K6521" s="22"/>
      <c r="L6521" s="22"/>
      <c r="M6521" s="22"/>
      <c r="N6521" s="22"/>
      <c r="O6521" s="22"/>
      <c r="P6521" s="22"/>
      <c r="Q6521" s="6">
        <f t="shared" ref="Q6521:Q6584" si="110">SUM(G6521:P6521)</f>
        <v>139.19571999999999</v>
      </c>
      <c r="R6521" s="31" t="s">
        <v>12445</v>
      </c>
    </row>
    <row r="6522" spans="1:18" ht="52.5" x14ac:dyDescent="0.3">
      <c r="A6522" s="39" t="s">
        <v>57</v>
      </c>
      <c r="B6522" s="32"/>
      <c r="C6522" s="32"/>
      <c r="D6522" s="32" t="s">
        <v>45</v>
      </c>
      <c r="E6522" s="32"/>
      <c r="F6522" s="22" t="s">
        <v>3316</v>
      </c>
      <c r="G6522" s="24">
        <v>13.982959999999999</v>
      </c>
      <c r="H6522" s="24">
        <v>0</v>
      </c>
      <c r="I6522" s="22"/>
      <c r="J6522" s="22"/>
      <c r="K6522" s="22"/>
      <c r="L6522" s="22"/>
      <c r="M6522" s="22"/>
      <c r="N6522" s="22"/>
      <c r="O6522" s="22"/>
      <c r="P6522" s="22"/>
      <c r="Q6522" s="6">
        <f t="shared" si="110"/>
        <v>13.982959999999999</v>
      </c>
      <c r="R6522" s="32"/>
    </row>
    <row r="6523" spans="1:18" ht="21" x14ac:dyDescent="0.3">
      <c r="A6523" s="38" t="s">
        <v>4957</v>
      </c>
      <c r="B6523" s="31" t="s">
        <v>8069</v>
      </c>
      <c r="C6523" s="31">
        <v>1.4999999999999999E-2</v>
      </c>
      <c r="D6523" s="31" t="s">
        <v>45</v>
      </c>
      <c r="E6523" s="31" t="s">
        <v>80</v>
      </c>
      <c r="F6523" s="26" t="s">
        <v>62</v>
      </c>
      <c r="G6523" s="24">
        <v>139.19571999999999</v>
      </c>
      <c r="H6523" s="24">
        <v>0</v>
      </c>
      <c r="I6523" s="22"/>
      <c r="J6523" s="22"/>
      <c r="K6523" s="22"/>
      <c r="L6523" s="22"/>
      <c r="M6523" s="22"/>
      <c r="N6523" s="22"/>
      <c r="O6523" s="22"/>
      <c r="P6523" s="22"/>
      <c r="Q6523" s="6">
        <f t="shared" si="110"/>
        <v>139.19571999999999</v>
      </c>
      <c r="R6523" s="31" t="s">
        <v>12446</v>
      </c>
    </row>
    <row r="6524" spans="1:18" ht="52.5" x14ac:dyDescent="0.3">
      <c r="A6524" s="39" t="s">
        <v>57</v>
      </c>
      <c r="B6524" s="32"/>
      <c r="C6524" s="32"/>
      <c r="D6524" s="32" t="s">
        <v>45</v>
      </c>
      <c r="E6524" s="32"/>
      <c r="F6524" s="22" t="s">
        <v>3316</v>
      </c>
      <c r="G6524" s="24">
        <v>13.982959999999999</v>
      </c>
      <c r="H6524" s="24">
        <v>0</v>
      </c>
      <c r="I6524" s="22"/>
      <c r="J6524" s="22"/>
      <c r="K6524" s="22"/>
      <c r="L6524" s="22"/>
      <c r="M6524" s="22"/>
      <c r="N6524" s="22"/>
      <c r="O6524" s="22"/>
      <c r="P6524" s="22"/>
      <c r="Q6524" s="6">
        <f t="shared" si="110"/>
        <v>13.982959999999999</v>
      </c>
      <c r="R6524" s="32"/>
    </row>
    <row r="6525" spans="1:18" ht="21" x14ac:dyDescent="0.3">
      <c r="A6525" s="38" t="s">
        <v>4958</v>
      </c>
      <c r="B6525" s="31" t="s">
        <v>8070</v>
      </c>
      <c r="C6525" s="31">
        <v>1.4999999999999999E-2</v>
      </c>
      <c r="D6525" s="31" t="s">
        <v>45</v>
      </c>
      <c r="E6525" s="31" t="s">
        <v>80</v>
      </c>
      <c r="F6525" s="26" t="s">
        <v>62</v>
      </c>
      <c r="G6525" s="24">
        <v>139.19571999999999</v>
      </c>
      <c r="H6525" s="24">
        <v>0</v>
      </c>
      <c r="I6525" s="22"/>
      <c r="J6525" s="22"/>
      <c r="K6525" s="22"/>
      <c r="L6525" s="22"/>
      <c r="M6525" s="22"/>
      <c r="N6525" s="22"/>
      <c r="O6525" s="22"/>
      <c r="P6525" s="22"/>
      <c r="Q6525" s="6">
        <f t="shared" si="110"/>
        <v>139.19571999999999</v>
      </c>
      <c r="R6525" s="31" t="s">
        <v>12447</v>
      </c>
    </row>
    <row r="6526" spans="1:18" ht="52.5" x14ac:dyDescent="0.3">
      <c r="A6526" s="39" t="s">
        <v>57</v>
      </c>
      <c r="B6526" s="32"/>
      <c r="C6526" s="32"/>
      <c r="D6526" s="32" t="s">
        <v>45</v>
      </c>
      <c r="E6526" s="32"/>
      <c r="F6526" s="22" t="s">
        <v>3316</v>
      </c>
      <c r="G6526" s="24">
        <v>13.982959999999999</v>
      </c>
      <c r="H6526" s="24">
        <v>0</v>
      </c>
      <c r="I6526" s="22"/>
      <c r="J6526" s="22"/>
      <c r="K6526" s="22"/>
      <c r="L6526" s="22"/>
      <c r="M6526" s="22"/>
      <c r="N6526" s="22"/>
      <c r="O6526" s="22"/>
      <c r="P6526" s="22"/>
      <c r="Q6526" s="6">
        <f t="shared" si="110"/>
        <v>13.982959999999999</v>
      </c>
      <c r="R6526" s="32"/>
    </row>
    <row r="6527" spans="1:18" ht="21" x14ac:dyDescent="0.3">
      <c r="A6527" s="38" t="s">
        <v>4959</v>
      </c>
      <c r="B6527" s="31" t="s">
        <v>8071</v>
      </c>
      <c r="C6527" s="31">
        <v>1.4999999999999999E-2</v>
      </c>
      <c r="D6527" s="31" t="s">
        <v>45</v>
      </c>
      <c r="E6527" s="31" t="s">
        <v>80</v>
      </c>
      <c r="F6527" s="26" t="s">
        <v>62</v>
      </c>
      <c r="G6527" s="24">
        <v>139.19571999999999</v>
      </c>
      <c r="H6527" s="24">
        <v>0</v>
      </c>
      <c r="I6527" s="22"/>
      <c r="J6527" s="22"/>
      <c r="K6527" s="22"/>
      <c r="L6527" s="22"/>
      <c r="M6527" s="22"/>
      <c r="N6527" s="22"/>
      <c r="O6527" s="22"/>
      <c r="P6527" s="22"/>
      <c r="Q6527" s="6">
        <f t="shared" si="110"/>
        <v>139.19571999999999</v>
      </c>
      <c r="R6527" s="31" t="s">
        <v>12448</v>
      </c>
    </row>
    <row r="6528" spans="1:18" ht="52.5" x14ac:dyDescent="0.3">
      <c r="A6528" s="39" t="s">
        <v>57</v>
      </c>
      <c r="B6528" s="32"/>
      <c r="C6528" s="32"/>
      <c r="D6528" s="32" t="s">
        <v>45</v>
      </c>
      <c r="E6528" s="32"/>
      <c r="F6528" s="22" t="s">
        <v>3316</v>
      </c>
      <c r="G6528" s="24">
        <v>13.982959999999999</v>
      </c>
      <c r="H6528" s="24">
        <v>0</v>
      </c>
      <c r="I6528" s="22"/>
      <c r="J6528" s="22"/>
      <c r="K6528" s="22"/>
      <c r="L6528" s="22"/>
      <c r="M6528" s="22"/>
      <c r="N6528" s="22"/>
      <c r="O6528" s="22"/>
      <c r="P6528" s="22"/>
      <c r="Q6528" s="6">
        <f t="shared" si="110"/>
        <v>13.982959999999999</v>
      </c>
      <c r="R6528" s="32"/>
    </row>
    <row r="6529" spans="1:18" ht="21" x14ac:dyDescent="0.3">
      <c r="A6529" s="38" t="s">
        <v>4960</v>
      </c>
      <c r="B6529" s="31" t="s">
        <v>8072</v>
      </c>
      <c r="C6529" s="31">
        <v>1.4999999999999999E-2</v>
      </c>
      <c r="D6529" s="31" t="s">
        <v>45</v>
      </c>
      <c r="E6529" s="31" t="s">
        <v>80</v>
      </c>
      <c r="F6529" s="26" t="s">
        <v>62</v>
      </c>
      <c r="G6529" s="24">
        <v>139.19571999999999</v>
      </c>
      <c r="H6529" s="24">
        <v>0</v>
      </c>
      <c r="I6529" s="22"/>
      <c r="J6529" s="22"/>
      <c r="K6529" s="22"/>
      <c r="L6529" s="22"/>
      <c r="M6529" s="22"/>
      <c r="N6529" s="22"/>
      <c r="O6529" s="22"/>
      <c r="P6529" s="22"/>
      <c r="Q6529" s="6">
        <f t="shared" si="110"/>
        <v>139.19571999999999</v>
      </c>
      <c r="R6529" s="31" t="s">
        <v>12449</v>
      </c>
    </row>
    <row r="6530" spans="1:18" ht="52.5" x14ac:dyDescent="0.3">
      <c r="A6530" s="39" t="s">
        <v>57</v>
      </c>
      <c r="B6530" s="32"/>
      <c r="C6530" s="32"/>
      <c r="D6530" s="32" t="s">
        <v>45</v>
      </c>
      <c r="E6530" s="32"/>
      <c r="F6530" s="22" t="s">
        <v>3316</v>
      </c>
      <c r="G6530" s="24">
        <v>13.982959999999999</v>
      </c>
      <c r="H6530" s="24">
        <v>0</v>
      </c>
      <c r="I6530" s="22"/>
      <c r="J6530" s="22"/>
      <c r="K6530" s="22"/>
      <c r="L6530" s="22"/>
      <c r="M6530" s="22"/>
      <c r="N6530" s="22"/>
      <c r="O6530" s="22"/>
      <c r="P6530" s="22"/>
      <c r="Q6530" s="6">
        <f t="shared" si="110"/>
        <v>13.982959999999999</v>
      </c>
      <c r="R6530" s="32"/>
    </row>
    <row r="6531" spans="1:18" ht="21" x14ac:dyDescent="0.3">
      <c r="A6531" s="38" t="s">
        <v>4961</v>
      </c>
      <c r="B6531" s="31" t="s">
        <v>8073</v>
      </c>
      <c r="C6531" s="31">
        <v>0.01</v>
      </c>
      <c r="D6531" s="31" t="s">
        <v>45</v>
      </c>
      <c r="E6531" s="31" t="s">
        <v>80</v>
      </c>
      <c r="F6531" s="26" t="s">
        <v>62</v>
      </c>
      <c r="G6531" s="24">
        <v>114.04563</v>
      </c>
      <c r="H6531" s="24">
        <v>0</v>
      </c>
      <c r="I6531" s="22"/>
      <c r="J6531" s="22"/>
      <c r="K6531" s="22"/>
      <c r="L6531" s="22"/>
      <c r="M6531" s="22"/>
      <c r="N6531" s="22"/>
      <c r="O6531" s="22"/>
      <c r="P6531" s="22"/>
      <c r="Q6531" s="6">
        <f t="shared" si="110"/>
        <v>114.04563</v>
      </c>
      <c r="R6531" s="31" t="s">
        <v>12450</v>
      </c>
    </row>
    <row r="6532" spans="1:18" ht="52.5" x14ac:dyDescent="0.3">
      <c r="A6532" s="39" t="s">
        <v>57</v>
      </c>
      <c r="B6532" s="32"/>
      <c r="C6532" s="32"/>
      <c r="D6532" s="32" t="s">
        <v>45</v>
      </c>
      <c r="E6532" s="32"/>
      <c r="F6532" s="22" t="s">
        <v>3316</v>
      </c>
      <c r="G6532" s="24">
        <v>13.982959999999999</v>
      </c>
      <c r="H6532" s="24">
        <v>0</v>
      </c>
      <c r="I6532" s="22"/>
      <c r="J6532" s="22"/>
      <c r="K6532" s="22"/>
      <c r="L6532" s="22"/>
      <c r="M6532" s="22"/>
      <c r="N6532" s="22"/>
      <c r="O6532" s="22"/>
      <c r="P6532" s="22"/>
      <c r="Q6532" s="6">
        <f t="shared" si="110"/>
        <v>13.982959999999999</v>
      </c>
      <c r="R6532" s="32"/>
    </row>
    <row r="6533" spans="1:18" ht="21" x14ac:dyDescent="0.3">
      <c r="A6533" s="38" t="s">
        <v>4962</v>
      </c>
      <c r="B6533" s="31" t="s">
        <v>8074</v>
      </c>
      <c r="C6533" s="31">
        <v>1.4999999999999999E-2</v>
      </c>
      <c r="D6533" s="31" t="s">
        <v>45</v>
      </c>
      <c r="E6533" s="31" t="s">
        <v>80</v>
      </c>
      <c r="F6533" s="26" t="s">
        <v>62</v>
      </c>
      <c r="G6533" s="24">
        <v>139.19571999999999</v>
      </c>
      <c r="H6533" s="24">
        <v>0</v>
      </c>
      <c r="I6533" s="22"/>
      <c r="J6533" s="22"/>
      <c r="K6533" s="22"/>
      <c r="L6533" s="22"/>
      <c r="M6533" s="22"/>
      <c r="N6533" s="22"/>
      <c r="O6533" s="22"/>
      <c r="P6533" s="22"/>
      <c r="Q6533" s="6">
        <f t="shared" si="110"/>
        <v>139.19571999999999</v>
      </c>
      <c r="R6533" s="31" t="s">
        <v>12451</v>
      </c>
    </row>
    <row r="6534" spans="1:18" ht="52.5" x14ac:dyDescent="0.3">
      <c r="A6534" s="39" t="s">
        <v>57</v>
      </c>
      <c r="B6534" s="32"/>
      <c r="C6534" s="32"/>
      <c r="D6534" s="32" t="s">
        <v>45</v>
      </c>
      <c r="E6534" s="32"/>
      <c r="F6534" s="22" t="s">
        <v>3316</v>
      </c>
      <c r="G6534" s="24">
        <v>13.982959999999999</v>
      </c>
      <c r="H6534" s="24">
        <v>0</v>
      </c>
      <c r="I6534" s="22"/>
      <c r="J6534" s="22"/>
      <c r="K6534" s="22"/>
      <c r="L6534" s="22"/>
      <c r="M6534" s="22"/>
      <c r="N6534" s="22"/>
      <c r="O6534" s="22"/>
      <c r="P6534" s="22"/>
      <c r="Q6534" s="6">
        <f t="shared" si="110"/>
        <v>13.982959999999999</v>
      </c>
      <c r="R6534" s="32"/>
    </row>
    <row r="6535" spans="1:18" ht="21" x14ac:dyDescent="0.3">
      <c r="A6535" s="38" t="s">
        <v>4963</v>
      </c>
      <c r="B6535" s="31" t="s">
        <v>8075</v>
      </c>
      <c r="C6535" s="31">
        <v>0.05</v>
      </c>
      <c r="D6535" s="31" t="s">
        <v>45</v>
      </c>
      <c r="E6535" s="31" t="s">
        <v>80</v>
      </c>
      <c r="F6535" s="26" t="s">
        <v>62</v>
      </c>
      <c r="G6535" s="24">
        <v>393.65406999999993</v>
      </c>
      <c r="H6535" s="24">
        <v>0</v>
      </c>
      <c r="I6535" s="22"/>
      <c r="J6535" s="22"/>
      <c r="K6535" s="22"/>
      <c r="L6535" s="22"/>
      <c r="M6535" s="22"/>
      <c r="N6535" s="22"/>
      <c r="O6535" s="22"/>
      <c r="P6535" s="22"/>
      <c r="Q6535" s="6">
        <f t="shared" si="110"/>
        <v>393.65406999999993</v>
      </c>
      <c r="R6535" s="31" t="s">
        <v>12452</v>
      </c>
    </row>
    <row r="6536" spans="1:18" ht="52.5" x14ac:dyDescent="0.3">
      <c r="A6536" s="39" t="s">
        <v>57</v>
      </c>
      <c r="B6536" s="32"/>
      <c r="C6536" s="32"/>
      <c r="D6536" s="32" t="s">
        <v>45</v>
      </c>
      <c r="E6536" s="32"/>
      <c r="F6536" s="22" t="s">
        <v>3316</v>
      </c>
      <c r="G6536" s="24">
        <v>13.982959999999999</v>
      </c>
      <c r="H6536" s="24">
        <v>0</v>
      </c>
      <c r="I6536" s="22"/>
      <c r="J6536" s="22"/>
      <c r="K6536" s="22"/>
      <c r="L6536" s="22"/>
      <c r="M6536" s="22"/>
      <c r="N6536" s="22"/>
      <c r="O6536" s="22"/>
      <c r="P6536" s="22"/>
      <c r="Q6536" s="6">
        <f t="shared" si="110"/>
        <v>13.982959999999999</v>
      </c>
      <c r="R6536" s="32"/>
    </row>
    <row r="6537" spans="1:18" ht="21" x14ac:dyDescent="0.3">
      <c r="A6537" s="38" t="s">
        <v>4964</v>
      </c>
      <c r="B6537" s="31" t="s">
        <v>8076</v>
      </c>
      <c r="C6537" s="31">
        <v>1.4999999999999999E-2</v>
      </c>
      <c r="D6537" s="31" t="s">
        <v>45</v>
      </c>
      <c r="E6537" s="31" t="s">
        <v>80</v>
      </c>
      <c r="F6537" s="26" t="s">
        <v>62</v>
      </c>
      <c r="G6537" s="24">
        <v>139.19571999999999</v>
      </c>
      <c r="H6537" s="24">
        <v>0</v>
      </c>
      <c r="I6537" s="22"/>
      <c r="J6537" s="22"/>
      <c r="K6537" s="22"/>
      <c r="L6537" s="22"/>
      <c r="M6537" s="22"/>
      <c r="N6537" s="22"/>
      <c r="O6537" s="22"/>
      <c r="P6537" s="22"/>
      <c r="Q6537" s="6">
        <f t="shared" si="110"/>
        <v>139.19571999999999</v>
      </c>
      <c r="R6537" s="31" t="s">
        <v>12453</v>
      </c>
    </row>
    <row r="6538" spans="1:18" ht="52.5" x14ac:dyDescent="0.3">
      <c r="A6538" s="39" t="s">
        <v>57</v>
      </c>
      <c r="B6538" s="32"/>
      <c r="C6538" s="32"/>
      <c r="D6538" s="32" t="s">
        <v>45</v>
      </c>
      <c r="E6538" s="32"/>
      <c r="F6538" s="22" t="s">
        <v>3316</v>
      </c>
      <c r="G6538" s="24">
        <v>13.982959999999999</v>
      </c>
      <c r="H6538" s="24">
        <v>0</v>
      </c>
      <c r="I6538" s="22"/>
      <c r="J6538" s="22"/>
      <c r="K6538" s="22"/>
      <c r="L6538" s="22"/>
      <c r="M6538" s="22"/>
      <c r="N6538" s="22"/>
      <c r="O6538" s="22"/>
      <c r="P6538" s="22"/>
      <c r="Q6538" s="6">
        <f t="shared" si="110"/>
        <v>13.982959999999999</v>
      </c>
      <c r="R6538" s="32"/>
    </row>
    <row r="6539" spans="1:18" ht="21" x14ac:dyDescent="0.3">
      <c r="A6539" s="38" t="s">
        <v>4965</v>
      </c>
      <c r="B6539" s="31" t="s">
        <v>8077</v>
      </c>
      <c r="C6539" s="31">
        <v>1.4999999999999999E-2</v>
      </c>
      <c r="D6539" s="31" t="s">
        <v>45</v>
      </c>
      <c r="E6539" s="31" t="s">
        <v>80</v>
      </c>
      <c r="F6539" s="26" t="s">
        <v>62</v>
      </c>
      <c r="G6539" s="24">
        <v>139.19571999999999</v>
      </c>
      <c r="H6539" s="24">
        <v>0</v>
      </c>
      <c r="I6539" s="22"/>
      <c r="J6539" s="22"/>
      <c r="K6539" s="22"/>
      <c r="L6539" s="22"/>
      <c r="M6539" s="22"/>
      <c r="N6539" s="22"/>
      <c r="O6539" s="22"/>
      <c r="P6539" s="22"/>
      <c r="Q6539" s="6">
        <f t="shared" si="110"/>
        <v>139.19571999999999</v>
      </c>
      <c r="R6539" s="31" t="s">
        <v>12454</v>
      </c>
    </row>
    <row r="6540" spans="1:18" ht="52.5" x14ac:dyDescent="0.3">
      <c r="A6540" s="39" t="s">
        <v>57</v>
      </c>
      <c r="B6540" s="32"/>
      <c r="C6540" s="32"/>
      <c r="D6540" s="32" t="s">
        <v>45</v>
      </c>
      <c r="E6540" s="32"/>
      <c r="F6540" s="22" t="s">
        <v>3316</v>
      </c>
      <c r="G6540" s="24">
        <v>13.982959999999999</v>
      </c>
      <c r="H6540" s="24">
        <v>0</v>
      </c>
      <c r="I6540" s="22"/>
      <c r="J6540" s="22"/>
      <c r="K6540" s="22"/>
      <c r="L6540" s="22"/>
      <c r="M6540" s="22"/>
      <c r="N6540" s="22"/>
      <c r="O6540" s="22"/>
      <c r="P6540" s="22"/>
      <c r="Q6540" s="6">
        <f t="shared" si="110"/>
        <v>13.982959999999999</v>
      </c>
      <c r="R6540" s="32"/>
    </row>
    <row r="6541" spans="1:18" ht="21" x14ac:dyDescent="0.3">
      <c r="A6541" s="38" t="s">
        <v>4966</v>
      </c>
      <c r="B6541" s="31" t="s">
        <v>8078</v>
      </c>
      <c r="C6541" s="31">
        <v>1.4999999999999999E-2</v>
      </c>
      <c r="D6541" s="31" t="s">
        <v>45</v>
      </c>
      <c r="E6541" s="31" t="s">
        <v>80</v>
      </c>
      <c r="F6541" s="26" t="s">
        <v>62</v>
      </c>
      <c r="G6541" s="24">
        <v>139.19571999999999</v>
      </c>
      <c r="H6541" s="24">
        <v>0</v>
      </c>
      <c r="I6541" s="22"/>
      <c r="J6541" s="22"/>
      <c r="K6541" s="22"/>
      <c r="L6541" s="22"/>
      <c r="M6541" s="22"/>
      <c r="N6541" s="22"/>
      <c r="O6541" s="22"/>
      <c r="P6541" s="22"/>
      <c r="Q6541" s="6">
        <f t="shared" si="110"/>
        <v>139.19571999999999</v>
      </c>
      <c r="R6541" s="31" t="s">
        <v>12455</v>
      </c>
    </row>
    <row r="6542" spans="1:18" ht="52.5" x14ac:dyDescent="0.3">
      <c r="A6542" s="39" t="s">
        <v>57</v>
      </c>
      <c r="B6542" s="32"/>
      <c r="C6542" s="32"/>
      <c r="D6542" s="32" t="s">
        <v>45</v>
      </c>
      <c r="E6542" s="32"/>
      <c r="F6542" s="22" t="s">
        <v>3316</v>
      </c>
      <c r="G6542" s="24">
        <v>13.982959999999999</v>
      </c>
      <c r="H6542" s="24">
        <v>0</v>
      </c>
      <c r="I6542" s="22"/>
      <c r="J6542" s="22"/>
      <c r="K6542" s="22"/>
      <c r="L6542" s="22"/>
      <c r="M6542" s="22"/>
      <c r="N6542" s="22"/>
      <c r="O6542" s="22"/>
      <c r="P6542" s="22"/>
      <c r="Q6542" s="6">
        <f t="shared" si="110"/>
        <v>13.982959999999999</v>
      </c>
      <c r="R6542" s="32"/>
    </row>
    <row r="6543" spans="1:18" ht="21" x14ac:dyDescent="0.3">
      <c r="A6543" s="38" t="s">
        <v>4967</v>
      </c>
      <c r="B6543" s="31" t="s">
        <v>8079</v>
      </c>
      <c r="C6543" s="31">
        <v>1.4999999999999999E-2</v>
      </c>
      <c r="D6543" s="31" t="s">
        <v>45</v>
      </c>
      <c r="E6543" s="31" t="s">
        <v>80</v>
      </c>
      <c r="F6543" s="26" t="s">
        <v>62</v>
      </c>
      <c r="G6543" s="24">
        <v>139.19571999999999</v>
      </c>
      <c r="H6543" s="24">
        <v>0</v>
      </c>
      <c r="I6543" s="22"/>
      <c r="J6543" s="22"/>
      <c r="K6543" s="22"/>
      <c r="L6543" s="22"/>
      <c r="M6543" s="22"/>
      <c r="N6543" s="22"/>
      <c r="O6543" s="22"/>
      <c r="P6543" s="22"/>
      <c r="Q6543" s="6">
        <f t="shared" si="110"/>
        <v>139.19571999999999</v>
      </c>
      <c r="R6543" s="31" t="s">
        <v>12456</v>
      </c>
    </row>
    <row r="6544" spans="1:18" ht="52.5" x14ac:dyDescent="0.3">
      <c r="A6544" s="39" t="s">
        <v>57</v>
      </c>
      <c r="B6544" s="32"/>
      <c r="C6544" s="32"/>
      <c r="D6544" s="32" t="s">
        <v>45</v>
      </c>
      <c r="E6544" s="32"/>
      <c r="F6544" s="22" t="s">
        <v>3316</v>
      </c>
      <c r="G6544" s="24">
        <v>13.982959999999999</v>
      </c>
      <c r="H6544" s="24">
        <v>0</v>
      </c>
      <c r="I6544" s="22"/>
      <c r="J6544" s="22"/>
      <c r="K6544" s="22"/>
      <c r="L6544" s="22"/>
      <c r="M6544" s="22"/>
      <c r="N6544" s="22"/>
      <c r="O6544" s="22"/>
      <c r="P6544" s="22"/>
      <c r="Q6544" s="6">
        <f t="shared" si="110"/>
        <v>13.982959999999999</v>
      </c>
      <c r="R6544" s="32"/>
    </row>
    <row r="6545" spans="1:18" ht="21" x14ac:dyDescent="0.3">
      <c r="A6545" s="38" t="s">
        <v>4968</v>
      </c>
      <c r="B6545" s="31" t="s">
        <v>8080</v>
      </c>
      <c r="C6545" s="31">
        <v>1.4999999999999999E-2</v>
      </c>
      <c r="D6545" s="31" t="s">
        <v>45</v>
      </c>
      <c r="E6545" s="31" t="s">
        <v>80</v>
      </c>
      <c r="F6545" s="26" t="s">
        <v>62</v>
      </c>
      <c r="G6545" s="24">
        <v>139.19571999999999</v>
      </c>
      <c r="H6545" s="24">
        <v>0</v>
      </c>
      <c r="I6545" s="22"/>
      <c r="J6545" s="22"/>
      <c r="K6545" s="22"/>
      <c r="L6545" s="22"/>
      <c r="M6545" s="22"/>
      <c r="N6545" s="22"/>
      <c r="O6545" s="22"/>
      <c r="P6545" s="22"/>
      <c r="Q6545" s="6">
        <f t="shared" si="110"/>
        <v>139.19571999999999</v>
      </c>
      <c r="R6545" s="31" t="s">
        <v>12457</v>
      </c>
    </row>
    <row r="6546" spans="1:18" ht="52.5" x14ac:dyDescent="0.3">
      <c r="A6546" s="39" t="s">
        <v>57</v>
      </c>
      <c r="B6546" s="32"/>
      <c r="C6546" s="32"/>
      <c r="D6546" s="32" t="s">
        <v>45</v>
      </c>
      <c r="E6546" s="32"/>
      <c r="F6546" s="22" t="s">
        <v>3316</v>
      </c>
      <c r="G6546" s="24">
        <v>13.982959999999999</v>
      </c>
      <c r="H6546" s="24">
        <v>0</v>
      </c>
      <c r="I6546" s="22"/>
      <c r="J6546" s="22"/>
      <c r="K6546" s="22"/>
      <c r="L6546" s="22"/>
      <c r="M6546" s="22"/>
      <c r="N6546" s="22"/>
      <c r="O6546" s="22"/>
      <c r="P6546" s="22"/>
      <c r="Q6546" s="6">
        <f t="shared" si="110"/>
        <v>13.982959999999999</v>
      </c>
      <c r="R6546" s="32"/>
    </row>
    <row r="6547" spans="1:18" ht="21" x14ac:dyDescent="0.3">
      <c r="A6547" s="38" t="s">
        <v>4969</v>
      </c>
      <c r="B6547" s="31" t="s">
        <v>8081</v>
      </c>
      <c r="C6547" s="31">
        <v>1.4999999999999999E-2</v>
      </c>
      <c r="D6547" s="31" t="s">
        <v>45</v>
      </c>
      <c r="E6547" s="31" t="s">
        <v>80</v>
      </c>
      <c r="F6547" s="26" t="s">
        <v>62</v>
      </c>
      <c r="G6547" s="24">
        <v>139.19571999999999</v>
      </c>
      <c r="H6547" s="24">
        <v>0</v>
      </c>
      <c r="I6547" s="22"/>
      <c r="J6547" s="22"/>
      <c r="K6547" s="22"/>
      <c r="L6547" s="22"/>
      <c r="M6547" s="22"/>
      <c r="N6547" s="22"/>
      <c r="O6547" s="22"/>
      <c r="P6547" s="22"/>
      <c r="Q6547" s="6">
        <f t="shared" si="110"/>
        <v>139.19571999999999</v>
      </c>
      <c r="R6547" s="31" t="s">
        <v>12458</v>
      </c>
    </row>
    <row r="6548" spans="1:18" ht="52.5" x14ac:dyDescent="0.3">
      <c r="A6548" s="39" t="s">
        <v>57</v>
      </c>
      <c r="B6548" s="32"/>
      <c r="C6548" s="32"/>
      <c r="D6548" s="32" t="s">
        <v>45</v>
      </c>
      <c r="E6548" s="32"/>
      <c r="F6548" s="22" t="s">
        <v>3316</v>
      </c>
      <c r="G6548" s="24">
        <v>13.982959999999999</v>
      </c>
      <c r="H6548" s="24">
        <v>0</v>
      </c>
      <c r="I6548" s="22"/>
      <c r="J6548" s="22"/>
      <c r="K6548" s="22"/>
      <c r="L6548" s="22"/>
      <c r="M6548" s="22"/>
      <c r="N6548" s="22"/>
      <c r="O6548" s="22"/>
      <c r="P6548" s="22"/>
      <c r="Q6548" s="6">
        <f t="shared" si="110"/>
        <v>13.982959999999999</v>
      </c>
      <c r="R6548" s="32"/>
    </row>
    <row r="6549" spans="1:18" ht="21" x14ac:dyDescent="0.3">
      <c r="A6549" s="38" t="s">
        <v>4970</v>
      </c>
      <c r="B6549" s="31" t="s">
        <v>8082</v>
      </c>
      <c r="C6549" s="31">
        <v>1.4999999999999999E-2</v>
      </c>
      <c r="D6549" s="31" t="s">
        <v>45</v>
      </c>
      <c r="E6549" s="31" t="s">
        <v>80</v>
      </c>
      <c r="F6549" s="26" t="s">
        <v>62</v>
      </c>
      <c r="G6549" s="24">
        <v>139.19571999999999</v>
      </c>
      <c r="H6549" s="24">
        <v>0</v>
      </c>
      <c r="I6549" s="22"/>
      <c r="J6549" s="22"/>
      <c r="K6549" s="22"/>
      <c r="L6549" s="22"/>
      <c r="M6549" s="22"/>
      <c r="N6549" s="22"/>
      <c r="O6549" s="22"/>
      <c r="P6549" s="22"/>
      <c r="Q6549" s="6">
        <f t="shared" si="110"/>
        <v>139.19571999999999</v>
      </c>
      <c r="R6549" s="31" t="s">
        <v>12459</v>
      </c>
    </row>
    <row r="6550" spans="1:18" ht="52.5" x14ac:dyDescent="0.3">
      <c r="A6550" s="39" t="s">
        <v>57</v>
      </c>
      <c r="B6550" s="32"/>
      <c r="C6550" s="32"/>
      <c r="D6550" s="32" t="s">
        <v>45</v>
      </c>
      <c r="E6550" s="32"/>
      <c r="F6550" s="22" t="s">
        <v>3316</v>
      </c>
      <c r="G6550" s="24">
        <v>13.982959999999999</v>
      </c>
      <c r="H6550" s="24">
        <v>0</v>
      </c>
      <c r="I6550" s="22"/>
      <c r="J6550" s="22"/>
      <c r="K6550" s="22"/>
      <c r="L6550" s="22"/>
      <c r="M6550" s="22"/>
      <c r="N6550" s="22"/>
      <c r="O6550" s="22"/>
      <c r="P6550" s="22"/>
      <c r="Q6550" s="6">
        <f t="shared" si="110"/>
        <v>13.982959999999999</v>
      </c>
      <c r="R6550" s="32"/>
    </row>
    <row r="6551" spans="1:18" ht="21" x14ac:dyDescent="0.3">
      <c r="A6551" s="38" t="s">
        <v>4971</v>
      </c>
      <c r="B6551" s="31" t="s">
        <v>8083</v>
      </c>
      <c r="C6551" s="31">
        <v>1.4999999999999999E-2</v>
      </c>
      <c r="D6551" s="31" t="s">
        <v>45</v>
      </c>
      <c r="E6551" s="31" t="s">
        <v>80</v>
      </c>
      <c r="F6551" s="26" t="s">
        <v>62</v>
      </c>
      <c r="G6551" s="24">
        <v>139.19571999999999</v>
      </c>
      <c r="H6551" s="24">
        <v>0</v>
      </c>
      <c r="I6551" s="22"/>
      <c r="J6551" s="22"/>
      <c r="K6551" s="22"/>
      <c r="L6551" s="22"/>
      <c r="M6551" s="22"/>
      <c r="N6551" s="22"/>
      <c r="O6551" s="22"/>
      <c r="P6551" s="22"/>
      <c r="Q6551" s="6">
        <f t="shared" si="110"/>
        <v>139.19571999999999</v>
      </c>
      <c r="R6551" s="31" t="s">
        <v>12460</v>
      </c>
    </row>
    <row r="6552" spans="1:18" ht="52.5" x14ac:dyDescent="0.3">
      <c r="A6552" s="39" t="s">
        <v>57</v>
      </c>
      <c r="B6552" s="32"/>
      <c r="C6552" s="32"/>
      <c r="D6552" s="32" t="s">
        <v>45</v>
      </c>
      <c r="E6552" s="32"/>
      <c r="F6552" s="22" t="s">
        <v>3316</v>
      </c>
      <c r="G6552" s="24">
        <v>13.982959999999999</v>
      </c>
      <c r="H6552" s="24">
        <v>0</v>
      </c>
      <c r="I6552" s="22"/>
      <c r="J6552" s="22"/>
      <c r="K6552" s="22"/>
      <c r="L6552" s="22"/>
      <c r="M6552" s="22"/>
      <c r="N6552" s="22"/>
      <c r="O6552" s="22"/>
      <c r="P6552" s="22"/>
      <c r="Q6552" s="6">
        <f t="shared" si="110"/>
        <v>13.982959999999999</v>
      </c>
      <c r="R6552" s="32"/>
    </row>
    <row r="6553" spans="1:18" ht="21" x14ac:dyDescent="0.3">
      <c r="A6553" s="38" t="s">
        <v>4972</v>
      </c>
      <c r="B6553" s="31" t="s">
        <v>8084</v>
      </c>
      <c r="C6553" s="31">
        <v>1.4999999999999999E-2</v>
      </c>
      <c r="D6553" s="31" t="s">
        <v>45</v>
      </c>
      <c r="E6553" s="31" t="s">
        <v>80</v>
      </c>
      <c r="F6553" s="26" t="s">
        <v>62</v>
      </c>
      <c r="G6553" s="24">
        <v>139.19571999999999</v>
      </c>
      <c r="H6553" s="24">
        <v>0</v>
      </c>
      <c r="I6553" s="22"/>
      <c r="J6553" s="22"/>
      <c r="K6553" s="22"/>
      <c r="L6553" s="22"/>
      <c r="M6553" s="22"/>
      <c r="N6553" s="22"/>
      <c r="O6553" s="22"/>
      <c r="P6553" s="22"/>
      <c r="Q6553" s="6">
        <f t="shared" si="110"/>
        <v>139.19571999999999</v>
      </c>
      <c r="R6553" s="31" t="s">
        <v>12461</v>
      </c>
    </row>
    <row r="6554" spans="1:18" ht="52.5" x14ac:dyDescent="0.3">
      <c r="A6554" s="39" t="s">
        <v>57</v>
      </c>
      <c r="B6554" s="32"/>
      <c r="C6554" s="32"/>
      <c r="D6554" s="32" t="s">
        <v>45</v>
      </c>
      <c r="E6554" s="32"/>
      <c r="F6554" s="22" t="s">
        <v>3316</v>
      </c>
      <c r="G6554" s="24">
        <v>13.982959999999999</v>
      </c>
      <c r="H6554" s="24">
        <v>0</v>
      </c>
      <c r="I6554" s="22"/>
      <c r="J6554" s="22"/>
      <c r="K6554" s="22"/>
      <c r="L6554" s="22"/>
      <c r="M6554" s="22"/>
      <c r="N6554" s="22"/>
      <c r="O6554" s="22"/>
      <c r="P6554" s="22"/>
      <c r="Q6554" s="6">
        <f t="shared" si="110"/>
        <v>13.982959999999999</v>
      </c>
      <c r="R6554" s="32"/>
    </row>
    <row r="6555" spans="1:18" ht="21" x14ac:dyDescent="0.3">
      <c r="A6555" s="38" t="s">
        <v>4973</v>
      </c>
      <c r="B6555" s="31" t="s">
        <v>8085</v>
      </c>
      <c r="C6555" s="31">
        <v>6.7999999999999996E-3</v>
      </c>
      <c r="D6555" s="31" t="s">
        <v>45</v>
      </c>
      <c r="E6555" s="31" t="s">
        <v>84</v>
      </c>
      <c r="F6555" s="26" t="s">
        <v>62</v>
      </c>
      <c r="G6555" s="24">
        <v>97.949579999999997</v>
      </c>
      <c r="H6555" s="24">
        <v>0</v>
      </c>
      <c r="I6555" s="22"/>
      <c r="J6555" s="22"/>
      <c r="K6555" s="22"/>
      <c r="L6555" s="22"/>
      <c r="M6555" s="22"/>
      <c r="N6555" s="22"/>
      <c r="O6555" s="22"/>
      <c r="P6555" s="22"/>
      <c r="Q6555" s="6">
        <f t="shared" si="110"/>
        <v>97.949579999999997</v>
      </c>
      <c r="R6555" s="31" t="s">
        <v>12462</v>
      </c>
    </row>
    <row r="6556" spans="1:18" ht="52.5" x14ac:dyDescent="0.3">
      <c r="A6556" s="39" t="s">
        <v>57</v>
      </c>
      <c r="B6556" s="32"/>
      <c r="C6556" s="32"/>
      <c r="D6556" s="32" t="s">
        <v>45</v>
      </c>
      <c r="E6556" s="32"/>
      <c r="F6556" s="22" t="s">
        <v>3316</v>
      </c>
      <c r="G6556" s="24">
        <v>13.982959999999999</v>
      </c>
      <c r="H6556" s="24">
        <v>0</v>
      </c>
      <c r="I6556" s="22"/>
      <c r="J6556" s="22"/>
      <c r="K6556" s="22"/>
      <c r="L6556" s="22"/>
      <c r="M6556" s="22"/>
      <c r="N6556" s="22"/>
      <c r="O6556" s="22"/>
      <c r="P6556" s="22"/>
      <c r="Q6556" s="6">
        <f t="shared" si="110"/>
        <v>13.982959999999999</v>
      </c>
      <c r="R6556" s="32"/>
    </row>
    <row r="6557" spans="1:18" ht="21" x14ac:dyDescent="0.3">
      <c r="A6557" s="38" t="s">
        <v>4974</v>
      </c>
      <c r="B6557" s="31" t="s">
        <v>8086</v>
      </c>
      <c r="C6557" s="31">
        <v>7.4999999999999997E-3</v>
      </c>
      <c r="D6557" s="31" t="s">
        <v>45</v>
      </c>
      <c r="E6557" s="31" t="s">
        <v>80</v>
      </c>
      <c r="F6557" s="26" t="s">
        <v>62</v>
      </c>
      <c r="G6557" s="24">
        <v>101.47059</v>
      </c>
      <c r="H6557" s="24">
        <v>0</v>
      </c>
      <c r="I6557" s="22"/>
      <c r="J6557" s="22"/>
      <c r="K6557" s="22"/>
      <c r="L6557" s="22"/>
      <c r="M6557" s="22"/>
      <c r="N6557" s="22"/>
      <c r="O6557" s="22"/>
      <c r="P6557" s="22"/>
      <c r="Q6557" s="6">
        <f t="shared" si="110"/>
        <v>101.47059</v>
      </c>
      <c r="R6557" s="31" t="s">
        <v>12463</v>
      </c>
    </row>
    <row r="6558" spans="1:18" ht="52.5" x14ac:dyDescent="0.3">
      <c r="A6558" s="39" t="s">
        <v>57</v>
      </c>
      <c r="B6558" s="32"/>
      <c r="C6558" s="32"/>
      <c r="D6558" s="32" t="s">
        <v>45</v>
      </c>
      <c r="E6558" s="32"/>
      <c r="F6558" s="22" t="s">
        <v>3316</v>
      </c>
      <c r="G6558" s="24">
        <v>13.982959999999999</v>
      </c>
      <c r="H6558" s="24">
        <v>0</v>
      </c>
      <c r="I6558" s="22"/>
      <c r="J6558" s="22"/>
      <c r="K6558" s="22"/>
      <c r="L6558" s="22"/>
      <c r="M6558" s="22"/>
      <c r="N6558" s="22"/>
      <c r="O6558" s="22"/>
      <c r="P6558" s="22"/>
      <c r="Q6558" s="6">
        <f t="shared" si="110"/>
        <v>13.982959999999999</v>
      </c>
      <c r="R6558" s="32"/>
    </row>
    <row r="6559" spans="1:18" ht="21" x14ac:dyDescent="0.3">
      <c r="A6559" s="38" t="s">
        <v>4975</v>
      </c>
      <c r="B6559" s="31" t="s">
        <v>8087</v>
      </c>
      <c r="C6559" s="31">
        <v>1.09E-2</v>
      </c>
      <c r="D6559" s="31" t="s">
        <v>45</v>
      </c>
      <c r="E6559" s="31" t="s">
        <v>80</v>
      </c>
      <c r="F6559" s="26" t="s">
        <v>62</v>
      </c>
      <c r="G6559" s="24">
        <v>118.57265</v>
      </c>
      <c r="H6559" s="24">
        <v>0</v>
      </c>
      <c r="I6559" s="22"/>
      <c r="J6559" s="22"/>
      <c r="K6559" s="22"/>
      <c r="L6559" s="22"/>
      <c r="M6559" s="22"/>
      <c r="N6559" s="22"/>
      <c r="O6559" s="22"/>
      <c r="P6559" s="22"/>
      <c r="Q6559" s="6">
        <f t="shared" si="110"/>
        <v>118.57265</v>
      </c>
      <c r="R6559" s="31" t="s">
        <v>12464</v>
      </c>
    </row>
    <row r="6560" spans="1:18" ht="52.5" x14ac:dyDescent="0.3">
      <c r="A6560" s="39" t="s">
        <v>57</v>
      </c>
      <c r="B6560" s="32"/>
      <c r="C6560" s="32"/>
      <c r="D6560" s="32" t="s">
        <v>45</v>
      </c>
      <c r="E6560" s="32"/>
      <c r="F6560" s="22" t="s">
        <v>3316</v>
      </c>
      <c r="G6560" s="24">
        <v>13.982959999999999</v>
      </c>
      <c r="H6560" s="24">
        <v>0</v>
      </c>
      <c r="I6560" s="22"/>
      <c r="J6560" s="22"/>
      <c r="K6560" s="22"/>
      <c r="L6560" s="22"/>
      <c r="M6560" s="22"/>
      <c r="N6560" s="22"/>
      <c r="O6560" s="22"/>
      <c r="P6560" s="22"/>
      <c r="Q6560" s="6">
        <f t="shared" si="110"/>
        <v>13.982959999999999</v>
      </c>
      <c r="R6560" s="32"/>
    </row>
    <row r="6561" spans="1:18" ht="21" x14ac:dyDescent="0.3">
      <c r="A6561" s="38" t="s">
        <v>4976</v>
      </c>
      <c r="B6561" s="31" t="s">
        <v>8088</v>
      </c>
      <c r="C6561" s="31">
        <v>2.3699999999999999E-2</v>
      </c>
      <c r="D6561" s="31" t="s">
        <v>45</v>
      </c>
      <c r="E6561" s="31" t="s">
        <v>80</v>
      </c>
      <c r="F6561" s="26" t="s">
        <v>62</v>
      </c>
      <c r="G6561" s="24">
        <v>182.95687000000001</v>
      </c>
      <c r="H6561" s="24">
        <v>0</v>
      </c>
      <c r="I6561" s="22"/>
      <c r="J6561" s="22"/>
      <c r="K6561" s="22"/>
      <c r="L6561" s="22"/>
      <c r="M6561" s="22"/>
      <c r="N6561" s="22"/>
      <c r="O6561" s="22"/>
      <c r="P6561" s="22"/>
      <c r="Q6561" s="6">
        <f t="shared" si="110"/>
        <v>182.95687000000001</v>
      </c>
      <c r="R6561" s="31" t="s">
        <v>12465</v>
      </c>
    </row>
    <row r="6562" spans="1:18" ht="52.5" x14ac:dyDescent="0.3">
      <c r="A6562" s="39" t="s">
        <v>57</v>
      </c>
      <c r="B6562" s="32"/>
      <c r="C6562" s="32"/>
      <c r="D6562" s="32" t="s">
        <v>45</v>
      </c>
      <c r="E6562" s="32"/>
      <c r="F6562" s="22" t="s">
        <v>3316</v>
      </c>
      <c r="G6562" s="24">
        <v>13.982959999999999</v>
      </c>
      <c r="H6562" s="24">
        <v>0</v>
      </c>
      <c r="I6562" s="22"/>
      <c r="J6562" s="22"/>
      <c r="K6562" s="22"/>
      <c r="L6562" s="22"/>
      <c r="M6562" s="22"/>
      <c r="N6562" s="22"/>
      <c r="O6562" s="22"/>
      <c r="P6562" s="22"/>
      <c r="Q6562" s="6">
        <f t="shared" si="110"/>
        <v>13.982959999999999</v>
      </c>
      <c r="R6562" s="32"/>
    </row>
    <row r="6563" spans="1:18" ht="21" x14ac:dyDescent="0.3">
      <c r="A6563" s="38" t="s">
        <v>4977</v>
      </c>
      <c r="B6563" s="31" t="s">
        <v>8089</v>
      </c>
      <c r="C6563" s="31">
        <v>5.4999999999999997E-3</v>
      </c>
      <c r="D6563" s="31" t="s">
        <v>45</v>
      </c>
      <c r="E6563" s="31" t="s">
        <v>80</v>
      </c>
      <c r="F6563" s="26" t="s">
        <v>62</v>
      </c>
      <c r="G6563" s="24">
        <v>91.410560000000004</v>
      </c>
      <c r="H6563" s="24">
        <v>0</v>
      </c>
      <c r="I6563" s="22"/>
      <c r="J6563" s="22"/>
      <c r="K6563" s="22"/>
      <c r="L6563" s="22"/>
      <c r="M6563" s="22"/>
      <c r="N6563" s="22"/>
      <c r="O6563" s="22"/>
      <c r="P6563" s="22"/>
      <c r="Q6563" s="6">
        <f t="shared" si="110"/>
        <v>91.410560000000004</v>
      </c>
      <c r="R6563" s="31" t="s">
        <v>12466</v>
      </c>
    </row>
    <row r="6564" spans="1:18" ht="52.5" x14ac:dyDescent="0.3">
      <c r="A6564" s="39" t="s">
        <v>57</v>
      </c>
      <c r="B6564" s="32"/>
      <c r="C6564" s="32"/>
      <c r="D6564" s="32" t="s">
        <v>45</v>
      </c>
      <c r="E6564" s="32"/>
      <c r="F6564" s="22" t="s">
        <v>3316</v>
      </c>
      <c r="G6564" s="24">
        <v>13.982959999999999</v>
      </c>
      <c r="H6564" s="24">
        <v>0</v>
      </c>
      <c r="I6564" s="22"/>
      <c r="J6564" s="22"/>
      <c r="K6564" s="22"/>
      <c r="L6564" s="22"/>
      <c r="M6564" s="22"/>
      <c r="N6564" s="22"/>
      <c r="O6564" s="22"/>
      <c r="P6564" s="22"/>
      <c r="Q6564" s="6">
        <f t="shared" si="110"/>
        <v>13.982959999999999</v>
      </c>
      <c r="R6564" s="32"/>
    </row>
    <row r="6565" spans="1:18" ht="21" x14ac:dyDescent="0.3">
      <c r="A6565" s="38" t="s">
        <v>4978</v>
      </c>
      <c r="B6565" s="31" t="s">
        <v>8090</v>
      </c>
      <c r="C6565" s="31">
        <v>1.7500000000000002E-2</v>
      </c>
      <c r="D6565" s="31" t="s">
        <v>45</v>
      </c>
      <c r="E6565" s="31" t="s">
        <v>80</v>
      </c>
      <c r="F6565" s="26" t="s">
        <v>62</v>
      </c>
      <c r="G6565" s="24">
        <v>151.77076</v>
      </c>
      <c r="H6565" s="24">
        <v>0</v>
      </c>
      <c r="I6565" s="22"/>
      <c r="J6565" s="22"/>
      <c r="K6565" s="22"/>
      <c r="L6565" s="22"/>
      <c r="M6565" s="22"/>
      <c r="N6565" s="22"/>
      <c r="O6565" s="22"/>
      <c r="P6565" s="22"/>
      <c r="Q6565" s="6">
        <f t="shared" si="110"/>
        <v>151.77076</v>
      </c>
      <c r="R6565" s="31" t="s">
        <v>12467</v>
      </c>
    </row>
    <row r="6566" spans="1:18" ht="52.5" x14ac:dyDescent="0.3">
      <c r="A6566" s="39" t="s">
        <v>57</v>
      </c>
      <c r="B6566" s="32"/>
      <c r="C6566" s="32"/>
      <c r="D6566" s="32" t="s">
        <v>45</v>
      </c>
      <c r="E6566" s="32"/>
      <c r="F6566" s="22" t="s">
        <v>3316</v>
      </c>
      <c r="G6566" s="24">
        <v>13.982959999999999</v>
      </c>
      <c r="H6566" s="24">
        <v>0</v>
      </c>
      <c r="I6566" s="22"/>
      <c r="J6566" s="22"/>
      <c r="K6566" s="22"/>
      <c r="L6566" s="22"/>
      <c r="M6566" s="22"/>
      <c r="N6566" s="22"/>
      <c r="O6566" s="22"/>
      <c r="P6566" s="22"/>
      <c r="Q6566" s="6">
        <f t="shared" si="110"/>
        <v>13.982959999999999</v>
      </c>
      <c r="R6566" s="32"/>
    </row>
    <row r="6567" spans="1:18" ht="21" x14ac:dyDescent="0.3">
      <c r="A6567" s="38" t="s">
        <v>4979</v>
      </c>
      <c r="B6567" s="31" t="s">
        <v>8091</v>
      </c>
      <c r="C6567" s="31">
        <v>1E-3</v>
      </c>
      <c r="D6567" s="31" t="s">
        <v>45</v>
      </c>
      <c r="E6567" s="31" t="s">
        <v>80</v>
      </c>
      <c r="F6567" s="26" t="s">
        <v>62</v>
      </c>
      <c r="G6567" s="24">
        <v>68.775480000000002</v>
      </c>
      <c r="H6567" s="24">
        <v>0</v>
      </c>
      <c r="I6567" s="22"/>
      <c r="J6567" s="22"/>
      <c r="K6567" s="22"/>
      <c r="L6567" s="22"/>
      <c r="M6567" s="22"/>
      <c r="N6567" s="22"/>
      <c r="O6567" s="22"/>
      <c r="P6567" s="22"/>
      <c r="Q6567" s="6">
        <f t="shared" si="110"/>
        <v>68.775480000000002</v>
      </c>
      <c r="R6567" s="31" t="s">
        <v>12468</v>
      </c>
    </row>
    <row r="6568" spans="1:18" ht="52.5" x14ac:dyDescent="0.3">
      <c r="A6568" s="39" t="s">
        <v>57</v>
      </c>
      <c r="B6568" s="32"/>
      <c r="C6568" s="32"/>
      <c r="D6568" s="32" t="s">
        <v>45</v>
      </c>
      <c r="E6568" s="32"/>
      <c r="F6568" s="22" t="s">
        <v>3316</v>
      </c>
      <c r="G6568" s="24">
        <v>13.982959999999999</v>
      </c>
      <c r="H6568" s="24">
        <v>0</v>
      </c>
      <c r="I6568" s="22"/>
      <c r="J6568" s="22"/>
      <c r="K6568" s="22"/>
      <c r="L6568" s="22"/>
      <c r="M6568" s="22"/>
      <c r="N6568" s="22"/>
      <c r="O6568" s="22"/>
      <c r="P6568" s="22"/>
      <c r="Q6568" s="6">
        <f t="shared" si="110"/>
        <v>13.982959999999999</v>
      </c>
      <c r="R6568" s="32"/>
    </row>
    <row r="6569" spans="1:18" ht="21" x14ac:dyDescent="0.3">
      <c r="A6569" s="38" t="s">
        <v>4980</v>
      </c>
      <c r="B6569" s="31" t="s">
        <v>8092</v>
      </c>
      <c r="C6569" s="31">
        <v>4.7000000000000002E-3</v>
      </c>
      <c r="D6569" s="31" t="s">
        <v>45</v>
      </c>
      <c r="E6569" s="31" t="s">
        <v>80</v>
      </c>
      <c r="F6569" s="26" t="s">
        <v>62</v>
      </c>
      <c r="G6569" s="24">
        <v>87.386539999999997</v>
      </c>
      <c r="H6569" s="24">
        <v>0</v>
      </c>
      <c r="I6569" s="22"/>
      <c r="J6569" s="22"/>
      <c r="K6569" s="22"/>
      <c r="L6569" s="22"/>
      <c r="M6569" s="22"/>
      <c r="N6569" s="22"/>
      <c r="O6569" s="22"/>
      <c r="P6569" s="22"/>
      <c r="Q6569" s="6">
        <f t="shared" si="110"/>
        <v>87.386539999999997</v>
      </c>
      <c r="R6569" s="31" t="s">
        <v>12469</v>
      </c>
    </row>
    <row r="6570" spans="1:18" ht="52.5" x14ac:dyDescent="0.3">
      <c r="A6570" s="39" t="s">
        <v>57</v>
      </c>
      <c r="B6570" s="32"/>
      <c r="C6570" s="32"/>
      <c r="D6570" s="32" t="s">
        <v>45</v>
      </c>
      <c r="E6570" s="32"/>
      <c r="F6570" s="22" t="s">
        <v>3316</v>
      </c>
      <c r="G6570" s="24">
        <v>13.982959999999999</v>
      </c>
      <c r="H6570" s="24">
        <v>0</v>
      </c>
      <c r="I6570" s="22"/>
      <c r="J6570" s="22"/>
      <c r="K6570" s="22"/>
      <c r="L6570" s="22"/>
      <c r="M6570" s="22"/>
      <c r="N6570" s="22"/>
      <c r="O6570" s="22"/>
      <c r="P6570" s="22"/>
      <c r="Q6570" s="6">
        <f t="shared" si="110"/>
        <v>13.982959999999999</v>
      </c>
      <c r="R6570" s="32"/>
    </row>
    <row r="6571" spans="1:18" ht="21" x14ac:dyDescent="0.3">
      <c r="A6571" s="38" t="s">
        <v>4981</v>
      </c>
      <c r="B6571" s="31" t="s">
        <v>8093</v>
      </c>
      <c r="C6571" s="31">
        <v>1.3099999999999999E-2</v>
      </c>
      <c r="D6571" s="31" t="s">
        <v>45</v>
      </c>
      <c r="E6571" s="31" t="s">
        <v>80</v>
      </c>
      <c r="F6571" s="26" t="s">
        <v>62</v>
      </c>
      <c r="G6571" s="24">
        <v>129.63869</v>
      </c>
      <c r="H6571" s="24">
        <v>0</v>
      </c>
      <c r="I6571" s="22"/>
      <c r="J6571" s="22"/>
      <c r="K6571" s="22"/>
      <c r="L6571" s="22"/>
      <c r="M6571" s="22"/>
      <c r="N6571" s="22"/>
      <c r="O6571" s="22"/>
      <c r="P6571" s="22"/>
      <c r="Q6571" s="6">
        <f t="shared" si="110"/>
        <v>129.63869</v>
      </c>
      <c r="R6571" s="31" t="s">
        <v>12470</v>
      </c>
    </row>
    <row r="6572" spans="1:18" ht="52.5" x14ac:dyDescent="0.3">
      <c r="A6572" s="39" t="s">
        <v>57</v>
      </c>
      <c r="B6572" s="32"/>
      <c r="C6572" s="32"/>
      <c r="D6572" s="32" t="s">
        <v>45</v>
      </c>
      <c r="E6572" s="32"/>
      <c r="F6572" s="22" t="s">
        <v>3316</v>
      </c>
      <c r="G6572" s="24">
        <v>13.982959999999999</v>
      </c>
      <c r="H6572" s="24">
        <v>0</v>
      </c>
      <c r="I6572" s="22"/>
      <c r="J6572" s="22"/>
      <c r="K6572" s="22"/>
      <c r="L6572" s="22"/>
      <c r="M6572" s="22"/>
      <c r="N6572" s="22"/>
      <c r="O6572" s="22"/>
      <c r="P6572" s="22"/>
      <c r="Q6572" s="6">
        <f t="shared" si="110"/>
        <v>13.982959999999999</v>
      </c>
      <c r="R6572" s="32"/>
    </row>
    <row r="6573" spans="1:18" ht="21" x14ac:dyDescent="0.3">
      <c r="A6573" s="38" t="s">
        <v>4982</v>
      </c>
      <c r="B6573" s="31" t="s">
        <v>8094</v>
      </c>
      <c r="C6573" s="31">
        <v>1.4999999999999999E-2</v>
      </c>
      <c r="D6573" s="31" t="s">
        <v>45</v>
      </c>
      <c r="E6573" s="31" t="s">
        <v>80</v>
      </c>
      <c r="F6573" s="26" t="s">
        <v>62</v>
      </c>
      <c r="G6573" s="24">
        <v>139.19571999999999</v>
      </c>
      <c r="H6573" s="24">
        <v>0</v>
      </c>
      <c r="I6573" s="22"/>
      <c r="J6573" s="22"/>
      <c r="K6573" s="22"/>
      <c r="L6573" s="22"/>
      <c r="M6573" s="22"/>
      <c r="N6573" s="22"/>
      <c r="O6573" s="22"/>
      <c r="P6573" s="22"/>
      <c r="Q6573" s="6">
        <f t="shared" si="110"/>
        <v>139.19571999999999</v>
      </c>
      <c r="R6573" s="31" t="s">
        <v>12471</v>
      </c>
    </row>
    <row r="6574" spans="1:18" ht="52.5" x14ac:dyDescent="0.3">
      <c r="A6574" s="39" t="s">
        <v>57</v>
      </c>
      <c r="B6574" s="32"/>
      <c r="C6574" s="32"/>
      <c r="D6574" s="32" t="s">
        <v>45</v>
      </c>
      <c r="E6574" s="32"/>
      <c r="F6574" s="22" t="s">
        <v>3316</v>
      </c>
      <c r="G6574" s="24">
        <v>13.982959999999999</v>
      </c>
      <c r="H6574" s="24">
        <v>0</v>
      </c>
      <c r="I6574" s="22"/>
      <c r="J6574" s="22"/>
      <c r="K6574" s="22"/>
      <c r="L6574" s="22"/>
      <c r="M6574" s="22"/>
      <c r="N6574" s="22"/>
      <c r="O6574" s="22"/>
      <c r="P6574" s="22"/>
      <c r="Q6574" s="6">
        <f t="shared" si="110"/>
        <v>13.982959999999999</v>
      </c>
      <c r="R6574" s="32"/>
    </row>
    <row r="6575" spans="1:18" ht="21" x14ac:dyDescent="0.3">
      <c r="A6575" s="38" t="s">
        <v>4983</v>
      </c>
      <c r="B6575" s="31" t="s">
        <v>8095</v>
      </c>
      <c r="C6575" s="31">
        <v>8.5000000000000006E-3</v>
      </c>
      <c r="D6575" s="31" t="s">
        <v>45</v>
      </c>
      <c r="E6575" s="31" t="s">
        <v>74</v>
      </c>
      <c r="F6575" s="26" t="s">
        <v>62</v>
      </c>
      <c r="G6575" s="24">
        <v>106.50060999999999</v>
      </c>
      <c r="H6575" s="24">
        <v>0</v>
      </c>
      <c r="I6575" s="22"/>
      <c r="J6575" s="22"/>
      <c r="K6575" s="22"/>
      <c r="L6575" s="22"/>
      <c r="M6575" s="22"/>
      <c r="N6575" s="22"/>
      <c r="O6575" s="22"/>
      <c r="P6575" s="22"/>
      <c r="Q6575" s="6">
        <f t="shared" si="110"/>
        <v>106.50060999999999</v>
      </c>
      <c r="R6575" s="31" t="s">
        <v>12472</v>
      </c>
    </row>
    <row r="6576" spans="1:18" ht="52.5" x14ac:dyDescent="0.3">
      <c r="A6576" s="39" t="s">
        <v>57</v>
      </c>
      <c r="B6576" s="32"/>
      <c r="C6576" s="32"/>
      <c r="D6576" s="32" t="s">
        <v>45</v>
      </c>
      <c r="E6576" s="32"/>
      <c r="F6576" s="22" t="s">
        <v>3316</v>
      </c>
      <c r="G6576" s="24">
        <v>13.982959999999999</v>
      </c>
      <c r="H6576" s="24">
        <v>0</v>
      </c>
      <c r="I6576" s="22"/>
      <c r="J6576" s="22"/>
      <c r="K6576" s="22"/>
      <c r="L6576" s="22"/>
      <c r="M6576" s="22"/>
      <c r="N6576" s="22"/>
      <c r="O6576" s="22"/>
      <c r="P6576" s="22"/>
      <c r="Q6576" s="6">
        <f t="shared" si="110"/>
        <v>13.982959999999999</v>
      </c>
      <c r="R6576" s="32"/>
    </row>
    <row r="6577" spans="1:18" ht="21" x14ac:dyDescent="0.3">
      <c r="A6577" s="38" t="s">
        <v>4984</v>
      </c>
      <c r="B6577" s="31" t="s">
        <v>3013</v>
      </c>
      <c r="C6577" s="31">
        <v>0</v>
      </c>
      <c r="D6577" s="31" t="s">
        <v>45</v>
      </c>
      <c r="E6577" s="31" t="s">
        <v>74</v>
      </c>
      <c r="F6577" s="26" t="s">
        <v>62</v>
      </c>
      <c r="G6577" s="24">
        <v>0</v>
      </c>
      <c r="H6577" s="24">
        <v>0</v>
      </c>
      <c r="I6577" s="22"/>
      <c r="J6577" s="22"/>
      <c r="K6577" s="22"/>
      <c r="L6577" s="22"/>
      <c r="M6577" s="22"/>
      <c r="N6577" s="22"/>
      <c r="O6577" s="22"/>
      <c r="P6577" s="22"/>
      <c r="Q6577" s="6">
        <f t="shared" si="110"/>
        <v>0</v>
      </c>
      <c r="R6577" s="31" t="s">
        <v>9922</v>
      </c>
    </row>
    <row r="6578" spans="1:18" ht="52.5" x14ac:dyDescent="0.3">
      <c r="A6578" s="39" t="s">
        <v>57</v>
      </c>
      <c r="B6578" s="32"/>
      <c r="C6578" s="32"/>
      <c r="D6578" s="32" t="s">
        <v>45</v>
      </c>
      <c r="E6578" s="32"/>
      <c r="F6578" s="22" t="s">
        <v>3316</v>
      </c>
      <c r="G6578" s="24">
        <v>5.5956999999999999</v>
      </c>
      <c r="H6578" s="24">
        <v>0</v>
      </c>
      <c r="I6578" s="22"/>
      <c r="J6578" s="22"/>
      <c r="K6578" s="22"/>
      <c r="L6578" s="22"/>
      <c r="M6578" s="22"/>
      <c r="N6578" s="22"/>
      <c r="O6578" s="22"/>
      <c r="P6578" s="22"/>
      <c r="Q6578" s="6">
        <f t="shared" si="110"/>
        <v>5.5956999999999999</v>
      </c>
      <c r="R6578" s="32"/>
    </row>
    <row r="6579" spans="1:18" ht="21" x14ac:dyDescent="0.3">
      <c r="A6579" s="38" t="s">
        <v>4985</v>
      </c>
      <c r="B6579" s="31" t="s">
        <v>3014</v>
      </c>
      <c r="C6579" s="31">
        <v>0</v>
      </c>
      <c r="D6579" s="31" t="s">
        <v>45</v>
      </c>
      <c r="E6579" s="31" t="s">
        <v>74</v>
      </c>
      <c r="F6579" s="26" t="s">
        <v>62</v>
      </c>
      <c r="G6579" s="24">
        <v>0</v>
      </c>
      <c r="H6579" s="24">
        <v>0</v>
      </c>
      <c r="I6579" s="22"/>
      <c r="J6579" s="22"/>
      <c r="K6579" s="22"/>
      <c r="L6579" s="22"/>
      <c r="M6579" s="22"/>
      <c r="N6579" s="22"/>
      <c r="O6579" s="22"/>
      <c r="P6579" s="22"/>
      <c r="Q6579" s="6">
        <f t="shared" si="110"/>
        <v>0</v>
      </c>
      <c r="R6579" s="31" t="s">
        <v>9923</v>
      </c>
    </row>
    <row r="6580" spans="1:18" ht="52.5" x14ac:dyDescent="0.3">
      <c r="A6580" s="39" t="s">
        <v>57</v>
      </c>
      <c r="B6580" s="32"/>
      <c r="C6580" s="32"/>
      <c r="D6580" s="32" t="s">
        <v>45</v>
      </c>
      <c r="E6580" s="32"/>
      <c r="F6580" s="22" t="s">
        <v>3316</v>
      </c>
      <c r="G6580" s="24">
        <v>5.5956999999999999</v>
      </c>
      <c r="H6580" s="24">
        <v>0</v>
      </c>
      <c r="I6580" s="22"/>
      <c r="J6580" s="22"/>
      <c r="K6580" s="22"/>
      <c r="L6580" s="22"/>
      <c r="M6580" s="22"/>
      <c r="N6580" s="22"/>
      <c r="O6580" s="22"/>
      <c r="P6580" s="22"/>
      <c r="Q6580" s="6">
        <f t="shared" si="110"/>
        <v>5.5956999999999999</v>
      </c>
      <c r="R6580" s="32"/>
    </row>
    <row r="6581" spans="1:18" ht="21" x14ac:dyDescent="0.3">
      <c r="A6581" s="38" t="s">
        <v>4986</v>
      </c>
      <c r="B6581" s="31" t="s">
        <v>3015</v>
      </c>
      <c r="C6581" s="31">
        <v>0</v>
      </c>
      <c r="D6581" s="31" t="s">
        <v>45</v>
      </c>
      <c r="E6581" s="31" t="s">
        <v>74</v>
      </c>
      <c r="F6581" s="26" t="s">
        <v>62</v>
      </c>
      <c r="G6581" s="24">
        <v>0</v>
      </c>
      <c r="H6581" s="24">
        <v>0</v>
      </c>
      <c r="I6581" s="22"/>
      <c r="J6581" s="22"/>
      <c r="K6581" s="22"/>
      <c r="L6581" s="22"/>
      <c r="M6581" s="22"/>
      <c r="N6581" s="22"/>
      <c r="O6581" s="22"/>
      <c r="P6581" s="22"/>
      <c r="Q6581" s="6">
        <f t="shared" si="110"/>
        <v>0</v>
      </c>
      <c r="R6581" s="31" t="s">
        <v>9924</v>
      </c>
    </row>
    <row r="6582" spans="1:18" ht="52.5" x14ac:dyDescent="0.3">
      <c r="A6582" s="39" t="s">
        <v>57</v>
      </c>
      <c r="B6582" s="32"/>
      <c r="C6582" s="32"/>
      <c r="D6582" s="32" t="s">
        <v>45</v>
      </c>
      <c r="E6582" s="32"/>
      <c r="F6582" s="22" t="s">
        <v>3316</v>
      </c>
      <c r="G6582" s="24">
        <v>5.5956999999999999</v>
      </c>
      <c r="H6582" s="24">
        <v>0</v>
      </c>
      <c r="I6582" s="22"/>
      <c r="J6582" s="22"/>
      <c r="K6582" s="22"/>
      <c r="L6582" s="22"/>
      <c r="M6582" s="22"/>
      <c r="N6582" s="22"/>
      <c r="O6582" s="22"/>
      <c r="P6582" s="22"/>
      <c r="Q6582" s="6">
        <f t="shared" si="110"/>
        <v>5.5956999999999999</v>
      </c>
      <c r="R6582" s="32"/>
    </row>
    <row r="6583" spans="1:18" ht="21" x14ac:dyDescent="0.3">
      <c r="A6583" s="38" t="s">
        <v>4987</v>
      </c>
      <c r="B6583" s="31" t="s">
        <v>3016</v>
      </c>
      <c r="C6583" s="31">
        <v>0</v>
      </c>
      <c r="D6583" s="31" t="s">
        <v>45</v>
      </c>
      <c r="E6583" s="31" t="s">
        <v>74</v>
      </c>
      <c r="F6583" s="26" t="s">
        <v>62</v>
      </c>
      <c r="G6583" s="24">
        <v>0</v>
      </c>
      <c r="H6583" s="24">
        <v>0</v>
      </c>
      <c r="I6583" s="22"/>
      <c r="J6583" s="22"/>
      <c r="K6583" s="22"/>
      <c r="L6583" s="22"/>
      <c r="M6583" s="22"/>
      <c r="N6583" s="22"/>
      <c r="O6583" s="22"/>
      <c r="P6583" s="22"/>
      <c r="Q6583" s="6">
        <f t="shared" si="110"/>
        <v>0</v>
      </c>
      <c r="R6583" s="31" t="s">
        <v>9925</v>
      </c>
    </row>
    <row r="6584" spans="1:18" ht="52.5" x14ac:dyDescent="0.3">
      <c r="A6584" s="39" t="s">
        <v>57</v>
      </c>
      <c r="B6584" s="32"/>
      <c r="C6584" s="32"/>
      <c r="D6584" s="32" t="s">
        <v>45</v>
      </c>
      <c r="E6584" s="32"/>
      <c r="F6584" s="22" t="s">
        <v>3316</v>
      </c>
      <c r="G6584" s="24">
        <v>5.5956999999999999</v>
      </c>
      <c r="H6584" s="24">
        <v>0</v>
      </c>
      <c r="I6584" s="22"/>
      <c r="J6584" s="22"/>
      <c r="K6584" s="22"/>
      <c r="L6584" s="22"/>
      <c r="M6584" s="22"/>
      <c r="N6584" s="22"/>
      <c r="O6584" s="22"/>
      <c r="P6584" s="22"/>
      <c r="Q6584" s="6">
        <f t="shared" si="110"/>
        <v>5.5956999999999999</v>
      </c>
      <c r="R6584" s="32"/>
    </row>
    <row r="6585" spans="1:18" ht="21" x14ac:dyDescent="0.3">
      <c r="A6585" s="38" t="s">
        <v>4988</v>
      </c>
      <c r="B6585" s="31" t="s">
        <v>3017</v>
      </c>
      <c r="C6585" s="31">
        <v>0</v>
      </c>
      <c r="D6585" s="31" t="s">
        <v>45</v>
      </c>
      <c r="E6585" s="31" t="s">
        <v>74</v>
      </c>
      <c r="F6585" s="26" t="s">
        <v>62</v>
      </c>
      <c r="G6585" s="24">
        <v>0</v>
      </c>
      <c r="H6585" s="24">
        <v>0</v>
      </c>
      <c r="I6585" s="22"/>
      <c r="J6585" s="22"/>
      <c r="K6585" s="22"/>
      <c r="L6585" s="22"/>
      <c r="M6585" s="22"/>
      <c r="N6585" s="22"/>
      <c r="O6585" s="22"/>
      <c r="P6585" s="22"/>
      <c r="Q6585" s="6">
        <f t="shared" ref="Q6585:Q6648" si="111">SUM(G6585:P6585)</f>
        <v>0</v>
      </c>
      <c r="R6585" s="31" t="s">
        <v>9926</v>
      </c>
    </row>
    <row r="6586" spans="1:18" ht="52.5" x14ac:dyDescent="0.3">
      <c r="A6586" s="39" t="s">
        <v>57</v>
      </c>
      <c r="B6586" s="32"/>
      <c r="C6586" s="32"/>
      <c r="D6586" s="32" t="s">
        <v>45</v>
      </c>
      <c r="E6586" s="32"/>
      <c r="F6586" s="22" t="s">
        <v>3316</v>
      </c>
      <c r="G6586" s="24">
        <v>5.5956999999999999</v>
      </c>
      <c r="H6586" s="24">
        <v>0</v>
      </c>
      <c r="I6586" s="22"/>
      <c r="J6586" s="22"/>
      <c r="K6586" s="22"/>
      <c r="L6586" s="22"/>
      <c r="M6586" s="22"/>
      <c r="N6586" s="22"/>
      <c r="O6586" s="22"/>
      <c r="P6586" s="22"/>
      <c r="Q6586" s="6">
        <f t="shared" si="111"/>
        <v>5.5956999999999999</v>
      </c>
      <c r="R6586" s="32"/>
    </row>
    <row r="6587" spans="1:18" ht="21" x14ac:dyDescent="0.3">
      <c r="A6587" s="38" t="s">
        <v>4989</v>
      </c>
      <c r="B6587" s="31" t="s">
        <v>3018</v>
      </c>
      <c r="C6587" s="31">
        <v>0</v>
      </c>
      <c r="D6587" s="31" t="s">
        <v>45</v>
      </c>
      <c r="E6587" s="31" t="s">
        <v>74</v>
      </c>
      <c r="F6587" s="26" t="s">
        <v>62</v>
      </c>
      <c r="G6587" s="24">
        <v>0</v>
      </c>
      <c r="H6587" s="24">
        <v>0</v>
      </c>
      <c r="I6587" s="22"/>
      <c r="J6587" s="22"/>
      <c r="K6587" s="22"/>
      <c r="L6587" s="22"/>
      <c r="M6587" s="22"/>
      <c r="N6587" s="22"/>
      <c r="O6587" s="22"/>
      <c r="P6587" s="22"/>
      <c r="Q6587" s="6">
        <f t="shared" si="111"/>
        <v>0</v>
      </c>
      <c r="R6587" s="31" t="s">
        <v>9927</v>
      </c>
    </row>
    <row r="6588" spans="1:18" ht="52.5" x14ac:dyDescent="0.3">
      <c r="A6588" s="39" t="s">
        <v>57</v>
      </c>
      <c r="B6588" s="32"/>
      <c r="C6588" s="32"/>
      <c r="D6588" s="32" t="s">
        <v>45</v>
      </c>
      <c r="E6588" s="32"/>
      <c r="F6588" s="22" t="s">
        <v>3316</v>
      </c>
      <c r="G6588" s="24">
        <v>5.5956999999999999</v>
      </c>
      <c r="H6588" s="24">
        <v>0</v>
      </c>
      <c r="I6588" s="22"/>
      <c r="J6588" s="22"/>
      <c r="K6588" s="22"/>
      <c r="L6588" s="22"/>
      <c r="M6588" s="22"/>
      <c r="N6588" s="22"/>
      <c r="O6588" s="22"/>
      <c r="P6588" s="22"/>
      <c r="Q6588" s="6">
        <f t="shared" si="111"/>
        <v>5.5956999999999999</v>
      </c>
      <c r="R6588" s="32"/>
    </row>
    <row r="6589" spans="1:18" ht="21" x14ac:dyDescent="0.3">
      <c r="A6589" s="38" t="s">
        <v>4990</v>
      </c>
      <c r="B6589" s="31" t="s">
        <v>8096</v>
      </c>
      <c r="C6589" s="31">
        <v>0.01</v>
      </c>
      <c r="D6589" s="31" t="s">
        <v>45</v>
      </c>
      <c r="E6589" s="31" t="s">
        <v>80</v>
      </c>
      <c r="F6589" s="26" t="s">
        <v>62</v>
      </c>
      <c r="G6589" s="24">
        <v>114.04563</v>
      </c>
      <c r="H6589" s="24">
        <v>0</v>
      </c>
      <c r="I6589" s="22"/>
      <c r="J6589" s="22"/>
      <c r="K6589" s="22"/>
      <c r="L6589" s="22"/>
      <c r="M6589" s="22"/>
      <c r="N6589" s="22"/>
      <c r="O6589" s="22"/>
      <c r="P6589" s="22"/>
      <c r="Q6589" s="6">
        <f t="shared" si="111"/>
        <v>114.04563</v>
      </c>
      <c r="R6589" s="31" t="s">
        <v>12473</v>
      </c>
    </row>
    <row r="6590" spans="1:18" ht="52.5" x14ac:dyDescent="0.3">
      <c r="A6590" s="39" t="s">
        <v>57</v>
      </c>
      <c r="B6590" s="32"/>
      <c r="C6590" s="32"/>
      <c r="D6590" s="32" t="s">
        <v>45</v>
      </c>
      <c r="E6590" s="32"/>
      <c r="F6590" s="22" t="s">
        <v>3316</v>
      </c>
      <c r="G6590" s="24">
        <v>13.982959999999999</v>
      </c>
      <c r="H6590" s="24">
        <v>0</v>
      </c>
      <c r="I6590" s="22"/>
      <c r="J6590" s="22"/>
      <c r="K6590" s="22"/>
      <c r="L6590" s="22"/>
      <c r="M6590" s="22"/>
      <c r="N6590" s="22"/>
      <c r="O6590" s="22"/>
      <c r="P6590" s="22"/>
      <c r="Q6590" s="6">
        <f t="shared" si="111"/>
        <v>13.982959999999999</v>
      </c>
      <c r="R6590" s="32"/>
    </row>
    <row r="6591" spans="1:18" ht="21" x14ac:dyDescent="0.3">
      <c r="A6591" s="38" t="s">
        <v>4991</v>
      </c>
      <c r="B6591" s="31" t="s">
        <v>8097</v>
      </c>
      <c r="C6591" s="31">
        <v>0.01</v>
      </c>
      <c r="D6591" s="31" t="s">
        <v>45</v>
      </c>
      <c r="E6591" s="31" t="s">
        <v>80</v>
      </c>
      <c r="F6591" s="26" t="s">
        <v>62</v>
      </c>
      <c r="G6591" s="24">
        <v>114.04563</v>
      </c>
      <c r="H6591" s="24">
        <v>0</v>
      </c>
      <c r="I6591" s="22"/>
      <c r="J6591" s="22"/>
      <c r="K6591" s="22"/>
      <c r="L6591" s="22"/>
      <c r="M6591" s="22"/>
      <c r="N6591" s="22"/>
      <c r="O6591" s="22"/>
      <c r="P6591" s="22"/>
      <c r="Q6591" s="6">
        <f t="shared" si="111"/>
        <v>114.04563</v>
      </c>
      <c r="R6591" s="31" t="s">
        <v>12474</v>
      </c>
    </row>
    <row r="6592" spans="1:18" ht="52.5" x14ac:dyDescent="0.3">
      <c r="A6592" s="39" t="s">
        <v>57</v>
      </c>
      <c r="B6592" s="32"/>
      <c r="C6592" s="32"/>
      <c r="D6592" s="32" t="s">
        <v>45</v>
      </c>
      <c r="E6592" s="32"/>
      <c r="F6592" s="22" t="s">
        <v>3316</v>
      </c>
      <c r="G6592" s="24">
        <v>13.982959999999999</v>
      </c>
      <c r="H6592" s="24">
        <v>0</v>
      </c>
      <c r="I6592" s="22"/>
      <c r="J6592" s="22"/>
      <c r="K6592" s="22"/>
      <c r="L6592" s="22"/>
      <c r="M6592" s="22"/>
      <c r="N6592" s="22"/>
      <c r="O6592" s="22"/>
      <c r="P6592" s="22"/>
      <c r="Q6592" s="6">
        <f t="shared" si="111"/>
        <v>13.982959999999999</v>
      </c>
      <c r="R6592" s="32"/>
    </row>
    <row r="6593" spans="1:18" ht="21" x14ac:dyDescent="0.3">
      <c r="A6593" s="38" t="s">
        <v>4992</v>
      </c>
      <c r="B6593" s="31" t="s">
        <v>3019</v>
      </c>
      <c r="C6593" s="31">
        <v>0</v>
      </c>
      <c r="D6593" s="31" t="s">
        <v>45</v>
      </c>
      <c r="E6593" s="31" t="s">
        <v>74</v>
      </c>
      <c r="F6593" s="26" t="s">
        <v>62</v>
      </c>
      <c r="G6593" s="24">
        <v>0</v>
      </c>
      <c r="H6593" s="24">
        <v>0</v>
      </c>
      <c r="I6593" s="22"/>
      <c r="J6593" s="22"/>
      <c r="K6593" s="22"/>
      <c r="L6593" s="22"/>
      <c r="M6593" s="22"/>
      <c r="N6593" s="22"/>
      <c r="O6593" s="22"/>
      <c r="P6593" s="22"/>
      <c r="Q6593" s="6">
        <f t="shared" si="111"/>
        <v>0</v>
      </c>
      <c r="R6593" s="31" t="s">
        <v>9928</v>
      </c>
    </row>
    <row r="6594" spans="1:18" ht="52.5" x14ac:dyDescent="0.3">
      <c r="A6594" s="39" t="s">
        <v>57</v>
      </c>
      <c r="B6594" s="32"/>
      <c r="C6594" s="32"/>
      <c r="D6594" s="32" t="s">
        <v>45</v>
      </c>
      <c r="E6594" s="32"/>
      <c r="F6594" s="22" t="s">
        <v>3316</v>
      </c>
      <c r="G6594" s="24">
        <v>5.5956999999999999</v>
      </c>
      <c r="H6594" s="24">
        <v>0</v>
      </c>
      <c r="I6594" s="22"/>
      <c r="J6594" s="22"/>
      <c r="K6594" s="22"/>
      <c r="L6594" s="22"/>
      <c r="M6594" s="22"/>
      <c r="N6594" s="22"/>
      <c r="O6594" s="22"/>
      <c r="P6594" s="22"/>
      <c r="Q6594" s="6">
        <f t="shared" si="111"/>
        <v>5.5956999999999999</v>
      </c>
      <c r="R6594" s="32"/>
    </row>
    <row r="6595" spans="1:18" ht="21" x14ac:dyDescent="0.3">
      <c r="A6595" s="38" t="s">
        <v>4993</v>
      </c>
      <c r="B6595" s="31" t="s">
        <v>3020</v>
      </c>
      <c r="C6595" s="31">
        <v>0</v>
      </c>
      <c r="D6595" s="31" t="s">
        <v>45</v>
      </c>
      <c r="E6595" s="31" t="s">
        <v>78</v>
      </c>
      <c r="F6595" s="26" t="s">
        <v>62</v>
      </c>
      <c r="G6595" s="24">
        <v>0</v>
      </c>
      <c r="H6595" s="24">
        <v>0</v>
      </c>
      <c r="I6595" s="22"/>
      <c r="J6595" s="22"/>
      <c r="K6595" s="22"/>
      <c r="L6595" s="22"/>
      <c r="M6595" s="22"/>
      <c r="N6595" s="22"/>
      <c r="O6595" s="22"/>
      <c r="P6595" s="22"/>
      <c r="Q6595" s="6">
        <f t="shared" si="111"/>
        <v>0</v>
      </c>
      <c r="R6595" s="31" t="s">
        <v>9929</v>
      </c>
    </row>
    <row r="6596" spans="1:18" ht="52.5" x14ac:dyDescent="0.3">
      <c r="A6596" s="39" t="s">
        <v>57</v>
      </c>
      <c r="B6596" s="32"/>
      <c r="C6596" s="32"/>
      <c r="D6596" s="32" t="s">
        <v>45</v>
      </c>
      <c r="E6596" s="32"/>
      <c r="F6596" s="22" t="s">
        <v>3316</v>
      </c>
      <c r="G6596" s="24">
        <v>5.5956999999999999</v>
      </c>
      <c r="H6596" s="24">
        <v>0</v>
      </c>
      <c r="I6596" s="22"/>
      <c r="J6596" s="22"/>
      <c r="K6596" s="22"/>
      <c r="L6596" s="22"/>
      <c r="M6596" s="22"/>
      <c r="N6596" s="22"/>
      <c r="O6596" s="22"/>
      <c r="P6596" s="22"/>
      <c r="Q6596" s="6">
        <f t="shared" si="111"/>
        <v>5.5956999999999999</v>
      </c>
      <c r="R6596" s="32"/>
    </row>
    <row r="6597" spans="1:18" ht="21" x14ac:dyDescent="0.3">
      <c r="A6597" s="38" t="s">
        <v>4994</v>
      </c>
      <c r="B6597" s="31" t="s">
        <v>3021</v>
      </c>
      <c r="C6597" s="31">
        <v>0</v>
      </c>
      <c r="D6597" s="31" t="s">
        <v>45</v>
      </c>
      <c r="E6597" s="31" t="s">
        <v>78</v>
      </c>
      <c r="F6597" s="26" t="s">
        <v>62</v>
      </c>
      <c r="G6597" s="24">
        <v>0</v>
      </c>
      <c r="H6597" s="24">
        <v>0</v>
      </c>
      <c r="I6597" s="22"/>
      <c r="J6597" s="22"/>
      <c r="K6597" s="22"/>
      <c r="L6597" s="22"/>
      <c r="M6597" s="22"/>
      <c r="N6597" s="22"/>
      <c r="O6597" s="22"/>
      <c r="P6597" s="22"/>
      <c r="Q6597" s="6">
        <f t="shared" si="111"/>
        <v>0</v>
      </c>
      <c r="R6597" s="31" t="s">
        <v>9930</v>
      </c>
    </row>
    <row r="6598" spans="1:18" ht="52.5" x14ac:dyDescent="0.3">
      <c r="A6598" s="39" t="s">
        <v>57</v>
      </c>
      <c r="B6598" s="32"/>
      <c r="C6598" s="32"/>
      <c r="D6598" s="32" t="s">
        <v>45</v>
      </c>
      <c r="E6598" s="32"/>
      <c r="F6598" s="22" t="s">
        <v>3316</v>
      </c>
      <c r="G6598" s="24">
        <v>5.5956999999999999</v>
      </c>
      <c r="H6598" s="24">
        <v>0</v>
      </c>
      <c r="I6598" s="22"/>
      <c r="J6598" s="22"/>
      <c r="K6598" s="22"/>
      <c r="L6598" s="22"/>
      <c r="M6598" s="22"/>
      <c r="N6598" s="22"/>
      <c r="O6598" s="22"/>
      <c r="P6598" s="22"/>
      <c r="Q6598" s="6">
        <f t="shared" si="111"/>
        <v>5.5956999999999999</v>
      </c>
      <c r="R6598" s="32"/>
    </row>
    <row r="6599" spans="1:18" ht="21" x14ac:dyDescent="0.3">
      <c r="A6599" s="38" t="s">
        <v>4995</v>
      </c>
      <c r="B6599" s="31" t="s">
        <v>3022</v>
      </c>
      <c r="C6599" s="31">
        <v>0</v>
      </c>
      <c r="D6599" s="31" t="s">
        <v>45</v>
      </c>
      <c r="E6599" s="31" t="s">
        <v>78</v>
      </c>
      <c r="F6599" s="26" t="s">
        <v>62</v>
      </c>
      <c r="G6599" s="24">
        <v>0</v>
      </c>
      <c r="H6599" s="24">
        <v>0</v>
      </c>
      <c r="I6599" s="22"/>
      <c r="J6599" s="22"/>
      <c r="K6599" s="22"/>
      <c r="L6599" s="22"/>
      <c r="M6599" s="22"/>
      <c r="N6599" s="22"/>
      <c r="O6599" s="22"/>
      <c r="P6599" s="22"/>
      <c r="Q6599" s="6">
        <f t="shared" si="111"/>
        <v>0</v>
      </c>
      <c r="R6599" s="31" t="s">
        <v>9931</v>
      </c>
    </row>
    <row r="6600" spans="1:18" ht="52.5" x14ac:dyDescent="0.3">
      <c r="A6600" s="39" t="s">
        <v>57</v>
      </c>
      <c r="B6600" s="32"/>
      <c r="C6600" s="32"/>
      <c r="D6600" s="32" t="s">
        <v>45</v>
      </c>
      <c r="E6600" s="32"/>
      <c r="F6600" s="22" t="s">
        <v>3316</v>
      </c>
      <c r="G6600" s="24">
        <v>5.5956999999999999</v>
      </c>
      <c r="H6600" s="24">
        <v>0</v>
      </c>
      <c r="I6600" s="22"/>
      <c r="J6600" s="22"/>
      <c r="K6600" s="22"/>
      <c r="L6600" s="22"/>
      <c r="M6600" s="22"/>
      <c r="N6600" s="22"/>
      <c r="O6600" s="22"/>
      <c r="P6600" s="22"/>
      <c r="Q6600" s="6">
        <f t="shared" si="111"/>
        <v>5.5956999999999999</v>
      </c>
      <c r="R6600" s="32"/>
    </row>
    <row r="6601" spans="1:18" ht="21" x14ac:dyDescent="0.3">
      <c r="A6601" s="38" t="s">
        <v>4996</v>
      </c>
      <c r="B6601" s="31" t="s">
        <v>8098</v>
      </c>
      <c r="C6601" s="31">
        <v>0.01</v>
      </c>
      <c r="D6601" s="31" t="s">
        <v>45</v>
      </c>
      <c r="E6601" s="31" t="s">
        <v>78</v>
      </c>
      <c r="F6601" s="26" t="s">
        <v>62</v>
      </c>
      <c r="G6601" s="24">
        <v>114.04563</v>
      </c>
      <c r="H6601" s="24">
        <v>0</v>
      </c>
      <c r="I6601" s="22"/>
      <c r="J6601" s="22"/>
      <c r="K6601" s="22"/>
      <c r="L6601" s="22"/>
      <c r="M6601" s="22"/>
      <c r="N6601" s="22"/>
      <c r="O6601" s="22"/>
      <c r="P6601" s="22"/>
      <c r="Q6601" s="6">
        <f t="shared" si="111"/>
        <v>114.04563</v>
      </c>
      <c r="R6601" s="31" t="s">
        <v>12475</v>
      </c>
    </row>
    <row r="6602" spans="1:18" ht="52.5" x14ac:dyDescent="0.3">
      <c r="A6602" s="39" t="s">
        <v>57</v>
      </c>
      <c r="B6602" s="32"/>
      <c r="C6602" s="32"/>
      <c r="D6602" s="32" t="s">
        <v>45</v>
      </c>
      <c r="E6602" s="32"/>
      <c r="F6602" s="22" t="s">
        <v>3316</v>
      </c>
      <c r="G6602" s="24">
        <v>13.982959999999999</v>
      </c>
      <c r="H6602" s="24">
        <v>0</v>
      </c>
      <c r="I6602" s="22"/>
      <c r="J6602" s="22"/>
      <c r="K6602" s="22"/>
      <c r="L6602" s="22"/>
      <c r="M6602" s="22"/>
      <c r="N6602" s="22"/>
      <c r="O6602" s="22"/>
      <c r="P6602" s="22"/>
      <c r="Q6602" s="6">
        <f t="shared" si="111"/>
        <v>13.982959999999999</v>
      </c>
      <c r="R6602" s="32"/>
    </row>
    <row r="6603" spans="1:18" ht="21" x14ac:dyDescent="0.3">
      <c r="A6603" s="38" t="s">
        <v>4997</v>
      </c>
      <c r="B6603" s="31" t="s">
        <v>3023</v>
      </c>
      <c r="C6603" s="31">
        <v>0</v>
      </c>
      <c r="D6603" s="31" t="s">
        <v>45</v>
      </c>
      <c r="E6603" s="31" t="s">
        <v>74</v>
      </c>
      <c r="F6603" s="26" t="s">
        <v>62</v>
      </c>
      <c r="G6603" s="24">
        <v>0</v>
      </c>
      <c r="H6603" s="24">
        <v>0</v>
      </c>
      <c r="I6603" s="22"/>
      <c r="J6603" s="22"/>
      <c r="K6603" s="22"/>
      <c r="L6603" s="22"/>
      <c r="M6603" s="22"/>
      <c r="N6603" s="22"/>
      <c r="O6603" s="22"/>
      <c r="P6603" s="22"/>
      <c r="Q6603" s="6">
        <f t="shared" si="111"/>
        <v>0</v>
      </c>
      <c r="R6603" s="31" t="s">
        <v>9932</v>
      </c>
    </row>
    <row r="6604" spans="1:18" ht="52.5" x14ac:dyDescent="0.3">
      <c r="A6604" s="39" t="s">
        <v>57</v>
      </c>
      <c r="B6604" s="32"/>
      <c r="C6604" s="32"/>
      <c r="D6604" s="32" t="s">
        <v>45</v>
      </c>
      <c r="E6604" s="32"/>
      <c r="F6604" s="22" t="s">
        <v>3316</v>
      </c>
      <c r="G6604" s="24">
        <v>5.5956999999999999</v>
      </c>
      <c r="H6604" s="24">
        <v>0</v>
      </c>
      <c r="I6604" s="22"/>
      <c r="J6604" s="22"/>
      <c r="K6604" s="22"/>
      <c r="L6604" s="22"/>
      <c r="M6604" s="22"/>
      <c r="N6604" s="22"/>
      <c r="O6604" s="22"/>
      <c r="P6604" s="22"/>
      <c r="Q6604" s="6">
        <f t="shared" si="111"/>
        <v>5.5956999999999999</v>
      </c>
      <c r="R6604" s="32"/>
    </row>
    <row r="6605" spans="1:18" ht="21" x14ac:dyDescent="0.3">
      <c r="A6605" s="38" t="s">
        <v>4998</v>
      </c>
      <c r="B6605" s="31" t="s">
        <v>3024</v>
      </c>
      <c r="C6605" s="31">
        <v>0</v>
      </c>
      <c r="D6605" s="31" t="s">
        <v>45</v>
      </c>
      <c r="E6605" s="31" t="s">
        <v>74</v>
      </c>
      <c r="F6605" s="26" t="s">
        <v>62</v>
      </c>
      <c r="G6605" s="24">
        <v>0</v>
      </c>
      <c r="H6605" s="24">
        <v>0</v>
      </c>
      <c r="I6605" s="22"/>
      <c r="J6605" s="22"/>
      <c r="K6605" s="22"/>
      <c r="L6605" s="22"/>
      <c r="M6605" s="22"/>
      <c r="N6605" s="22"/>
      <c r="O6605" s="22"/>
      <c r="P6605" s="22"/>
      <c r="Q6605" s="6">
        <f t="shared" si="111"/>
        <v>0</v>
      </c>
      <c r="R6605" s="31" t="s">
        <v>9933</v>
      </c>
    </row>
    <row r="6606" spans="1:18" ht="52.5" x14ac:dyDescent="0.3">
      <c r="A6606" s="39" t="s">
        <v>57</v>
      </c>
      <c r="B6606" s="32"/>
      <c r="C6606" s="32"/>
      <c r="D6606" s="32" t="s">
        <v>45</v>
      </c>
      <c r="E6606" s="32"/>
      <c r="F6606" s="22" t="s">
        <v>3316</v>
      </c>
      <c r="G6606" s="24">
        <v>5.5956999999999999</v>
      </c>
      <c r="H6606" s="24">
        <v>0</v>
      </c>
      <c r="I6606" s="22"/>
      <c r="J6606" s="22"/>
      <c r="K6606" s="22"/>
      <c r="L6606" s="22"/>
      <c r="M6606" s="22"/>
      <c r="N6606" s="22"/>
      <c r="O6606" s="22"/>
      <c r="P6606" s="22"/>
      <c r="Q6606" s="6">
        <f t="shared" si="111"/>
        <v>5.5956999999999999</v>
      </c>
      <c r="R6606" s="32"/>
    </row>
    <row r="6607" spans="1:18" ht="21" x14ac:dyDescent="0.3">
      <c r="A6607" s="38" t="s">
        <v>4999</v>
      </c>
      <c r="B6607" s="31" t="s">
        <v>3025</v>
      </c>
      <c r="C6607" s="31">
        <v>0</v>
      </c>
      <c r="D6607" s="31" t="s">
        <v>45</v>
      </c>
      <c r="E6607" s="31" t="s">
        <v>74</v>
      </c>
      <c r="F6607" s="26" t="s">
        <v>62</v>
      </c>
      <c r="G6607" s="24">
        <v>0</v>
      </c>
      <c r="H6607" s="24">
        <v>0</v>
      </c>
      <c r="I6607" s="22"/>
      <c r="J6607" s="22"/>
      <c r="K6607" s="22"/>
      <c r="L6607" s="22"/>
      <c r="M6607" s="22"/>
      <c r="N6607" s="22"/>
      <c r="O6607" s="22"/>
      <c r="P6607" s="22"/>
      <c r="Q6607" s="6">
        <f t="shared" si="111"/>
        <v>0</v>
      </c>
      <c r="R6607" s="31" t="s">
        <v>9934</v>
      </c>
    </row>
    <row r="6608" spans="1:18" ht="52.5" x14ac:dyDescent="0.3">
      <c r="A6608" s="39" t="s">
        <v>57</v>
      </c>
      <c r="B6608" s="32"/>
      <c r="C6608" s="32"/>
      <c r="D6608" s="32" t="s">
        <v>45</v>
      </c>
      <c r="E6608" s="32"/>
      <c r="F6608" s="22" t="s">
        <v>3316</v>
      </c>
      <c r="G6608" s="24">
        <v>5.5956999999999999</v>
      </c>
      <c r="H6608" s="24">
        <v>0</v>
      </c>
      <c r="I6608" s="22"/>
      <c r="J6608" s="22"/>
      <c r="K6608" s="22"/>
      <c r="L6608" s="22"/>
      <c r="M6608" s="22"/>
      <c r="N6608" s="22"/>
      <c r="O6608" s="22"/>
      <c r="P6608" s="22"/>
      <c r="Q6608" s="6">
        <f t="shared" si="111"/>
        <v>5.5956999999999999</v>
      </c>
      <c r="R6608" s="32"/>
    </row>
    <row r="6609" spans="1:18" ht="21" x14ac:dyDescent="0.3">
      <c r="A6609" s="38" t="s">
        <v>5000</v>
      </c>
      <c r="B6609" s="31" t="s">
        <v>3026</v>
      </c>
      <c r="C6609" s="31">
        <v>0</v>
      </c>
      <c r="D6609" s="31" t="s">
        <v>45</v>
      </c>
      <c r="E6609" s="31" t="s">
        <v>74</v>
      </c>
      <c r="F6609" s="26" t="s">
        <v>62</v>
      </c>
      <c r="G6609" s="24">
        <v>0</v>
      </c>
      <c r="H6609" s="24">
        <v>0</v>
      </c>
      <c r="I6609" s="22"/>
      <c r="J6609" s="22"/>
      <c r="K6609" s="22"/>
      <c r="L6609" s="22"/>
      <c r="M6609" s="22"/>
      <c r="N6609" s="22"/>
      <c r="O6609" s="22"/>
      <c r="P6609" s="22"/>
      <c r="Q6609" s="6">
        <f t="shared" si="111"/>
        <v>0</v>
      </c>
      <c r="R6609" s="31" t="s">
        <v>9935</v>
      </c>
    </row>
    <row r="6610" spans="1:18" ht="52.5" x14ac:dyDescent="0.3">
      <c r="A6610" s="39" t="s">
        <v>57</v>
      </c>
      <c r="B6610" s="32"/>
      <c r="C6610" s="32"/>
      <c r="D6610" s="32" t="s">
        <v>45</v>
      </c>
      <c r="E6610" s="32"/>
      <c r="F6610" s="22" t="s">
        <v>3316</v>
      </c>
      <c r="G6610" s="24">
        <v>5.5956999999999999</v>
      </c>
      <c r="H6610" s="24">
        <v>0</v>
      </c>
      <c r="I6610" s="22"/>
      <c r="J6610" s="22"/>
      <c r="K6610" s="22"/>
      <c r="L6610" s="22"/>
      <c r="M6610" s="22"/>
      <c r="N6610" s="22"/>
      <c r="O6610" s="22"/>
      <c r="P6610" s="22"/>
      <c r="Q6610" s="6">
        <f t="shared" si="111"/>
        <v>5.5956999999999999</v>
      </c>
      <c r="R6610" s="32"/>
    </row>
    <row r="6611" spans="1:18" ht="21" x14ac:dyDescent="0.3">
      <c r="A6611" s="38" t="s">
        <v>5001</v>
      </c>
      <c r="B6611" s="31" t="s">
        <v>3027</v>
      </c>
      <c r="C6611" s="31">
        <v>0</v>
      </c>
      <c r="D6611" s="31" t="s">
        <v>45</v>
      </c>
      <c r="E6611" s="31" t="s">
        <v>74</v>
      </c>
      <c r="F6611" s="26" t="s">
        <v>62</v>
      </c>
      <c r="G6611" s="24">
        <v>0</v>
      </c>
      <c r="H6611" s="24">
        <v>0</v>
      </c>
      <c r="I6611" s="22"/>
      <c r="J6611" s="22"/>
      <c r="K6611" s="22"/>
      <c r="L6611" s="22"/>
      <c r="M6611" s="22"/>
      <c r="N6611" s="22"/>
      <c r="O6611" s="22"/>
      <c r="P6611" s="22"/>
      <c r="Q6611" s="6">
        <f t="shared" si="111"/>
        <v>0</v>
      </c>
      <c r="R6611" s="31" t="s">
        <v>9936</v>
      </c>
    </row>
    <row r="6612" spans="1:18" ht="52.5" x14ac:dyDescent="0.3">
      <c r="A6612" s="39" t="s">
        <v>57</v>
      </c>
      <c r="B6612" s="32"/>
      <c r="C6612" s="32"/>
      <c r="D6612" s="32" t="s">
        <v>45</v>
      </c>
      <c r="E6612" s="32"/>
      <c r="F6612" s="22" t="s">
        <v>3316</v>
      </c>
      <c r="G6612" s="24">
        <v>5.5956999999999999</v>
      </c>
      <c r="H6612" s="24">
        <v>0</v>
      </c>
      <c r="I6612" s="22"/>
      <c r="J6612" s="22"/>
      <c r="K6612" s="22"/>
      <c r="L6612" s="22"/>
      <c r="M6612" s="22"/>
      <c r="N6612" s="22"/>
      <c r="O6612" s="22"/>
      <c r="P6612" s="22"/>
      <c r="Q6612" s="6">
        <f t="shared" si="111"/>
        <v>5.5956999999999999</v>
      </c>
      <c r="R6612" s="32"/>
    </row>
    <row r="6613" spans="1:18" ht="21" x14ac:dyDescent="0.3">
      <c r="A6613" s="38" t="s">
        <v>5002</v>
      </c>
      <c r="B6613" s="31" t="s">
        <v>3028</v>
      </c>
      <c r="C6613" s="31">
        <v>0</v>
      </c>
      <c r="D6613" s="31" t="s">
        <v>45</v>
      </c>
      <c r="E6613" s="31" t="s">
        <v>74</v>
      </c>
      <c r="F6613" s="26" t="s">
        <v>62</v>
      </c>
      <c r="G6613" s="24">
        <v>0</v>
      </c>
      <c r="H6613" s="24">
        <v>0</v>
      </c>
      <c r="I6613" s="22"/>
      <c r="J6613" s="22"/>
      <c r="K6613" s="22"/>
      <c r="L6613" s="22"/>
      <c r="M6613" s="22"/>
      <c r="N6613" s="22"/>
      <c r="O6613" s="22"/>
      <c r="P6613" s="22"/>
      <c r="Q6613" s="6">
        <f t="shared" si="111"/>
        <v>0</v>
      </c>
      <c r="R6613" s="31" t="s">
        <v>9937</v>
      </c>
    </row>
    <row r="6614" spans="1:18" ht="52.5" x14ac:dyDescent="0.3">
      <c r="A6614" s="39" t="s">
        <v>57</v>
      </c>
      <c r="B6614" s="32"/>
      <c r="C6614" s="32"/>
      <c r="D6614" s="32" t="s">
        <v>45</v>
      </c>
      <c r="E6614" s="32"/>
      <c r="F6614" s="22" t="s">
        <v>3316</v>
      </c>
      <c r="G6614" s="24">
        <v>5.5956999999999999</v>
      </c>
      <c r="H6614" s="24">
        <v>0</v>
      </c>
      <c r="I6614" s="22"/>
      <c r="J6614" s="22"/>
      <c r="K6614" s="22"/>
      <c r="L6614" s="22"/>
      <c r="M6614" s="22"/>
      <c r="N6614" s="22"/>
      <c r="O6614" s="22"/>
      <c r="P6614" s="22"/>
      <c r="Q6614" s="6">
        <f t="shared" si="111"/>
        <v>5.5956999999999999</v>
      </c>
      <c r="R6614" s="32"/>
    </row>
    <row r="6615" spans="1:18" ht="21" x14ac:dyDescent="0.3">
      <c r="A6615" s="38" t="s">
        <v>5003</v>
      </c>
      <c r="B6615" s="31" t="s">
        <v>3029</v>
      </c>
      <c r="C6615" s="31">
        <v>0</v>
      </c>
      <c r="D6615" s="31" t="s">
        <v>45</v>
      </c>
      <c r="E6615" s="31" t="s">
        <v>74</v>
      </c>
      <c r="F6615" s="26" t="s">
        <v>62</v>
      </c>
      <c r="G6615" s="24">
        <v>0</v>
      </c>
      <c r="H6615" s="24">
        <v>0</v>
      </c>
      <c r="I6615" s="22"/>
      <c r="J6615" s="22"/>
      <c r="K6615" s="22"/>
      <c r="L6615" s="22"/>
      <c r="M6615" s="22"/>
      <c r="N6615" s="22"/>
      <c r="O6615" s="22"/>
      <c r="P6615" s="22"/>
      <c r="Q6615" s="6">
        <f t="shared" si="111"/>
        <v>0</v>
      </c>
      <c r="R6615" s="31" t="s">
        <v>9938</v>
      </c>
    </row>
    <row r="6616" spans="1:18" ht="52.5" x14ac:dyDescent="0.3">
      <c r="A6616" s="39" t="s">
        <v>57</v>
      </c>
      <c r="B6616" s="32"/>
      <c r="C6616" s="32"/>
      <c r="D6616" s="32" t="s">
        <v>45</v>
      </c>
      <c r="E6616" s="32"/>
      <c r="F6616" s="22" t="s">
        <v>3316</v>
      </c>
      <c r="G6616" s="24">
        <v>5.5956999999999999</v>
      </c>
      <c r="H6616" s="24">
        <v>0</v>
      </c>
      <c r="I6616" s="22"/>
      <c r="J6616" s="22"/>
      <c r="K6616" s="22"/>
      <c r="L6616" s="22"/>
      <c r="M6616" s="22"/>
      <c r="N6616" s="22"/>
      <c r="O6616" s="22"/>
      <c r="P6616" s="22"/>
      <c r="Q6616" s="6">
        <f t="shared" si="111"/>
        <v>5.5956999999999999</v>
      </c>
      <c r="R6616" s="32"/>
    </row>
    <row r="6617" spans="1:18" ht="21" x14ac:dyDescent="0.3">
      <c r="A6617" s="38" t="s">
        <v>5004</v>
      </c>
      <c r="B6617" s="31" t="s">
        <v>3030</v>
      </c>
      <c r="C6617" s="31">
        <v>0</v>
      </c>
      <c r="D6617" s="31" t="s">
        <v>45</v>
      </c>
      <c r="E6617" s="31" t="s">
        <v>74</v>
      </c>
      <c r="F6617" s="26" t="s">
        <v>62</v>
      </c>
      <c r="G6617" s="24">
        <v>0</v>
      </c>
      <c r="H6617" s="24">
        <v>0</v>
      </c>
      <c r="I6617" s="22"/>
      <c r="J6617" s="22"/>
      <c r="K6617" s="22"/>
      <c r="L6617" s="22"/>
      <c r="M6617" s="22"/>
      <c r="N6617" s="22"/>
      <c r="O6617" s="22"/>
      <c r="P6617" s="22"/>
      <c r="Q6617" s="6">
        <f t="shared" si="111"/>
        <v>0</v>
      </c>
      <c r="R6617" s="31" t="s">
        <v>9939</v>
      </c>
    </row>
    <row r="6618" spans="1:18" ht="52.5" x14ac:dyDescent="0.3">
      <c r="A6618" s="39" t="s">
        <v>57</v>
      </c>
      <c r="B6618" s="32"/>
      <c r="C6618" s="32"/>
      <c r="D6618" s="32" t="s">
        <v>45</v>
      </c>
      <c r="E6618" s="32"/>
      <c r="F6618" s="22" t="s">
        <v>3316</v>
      </c>
      <c r="G6618" s="24">
        <v>5.5956999999999999</v>
      </c>
      <c r="H6618" s="24">
        <v>0</v>
      </c>
      <c r="I6618" s="22"/>
      <c r="J6618" s="22"/>
      <c r="K6618" s="22"/>
      <c r="L6618" s="22"/>
      <c r="M6618" s="22"/>
      <c r="N6618" s="22"/>
      <c r="O6618" s="22"/>
      <c r="P6618" s="22"/>
      <c r="Q6618" s="6">
        <f t="shared" si="111"/>
        <v>5.5956999999999999</v>
      </c>
      <c r="R6618" s="32"/>
    </row>
    <row r="6619" spans="1:18" ht="21" x14ac:dyDescent="0.3">
      <c r="A6619" s="38" t="s">
        <v>5005</v>
      </c>
      <c r="B6619" s="31" t="s">
        <v>8099</v>
      </c>
      <c r="C6619" s="31">
        <v>0.01</v>
      </c>
      <c r="D6619" s="31" t="s">
        <v>45</v>
      </c>
      <c r="E6619" s="31" t="s">
        <v>80</v>
      </c>
      <c r="F6619" s="26" t="s">
        <v>62</v>
      </c>
      <c r="G6619" s="24">
        <v>114.04563</v>
      </c>
      <c r="H6619" s="24">
        <v>0</v>
      </c>
      <c r="I6619" s="22"/>
      <c r="J6619" s="22"/>
      <c r="K6619" s="22"/>
      <c r="L6619" s="22"/>
      <c r="M6619" s="22"/>
      <c r="N6619" s="22"/>
      <c r="O6619" s="22"/>
      <c r="P6619" s="22"/>
      <c r="Q6619" s="6">
        <f t="shared" si="111"/>
        <v>114.04563</v>
      </c>
      <c r="R6619" s="31" t="s">
        <v>12476</v>
      </c>
    </row>
    <row r="6620" spans="1:18" ht="52.5" x14ac:dyDescent="0.3">
      <c r="A6620" s="39" t="s">
        <v>57</v>
      </c>
      <c r="B6620" s="32"/>
      <c r="C6620" s="32"/>
      <c r="D6620" s="32" t="s">
        <v>45</v>
      </c>
      <c r="E6620" s="32"/>
      <c r="F6620" s="22" t="s">
        <v>3316</v>
      </c>
      <c r="G6620" s="24">
        <v>13.982959999999999</v>
      </c>
      <c r="H6620" s="24">
        <v>0</v>
      </c>
      <c r="I6620" s="22"/>
      <c r="J6620" s="22"/>
      <c r="K6620" s="22"/>
      <c r="L6620" s="22"/>
      <c r="M6620" s="22"/>
      <c r="N6620" s="22"/>
      <c r="O6620" s="22"/>
      <c r="P6620" s="22"/>
      <c r="Q6620" s="6">
        <f t="shared" si="111"/>
        <v>13.982959999999999</v>
      </c>
      <c r="R6620" s="32"/>
    </row>
    <row r="6621" spans="1:18" ht="21" x14ac:dyDescent="0.3">
      <c r="A6621" s="38" t="s">
        <v>5006</v>
      </c>
      <c r="B6621" s="31" t="s">
        <v>8100</v>
      </c>
      <c r="C6621" s="31">
        <v>0.01</v>
      </c>
      <c r="D6621" s="31" t="s">
        <v>45</v>
      </c>
      <c r="E6621" s="31" t="s">
        <v>80</v>
      </c>
      <c r="F6621" s="26" t="s">
        <v>62</v>
      </c>
      <c r="G6621" s="24">
        <v>114.04563</v>
      </c>
      <c r="H6621" s="24">
        <v>0</v>
      </c>
      <c r="I6621" s="22"/>
      <c r="J6621" s="22"/>
      <c r="K6621" s="22"/>
      <c r="L6621" s="22"/>
      <c r="M6621" s="22"/>
      <c r="N6621" s="22"/>
      <c r="O6621" s="22"/>
      <c r="P6621" s="22"/>
      <c r="Q6621" s="6">
        <f t="shared" si="111"/>
        <v>114.04563</v>
      </c>
      <c r="R6621" s="31" t="s">
        <v>12477</v>
      </c>
    </row>
    <row r="6622" spans="1:18" ht="52.5" x14ac:dyDescent="0.3">
      <c r="A6622" s="39" t="s">
        <v>57</v>
      </c>
      <c r="B6622" s="32"/>
      <c r="C6622" s="32"/>
      <c r="D6622" s="32" t="s">
        <v>45</v>
      </c>
      <c r="E6622" s="32"/>
      <c r="F6622" s="22" t="s">
        <v>3316</v>
      </c>
      <c r="G6622" s="24">
        <v>13.982959999999999</v>
      </c>
      <c r="H6622" s="24">
        <v>0</v>
      </c>
      <c r="I6622" s="22"/>
      <c r="J6622" s="22"/>
      <c r="K6622" s="22"/>
      <c r="L6622" s="22"/>
      <c r="M6622" s="22"/>
      <c r="N6622" s="22"/>
      <c r="O6622" s="22"/>
      <c r="P6622" s="22"/>
      <c r="Q6622" s="6">
        <f t="shared" si="111"/>
        <v>13.982959999999999</v>
      </c>
      <c r="R6622" s="32"/>
    </row>
    <row r="6623" spans="1:18" ht="21" x14ac:dyDescent="0.3">
      <c r="A6623" s="38" t="s">
        <v>5007</v>
      </c>
      <c r="B6623" s="31" t="s">
        <v>3031</v>
      </c>
      <c r="C6623" s="31">
        <v>0</v>
      </c>
      <c r="D6623" s="31" t="s">
        <v>45</v>
      </c>
      <c r="E6623" s="31" t="s">
        <v>78</v>
      </c>
      <c r="F6623" s="26" t="s">
        <v>62</v>
      </c>
      <c r="G6623" s="24">
        <v>0</v>
      </c>
      <c r="H6623" s="24">
        <v>0</v>
      </c>
      <c r="I6623" s="22"/>
      <c r="J6623" s="22"/>
      <c r="K6623" s="22"/>
      <c r="L6623" s="22"/>
      <c r="M6623" s="22"/>
      <c r="N6623" s="22"/>
      <c r="O6623" s="22"/>
      <c r="P6623" s="22"/>
      <c r="Q6623" s="6">
        <f t="shared" si="111"/>
        <v>0</v>
      </c>
      <c r="R6623" s="31" t="s">
        <v>9940</v>
      </c>
    </row>
    <row r="6624" spans="1:18" ht="52.5" x14ac:dyDescent="0.3">
      <c r="A6624" s="39" t="s">
        <v>57</v>
      </c>
      <c r="B6624" s="32"/>
      <c r="C6624" s="32"/>
      <c r="D6624" s="32" t="s">
        <v>45</v>
      </c>
      <c r="E6624" s="32"/>
      <c r="F6624" s="22" t="s">
        <v>3316</v>
      </c>
      <c r="G6624" s="24">
        <v>5.5956999999999999</v>
      </c>
      <c r="H6624" s="24">
        <v>0</v>
      </c>
      <c r="I6624" s="22"/>
      <c r="J6624" s="22"/>
      <c r="K6624" s="22"/>
      <c r="L6624" s="22"/>
      <c r="M6624" s="22"/>
      <c r="N6624" s="22"/>
      <c r="O6624" s="22"/>
      <c r="P6624" s="22"/>
      <c r="Q6624" s="6">
        <f t="shared" si="111"/>
        <v>5.5956999999999999</v>
      </c>
      <c r="R6624" s="32"/>
    </row>
    <row r="6625" spans="1:18" ht="21" x14ac:dyDescent="0.3">
      <c r="A6625" s="38" t="s">
        <v>5008</v>
      </c>
      <c r="B6625" s="31" t="s">
        <v>3032</v>
      </c>
      <c r="C6625" s="31">
        <v>0</v>
      </c>
      <c r="D6625" s="31" t="s">
        <v>45</v>
      </c>
      <c r="E6625" s="31" t="s">
        <v>74</v>
      </c>
      <c r="F6625" s="26" t="s">
        <v>62</v>
      </c>
      <c r="G6625" s="24">
        <v>0</v>
      </c>
      <c r="H6625" s="24">
        <v>0</v>
      </c>
      <c r="I6625" s="22"/>
      <c r="J6625" s="22"/>
      <c r="K6625" s="22"/>
      <c r="L6625" s="22"/>
      <c r="M6625" s="22"/>
      <c r="N6625" s="22"/>
      <c r="O6625" s="22"/>
      <c r="P6625" s="22"/>
      <c r="Q6625" s="6">
        <f t="shared" si="111"/>
        <v>0</v>
      </c>
      <c r="R6625" s="31" t="s">
        <v>9941</v>
      </c>
    </row>
    <row r="6626" spans="1:18" ht="52.5" x14ac:dyDescent="0.3">
      <c r="A6626" s="39" t="s">
        <v>57</v>
      </c>
      <c r="B6626" s="32"/>
      <c r="C6626" s="32"/>
      <c r="D6626" s="32" t="s">
        <v>45</v>
      </c>
      <c r="E6626" s="32"/>
      <c r="F6626" s="22" t="s">
        <v>3316</v>
      </c>
      <c r="G6626" s="24">
        <v>5.5956999999999999</v>
      </c>
      <c r="H6626" s="24">
        <v>0</v>
      </c>
      <c r="I6626" s="22"/>
      <c r="J6626" s="22"/>
      <c r="K6626" s="22"/>
      <c r="L6626" s="22"/>
      <c r="M6626" s="22"/>
      <c r="N6626" s="22"/>
      <c r="O6626" s="22"/>
      <c r="P6626" s="22"/>
      <c r="Q6626" s="6">
        <f t="shared" si="111"/>
        <v>5.5956999999999999</v>
      </c>
      <c r="R6626" s="32"/>
    </row>
    <row r="6627" spans="1:18" ht="21" x14ac:dyDescent="0.3">
      <c r="A6627" s="38" t="s">
        <v>5009</v>
      </c>
      <c r="B6627" s="31" t="s">
        <v>3033</v>
      </c>
      <c r="C6627" s="31">
        <v>0</v>
      </c>
      <c r="D6627" s="31" t="s">
        <v>45</v>
      </c>
      <c r="E6627" s="31" t="s">
        <v>74</v>
      </c>
      <c r="F6627" s="26" t="s">
        <v>62</v>
      </c>
      <c r="G6627" s="24">
        <v>0</v>
      </c>
      <c r="H6627" s="24">
        <v>0</v>
      </c>
      <c r="I6627" s="22"/>
      <c r="J6627" s="22"/>
      <c r="K6627" s="22"/>
      <c r="L6627" s="22"/>
      <c r="M6627" s="22"/>
      <c r="N6627" s="22"/>
      <c r="O6627" s="22"/>
      <c r="P6627" s="22"/>
      <c r="Q6627" s="6">
        <f t="shared" si="111"/>
        <v>0</v>
      </c>
      <c r="R6627" s="31" t="s">
        <v>9942</v>
      </c>
    </row>
    <row r="6628" spans="1:18" ht="52.5" x14ac:dyDescent="0.3">
      <c r="A6628" s="39" t="s">
        <v>57</v>
      </c>
      <c r="B6628" s="32"/>
      <c r="C6628" s="32"/>
      <c r="D6628" s="32" t="s">
        <v>45</v>
      </c>
      <c r="E6628" s="32"/>
      <c r="F6628" s="22" t="s">
        <v>3316</v>
      </c>
      <c r="G6628" s="24">
        <v>5.5956999999999999</v>
      </c>
      <c r="H6628" s="24">
        <v>0</v>
      </c>
      <c r="I6628" s="22"/>
      <c r="J6628" s="22"/>
      <c r="K6628" s="22"/>
      <c r="L6628" s="22"/>
      <c r="M6628" s="22"/>
      <c r="N6628" s="22"/>
      <c r="O6628" s="22"/>
      <c r="P6628" s="22"/>
      <c r="Q6628" s="6">
        <f t="shared" si="111"/>
        <v>5.5956999999999999</v>
      </c>
      <c r="R6628" s="32"/>
    </row>
    <row r="6629" spans="1:18" ht="21" x14ac:dyDescent="0.3">
      <c r="A6629" s="38" t="s">
        <v>5010</v>
      </c>
      <c r="B6629" s="31" t="s">
        <v>3034</v>
      </c>
      <c r="C6629" s="31">
        <v>0</v>
      </c>
      <c r="D6629" s="31" t="s">
        <v>45</v>
      </c>
      <c r="E6629" s="31" t="s">
        <v>74</v>
      </c>
      <c r="F6629" s="26" t="s">
        <v>62</v>
      </c>
      <c r="G6629" s="24">
        <v>0</v>
      </c>
      <c r="H6629" s="24">
        <v>0</v>
      </c>
      <c r="I6629" s="22"/>
      <c r="J6629" s="22"/>
      <c r="K6629" s="22"/>
      <c r="L6629" s="22"/>
      <c r="M6629" s="22"/>
      <c r="N6629" s="22"/>
      <c r="O6629" s="22"/>
      <c r="P6629" s="22"/>
      <c r="Q6629" s="6">
        <f t="shared" si="111"/>
        <v>0</v>
      </c>
      <c r="R6629" s="31" t="s">
        <v>9943</v>
      </c>
    </row>
    <row r="6630" spans="1:18" ht="52.5" x14ac:dyDescent="0.3">
      <c r="A6630" s="39" t="s">
        <v>57</v>
      </c>
      <c r="B6630" s="32"/>
      <c r="C6630" s="32"/>
      <c r="D6630" s="32" t="s">
        <v>45</v>
      </c>
      <c r="E6630" s="32"/>
      <c r="F6630" s="22" t="s">
        <v>3316</v>
      </c>
      <c r="G6630" s="24">
        <v>5.5956999999999999</v>
      </c>
      <c r="H6630" s="24">
        <v>0</v>
      </c>
      <c r="I6630" s="22"/>
      <c r="J6630" s="22"/>
      <c r="K6630" s="22"/>
      <c r="L6630" s="22"/>
      <c r="M6630" s="22"/>
      <c r="N6630" s="22"/>
      <c r="O6630" s="22"/>
      <c r="P6630" s="22"/>
      <c r="Q6630" s="6">
        <f t="shared" si="111"/>
        <v>5.5956999999999999</v>
      </c>
      <c r="R6630" s="32"/>
    </row>
    <row r="6631" spans="1:18" ht="21" x14ac:dyDescent="0.3">
      <c r="A6631" s="38" t="s">
        <v>5011</v>
      </c>
      <c r="B6631" s="31" t="s">
        <v>8101</v>
      </c>
      <c r="C6631" s="31">
        <v>0.01</v>
      </c>
      <c r="D6631" s="31" t="s">
        <v>45</v>
      </c>
      <c r="E6631" s="31" t="s">
        <v>81</v>
      </c>
      <c r="F6631" s="26" t="s">
        <v>62</v>
      </c>
      <c r="G6631" s="24">
        <v>114.04563</v>
      </c>
      <c r="H6631" s="24">
        <v>0</v>
      </c>
      <c r="I6631" s="22"/>
      <c r="J6631" s="22"/>
      <c r="K6631" s="22"/>
      <c r="L6631" s="22"/>
      <c r="M6631" s="22"/>
      <c r="N6631" s="22"/>
      <c r="O6631" s="22"/>
      <c r="P6631" s="22"/>
      <c r="Q6631" s="6">
        <f t="shared" si="111"/>
        <v>114.04563</v>
      </c>
      <c r="R6631" s="31" t="s">
        <v>12478</v>
      </c>
    </row>
    <row r="6632" spans="1:18" ht="52.5" x14ac:dyDescent="0.3">
      <c r="A6632" s="39" t="s">
        <v>57</v>
      </c>
      <c r="B6632" s="32"/>
      <c r="C6632" s="32"/>
      <c r="D6632" s="32" t="s">
        <v>45</v>
      </c>
      <c r="E6632" s="32"/>
      <c r="F6632" s="22" t="s">
        <v>3316</v>
      </c>
      <c r="G6632" s="24">
        <v>13.982959999999999</v>
      </c>
      <c r="H6632" s="24">
        <v>0</v>
      </c>
      <c r="I6632" s="22"/>
      <c r="J6632" s="22"/>
      <c r="K6632" s="22"/>
      <c r="L6632" s="22"/>
      <c r="M6632" s="22"/>
      <c r="N6632" s="22"/>
      <c r="O6632" s="22"/>
      <c r="P6632" s="22"/>
      <c r="Q6632" s="6">
        <f t="shared" si="111"/>
        <v>13.982959999999999</v>
      </c>
      <c r="R6632" s="32"/>
    </row>
    <row r="6633" spans="1:18" ht="21" x14ac:dyDescent="0.3">
      <c r="A6633" s="38" t="s">
        <v>5012</v>
      </c>
      <c r="B6633" s="31" t="s">
        <v>3035</v>
      </c>
      <c r="C6633" s="31">
        <v>0</v>
      </c>
      <c r="D6633" s="31" t="s">
        <v>45</v>
      </c>
      <c r="E6633" s="31" t="s">
        <v>74</v>
      </c>
      <c r="F6633" s="26" t="s">
        <v>62</v>
      </c>
      <c r="G6633" s="24">
        <v>0</v>
      </c>
      <c r="H6633" s="24">
        <v>0</v>
      </c>
      <c r="I6633" s="22"/>
      <c r="J6633" s="22"/>
      <c r="K6633" s="22"/>
      <c r="L6633" s="22"/>
      <c r="M6633" s="22"/>
      <c r="N6633" s="22"/>
      <c r="O6633" s="22"/>
      <c r="P6633" s="22"/>
      <c r="Q6633" s="6">
        <f t="shared" si="111"/>
        <v>0</v>
      </c>
      <c r="R6633" s="31" t="s">
        <v>9944</v>
      </c>
    </row>
    <row r="6634" spans="1:18" ht="52.5" x14ac:dyDescent="0.3">
      <c r="A6634" s="39" t="s">
        <v>57</v>
      </c>
      <c r="B6634" s="32"/>
      <c r="C6634" s="32"/>
      <c r="D6634" s="32" t="s">
        <v>45</v>
      </c>
      <c r="E6634" s="32"/>
      <c r="F6634" s="22" t="s">
        <v>3316</v>
      </c>
      <c r="G6634" s="24">
        <v>5.5956999999999999</v>
      </c>
      <c r="H6634" s="24">
        <v>0</v>
      </c>
      <c r="I6634" s="22"/>
      <c r="J6634" s="22"/>
      <c r="K6634" s="22"/>
      <c r="L6634" s="22"/>
      <c r="M6634" s="22"/>
      <c r="N6634" s="22"/>
      <c r="O6634" s="22"/>
      <c r="P6634" s="22"/>
      <c r="Q6634" s="6">
        <f t="shared" si="111"/>
        <v>5.5956999999999999</v>
      </c>
      <c r="R6634" s="32"/>
    </row>
    <row r="6635" spans="1:18" ht="21" x14ac:dyDescent="0.3">
      <c r="A6635" s="38" t="s">
        <v>5013</v>
      </c>
      <c r="B6635" s="31" t="s">
        <v>3036</v>
      </c>
      <c r="C6635" s="31">
        <v>0</v>
      </c>
      <c r="D6635" s="31" t="s">
        <v>45</v>
      </c>
      <c r="E6635" s="31" t="s">
        <v>78</v>
      </c>
      <c r="F6635" s="26" t="s">
        <v>62</v>
      </c>
      <c r="G6635" s="24">
        <v>0</v>
      </c>
      <c r="H6635" s="24">
        <v>0</v>
      </c>
      <c r="I6635" s="22"/>
      <c r="J6635" s="22"/>
      <c r="K6635" s="22"/>
      <c r="L6635" s="22"/>
      <c r="M6635" s="22"/>
      <c r="N6635" s="22"/>
      <c r="O6635" s="22"/>
      <c r="P6635" s="22"/>
      <c r="Q6635" s="6">
        <f t="shared" si="111"/>
        <v>0</v>
      </c>
      <c r="R6635" s="31" t="s">
        <v>9945</v>
      </c>
    </row>
    <row r="6636" spans="1:18" ht="52.5" x14ac:dyDescent="0.3">
      <c r="A6636" s="39" t="s">
        <v>57</v>
      </c>
      <c r="B6636" s="32"/>
      <c r="C6636" s="32"/>
      <c r="D6636" s="32" t="s">
        <v>45</v>
      </c>
      <c r="E6636" s="32"/>
      <c r="F6636" s="22" t="s">
        <v>3316</v>
      </c>
      <c r="G6636" s="24">
        <v>5.5956999999999999</v>
      </c>
      <c r="H6636" s="24">
        <v>0</v>
      </c>
      <c r="I6636" s="22"/>
      <c r="J6636" s="22"/>
      <c r="K6636" s="22"/>
      <c r="L6636" s="22"/>
      <c r="M6636" s="22"/>
      <c r="N6636" s="22"/>
      <c r="O6636" s="22"/>
      <c r="P6636" s="22"/>
      <c r="Q6636" s="6">
        <f t="shared" si="111"/>
        <v>5.5956999999999999</v>
      </c>
      <c r="R6636" s="32"/>
    </row>
    <row r="6637" spans="1:18" ht="21" x14ac:dyDescent="0.3">
      <c r="A6637" s="38" t="s">
        <v>5014</v>
      </c>
      <c r="B6637" s="31" t="s">
        <v>3037</v>
      </c>
      <c r="C6637" s="31">
        <v>0</v>
      </c>
      <c r="D6637" s="31" t="s">
        <v>45</v>
      </c>
      <c r="E6637" s="31" t="s">
        <v>78</v>
      </c>
      <c r="F6637" s="26" t="s">
        <v>62</v>
      </c>
      <c r="G6637" s="24">
        <v>0</v>
      </c>
      <c r="H6637" s="24">
        <v>0</v>
      </c>
      <c r="I6637" s="22"/>
      <c r="J6637" s="22"/>
      <c r="K6637" s="22"/>
      <c r="L6637" s="22"/>
      <c r="M6637" s="22"/>
      <c r="N6637" s="22"/>
      <c r="O6637" s="22"/>
      <c r="P6637" s="22"/>
      <c r="Q6637" s="6">
        <f t="shared" si="111"/>
        <v>0</v>
      </c>
      <c r="R6637" s="31" t="s">
        <v>9946</v>
      </c>
    </row>
    <row r="6638" spans="1:18" ht="52.5" x14ac:dyDescent="0.3">
      <c r="A6638" s="39" t="s">
        <v>57</v>
      </c>
      <c r="B6638" s="32"/>
      <c r="C6638" s="32"/>
      <c r="D6638" s="32" t="s">
        <v>45</v>
      </c>
      <c r="E6638" s="32"/>
      <c r="F6638" s="22" t="s">
        <v>3316</v>
      </c>
      <c r="G6638" s="24">
        <v>5.5956999999999999</v>
      </c>
      <c r="H6638" s="24">
        <v>0</v>
      </c>
      <c r="I6638" s="22"/>
      <c r="J6638" s="22"/>
      <c r="K6638" s="22"/>
      <c r="L6638" s="22"/>
      <c r="M6638" s="22"/>
      <c r="N6638" s="22"/>
      <c r="O6638" s="22"/>
      <c r="P6638" s="22"/>
      <c r="Q6638" s="6">
        <f t="shared" si="111"/>
        <v>5.5956999999999999</v>
      </c>
      <c r="R6638" s="32"/>
    </row>
    <row r="6639" spans="1:18" ht="21" x14ac:dyDescent="0.3">
      <c r="A6639" s="38" t="s">
        <v>5015</v>
      </c>
      <c r="B6639" s="31" t="s">
        <v>3038</v>
      </c>
      <c r="C6639" s="31">
        <v>0</v>
      </c>
      <c r="D6639" s="31" t="s">
        <v>45</v>
      </c>
      <c r="E6639" s="31" t="s">
        <v>74</v>
      </c>
      <c r="F6639" s="26" t="s">
        <v>62</v>
      </c>
      <c r="G6639" s="24">
        <v>0</v>
      </c>
      <c r="H6639" s="24">
        <v>0</v>
      </c>
      <c r="I6639" s="22"/>
      <c r="J6639" s="22"/>
      <c r="K6639" s="22"/>
      <c r="L6639" s="22"/>
      <c r="M6639" s="22"/>
      <c r="N6639" s="22"/>
      <c r="O6639" s="22"/>
      <c r="P6639" s="22"/>
      <c r="Q6639" s="6">
        <f t="shared" si="111"/>
        <v>0</v>
      </c>
      <c r="R6639" s="31" t="s">
        <v>9947</v>
      </c>
    </row>
    <row r="6640" spans="1:18" ht="52.5" x14ac:dyDescent="0.3">
      <c r="A6640" s="39" t="s">
        <v>57</v>
      </c>
      <c r="B6640" s="32"/>
      <c r="C6640" s="32"/>
      <c r="D6640" s="32" t="s">
        <v>45</v>
      </c>
      <c r="E6640" s="32"/>
      <c r="F6640" s="22" t="s">
        <v>3316</v>
      </c>
      <c r="G6640" s="24">
        <v>5.5956999999999999</v>
      </c>
      <c r="H6640" s="24">
        <v>0</v>
      </c>
      <c r="I6640" s="22"/>
      <c r="J6640" s="22"/>
      <c r="K6640" s="22"/>
      <c r="L6640" s="22"/>
      <c r="M6640" s="22"/>
      <c r="N6640" s="22"/>
      <c r="O6640" s="22"/>
      <c r="P6640" s="22"/>
      <c r="Q6640" s="6">
        <f t="shared" si="111"/>
        <v>5.5956999999999999</v>
      </c>
      <c r="R6640" s="32"/>
    </row>
    <row r="6641" spans="1:18" ht="21" x14ac:dyDescent="0.3">
      <c r="A6641" s="38" t="s">
        <v>5016</v>
      </c>
      <c r="B6641" s="31" t="s">
        <v>3039</v>
      </c>
      <c r="C6641" s="31">
        <v>0</v>
      </c>
      <c r="D6641" s="31" t="s">
        <v>45</v>
      </c>
      <c r="E6641" s="31" t="s">
        <v>74</v>
      </c>
      <c r="F6641" s="26" t="s">
        <v>62</v>
      </c>
      <c r="G6641" s="24">
        <v>0</v>
      </c>
      <c r="H6641" s="24">
        <v>0</v>
      </c>
      <c r="I6641" s="22"/>
      <c r="J6641" s="22"/>
      <c r="K6641" s="22"/>
      <c r="L6641" s="22"/>
      <c r="M6641" s="22"/>
      <c r="N6641" s="22"/>
      <c r="O6641" s="22"/>
      <c r="P6641" s="22"/>
      <c r="Q6641" s="6">
        <f t="shared" si="111"/>
        <v>0</v>
      </c>
      <c r="R6641" s="31" t="s">
        <v>9948</v>
      </c>
    </row>
    <row r="6642" spans="1:18" ht="52.5" x14ac:dyDescent="0.3">
      <c r="A6642" s="39" t="s">
        <v>57</v>
      </c>
      <c r="B6642" s="32"/>
      <c r="C6642" s="32"/>
      <c r="D6642" s="32" t="s">
        <v>45</v>
      </c>
      <c r="E6642" s="32"/>
      <c r="F6642" s="22" t="s">
        <v>3316</v>
      </c>
      <c r="G6642" s="24">
        <v>5.5956999999999999</v>
      </c>
      <c r="H6642" s="24">
        <v>0</v>
      </c>
      <c r="I6642" s="22"/>
      <c r="J6642" s="22"/>
      <c r="K6642" s="22"/>
      <c r="L6642" s="22"/>
      <c r="M6642" s="22"/>
      <c r="N6642" s="22"/>
      <c r="O6642" s="22"/>
      <c r="P6642" s="22"/>
      <c r="Q6642" s="6">
        <f t="shared" si="111"/>
        <v>5.5956999999999999</v>
      </c>
      <c r="R6642" s="32"/>
    </row>
    <row r="6643" spans="1:18" ht="21" x14ac:dyDescent="0.3">
      <c r="A6643" s="38" t="s">
        <v>5017</v>
      </c>
      <c r="B6643" s="31" t="s">
        <v>3040</v>
      </c>
      <c r="C6643" s="31">
        <v>0</v>
      </c>
      <c r="D6643" s="31" t="s">
        <v>45</v>
      </c>
      <c r="E6643" s="31" t="s">
        <v>78</v>
      </c>
      <c r="F6643" s="26" t="s">
        <v>62</v>
      </c>
      <c r="G6643" s="24">
        <v>0</v>
      </c>
      <c r="H6643" s="24">
        <v>0</v>
      </c>
      <c r="I6643" s="22"/>
      <c r="J6643" s="22"/>
      <c r="K6643" s="22"/>
      <c r="L6643" s="22"/>
      <c r="M6643" s="22"/>
      <c r="N6643" s="22"/>
      <c r="O6643" s="22"/>
      <c r="P6643" s="22"/>
      <c r="Q6643" s="6">
        <f t="shared" si="111"/>
        <v>0</v>
      </c>
      <c r="R6643" s="31" t="s">
        <v>9949</v>
      </c>
    </row>
    <row r="6644" spans="1:18" ht="52.5" x14ac:dyDescent="0.3">
      <c r="A6644" s="39" t="s">
        <v>57</v>
      </c>
      <c r="B6644" s="32"/>
      <c r="C6644" s="32"/>
      <c r="D6644" s="32" t="s">
        <v>45</v>
      </c>
      <c r="E6644" s="32"/>
      <c r="F6644" s="22" t="s">
        <v>3316</v>
      </c>
      <c r="G6644" s="24">
        <v>5.5956999999999999</v>
      </c>
      <c r="H6644" s="24">
        <v>0</v>
      </c>
      <c r="I6644" s="22"/>
      <c r="J6644" s="22"/>
      <c r="K6644" s="22"/>
      <c r="L6644" s="22"/>
      <c r="M6644" s="22"/>
      <c r="N6644" s="22"/>
      <c r="O6644" s="22"/>
      <c r="P6644" s="22"/>
      <c r="Q6644" s="6">
        <f t="shared" si="111"/>
        <v>5.5956999999999999</v>
      </c>
      <c r="R6644" s="32"/>
    </row>
    <row r="6645" spans="1:18" ht="21" x14ac:dyDescent="0.3">
      <c r="A6645" s="38" t="s">
        <v>5018</v>
      </c>
      <c r="B6645" s="31" t="s">
        <v>3041</v>
      </c>
      <c r="C6645" s="31">
        <v>0</v>
      </c>
      <c r="D6645" s="31" t="s">
        <v>45</v>
      </c>
      <c r="E6645" s="31" t="s">
        <v>78</v>
      </c>
      <c r="F6645" s="26" t="s">
        <v>62</v>
      </c>
      <c r="G6645" s="24">
        <v>0</v>
      </c>
      <c r="H6645" s="24">
        <v>0</v>
      </c>
      <c r="I6645" s="22"/>
      <c r="J6645" s="22"/>
      <c r="K6645" s="22"/>
      <c r="L6645" s="22"/>
      <c r="M6645" s="22"/>
      <c r="N6645" s="22"/>
      <c r="O6645" s="22"/>
      <c r="P6645" s="22"/>
      <c r="Q6645" s="6">
        <f t="shared" si="111"/>
        <v>0</v>
      </c>
      <c r="R6645" s="31" t="s">
        <v>9950</v>
      </c>
    </row>
    <row r="6646" spans="1:18" ht="52.5" x14ac:dyDescent="0.3">
      <c r="A6646" s="39" t="s">
        <v>57</v>
      </c>
      <c r="B6646" s="32"/>
      <c r="C6646" s="32"/>
      <c r="D6646" s="32" t="s">
        <v>45</v>
      </c>
      <c r="E6646" s="32"/>
      <c r="F6646" s="22" t="s">
        <v>3316</v>
      </c>
      <c r="G6646" s="24">
        <v>5.5956999999999999</v>
      </c>
      <c r="H6646" s="24">
        <v>0</v>
      </c>
      <c r="I6646" s="22"/>
      <c r="J6646" s="22"/>
      <c r="K6646" s="22"/>
      <c r="L6646" s="22"/>
      <c r="M6646" s="22"/>
      <c r="N6646" s="22"/>
      <c r="O6646" s="22"/>
      <c r="P6646" s="22"/>
      <c r="Q6646" s="6">
        <f t="shared" si="111"/>
        <v>5.5956999999999999</v>
      </c>
      <c r="R6646" s="32"/>
    </row>
    <row r="6647" spans="1:18" ht="21" x14ac:dyDescent="0.3">
      <c r="A6647" s="38" t="s">
        <v>5019</v>
      </c>
      <c r="B6647" s="31" t="s">
        <v>3042</v>
      </c>
      <c r="C6647" s="31">
        <v>0</v>
      </c>
      <c r="D6647" s="31" t="s">
        <v>45</v>
      </c>
      <c r="E6647" s="31" t="s">
        <v>78</v>
      </c>
      <c r="F6647" s="26" t="s">
        <v>62</v>
      </c>
      <c r="G6647" s="24">
        <v>0</v>
      </c>
      <c r="H6647" s="24">
        <v>0</v>
      </c>
      <c r="I6647" s="22"/>
      <c r="J6647" s="22"/>
      <c r="K6647" s="22"/>
      <c r="L6647" s="22"/>
      <c r="M6647" s="22"/>
      <c r="N6647" s="22"/>
      <c r="O6647" s="22"/>
      <c r="P6647" s="22"/>
      <c r="Q6647" s="6">
        <f t="shared" si="111"/>
        <v>0</v>
      </c>
      <c r="R6647" s="31" t="s">
        <v>9951</v>
      </c>
    </row>
    <row r="6648" spans="1:18" ht="52.5" x14ac:dyDescent="0.3">
      <c r="A6648" s="39" t="s">
        <v>57</v>
      </c>
      <c r="B6648" s="32"/>
      <c r="C6648" s="32"/>
      <c r="D6648" s="32" t="s">
        <v>45</v>
      </c>
      <c r="E6648" s="32"/>
      <c r="F6648" s="22" t="s">
        <v>3316</v>
      </c>
      <c r="G6648" s="24">
        <v>5.5956999999999999</v>
      </c>
      <c r="H6648" s="24">
        <v>0</v>
      </c>
      <c r="I6648" s="22"/>
      <c r="J6648" s="22"/>
      <c r="K6648" s="22"/>
      <c r="L6648" s="22"/>
      <c r="M6648" s="22"/>
      <c r="N6648" s="22"/>
      <c r="O6648" s="22"/>
      <c r="P6648" s="22"/>
      <c r="Q6648" s="6">
        <f t="shared" si="111"/>
        <v>5.5956999999999999</v>
      </c>
      <c r="R6648" s="32"/>
    </row>
    <row r="6649" spans="1:18" ht="21" x14ac:dyDescent="0.3">
      <c r="A6649" s="38" t="s">
        <v>5020</v>
      </c>
      <c r="B6649" s="31" t="s">
        <v>3043</v>
      </c>
      <c r="C6649" s="31">
        <v>0</v>
      </c>
      <c r="D6649" s="31" t="s">
        <v>45</v>
      </c>
      <c r="E6649" s="31" t="s">
        <v>74</v>
      </c>
      <c r="F6649" s="26" t="s">
        <v>62</v>
      </c>
      <c r="G6649" s="24">
        <v>0</v>
      </c>
      <c r="H6649" s="24">
        <v>0</v>
      </c>
      <c r="I6649" s="22"/>
      <c r="J6649" s="22"/>
      <c r="K6649" s="22"/>
      <c r="L6649" s="22"/>
      <c r="M6649" s="22"/>
      <c r="N6649" s="22"/>
      <c r="O6649" s="22"/>
      <c r="P6649" s="22"/>
      <c r="Q6649" s="6">
        <f t="shared" ref="Q6649:Q6712" si="112">SUM(G6649:P6649)</f>
        <v>0</v>
      </c>
      <c r="R6649" s="31" t="s">
        <v>9952</v>
      </c>
    </row>
    <row r="6650" spans="1:18" ht="52.5" x14ac:dyDescent="0.3">
      <c r="A6650" s="39" t="s">
        <v>57</v>
      </c>
      <c r="B6650" s="32"/>
      <c r="C6650" s="32"/>
      <c r="D6650" s="32" t="s">
        <v>45</v>
      </c>
      <c r="E6650" s="32"/>
      <c r="F6650" s="22" t="s">
        <v>3316</v>
      </c>
      <c r="G6650" s="24">
        <v>5.5956999999999999</v>
      </c>
      <c r="H6650" s="24">
        <v>0</v>
      </c>
      <c r="I6650" s="22"/>
      <c r="J6650" s="22"/>
      <c r="K6650" s="22"/>
      <c r="L6650" s="22"/>
      <c r="M6650" s="22"/>
      <c r="N6650" s="22"/>
      <c r="O6650" s="22"/>
      <c r="P6650" s="22"/>
      <c r="Q6650" s="6">
        <f t="shared" si="112"/>
        <v>5.5956999999999999</v>
      </c>
      <c r="R6650" s="32"/>
    </row>
    <row r="6651" spans="1:18" ht="21" x14ac:dyDescent="0.3">
      <c r="A6651" s="38" t="s">
        <v>5021</v>
      </c>
      <c r="B6651" s="31" t="s">
        <v>3044</v>
      </c>
      <c r="C6651" s="31">
        <v>0</v>
      </c>
      <c r="D6651" s="31" t="s">
        <v>45</v>
      </c>
      <c r="E6651" s="31" t="s">
        <v>78</v>
      </c>
      <c r="F6651" s="26" t="s">
        <v>62</v>
      </c>
      <c r="G6651" s="24">
        <v>0</v>
      </c>
      <c r="H6651" s="24">
        <v>0</v>
      </c>
      <c r="I6651" s="22"/>
      <c r="J6651" s="22"/>
      <c r="K6651" s="22"/>
      <c r="L6651" s="22"/>
      <c r="M6651" s="22"/>
      <c r="N6651" s="22"/>
      <c r="O6651" s="22"/>
      <c r="P6651" s="22"/>
      <c r="Q6651" s="6">
        <f t="shared" si="112"/>
        <v>0</v>
      </c>
      <c r="R6651" s="31" t="s">
        <v>9953</v>
      </c>
    </row>
    <row r="6652" spans="1:18" ht="52.5" x14ac:dyDescent="0.3">
      <c r="A6652" s="39" t="s">
        <v>57</v>
      </c>
      <c r="B6652" s="32"/>
      <c r="C6652" s="32"/>
      <c r="D6652" s="32" t="s">
        <v>45</v>
      </c>
      <c r="E6652" s="32"/>
      <c r="F6652" s="22" t="s">
        <v>3316</v>
      </c>
      <c r="G6652" s="24">
        <v>5.5956999999999999</v>
      </c>
      <c r="H6652" s="24">
        <v>0</v>
      </c>
      <c r="I6652" s="22"/>
      <c r="J6652" s="22"/>
      <c r="K6652" s="22"/>
      <c r="L6652" s="22"/>
      <c r="M6652" s="22"/>
      <c r="N6652" s="22"/>
      <c r="O6652" s="22"/>
      <c r="P6652" s="22"/>
      <c r="Q6652" s="6">
        <f t="shared" si="112"/>
        <v>5.5956999999999999</v>
      </c>
      <c r="R6652" s="32"/>
    </row>
    <row r="6653" spans="1:18" ht="21" x14ac:dyDescent="0.3">
      <c r="A6653" s="38" t="s">
        <v>5022</v>
      </c>
      <c r="B6653" s="31" t="s">
        <v>8102</v>
      </c>
      <c r="C6653" s="31">
        <v>0.01</v>
      </c>
      <c r="D6653" s="31" t="s">
        <v>45</v>
      </c>
      <c r="E6653" s="31" t="s">
        <v>80</v>
      </c>
      <c r="F6653" s="26" t="s">
        <v>62</v>
      </c>
      <c r="G6653" s="24">
        <v>114.04563</v>
      </c>
      <c r="H6653" s="24">
        <v>0</v>
      </c>
      <c r="I6653" s="22"/>
      <c r="J6653" s="22"/>
      <c r="K6653" s="22"/>
      <c r="L6653" s="22"/>
      <c r="M6653" s="22"/>
      <c r="N6653" s="22"/>
      <c r="O6653" s="22"/>
      <c r="P6653" s="22"/>
      <c r="Q6653" s="6">
        <f t="shared" si="112"/>
        <v>114.04563</v>
      </c>
      <c r="R6653" s="31" t="s">
        <v>12479</v>
      </c>
    </row>
    <row r="6654" spans="1:18" ht="52.5" x14ac:dyDescent="0.3">
      <c r="A6654" s="39" t="s">
        <v>57</v>
      </c>
      <c r="B6654" s="32"/>
      <c r="C6654" s="32"/>
      <c r="D6654" s="32" t="s">
        <v>45</v>
      </c>
      <c r="E6654" s="32"/>
      <c r="F6654" s="22" t="s">
        <v>3316</v>
      </c>
      <c r="G6654" s="24">
        <v>13.982959999999999</v>
      </c>
      <c r="H6654" s="24">
        <v>0</v>
      </c>
      <c r="I6654" s="22"/>
      <c r="J6654" s="22"/>
      <c r="K6654" s="22"/>
      <c r="L6654" s="22"/>
      <c r="M6654" s="22"/>
      <c r="N6654" s="22"/>
      <c r="O6654" s="22"/>
      <c r="P6654" s="22"/>
      <c r="Q6654" s="6">
        <f t="shared" si="112"/>
        <v>13.982959999999999</v>
      </c>
      <c r="R6654" s="32"/>
    </row>
    <row r="6655" spans="1:18" ht="21" x14ac:dyDescent="0.3">
      <c r="A6655" s="38" t="s">
        <v>5023</v>
      </c>
      <c r="B6655" s="31" t="s">
        <v>3045</v>
      </c>
      <c r="C6655" s="31">
        <v>0</v>
      </c>
      <c r="D6655" s="31" t="s">
        <v>45</v>
      </c>
      <c r="E6655" s="31" t="s">
        <v>78</v>
      </c>
      <c r="F6655" s="26" t="s">
        <v>62</v>
      </c>
      <c r="G6655" s="24">
        <v>0</v>
      </c>
      <c r="H6655" s="24">
        <v>0</v>
      </c>
      <c r="I6655" s="22"/>
      <c r="J6655" s="22"/>
      <c r="K6655" s="22"/>
      <c r="L6655" s="22"/>
      <c r="M6655" s="22"/>
      <c r="N6655" s="22"/>
      <c r="O6655" s="22"/>
      <c r="P6655" s="22"/>
      <c r="Q6655" s="6">
        <f t="shared" si="112"/>
        <v>0</v>
      </c>
      <c r="R6655" s="31" t="s">
        <v>9954</v>
      </c>
    </row>
    <row r="6656" spans="1:18" ht="52.5" x14ac:dyDescent="0.3">
      <c r="A6656" s="39" t="s">
        <v>57</v>
      </c>
      <c r="B6656" s="32"/>
      <c r="C6656" s="32"/>
      <c r="D6656" s="32" t="s">
        <v>45</v>
      </c>
      <c r="E6656" s="32"/>
      <c r="F6656" s="22" t="s">
        <v>3316</v>
      </c>
      <c r="G6656" s="24">
        <v>5.5956999999999999</v>
      </c>
      <c r="H6656" s="24">
        <v>0</v>
      </c>
      <c r="I6656" s="22"/>
      <c r="J6656" s="22"/>
      <c r="K6656" s="22"/>
      <c r="L6656" s="22"/>
      <c r="M6656" s="22"/>
      <c r="N6656" s="22"/>
      <c r="O6656" s="22"/>
      <c r="P6656" s="22"/>
      <c r="Q6656" s="6">
        <f t="shared" si="112"/>
        <v>5.5956999999999999</v>
      </c>
      <c r="R6656" s="32"/>
    </row>
    <row r="6657" spans="1:18" ht="21" x14ac:dyDescent="0.3">
      <c r="A6657" s="38" t="s">
        <v>5024</v>
      </c>
      <c r="B6657" s="31" t="s">
        <v>3046</v>
      </c>
      <c r="C6657" s="31">
        <v>0</v>
      </c>
      <c r="D6657" s="31" t="s">
        <v>45</v>
      </c>
      <c r="E6657" s="31" t="s">
        <v>74</v>
      </c>
      <c r="F6657" s="26" t="s">
        <v>62</v>
      </c>
      <c r="G6657" s="24">
        <v>0</v>
      </c>
      <c r="H6657" s="24">
        <v>0</v>
      </c>
      <c r="I6657" s="22"/>
      <c r="J6657" s="22"/>
      <c r="K6657" s="22"/>
      <c r="L6657" s="22"/>
      <c r="M6657" s="22"/>
      <c r="N6657" s="22"/>
      <c r="O6657" s="22"/>
      <c r="P6657" s="22"/>
      <c r="Q6657" s="6">
        <f t="shared" si="112"/>
        <v>0</v>
      </c>
      <c r="R6657" s="31" t="s">
        <v>9955</v>
      </c>
    </row>
    <row r="6658" spans="1:18" ht="52.5" x14ac:dyDescent="0.3">
      <c r="A6658" s="39" t="s">
        <v>57</v>
      </c>
      <c r="B6658" s="32"/>
      <c r="C6658" s="32"/>
      <c r="D6658" s="32" t="s">
        <v>45</v>
      </c>
      <c r="E6658" s="32"/>
      <c r="F6658" s="22" t="s">
        <v>3316</v>
      </c>
      <c r="G6658" s="24">
        <v>5.5956999999999999</v>
      </c>
      <c r="H6658" s="24">
        <v>0</v>
      </c>
      <c r="I6658" s="22"/>
      <c r="J6658" s="22"/>
      <c r="K6658" s="22"/>
      <c r="L6658" s="22"/>
      <c r="M6658" s="22"/>
      <c r="N6658" s="22"/>
      <c r="O6658" s="22"/>
      <c r="P6658" s="22"/>
      <c r="Q6658" s="6">
        <f t="shared" si="112"/>
        <v>5.5956999999999999</v>
      </c>
      <c r="R6658" s="32"/>
    </row>
    <row r="6659" spans="1:18" ht="21" x14ac:dyDescent="0.3">
      <c r="A6659" s="38" t="s">
        <v>5025</v>
      </c>
      <c r="B6659" s="31" t="s">
        <v>3047</v>
      </c>
      <c r="C6659" s="31">
        <v>0</v>
      </c>
      <c r="D6659" s="31" t="s">
        <v>45</v>
      </c>
      <c r="E6659" s="31" t="s">
        <v>74</v>
      </c>
      <c r="F6659" s="26" t="s">
        <v>62</v>
      </c>
      <c r="G6659" s="24">
        <v>0</v>
      </c>
      <c r="H6659" s="24">
        <v>0</v>
      </c>
      <c r="I6659" s="22"/>
      <c r="J6659" s="22"/>
      <c r="K6659" s="22"/>
      <c r="L6659" s="22"/>
      <c r="M6659" s="22"/>
      <c r="N6659" s="22"/>
      <c r="O6659" s="22"/>
      <c r="P6659" s="22"/>
      <c r="Q6659" s="6">
        <f t="shared" si="112"/>
        <v>0</v>
      </c>
      <c r="R6659" s="31" t="s">
        <v>9956</v>
      </c>
    </row>
    <row r="6660" spans="1:18" ht="52.5" x14ac:dyDescent="0.3">
      <c r="A6660" s="39" t="s">
        <v>57</v>
      </c>
      <c r="B6660" s="32"/>
      <c r="C6660" s="32"/>
      <c r="D6660" s="32" t="s">
        <v>45</v>
      </c>
      <c r="E6660" s="32"/>
      <c r="F6660" s="22" t="s">
        <v>3316</v>
      </c>
      <c r="G6660" s="24">
        <v>5.5956999999999999</v>
      </c>
      <c r="H6660" s="24">
        <v>0</v>
      </c>
      <c r="I6660" s="22"/>
      <c r="J6660" s="22"/>
      <c r="K6660" s="22"/>
      <c r="L6660" s="22"/>
      <c r="M6660" s="22"/>
      <c r="N6660" s="22"/>
      <c r="O6660" s="22"/>
      <c r="P6660" s="22"/>
      <c r="Q6660" s="6">
        <f t="shared" si="112"/>
        <v>5.5956999999999999</v>
      </c>
      <c r="R6660" s="32"/>
    </row>
    <row r="6661" spans="1:18" ht="21" x14ac:dyDescent="0.3">
      <c r="A6661" s="38" t="s">
        <v>5026</v>
      </c>
      <c r="B6661" s="31" t="s">
        <v>3048</v>
      </c>
      <c r="C6661" s="31">
        <v>0</v>
      </c>
      <c r="D6661" s="31" t="s">
        <v>45</v>
      </c>
      <c r="E6661" s="31" t="s">
        <v>74</v>
      </c>
      <c r="F6661" s="26" t="s">
        <v>62</v>
      </c>
      <c r="G6661" s="24">
        <v>0</v>
      </c>
      <c r="H6661" s="24">
        <v>0</v>
      </c>
      <c r="I6661" s="22"/>
      <c r="J6661" s="22"/>
      <c r="K6661" s="22"/>
      <c r="L6661" s="22"/>
      <c r="M6661" s="22"/>
      <c r="N6661" s="22"/>
      <c r="O6661" s="22"/>
      <c r="P6661" s="22"/>
      <c r="Q6661" s="6">
        <f t="shared" si="112"/>
        <v>0</v>
      </c>
      <c r="R6661" s="31" t="s">
        <v>9957</v>
      </c>
    </row>
    <row r="6662" spans="1:18" ht="52.5" x14ac:dyDescent="0.3">
      <c r="A6662" s="39" t="s">
        <v>57</v>
      </c>
      <c r="B6662" s="32"/>
      <c r="C6662" s="32"/>
      <c r="D6662" s="32" t="s">
        <v>45</v>
      </c>
      <c r="E6662" s="32"/>
      <c r="F6662" s="22" t="s">
        <v>3316</v>
      </c>
      <c r="G6662" s="24">
        <v>5.5956999999999999</v>
      </c>
      <c r="H6662" s="24">
        <v>0</v>
      </c>
      <c r="I6662" s="22"/>
      <c r="J6662" s="22"/>
      <c r="K6662" s="22"/>
      <c r="L6662" s="22"/>
      <c r="M6662" s="22"/>
      <c r="N6662" s="22"/>
      <c r="O6662" s="22"/>
      <c r="P6662" s="22"/>
      <c r="Q6662" s="6">
        <f t="shared" si="112"/>
        <v>5.5956999999999999</v>
      </c>
      <c r="R6662" s="32"/>
    </row>
    <row r="6663" spans="1:18" ht="21" x14ac:dyDescent="0.3">
      <c r="A6663" s="38" t="s">
        <v>5027</v>
      </c>
      <c r="B6663" s="31" t="s">
        <v>8103</v>
      </c>
      <c r="C6663" s="31">
        <v>0.01</v>
      </c>
      <c r="D6663" s="31" t="s">
        <v>45</v>
      </c>
      <c r="E6663" s="31" t="s">
        <v>80</v>
      </c>
      <c r="F6663" s="26" t="s">
        <v>62</v>
      </c>
      <c r="G6663" s="24">
        <v>114.04563</v>
      </c>
      <c r="H6663" s="24">
        <v>0</v>
      </c>
      <c r="I6663" s="22"/>
      <c r="J6663" s="22"/>
      <c r="K6663" s="22"/>
      <c r="L6663" s="22"/>
      <c r="M6663" s="22"/>
      <c r="N6663" s="22"/>
      <c r="O6663" s="22"/>
      <c r="P6663" s="22"/>
      <c r="Q6663" s="6">
        <f t="shared" si="112"/>
        <v>114.04563</v>
      </c>
      <c r="R6663" s="31" t="s">
        <v>12480</v>
      </c>
    </row>
    <row r="6664" spans="1:18" ht="52.5" x14ac:dyDescent="0.3">
      <c r="A6664" s="39" t="s">
        <v>57</v>
      </c>
      <c r="B6664" s="32"/>
      <c r="C6664" s="32"/>
      <c r="D6664" s="32" t="s">
        <v>45</v>
      </c>
      <c r="E6664" s="32"/>
      <c r="F6664" s="22" t="s">
        <v>3316</v>
      </c>
      <c r="G6664" s="24">
        <v>13.982959999999999</v>
      </c>
      <c r="H6664" s="24">
        <v>0</v>
      </c>
      <c r="I6664" s="22"/>
      <c r="J6664" s="22"/>
      <c r="K6664" s="22"/>
      <c r="L6664" s="22"/>
      <c r="M6664" s="22"/>
      <c r="N6664" s="22"/>
      <c r="O6664" s="22"/>
      <c r="P6664" s="22"/>
      <c r="Q6664" s="6">
        <f t="shared" si="112"/>
        <v>13.982959999999999</v>
      </c>
      <c r="R6664" s="32"/>
    </row>
    <row r="6665" spans="1:18" ht="21" x14ac:dyDescent="0.3">
      <c r="A6665" s="38" t="s">
        <v>5028</v>
      </c>
      <c r="B6665" s="31" t="s">
        <v>3049</v>
      </c>
      <c r="C6665" s="31">
        <v>0</v>
      </c>
      <c r="D6665" s="31" t="s">
        <v>45</v>
      </c>
      <c r="E6665" s="31" t="s">
        <v>74</v>
      </c>
      <c r="F6665" s="26" t="s">
        <v>62</v>
      </c>
      <c r="G6665" s="24">
        <v>0</v>
      </c>
      <c r="H6665" s="24">
        <v>0</v>
      </c>
      <c r="I6665" s="22"/>
      <c r="J6665" s="22"/>
      <c r="K6665" s="22"/>
      <c r="L6665" s="22"/>
      <c r="M6665" s="22"/>
      <c r="N6665" s="22"/>
      <c r="O6665" s="22"/>
      <c r="P6665" s="22"/>
      <c r="Q6665" s="6">
        <f t="shared" si="112"/>
        <v>0</v>
      </c>
      <c r="R6665" s="31" t="s">
        <v>9958</v>
      </c>
    </row>
    <row r="6666" spans="1:18" ht="52.5" x14ac:dyDescent="0.3">
      <c r="A6666" s="39" t="s">
        <v>57</v>
      </c>
      <c r="B6666" s="32"/>
      <c r="C6666" s="32"/>
      <c r="D6666" s="32" t="s">
        <v>45</v>
      </c>
      <c r="E6666" s="32"/>
      <c r="F6666" s="22" t="s">
        <v>3316</v>
      </c>
      <c r="G6666" s="24">
        <v>5.5956999999999999</v>
      </c>
      <c r="H6666" s="24">
        <v>0</v>
      </c>
      <c r="I6666" s="22"/>
      <c r="J6666" s="22"/>
      <c r="K6666" s="22"/>
      <c r="L6666" s="22"/>
      <c r="M6666" s="22"/>
      <c r="N6666" s="22"/>
      <c r="O6666" s="22"/>
      <c r="P6666" s="22"/>
      <c r="Q6666" s="6">
        <f t="shared" si="112"/>
        <v>5.5956999999999999</v>
      </c>
      <c r="R6666" s="32"/>
    </row>
    <row r="6667" spans="1:18" ht="21" x14ac:dyDescent="0.3">
      <c r="A6667" s="38" t="s">
        <v>5029</v>
      </c>
      <c r="B6667" s="31" t="s">
        <v>3050</v>
      </c>
      <c r="C6667" s="31">
        <v>0</v>
      </c>
      <c r="D6667" s="31" t="s">
        <v>45</v>
      </c>
      <c r="E6667" s="31" t="s">
        <v>74</v>
      </c>
      <c r="F6667" s="26" t="s">
        <v>62</v>
      </c>
      <c r="G6667" s="24">
        <v>0</v>
      </c>
      <c r="H6667" s="24">
        <v>0</v>
      </c>
      <c r="I6667" s="22"/>
      <c r="J6667" s="22"/>
      <c r="K6667" s="22"/>
      <c r="L6667" s="22"/>
      <c r="M6667" s="22"/>
      <c r="N6667" s="22"/>
      <c r="O6667" s="22"/>
      <c r="P6667" s="22"/>
      <c r="Q6667" s="6">
        <f t="shared" si="112"/>
        <v>0</v>
      </c>
      <c r="R6667" s="31" t="s">
        <v>9959</v>
      </c>
    </row>
    <row r="6668" spans="1:18" ht="52.5" x14ac:dyDescent="0.3">
      <c r="A6668" s="39" t="s">
        <v>57</v>
      </c>
      <c r="B6668" s="32"/>
      <c r="C6668" s="32"/>
      <c r="D6668" s="32" t="s">
        <v>45</v>
      </c>
      <c r="E6668" s="32"/>
      <c r="F6668" s="22" t="s">
        <v>3316</v>
      </c>
      <c r="G6668" s="24">
        <v>5.5956999999999999</v>
      </c>
      <c r="H6668" s="24">
        <v>0</v>
      </c>
      <c r="I6668" s="22"/>
      <c r="J6668" s="22"/>
      <c r="K6668" s="22"/>
      <c r="L6668" s="22"/>
      <c r="M6668" s="22"/>
      <c r="N6668" s="22"/>
      <c r="O6668" s="22"/>
      <c r="P6668" s="22"/>
      <c r="Q6668" s="6">
        <f t="shared" si="112"/>
        <v>5.5956999999999999</v>
      </c>
      <c r="R6668" s="32"/>
    </row>
    <row r="6669" spans="1:18" ht="21" x14ac:dyDescent="0.3">
      <c r="A6669" s="38" t="s">
        <v>5030</v>
      </c>
      <c r="B6669" s="31" t="s">
        <v>3051</v>
      </c>
      <c r="C6669" s="31">
        <v>0</v>
      </c>
      <c r="D6669" s="31" t="s">
        <v>45</v>
      </c>
      <c r="E6669" s="31" t="s">
        <v>74</v>
      </c>
      <c r="F6669" s="26" t="s">
        <v>62</v>
      </c>
      <c r="G6669" s="24">
        <v>0</v>
      </c>
      <c r="H6669" s="24">
        <v>0</v>
      </c>
      <c r="I6669" s="22"/>
      <c r="J6669" s="22"/>
      <c r="K6669" s="22"/>
      <c r="L6669" s="22"/>
      <c r="M6669" s="22"/>
      <c r="N6669" s="22"/>
      <c r="O6669" s="22"/>
      <c r="P6669" s="22"/>
      <c r="Q6669" s="6">
        <f t="shared" si="112"/>
        <v>0</v>
      </c>
      <c r="R6669" s="31" t="s">
        <v>9960</v>
      </c>
    </row>
    <row r="6670" spans="1:18" ht="52.5" x14ac:dyDescent="0.3">
      <c r="A6670" s="39" t="s">
        <v>57</v>
      </c>
      <c r="B6670" s="32"/>
      <c r="C6670" s="32"/>
      <c r="D6670" s="32" t="s">
        <v>45</v>
      </c>
      <c r="E6670" s="32"/>
      <c r="F6670" s="22" t="s">
        <v>3316</v>
      </c>
      <c r="G6670" s="24">
        <v>5.5956999999999999</v>
      </c>
      <c r="H6670" s="24">
        <v>0</v>
      </c>
      <c r="I6670" s="22"/>
      <c r="J6670" s="22"/>
      <c r="K6670" s="22"/>
      <c r="L6670" s="22"/>
      <c r="M6670" s="22"/>
      <c r="N6670" s="22"/>
      <c r="O6670" s="22"/>
      <c r="P6670" s="22"/>
      <c r="Q6670" s="6">
        <f t="shared" si="112"/>
        <v>5.5956999999999999</v>
      </c>
      <c r="R6670" s="32"/>
    </row>
    <row r="6671" spans="1:18" ht="21" x14ac:dyDescent="0.3">
      <c r="A6671" s="38" t="s">
        <v>5031</v>
      </c>
      <c r="B6671" s="31" t="s">
        <v>3052</v>
      </c>
      <c r="C6671" s="31">
        <v>0</v>
      </c>
      <c r="D6671" s="31" t="s">
        <v>45</v>
      </c>
      <c r="E6671" s="31" t="s">
        <v>74</v>
      </c>
      <c r="F6671" s="26" t="s">
        <v>62</v>
      </c>
      <c r="G6671" s="24">
        <v>0</v>
      </c>
      <c r="H6671" s="24">
        <v>0</v>
      </c>
      <c r="I6671" s="22"/>
      <c r="J6671" s="22"/>
      <c r="K6671" s="22"/>
      <c r="L6671" s="22"/>
      <c r="M6671" s="22"/>
      <c r="N6671" s="22"/>
      <c r="O6671" s="22"/>
      <c r="P6671" s="22"/>
      <c r="Q6671" s="6">
        <f t="shared" si="112"/>
        <v>0</v>
      </c>
      <c r="R6671" s="31" t="s">
        <v>9961</v>
      </c>
    </row>
    <row r="6672" spans="1:18" ht="52.5" x14ac:dyDescent="0.3">
      <c r="A6672" s="39" t="s">
        <v>57</v>
      </c>
      <c r="B6672" s="32"/>
      <c r="C6672" s="32"/>
      <c r="D6672" s="32" t="s">
        <v>45</v>
      </c>
      <c r="E6672" s="32"/>
      <c r="F6672" s="22" t="s">
        <v>3316</v>
      </c>
      <c r="G6672" s="24">
        <v>5.5956999999999999</v>
      </c>
      <c r="H6672" s="24">
        <v>0</v>
      </c>
      <c r="I6672" s="22"/>
      <c r="J6672" s="22"/>
      <c r="K6672" s="22"/>
      <c r="L6672" s="22"/>
      <c r="M6672" s="22"/>
      <c r="N6672" s="22"/>
      <c r="O6672" s="22"/>
      <c r="P6672" s="22"/>
      <c r="Q6672" s="6">
        <f t="shared" si="112"/>
        <v>5.5956999999999999</v>
      </c>
      <c r="R6672" s="32"/>
    </row>
    <row r="6673" spans="1:18" ht="21" x14ac:dyDescent="0.3">
      <c r="A6673" s="38" t="s">
        <v>5032</v>
      </c>
      <c r="B6673" s="31" t="s">
        <v>8104</v>
      </c>
      <c r="C6673" s="31">
        <v>0.01</v>
      </c>
      <c r="D6673" s="31" t="s">
        <v>45</v>
      </c>
      <c r="E6673" s="31" t="s">
        <v>80</v>
      </c>
      <c r="F6673" s="26" t="s">
        <v>62</v>
      </c>
      <c r="G6673" s="24">
        <v>114.04563</v>
      </c>
      <c r="H6673" s="24">
        <v>0</v>
      </c>
      <c r="I6673" s="22"/>
      <c r="J6673" s="22"/>
      <c r="K6673" s="22"/>
      <c r="L6673" s="22"/>
      <c r="M6673" s="22"/>
      <c r="N6673" s="22"/>
      <c r="O6673" s="22"/>
      <c r="P6673" s="22"/>
      <c r="Q6673" s="6">
        <f t="shared" si="112"/>
        <v>114.04563</v>
      </c>
      <c r="R6673" s="31" t="s">
        <v>12481</v>
      </c>
    </row>
    <row r="6674" spans="1:18" ht="52.5" x14ac:dyDescent="0.3">
      <c r="A6674" s="39" t="s">
        <v>57</v>
      </c>
      <c r="B6674" s="32"/>
      <c r="C6674" s="32"/>
      <c r="D6674" s="32" t="s">
        <v>45</v>
      </c>
      <c r="E6674" s="32"/>
      <c r="F6674" s="22" t="s">
        <v>3316</v>
      </c>
      <c r="G6674" s="24">
        <v>13.982959999999999</v>
      </c>
      <c r="H6674" s="24">
        <v>0</v>
      </c>
      <c r="I6674" s="22"/>
      <c r="J6674" s="22"/>
      <c r="K6674" s="22"/>
      <c r="L6674" s="22"/>
      <c r="M6674" s="22"/>
      <c r="N6674" s="22"/>
      <c r="O6674" s="22"/>
      <c r="P6674" s="22"/>
      <c r="Q6674" s="6">
        <f t="shared" si="112"/>
        <v>13.982959999999999</v>
      </c>
      <c r="R6674" s="32"/>
    </row>
    <row r="6675" spans="1:18" ht="21" x14ac:dyDescent="0.3">
      <c r="A6675" s="38" t="s">
        <v>5033</v>
      </c>
      <c r="B6675" s="31" t="s">
        <v>8105</v>
      </c>
      <c r="C6675" s="31">
        <v>0.01</v>
      </c>
      <c r="D6675" s="31" t="s">
        <v>45</v>
      </c>
      <c r="E6675" s="31" t="s">
        <v>80</v>
      </c>
      <c r="F6675" s="26" t="s">
        <v>62</v>
      </c>
      <c r="G6675" s="24">
        <v>114.04563</v>
      </c>
      <c r="H6675" s="24">
        <v>0</v>
      </c>
      <c r="I6675" s="22"/>
      <c r="J6675" s="22"/>
      <c r="K6675" s="22"/>
      <c r="L6675" s="22"/>
      <c r="M6675" s="22"/>
      <c r="N6675" s="22"/>
      <c r="O6675" s="22"/>
      <c r="P6675" s="22"/>
      <c r="Q6675" s="6">
        <f t="shared" si="112"/>
        <v>114.04563</v>
      </c>
      <c r="R6675" s="31" t="s">
        <v>12482</v>
      </c>
    </row>
    <row r="6676" spans="1:18" ht="52.5" x14ac:dyDescent="0.3">
      <c r="A6676" s="39" t="s">
        <v>57</v>
      </c>
      <c r="B6676" s="32"/>
      <c r="C6676" s="32"/>
      <c r="D6676" s="32" t="s">
        <v>45</v>
      </c>
      <c r="E6676" s="32"/>
      <c r="F6676" s="22" t="s">
        <v>3316</v>
      </c>
      <c r="G6676" s="24">
        <v>13.982959999999999</v>
      </c>
      <c r="H6676" s="24">
        <v>0</v>
      </c>
      <c r="I6676" s="22"/>
      <c r="J6676" s="22"/>
      <c r="K6676" s="22"/>
      <c r="L6676" s="22"/>
      <c r="M6676" s="22"/>
      <c r="N6676" s="22"/>
      <c r="O6676" s="22"/>
      <c r="P6676" s="22"/>
      <c r="Q6676" s="6">
        <f t="shared" si="112"/>
        <v>13.982959999999999</v>
      </c>
      <c r="R6676" s="32"/>
    </row>
    <row r="6677" spans="1:18" ht="21" x14ac:dyDescent="0.3">
      <c r="A6677" s="38" t="s">
        <v>5034</v>
      </c>
      <c r="B6677" s="31" t="s">
        <v>3053</v>
      </c>
      <c r="C6677" s="31">
        <v>0</v>
      </c>
      <c r="D6677" s="31" t="s">
        <v>45</v>
      </c>
      <c r="E6677" s="31" t="s">
        <v>74</v>
      </c>
      <c r="F6677" s="26" t="s">
        <v>62</v>
      </c>
      <c r="G6677" s="24">
        <v>0</v>
      </c>
      <c r="H6677" s="24">
        <v>0</v>
      </c>
      <c r="I6677" s="22"/>
      <c r="J6677" s="22"/>
      <c r="K6677" s="22"/>
      <c r="L6677" s="22"/>
      <c r="M6677" s="22"/>
      <c r="N6677" s="22"/>
      <c r="O6677" s="22"/>
      <c r="P6677" s="22"/>
      <c r="Q6677" s="6">
        <f t="shared" si="112"/>
        <v>0</v>
      </c>
      <c r="R6677" s="31" t="s">
        <v>9962</v>
      </c>
    </row>
    <row r="6678" spans="1:18" ht="52.5" x14ac:dyDescent="0.3">
      <c r="A6678" s="39" t="s">
        <v>57</v>
      </c>
      <c r="B6678" s="32"/>
      <c r="C6678" s="32"/>
      <c r="D6678" s="32" t="s">
        <v>45</v>
      </c>
      <c r="E6678" s="32"/>
      <c r="F6678" s="22" t="s">
        <v>3316</v>
      </c>
      <c r="G6678" s="24">
        <v>5.5956999999999999</v>
      </c>
      <c r="H6678" s="24">
        <v>0</v>
      </c>
      <c r="I6678" s="22"/>
      <c r="J6678" s="22"/>
      <c r="K6678" s="22"/>
      <c r="L6678" s="22"/>
      <c r="M6678" s="22"/>
      <c r="N6678" s="22"/>
      <c r="O6678" s="22"/>
      <c r="P6678" s="22"/>
      <c r="Q6678" s="6">
        <f t="shared" si="112"/>
        <v>5.5956999999999999</v>
      </c>
      <c r="R6678" s="32"/>
    </row>
    <row r="6679" spans="1:18" ht="21" x14ac:dyDescent="0.3">
      <c r="A6679" s="38" t="s">
        <v>5035</v>
      </c>
      <c r="B6679" s="31" t="s">
        <v>3054</v>
      </c>
      <c r="C6679" s="31">
        <v>0</v>
      </c>
      <c r="D6679" s="31" t="s">
        <v>45</v>
      </c>
      <c r="E6679" s="31" t="s">
        <v>74</v>
      </c>
      <c r="F6679" s="26" t="s">
        <v>62</v>
      </c>
      <c r="G6679" s="24">
        <v>0</v>
      </c>
      <c r="H6679" s="24">
        <v>0</v>
      </c>
      <c r="I6679" s="22"/>
      <c r="J6679" s="22"/>
      <c r="K6679" s="22"/>
      <c r="L6679" s="22"/>
      <c r="M6679" s="22"/>
      <c r="N6679" s="22"/>
      <c r="O6679" s="22"/>
      <c r="P6679" s="22"/>
      <c r="Q6679" s="6">
        <f t="shared" si="112"/>
        <v>0</v>
      </c>
      <c r="R6679" s="31" t="s">
        <v>9963</v>
      </c>
    </row>
    <row r="6680" spans="1:18" ht="52.5" x14ac:dyDescent="0.3">
      <c r="A6680" s="39" t="s">
        <v>57</v>
      </c>
      <c r="B6680" s="32"/>
      <c r="C6680" s="32"/>
      <c r="D6680" s="32" t="s">
        <v>45</v>
      </c>
      <c r="E6680" s="32"/>
      <c r="F6680" s="22" t="s">
        <v>3316</v>
      </c>
      <c r="G6680" s="24">
        <v>5.5956999999999999</v>
      </c>
      <c r="H6680" s="24">
        <v>0</v>
      </c>
      <c r="I6680" s="22"/>
      <c r="J6680" s="22"/>
      <c r="K6680" s="22"/>
      <c r="L6680" s="22"/>
      <c r="M6680" s="22"/>
      <c r="N6680" s="22"/>
      <c r="O6680" s="22"/>
      <c r="P6680" s="22"/>
      <c r="Q6680" s="6">
        <f t="shared" si="112"/>
        <v>5.5956999999999999</v>
      </c>
      <c r="R6680" s="32"/>
    </row>
    <row r="6681" spans="1:18" ht="21" x14ac:dyDescent="0.3">
      <c r="A6681" s="38" t="s">
        <v>5036</v>
      </c>
      <c r="B6681" s="31" t="s">
        <v>3055</v>
      </c>
      <c r="C6681" s="31">
        <v>0</v>
      </c>
      <c r="D6681" s="31" t="s">
        <v>45</v>
      </c>
      <c r="E6681" s="31" t="s">
        <v>74</v>
      </c>
      <c r="F6681" s="26" t="s">
        <v>62</v>
      </c>
      <c r="G6681" s="24">
        <v>0</v>
      </c>
      <c r="H6681" s="24">
        <v>0</v>
      </c>
      <c r="I6681" s="22"/>
      <c r="J6681" s="22"/>
      <c r="K6681" s="22"/>
      <c r="L6681" s="22"/>
      <c r="M6681" s="22"/>
      <c r="N6681" s="22"/>
      <c r="O6681" s="22"/>
      <c r="P6681" s="22"/>
      <c r="Q6681" s="6">
        <f t="shared" si="112"/>
        <v>0</v>
      </c>
      <c r="R6681" s="31" t="s">
        <v>9964</v>
      </c>
    </row>
    <row r="6682" spans="1:18" ht="52.5" x14ac:dyDescent="0.3">
      <c r="A6682" s="39" t="s">
        <v>57</v>
      </c>
      <c r="B6682" s="32"/>
      <c r="C6682" s="32"/>
      <c r="D6682" s="32" t="s">
        <v>45</v>
      </c>
      <c r="E6682" s="32"/>
      <c r="F6682" s="22" t="s">
        <v>3316</v>
      </c>
      <c r="G6682" s="24">
        <v>5.5956999999999999</v>
      </c>
      <c r="H6682" s="24">
        <v>0</v>
      </c>
      <c r="I6682" s="22"/>
      <c r="J6682" s="22"/>
      <c r="K6682" s="22"/>
      <c r="L6682" s="22"/>
      <c r="M6682" s="22"/>
      <c r="N6682" s="22"/>
      <c r="O6682" s="22"/>
      <c r="P6682" s="22"/>
      <c r="Q6682" s="6">
        <f t="shared" si="112"/>
        <v>5.5956999999999999</v>
      </c>
      <c r="R6682" s="32"/>
    </row>
    <row r="6683" spans="1:18" ht="21" x14ac:dyDescent="0.3">
      <c r="A6683" s="38" t="s">
        <v>5037</v>
      </c>
      <c r="B6683" s="31" t="s">
        <v>3056</v>
      </c>
      <c r="C6683" s="31">
        <v>0</v>
      </c>
      <c r="D6683" s="31" t="s">
        <v>45</v>
      </c>
      <c r="E6683" s="31" t="s">
        <v>74</v>
      </c>
      <c r="F6683" s="26" t="s">
        <v>62</v>
      </c>
      <c r="G6683" s="24">
        <v>0</v>
      </c>
      <c r="H6683" s="24">
        <v>0</v>
      </c>
      <c r="I6683" s="22"/>
      <c r="J6683" s="22"/>
      <c r="K6683" s="22"/>
      <c r="L6683" s="22"/>
      <c r="M6683" s="22"/>
      <c r="N6683" s="22"/>
      <c r="O6683" s="22"/>
      <c r="P6683" s="22"/>
      <c r="Q6683" s="6">
        <f t="shared" si="112"/>
        <v>0</v>
      </c>
      <c r="R6683" s="31" t="s">
        <v>9965</v>
      </c>
    </row>
    <row r="6684" spans="1:18" ht="52.5" x14ac:dyDescent="0.3">
      <c r="A6684" s="39" t="s">
        <v>57</v>
      </c>
      <c r="B6684" s="32"/>
      <c r="C6684" s="32"/>
      <c r="D6684" s="32" t="s">
        <v>45</v>
      </c>
      <c r="E6684" s="32"/>
      <c r="F6684" s="22" t="s">
        <v>3316</v>
      </c>
      <c r="G6684" s="24">
        <v>5.5956999999999999</v>
      </c>
      <c r="H6684" s="24">
        <v>0</v>
      </c>
      <c r="I6684" s="22"/>
      <c r="J6684" s="22"/>
      <c r="K6684" s="22"/>
      <c r="L6684" s="22"/>
      <c r="M6684" s="22"/>
      <c r="N6684" s="22"/>
      <c r="O6684" s="22"/>
      <c r="P6684" s="22"/>
      <c r="Q6684" s="6">
        <f t="shared" si="112"/>
        <v>5.5956999999999999</v>
      </c>
      <c r="R6684" s="32"/>
    </row>
    <row r="6685" spans="1:18" ht="21" x14ac:dyDescent="0.3">
      <c r="A6685" s="38" t="s">
        <v>5038</v>
      </c>
      <c r="B6685" s="31" t="s">
        <v>3057</v>
      </c>
      <c r="C6685" s="31">
        <v>0</v>
      </c>
      <c r="D6685" s="31" t="s">
        <v>45</v>
      </c>
      <c r="E6685" s="31" t="s">
        <v>74</v>
      </c>
      <c r="F6685" s="26" t="s">
        <v>62</v>
      </c>
      <c r="G6685" s="24">
        <v>0</v>
      </c>
      <c r="H6685" s="24">
        <v>0</v>
      </c>
      <c r="I6685" s="22"/>
      <c r="J6685" s="22"/>
      <c r="K6685" s="22"/>
      <c r="L6685" s="22"/>
      <c r="M6685" s="22"/>
      <c r="N6685" s="22"/>
      <c r="O6685" s="22"/>
      <c r="P6685" s="22"/>
      <c r="Q6685" s="6">
        <f t="shared" si="112"/>
        <v>0</v>
      </c>
      <c r="R6685" s="31" t="s">
        <v>9966</v>
      </c>
    </row>
    <row r="6686" spans="1:18" ht="52.5" x14ac:dyDescent="0.3">
      <c r="A6686" s="39" t="s">
        <v>57</v>
      </c>
      <c r="B6686" s="32"/>
      <c r="C6686" s="32"/>
      <c r="D6686" s="32" t="s">
        <v>45</v>
      </c>
      <c r="E6686" s="32"/>
      <c r="F6686" s="22" t="s">
        <v>3316</v>
      </c>
      <c r="G6686" s="24">
        <v>5.5956999999999999</v>
      </c>
      <c r="H6686" s="24">
        <v>0</v>
      </c>
      <c r="I6686" s="22"/>
      <c r="J6686" s="22"/>
      <c r="K6686" s="22"/>
      <c r="L6686" s="22"/>
      <c r="M6686" s="22"/>
      <c r="N6686" s="22"/>
      <c r="O6686" s="22"/>
      <c r="P6686" s="22"/>
      <c r="Q6686" s="6">
        <f t="shared" si="112"/>
        <v>5.5956999999999999</v>
      </c>
      <c r="R6686" s="32"/>
    </row>
    <row r="6687" spans="1:18" ht="21" x14ac:dyDescent="0.3">
      <c r="A6687" s="38" t="s">
        <v>5039</v>
      </c>
      <c r="B6687" s="31" t="s">
        <v>3058</v>
      </c>
      <c r="C6687" s="31">
        <v>0</v>
      </c>
      <c r="D6687" s="31" t="s">
        <v>45</v>
      </c>
      <c r="E6687" s="31" t="s">
        <v>74</v>
      </c>
      <c r="F6687" s="26" t="s">
        <v>62</v>
      </c>
      <c r="G6687" s="24">
        <v>0</v>
      </c>
      <c r="H6687" s="24">
        <v>0</v>
      </c>
      <c r="I6687" s="22"/>
      <c r="J6687" s="22"/>
      <c r="K6687" s="22"/>
      <c r="L6687" s="22"/>
      <c r="M6687" s="22"/>
      <c r="N6687" s="22"/>
      <c r="O6687" s="22"/>
      <c r="P6687" s="22"/>
      <c r="Q6687" s="6">
        <f t="shared" si="112"/>
        <v>0</v>
      </c>
      <c r="R6687" s="31" t="s">
        <v>9967</v>
      </c>
    </row>
    <row r="6688" spans="1:18" ht="52.5" x14ac:dyDescent="0.3">
      <c r="A6688" s="39" t="s">
        <v>57</v>
      </c>
      <c r="B6688" s="32"/>
      <c r="C6688" s="32"/>
      <c r="D6688" s="32" t="s">
        <v>45</v>
      </c>
      <c r="E6688" s="32"/>
      <c r="F6688" s="22" t="s">
        <v>3316</v>
      </c>
      <c r="G6688" s="24">
        <v>5.5956999999999999</v>
      </c>
      <c r="H6688" s="24">
        <v>0</v>
      </c>
      <c r="I6688" s="22"/>
      <c r="J6688" s="22"/>
      <c r="K6688" s="22"/>
      <c r="L6688" s="22"/>
      <c r="M6688" s="22"/>
      <c r="N6688" s="22"/>
      <c r="O6688" s="22"/>
      <c r="P6688" s="22"/>
      <c r="Q6688" s="6">
        <f t="shared" si="112"/>
        <v>5.5956999999999999</v>
      </c>
      <c r="R6688" s="32"/>
    </row>
    <row r="6689" spans="1:18" ht="21" x14ac:dyDescent="0.3">
      <c r="A6689" s="38" t="s">
        <v>5040</v>
      </c>
      <c r="B6689" s="31" t="s">
        <v>3059</v>
      </c>
      <c r="C6689" s="31">
        <v>0</v>
      </c>
      <c r="D6689" s="31" t="s">
        <v>45</v>
      </c>
      <c r="E6689" s="31" t="s">
        <v>74</v>
      </c>
      <c r="F6689" s="26" t="s">
        <v>62</v>
      </c>
      <c r="G6689" s="24">
        <v>0</v>
      </c>
      <c r="H6689" s="24">
        <v>0</v>
      </c>
      <c r="I6689" s="22"/>
      <c r="J6689" s="22"/>
      <c r="K6689" s="22"/>
      <c r="L6689" s="22"/>
      <c r="M6689" s="22"/>
      <c r="N6689" s="22"/>
      <c r="O6689" s="22"/>
      <c r="P6689" s="22"/>
      <c r="Q6689" s="6">
        <f t="shared" si="112"/>
        <v>0</v>
      </c>
      <c r="R6689" s="31" t="s">
        <v>9968</v>
      </c>
    </row>
    <row r="6690" spans="1:18" ht="52.5" x14ac:dyDescent="0.3">
      <c r="A6690" s="39" t="s">
        <v>57</v>
      </c>
      <c r="B6690" s="32"/>
      <c r="C6690" s="32"/>
      <c r="D6690" s="32" t="s">
        <v>45</v>
      </c>
      <c r="E6690" s="32"/>
      <c r="F6690" s="22" t="s">
        <v>3316</v>
      </c>
      <c r="G6690" s="24">
        <v>5.5956999999999999</v>
      </c>
      <c r="H6690" s="24">
        <v>0</v>
      </c>
      <c r="I6690" s="22"/>
      <c r="J6690" s="22"/>
      <c r="K6690" s="22"/>
      <c r="L6690" s="22"/>
      <c r="M6690" s="22"/>
      <c r="N6690" s="22"/>
      <c r="O6690" s="22"/>
      <c r="P6690" s="22"/>
      <c r="Q6690" s="6">
        <f t="shared" si="112"/>
        <v>5.5956999999999999</v>
      </c>
      <c r="R6690" s="32"/>
    </row>
    <row r="6691" spans="1:18" ht="21" x14ac:dyDescent="0.3">
      <c r="A6691" s="38" t="s">
        <v>5041</v>
      </c>
      <c r="B6691" s="31" t="s">
        <v>8106</v>
      </c>
      <c r="C6691" s="31">
        <v>0.01</v>
      </c>
      <c r="D6691" s="31" t="s">
        <v>45</v>
      </c>
      <c r="E6691" s="31" t="s">
        <v>80</v>
      </c>
      <c r="F6691" s="26" t="s">
        <v>62</v>
      </c>
      <c r="G6691" s="24">
        <v>114.04563</v>
      </c>
      <c r="H6691" s="24">
        <v>0</v>
      </c>
      <c r="I6691" s="22"/>
      <c r="J6691" s="22"/>
      <c r="K6691" s="22"/>
      <c r="L6691" s="22"/>
      <c r="M6691" s="22"/>
      <c r="N6691" s="22"/>
      <c r="O6691" s="22"/>
      <c r="P6691" s="22"/>
      <c r="Q6691" s="6">
        <f t="shared" si="112"/>
        <v>114.04563</v>
      </c>
      <c r="R6691" s="31" t="s">
        <v>12483</v>
      </c>
    </row>
    <row r="6692" spans="1:18" ht="52.5" x14ac:dyDescent="0.3">
      <c r="A6692" s="39" t="s">
        <v>57</v>
      </c>
      <c r="B6692" s="32"/>
      <c r="C6692" s="32"/>
      <c r="D6692" s="32" t="s">
        <v>45</v>
      </c>
      <c r="E6692" s="32"/>
      <c r="F6692" s="22" t="s">
        <v>3316</v>
      </c>
      <c r="G6692" s="24">
        <v>13.982959999999999</v>
      </c>
      <c r="H6692" s="24">
        <v>0</v>
      </c>
      <c r="I6692" s="22"/>
      <c r="J6692" s="22"/>
      <c r="K6692" s="22"/>
      <c r="L6692" s="22"/>
      <c r="M6692" s="22"/>
      <c r="N6692" s="22"/>
      <c r="O6692" s="22"/>
      <c r="P6692" s="22"/>
      <c r="Q6692" s="6">
        <f t="shared" si="112"/>
        <v>13.982959999999999</v>
      </c>
      <c r="R6692" s="32"/>
    </row>
    <row r="6693" spans="1:18" ht="21" x14ac:dyDescent="0.3">
      <c r="A6693" s="38" t="s">
        <v>5042</v>
      </c>
      <c r="B6693" s="31" t="s">
        <v>3060</v>
      </c>
      <c r="C6693" s="31">
        <v>0</v>
      </c>
      <c r="D6693" s="31" t="s">
        <v>45</v>
      </c>
      <c r="E6693" s="31" t="s">
        <v>74</v>
      </c>
      <c r="F6693" s="26" t="s">
        <v>62</v>
      </c>
      <c r="G6693" s="24">
        <v>0</v>
      </c>
      <c r="H6693" s="24">
        <v>0</v>
      </c>
      <c r="I6693" s="22"/>
      <c r="J6693" s="22"/>
      <c r="K6693" s="22"/>
      <c r="L6693" s="22"/>
      <c r="M6693" s="22"/>
      <c r="N6693" s="22"/>
      <c r="O6693" s="22"/>
      <c r="P6693" s="22"/>
      <c r="Q6693" s="6">
        <f t="shared" si="112"/>
        <v>0</v>
      </c>
      <c r="R6693" s="31" t="s">
        <v>9969</v>
      </c>
    </row>
    <row r="6694" spans="1:18" ht="52.5" x14ac:dyDescent="0.3">
      <c r="A6694" s="39" t="s">
        <v>57</v>
      </c>
      <c r="B6694" s="32"/>
      <c r="C6694" s="32"/>
      <c r="D6694" s="32" t="s">
        <v>45</v>
      </c>
      <c r="E6694" s="32"/>
      <c r="F6694" s="22" t="s">
        <v>3316</v>
      </c>
      <c r="G6694" s="24">
        <v>5.5956999999999999</v>
      </c>
      <c r="H6694" s="24">
        <v>0</v>
      </c>
      <c r="I6694" s="22"/>
      <c r="J6694" s="22"/>
      <c r="K6694" s="22"/>
      <c r="L6694" s="22"/>
      <c r="M6694" s="22"/>
      <c r="N6694" s="22"/>
      <c r="O6694" s="22"/>
      <c r="P6694" s="22"/>
      <c r="Q6694" s="6">
        <f t="shared" si="112"/>
        <v>5.5956999999999999</v>
      </c>
      <c r="R6694" s="32"/>
    </row>
    <row r="6695" spans="1:18" ht="21" x14ac:dyDescent="0.3">
      <c r="A6695" s="38" t="s">
        <v>5043</v>
      </c>
      <c r="B6695" s="31" t="s">
        <v>3061</v>
      </c>
      <c r="C6695" s="31">
        <v>0</v>
      </c>
      <c r="D6695" s="31" t="s">
        <v>45</v>
      </c>
      <c r="E6695" s="31" t="s">
        <v>74</v>
      </c>
      <c r="F6695" s="26" t="s">
        <v>62</v>
      </c>
      <c r="G6695" s="24">
        <v>0</v>
      </c>
      <c r="H6695" s="24">
        <v>0</v>
      </c>
      <c r="I6695" s="22"/>
      <c r="J6695" s="22"/>
      <c r="K6695" s="22"/>
      <c r="L6695" s="22"/>
      <c r="M6695" s="22"/>
      <c r="N6695" s="22"/>
      <c r="O6695" s="22"/>
      <c r="P6695" s="22"/>
      <c r="Q6695" s="6">
        <f t="shared" si="112"/>
        <v>0</v>
      </c>
      <c r="R6695" s="31" t="s">
        <v>9970</v>
      </c>
    </row>
    <row r="6696" spans="1:18" ht="52.5" x14ac:dyDescent="0.3">
      <c r="A6696" s="39" t="s">
        <v>57</v>
      </c>
      <c r="B6696" s="32"/>
      <c r="C6696" s="32"/>
      <c r="D6696" s="32" t="s">
        <v>45</v>
      </c>
      <c r="E6696" s="32"/>
      <c r="F6696" s="22" t="s">
        <v>3316</v>
      </c>
      <c r="G6696" s="24">
        <v>5.5956999999999999</v>
      </c>
      <c r="H6696" s="24">
        <v>0</v>
      </c>
      <c r="I6696" s="22"/>
      <c r="J6696" s="22"/>
      <c r="K6696" s="22"/>
      <c r="L6696" s="22"/>
      <c r="M6696" s="22"/>
      <c r="N6696" s="22"/>
      <c r="O6696" s="22"/>
      <c r="P6696" s="22"/>
      <c r="Q6696" s="6">
        <f t="shared" si="112"/>
        <v>5.5956999999999999</v>
      </c>
      <c r="R6696" s="32"/>
    </row>
    <row r="6697" spans="1:18" ht="21" x14ac:dyDescent="0.3">
      <c r="A6697" s="38" t="s">
        <v>5044</v>
      </c>
      <c r="B6697" s="31" t="s">
        <v>3062</v>
      </c>
      <c r="C6697" s="31">
        <v>0</v>
      </c>
      <c r="D6697" s="31" t="s">
        <v>45</v>
      </c>
      <c r="E6697" s="31" t="s">
        <v>74</v>
      </c>
      <c r="F6697" s="26" t="s">
        <v>62</v>
      </c>
      <c r="G6697" s="24">
        <v>0</v>
      </c>
      <c r="H6697" s="24">
        <v>0</v>
      </c>
      <c r="I6697" s="22"/>
      <c r="J6697" s="22"/>
      <c r="K6697" s="22"/>
      <c r="L6697" s="22"/>
      <c r="M6697" s="22"/>
      <c r="N6697" s="22"/>
      <c r="O6697" s="22"/>
      <c r="P6697" s="22"/>
      <c r="Q6697" s="6">
        <f t="shared" si="112"/>
        <v>0</v>
      </c>
      <c r="R6697" s="31" t="s">
        <v>9971</v>
      </c>
    </row>
    <row r="6698" spans="1:18" ht="52.5" x14ac:dyDescent="0.3">
      <c r="A6698" s="39" t="s">
        <v>57</v>
      </c>
      <c r="B6698" s="32"/>
      <c r="C6698" s="32"/>
      <c r="D6698" s="32" t="s">
        <v>45</v>
      </c>
      <c r="E6698" s="32"/>
      <c r="F6698" s="22" t="s">
        <v>3316</v>
      </c>
      <c r="G6698" s="24">
        <v>5.5956999999999999</v>
      </c>
      <c r="H6698" s="24">
        <v>0</v>
      </c>
      <c r="I6698" s="22"/>
      <c r="J6698" s="22"/>
      <c r="K6698" s="22"/>
      <c r="L6698" s="22"/>
      <c r="M6698" s="22"/>
      <c r="N6698" s="22"/>
      <c r="O6698" s="22"/>
      <c r="P6698" s="22"/>
      <c r="Q6698" s="6">
        <f t="shared" si="112"/>
        <v>5.5956999999999999</v>
      </c>
      <c r="R6698" s="32"/>
    </row>
    <row r="6699" spans="1:18" ht="21" x14ac:dyDescent="0.3">
      <c r="A6699" s="38" t="s">
        <v>5045</v>
      </c>
      <c r="B6699" s="31" t="s">
        <v>3063</v>
      </c>
      <c r="C6699" s="31">
        <v>0</v>
      </c>
      <c r="D6699" s="31" t="s">
        <v>45</v>
      </c>
      <c r="E6699" s="31" t="s">
        <v>74</v>
      </c>
      <c r="F6699" s="26" t="s">
        <v>62</v>
      </c>
      <c r="G6699" s="24">
        <v>0</v>
      </c>
      <c r="H6699" s="24">
        <v>0</v>
      </c>
      <c r="I6699" s="22"/>
      <c r="J6699" s="22"/>
      <c r="K6699" s="22"/>
      <c r="L6699" s="22"/>
      <c r="M6699" s="22"/>
      <c r="N6699" s="22"/>
      <c r="O6699" s="22"/>
      <c r="P6699" s="22"/>
      <c r="Q6699" s="6">
        <f t="shared" si="112"/>
        <v>0</v>
      </c>
      <c r="R6699" s="31" t="s">
        <v>9972</v>
      </c>
    </row>
    <row r="6700" spans="1:18" ht="52.5" x14ac:dyDescent="0.3">
      <c r="A6700" s="39" t="s">
        <v>57</v>
      </c>
      <c r="B6700" s="32"/>
      <c r="C6700" s="32"/>
      <c r="D6700" s="32" t="s">
        <v>45</v>
      </c>
      <c r="E6700" s="32"/>
      <c r="F6700" s="22" t="s">
        <v>3316</v>
      </c>
      <c r="G6700" s="24">
        <v>5.5956999999999999</v>
      </c>
      <c r="H6700" s="24">
        <v>0</v>
      </c>
      <c r="I6700" s="22"/>
      <c r="J6700" s="22"/>
      <c r="K6700" s="22"/>
      <c r="L6700" s="22"/>
      <c r="M6700" s="22"/>
      <c r="N6700" s="22"/>
      <c r="O6700" s="22"/>
      <c r="P6700" s="22"/>
      <c r="Q6700" s="6">
        <f t="shared" si="112"/>
        <v>5.5956999999999999</v>
      </c>
      <c r="R6700" s="32"/>
    </row>
    <row r="6701" spans="1:18" ht="21" x14ac:dyDescent="0.3">
      <c r="A6701" s="38" t="s">
        <v>5046</v>
      </c>
      <c r="B6701" s="31" t="s">
        <v>3064</v>
      </c>
      <c r="C6701" s="31">
        <v>0</v>
      </c>
      <c r="D6701" s="31" t="s">
        <v>45</v>
      </c>
      <c r="E6701" s="31" t="s">
        <v>74</v>
      </c>
      <c r="F6701" s="26" t="s">
        <v>62</v>
      </c>
      <c r="G6701" s="24">
        <v>0</v>
      </c>
      <c r="H6701" s="24">
        <v>0</v>
      </c>
      <c r="I6701" s="22"/>
      <c r="J6701" s="22"/>
      <c r="K6701" s="22"/>
      <c r="L6701" s="22"/>
      <c r="M6701" s="22"/>
      <c r="N6701" s="22"/>
      <c r="O6701" s="22"/>
      <c r="P6701" s="22"/>
      <c r="Q6701" s="6">
        <f t="shared" si="112"/>
        <v>0</v>
      </c>
      <c r="R6701" s="31" t="s">
        <v>9973</v>
      </c>
    </row>
    <row r="6702" spans="1:18" ht="52.5" x14ac:dyDescent="0.3">
      <c r="A6702" s="39" t="s">
        <v>57</v>
      </c>
      <c r="B6702" s="32"/>
      <c r="C6702" s="32"/>
      <c r="D6702" s="32" t="s">
        <v>45</v>
      </c>
      <c r="E6702" s="32"/>
      <c r="F6702" s="22" t="s">
        <v>3316</v>
      </c>
      <c r="G6702" s="24">
        <v>5.5956999999999999</v>
      </c>
      <c r="H6702" s="24">
        <v>0</v>
      </c>
      <c r="I6702" s="22"/>
      <c r="J6702" s="22"/>
      <c r="K6702" s="22"/>
      <c r="L6702" s="22"/>
      <c r="M6702" s="22"/>
      <c r="N6702" s="22"/>
      <c r="O6702" s="22"/>
      <c r="P6702" s="22"/>
      <c r="Q6702" s="6">
        <f t="shared" si="112"/>
        <v>5.5956999999999999</v>
      </c>
      <c r="R6702" s="32"/>
    </row>
    <row r="6703" spans="1:18" ht="21" x14ac:dyDescent="0.3">
      <c r="A6703" s="38" t="s">
        <v>5047</v>
      </c>
      <c r="B6703" s="31" t="s">
        <v>3065</v>
      </c>
      <c r="C6703" s="31">
        <v>0</v>
      </c>
      <c r="D6703" s="31" t="s">
        <v>45</v>
      </c>
      <c r="E6703" s="31" t="s">
        <v>74</v>
      </c>
      <c r="F6703" s="26" t="s">
        <v>62</v>
      </c>
      <c r="G6703" s="24">
        <v>0</v>
      </c>
      <c r="H6703" s="24">
        <v>0</v>
      </c>
      <c r="I6703" s="22"/>
      <c r="J6703" s="22"/>
      <c r="K6703" s="22"/>
      <c r="L6703" s="22"/>
      <c r="M6703" s="22"/>
      <c r="N6703" s="22"/>
      <c r="O6703" s="22"/>
      <c r="P6703" s="22"/>
      <c r="Q6703" s="6">
        <f t="shared" si="112"/>
        <v>0</v>
      </c>
      <c r="R6703" s="31" t="s">
        <v>9974</v>
      </c>
    </row>
    <row r="6704" spans="1:18" ht="52.5" x14ac:dyDescent="0.3">
      <c r="A6704" s="39" t="s">
        <v>57</v>
      </c>
      <c r="B6704" s="32"/>
      <c r="C6704" s="32"/>
      <c r="D6704" s="32" t="s">
        <v>45</v>
      </c>
      <c r="E6704" s="32"/>
      <c r="F6704" s="22" t="s">
        <v>3316</v>
      </c>
      <c r="G6704" s="24">
        <v>5.5956999999999999</v>
      </c>
      <c r="H6704" s="24">
        <v>0</v>
      </c>
      <c r="I6704" s="22"/>
      <c r="J6704" s="22"/>
      <c r="K6704" s="22"/>
      <c r="L6704" s="22"/>
      <c r="M6704" s="22"/>
      <c r="N6704" s="22"/>
      <c r="O6704" s="22"/>
      <c r="P6704" s="22"/>
      <c r="Q6704" s="6">
        <f t="shared" si="112"/>
        <v>5.5956999999999999</v>
      </c>
      <c r="R6704" s="32"/>
    </row>
    <row r="6705" spans="1:18" ht="21" x14ac:dyDescent="0.3">
      <c r="A6705" s="38" t="s">
        <v>5048</v>
      </c>
      <c r="B6705" s="31" t="s">
        <v>3066</v>
      </c>
      <c r="C6705" s="31">
        <v>0</v>
      </c>
      <c r="D6705" s="31" t="s">
        <v>45</v>
      </c>
      <c r="E6705" s="31" t="s">
        <v>74</v>
      </c>
      <c r="F6705" s="26" t="s">
        <v>62</v>
      </c>
      <c r="G6705" s="24">
        <v>0</v>
      </c>
      <c r="H6705" s="24">
        <v>0</v>
      </c>
      <c r="I6705" s="22"/>
      <c r="J6705" s="22"/>
      <c r="K6705" s="22"/>
      <c r="L6705" s="22"/>
      <c r="M6705" s="22"/>
      <c r="N6705" s="22"/>
      <c r="O6705" s="22"/>
      <c r="P6705" s="22"/>
      <c r="Q6705" s="6">
        <f t="shared" si="112"/>
        <v>0</v>
      </c>
      <c r="R6705" s="31" t="s">
        <v>9975</v>
      </c>
    </row>
    <row r="6706" spans="1:18" ht="52.5" x14ac:dyDescent="0.3">
      <c r="A6706" s="39" t="s">
        <v>57</v>
      </c>
      <c r="B6706" s="32"/>
      <c r="C6706" s="32"/>
      <c r="D6706" s="32" t="s">
        <v>45</v>
      </c>
      <c r="E6706" s="32"/>
      <c r="F6706" s="22" t="s">
        <v>3316</v>
      </c>
      <c r="G6706" s="24">
        <v>5.5956999999999999</v>
      </c>
      <c r="H6706" s="24">
        <v>0</v>
      </c>
      <c r="I6706" s="22"/>
      <c r="J6706" s="22"/>
      <c r="K6706" s="22"/>
      <c r="L6706" s="22"/>
      <c r="M6706" s="22"/>
      <c r="N6706" s="22"/>
      <c r="O6706" s="22"/>
      <c r="P6706" s="22"/>
      <c r="Q6706" s="6">
        <f t="shared" si="112"/>
        <v>5.5956999999999999</v>
      </c>
      <c r="R6706" s="32"/>
    </row>
    <row r="6707" spans="1:18" ht="21" x14ac:dyDescent="0.3">
      <c r="A6707" s="38" t="s">
        <v>5049</v>
      </c>
      <c r="B6707" s="31" t="s">
        <v>3067</v>
      </c>
      <c r="C6707" s="31">
        <v>0</v>
      </c>
      <c r="D6707" s="31" t="s">
        <v>45</v>
      </c>
      <c r="E6707" s="31" t="s">
        <v>74</v>
      </c>
      <c r="F6707" s="26" t="s">
        <v>62</v>
      </c>
      <c r="G6707" s="24">
        <v>0</v>
      </c>
      <c r="H6707" s="24">
        <v>0</v>
      </c>
      <c r="I6707" s="22"/>
      <c r="J6707" s="22"/>
      <c r="K6707" s="22"/>
      <c r="L6707" s="22"/>
      <c r="M6707" s="22"/>
      <c r="N6707" s="22"/>
      <c r="O6707" s="22"/>
      <c r="P6707" s="22"/>
      <c r="Q6707" s="6">
        <f t="shared" si="112"/>
        <v>0</v>
      </c>
      <c r="R6707" s="31" t="s">
        <v>9976</v>
      </c>
    </row>
    <row r="6708" spans="1:18" ht="52.5" x14ac:dyDescent="0.3">
      <c r="A6708" s="39" t="s">
        <v>57</v>
      </c>
      <c r="B6708" s="32"/>
      <c r="C6708" s="32"/>
      <c r="D6708" s="32" t="s">
        <v>45</v>
      </c>
      <c r="E6708" s="32"/>
      <c r="F6708" s="22" t="s">
        <v>3316</v>
      </c>
      <c r="G6708" s="24">
        <v>5.5956999999999999</v>
      </c>
      <c r="H6708" s="24">
        <v>0</v>
      </c>
      <c r="I6708" s="22"/>
      <c r="J6708" s="22"/>
      <c r="K6708" s="22"/>
      <c r="L6708" s="22"/>
      <c r="M6708" s="22"/>
      <c r="N6708" s="22"/>
      <c r="O6708" s="22"/>
      <c r="P6708" s="22"/>
      <c r="Q6708" s="6">
        <f t="shared" si="112"/>
        <v>5.5956999999999999</v>
      </c>
      <c r="R6708" s="32"/>
    </row>
    <row r="6709" spans="1:18" ht="21" x14ac:dyDescent="0.3">
      <c r="A6709" s="38" t="s">
        <v>5050</v>
      </c>
      <c r="B6709" s="31" t="s">
        <v>3068</v>
      </c>
      <c r="C6709" s="31">
        <v>0</v>
      </c>
      <c r="D6709" s="31" t="s">
        <v>45</v>
      </c>
      <c r="E6709" s="31" t="s">
        <v>74</v>
      </c>
      <c r="F6709" s="26" t="s">
        <v>62</v>
      </c>
      <c r="G6709" s="24">
        <v>0</v>
      </c>
      <c r="H6709" s="24">
        <v>0</v>
      </c>
      <c r="I6709" s="22"/>
      <c r="J6709" s="22"/>
      <c r="K6709" s="22"/>
      <c r="L6709" s="22"/>
      <c r="M6709" s="22"/>
      <c r="N6709" s="22"/>
      <c r="O6709" s="22"/>
      <c r="P6709" s="22"/>
      <c r="Q6709" s="6">
        <f t="shared" si="112"/>
        <v>0</v>
      </c>
      <c r="R6709" s="31" t="s">
        <v>9977</v>
      </c>
    </row>
    <row r="6710" spans="1:18" ht="52.5" x14ac:dyDescent="0.3">
      <c r="A6710" s="39" t="s">
        <v>57</v>
      </c>
      <c r="B6710" s="32"/>
      <c r="C6710" s="32"/>
      <c r="D6710" s="32" t="s">
        <v>45</v>
      </c>
      <c r="E6710" s="32"/>
      <c r="F6710" s="22" t="s">
        <v>3316</v>
      </c>
      <c r="G6710" s="24">
        <v>5.5956999999999999</v>
      </c>
      <c r="H6710" s="24">
        <v>0</v>
      </c>
      <c r="I6710" s="22"/>
      <c r="J6710" s="22"/>
      <c r="K6710" s="22"/>
      <c r="L6710" s="22"/>
      <c r="M6710" s="22"/>
      <c r="N6710" s="22"/>
      <c r="O6710" s="22"/>
      <c r="P6710" s="22"/>
      <c r="Q6710" s="6">
        <f t="shared" si="112"/>
        <v>5.5956999999999999</v>
      </c>
      <c r="R6710" s="32"/>
    </row>
    <row r="6711" spans="1:18" ht="21" x14ac:dyDescent="0.3">
      <c r="A6711" s="38" t="s">
        <v>5051</v>
      </c>
      <c r="B6711" s="31" t="s">
        <v>3069</v>
      </c>
      <c r="C6711" s="31">
        <v>0</v>
      </c>
      <c r="D6711" s="31" t="s">
        <v>45</v>
      </c>
      <c r="E6711" s="31" t="s">
        <v>74</v>
      </c>
      <c r="F6711" s="26" t="s">
        <v>62</v>
      </c>
      <c r="G6711" s="24">
        <v>0</v>
      </c>
      <c r="H6711" s="24">
        <v>0</v>
      </c>
      <c r="I6711" s="22"/>
      <c r="J6711" s="22"/>
      <c r="K6711" s="22"/>
      <c r="L6711" s="22"/>
      <c r="M6711" s="22"/>
      <c r="N6711" s="22"/>
      <c r="O6711" s="22"/>
      <c r="P6711" s="22"/>
      <c r="Q6711" s="6">
        <f t="shared" si="112"/>
        <v>0</v>
      </c>
      <c r="R6711" s="31" t="s">
        <v>9978</v>
      </c>
    </row>
    <row r="6712" spans="1:18" ht="52.5" x14ac:dyDescent="0.3">
      <c r="A6712" s="39" t="s">
        <v>57</v>
      </c>
      <c r="B6712" s="32"/>
      <c r="C6712" s="32"/>
      <c r="D6712" s="32" t="s">
        <v>45</v>
      </c>
      <c r="E6712" s="32"/>
      <c r="F6712" s="22" t="s">
        <v>3316</v>
      </c>
      <c r="G6712" s="24">
        <v>5.5956999999999999</v>
      </c>
      <c r="H6712" s="24">
        <v>0</v>
      </c>
      <c r="I6712" s="22"/>
      <c r="J6712" s="22"/>
      <c r="K6712" s="22"/>
      <c r="L6712" s="22"/>
      <c r="M6712" s="22"/>
      <c r="N6712" s="22"/>
      <c r="O6712" s="22"/>
      <c r="P6712" s="22"/>
      <c r="Q6712" s="6">
        <f t="shared" si="112"/>
        <v>5.5956999999999999</v>
      </c>
      <c r="R6712" s="32"/>
    </row>
    <row r="6713" spans="1:18" ht="21" x14ac:dyDescent="0.3">
      <c r="A6713" s="38" t="s">
        <v>5052</v>
      </c>
      <c r="B6713" s="31" t="s">
        <v>3070</v>
      </c>
      <c r="C6713" s="31">
        <v>0</v>
      </c>
      <c r="D6713" s="31" t="s">
        <v>45</v>
      </c>
      <c r="E6713" s="31" t="s">
        <v>74</v>
      </c>
      <c r="F6713" s="26" t="s">
        <v>62</v>
      </c>
      <c r="G6713" s="24">
        <v>0</v>
      </c>
      <c r="H6713" s="24">
        <v>0</v>
      </c>
      <c r="I6713" s="22"/>
      <c r="J6713" s="22"/>
      <c r="K6713" s="22"/>
      <c r="L6713" s="22"/>
      <c r="M6713" s="22"/>
      <c r="N6713" s="22"/>
      <c r="O6713" s="22"/>
      <c r="P6713" s="22"/>
      <c r="Q6713" s="6">
        <f t="shared" ref="Q6713:Q6776" si="113">SUM(G6713:P6713)</f>
        <v>0</v>
      </c>
      <c r="R6713" s="31" t="s">
        <v>9979</v>
      </c>
    </row>
    <row r="6714" spans="1:18" ht="52.5" x14ac:dyDescent="0.3">
      <c r="A6714" s="39" t="s">
        <v>57</v>
      </c>
      <c r="B6714" s="32"/>
      <c r="C6714" s="32"/>
      <c r="D6714" s="32" t="s">
        <v>45</v>
      </c>
      <c r="E6714" s="32"/>
      <c r="F6714" s="22" t="s">
        <v>3316</v>
      </c>
      <c r="G6714" s="24">
        <v>5.5956999999999999</v>
      </c>
      <c r="H6714" s="24">
        <v>0</v>
      </c>
      <c r="I6714" s="22"/>
      <c r="J6714" s="22"/>
      <c r="K6714" s="22"/>
      <c r="L6714" s="22"/>
      <c r="M6714" s="22"/>
      <c r="N6714" s="22"/>
      <c r="O6714" s="22"/>
      <c r="P6714" s="22"/>
      <c r="Q6714" s="6">
        <f t="shared" si="113"/>
        <v>5.5956999999999999</v>
      </c>
      <c r="R6714" s="32"/>
    </row>
    <row r="6715" spans="1:18" ht="21" x14ac:dyDescent="0.3">
      <c r="A6715" s="38" t="s">
        <v>5053</v>
      </c>
      <c r="B6715" s="31" t="s">
        <v>3071</v>
      </c>
      <c r="C6715" s="31">
        <v>0</v>
      </c>
      <c r="D6715" s="31" t="s">
        <v>45</v>
      </c>
      <c r="E6715" s="31" t="s">
        <v>74</v>
      </c>
      <c r="F6715" s="26" t="s">
        <v>62</v>
      </c>
      <c r="G6715" s="24">
        <v>0</v>
      </c>
      <c r="H6715" s="24">
        <v>0</v>
      </c>
      <c r="I6715" s="22"/>
      <c r="J6715" s="22"/>
      <c r="K6715" s="22"/>
      <c r="L6715" s="22"/>
      <c r="M6715" s="22"/>
      <c r="N6715" s="22"/>
      <c r="O6715" s="22"/>
      <c r="P6715" s="22"/>
      <c r="Q6715" s="6">
        <f t="shared" si="113"/>
        <v>0</v>
      </c>
      <c r="R6715" s="31" t="s">
        <v>9980</v>
      </c>
    </row>
    <row r="6716" spans="1:18" ht="52.5" x14ac:dyDescent="0.3">
      <c r="A6716" s="39" t="s">
        <v>57</v>
      </c>
      <c r="B6716" s="32"/>
      <c r="C6716" s="32"/>
      <c r="D6716" s="32" t="s">
        <v>45</v>
      </c>
      <c r="E6716" s="32"/>
      <c r="F6716" s="22" t="s">
        <v>3316</v>
      </c>
      <c r="G6716" s="24">
        <v>5.5956999999999999</v>
      </c>
      <c r="H6716" s="24">
        <v>0</v>
      </c>
      <c r="I6716" s="22"/>
      <c r="J6716" s="22"/>
      <c r="K6716" s="22"/>
      <c r="L6716" s="22"/>
      <c r="M6716" s="22"/>
      <c r="N6716" s="22"/>
      <c r="O6716" s="22"/>
      <c r="P6716" s="22"/>
      <c r="Q6716" s="6">
        <f t="shared" si="113"/>
        <v>5.5956999999999999</v>
      </c>
      <c r="R6716" s="32"/>
    </row>
    <row r="6717" spans="1:18" ht="21" x14ac:dyDescent="0.3">
      <c r="A6717" s="38" t="s">
        <v>5054</v>
      </c>
      <c r="B6717" s="31" t="s">
        <v>3072</v>
      </c>
      <c r="C6717" s="31">
        <v>0</v>
      </c>
      <c r="D6717" s="31" t="s">
        <v>45</v>
      </c>
      <c r="E6717" s="31" t="s">
        <v>74</v>
      </c>
      <c r="F6717" s="26" t="s">
        <v>62</v>
      </c>
      <c r="G6717" s="24">
        <v>0</v>
      </c>
      <c r="H6717" s="24">
        <v>0</v>
      </c>
      <c r="I6717" s="22"/>
      <c r="J6717" s="22"/>
      <c r="K6717" s="22"/>
      <c r="L6717" s="22"/>
      <c r="M6717" s="22"/>
      <c r="N6717" s="22"/>
      <c r="O6717" s="22"/>
      <c r="P6717" s="22"/>
      <c r="Q6717" s="6">
        <f t="shared" si="113"/>
        <v>0</v>
      </c>
      <c r="R6717" s="31" t="s">
        <v>9981</v>
      </c>
    </row>
    <row r="6718" spans="1:18" ht="52.5" x14ac:dyDescent="0.3">
      <c r="A6718" s="39" t="s">
        <v>57</v>
      </c>
      <c r="B6718" s="32"/>
      <c r="C6718" s="32"/>
      <c r="D6718" s="32" t="s">
        <v>45</v>
      </c>
      <c r="E6718" s="32"/>
      <c r="F6718" s="22" t="s">
        <v>3316</v>
      </c>
      <c r="G6718" s="24">
        <v>5.5956999999999999</v>
      </c>
      <c r="H6718" s="24">
        <v>0</v>
      </c>
      <c r="I6718" s="22"/>
      <c r="J6718" s="22"/>
      <c r="K6718" s="22"/>
      <c r="L6718" s="22"/>
      <c r="M6718" s="22"/>
      <c r="N6718" s="22"/>
      <c r="O6718" s="22"/>
      <c r="P6718" s="22"/>
      <c r="Q6718" s="6">
        <f t="shared" si="113"/>
        <v>5.5956999999999999</v>
      </c>
      <c r="R6718" s="32"/>
    </row>
    <row r="6719" spans="1:18" ht="21" x14ac:dyDescent="0.3">
      <c r="A6719" s="38" t="s">
        <v>5055</v>
      </c>
      <c r="B6719" s="31" t="s">
        <v>8107</v>
      </c>
      <c r="C6719" s="31">
        <v>0.01</v>
      </c>
      <c r="D6719" s="31" t="s">
        <v>45</v>
      </c>
      <c r="E6719" s="31" t="s">
        <v>80</v>
      </c>
      <c r="F6719" s="26" t="s">
        <v>62</v>
      </c>
      <c r="G6719" s="24">
        <v>114.04563</v>
      </c>
      <c r="H6719" s="24">
        <v>0</v>
      </c>
      <c r="I6719" s="22"/>
      <c r="J6719" s="22"/>
      <c r="K6719" s="22"/>
      <c r="L6719" s="22"/>
      <c r="M6719" s="22"/>
      <c r="N6719" s="22"/>
      <c r="O6719" s="22"/>
      <c r="P6719" s="22"/>
      <c r="Q6719" s="6">
        <f t="shared" si="113"/>
        <v>114.04563</v>
      </c>
      <c r="R6719" s="31" t="s">
        <v>12484</v>
      </c>
    </row>
    <row r="6720" spans="1:18" ht="52.5" x14ac:dyDescent="0.3">
      <c r="A6720" s="39" t="s">
        <v>57</v>
      </c>
      <c r="B6720" s="32"/>
      <c r="C6720" s="32"/>
      <c r="D6720" s="32" t="s">
        <v>45</v>
      </c>
      <c r="E6720" s="32"/>
      <c r="F6720" s="22" t="s">
        <v>3316</v>
      </c>
      <c r="G6720" s="24">
        <v>13.982959999999999</v>
      </c>
      <c r="H6720" s="24">
        <v>0</v>
      </c>
      <c r="I6720" s="22"/>
      <c r="J6720" s="22"/>
      <c r="K6720" s="22"/>
      <c r="L6720" s="22"/>
      <c r="M6720" s="22"/>
      <c r="N6720" s="22"/>
      <c r="O6720" s="22"/>
      <c r="P6720" s="22"/>
      <c r="Q6720" s="6">
        <f t="shared" si="113"/>
        <v>13.982959999999999</v>
      </c>
      <c r="R6720" s="32"/>
    </row>
    <row r="6721" spans="1:18" ht="21" x14ac:dyDescent="0.3">
      <c r="A6721" s="38" t="s">
        <v>5056</v>
      </c>
      <c r="B6721" s="31" t="s">
        <v>3073</v>
      </c>
      <c r="C6721" s="31">
        <v>0</v>
      </c>
      <c r="D6721" s="31" t="s">
        <v>45</v>
      </c>
      <c r="E6721" s="31" t="s">
        <v>74</v>
      </c>
      <c r="F6721" s="26" t="s">
        <v>62</v>
      </c>
      <c r="G6721" s="24">
        <v>0</v>
      </c>
      <c r="H6721" s="24">
        <v>0</v>
      </c>
      <c r="I6721" s="22"/>
      <c r="J6721" s="22"/>
      <c r="K6721" s="22"/>
      <c r="L6721" s="22"/>
      <c r="M6721" s="22"/>
      <c r="N6721" s="22"/>
      <c r="O6721" s="22"/>
      <c r="P6721" s="22"/>
      <c r="Q6721" s="6">
        <f t="shared" si="113"/>
        <v>0</v>
      </c>
      <c r="R6721" s="31" t="s">
        <v>9982</v>
      </c>
    </row>
    <row r="6722" spans="1:18" ht="52.5" x14ac:dyDescent="0.3">
      <c r="A6722" s="39" t="s">
        <v>57</v>
      </c>
      <c r="B6722" s="32"/>
      <c r="C6722" s="32"/>
      <c r="D6722" s="32" t="s">
        <v>45</v>
      </c>
      <c r="E6722" s="32"/>
      <c r="F6722" s="22" t="s">
        <v>3316</v>
      </c>
      <c r="G6722" s="24">
        <v>5.5956999999999999</v>
      </c>
      <c r="H6722" s="24">
        <v>0</v>
      </c>
      <c r="I6722" s="22"/>
      <c r="J6722" s="22"/>
      <c r="K6722" s="22"/>
      <c r="L6722" s="22"/>
      <c r="M6722" s="22"/>
      <c r="N6722" s="22"/>
      <c r="O6722" s="22"/>
      <c r="P6722" s="22"/>
      <c r="Q6722" s="6">
        <f t="shared" si="113"/>
        <v>5.5956999999999999</v>
      </c>
      <c r="R6722" s="32"/>
    </row>
    <row r="6723" spans="1:18" ht="21" x14ac:dyDescent="0.3">
      <c r="A6723" s="38" t="s">
        <v>5057</v>
      </c>
      <c r="B6723" s="31" t="s">
        <v>3074</v>
      </c>
      <c r="C6723" s="31">
        <v>0</v>
      </c>
      <c r="D6723" s="31" t="s">
        <v>45</v>
      </c>
      <c r="E6723" s="31" t="s">
        <v>74</v>
      </c>
      <c r="F6723" s="26" t="s">
        <v>62</v>
      </c>
      <c r="G6723" s="24">
        <v>0</v>
      </c>
      <c r="H6723" s="24">
        <v>0</v>
      </c>
      <c r="I6723" s="22"/>
      <c r="J6723" s="22"/>
      <c r="K6723" s="22"/>
      <c r="L6723" s="22"/>
      <c r="M6723" s="22"/>
      <c r="N6723" s="22"/>
      <c r="O6723" s="22"/>
      <c r="P6723" s="22"/>
      <c r="Q6723" s="6">
        <f t="shared" si="113"/>
        <v>0</v>
      </c>
      <c r="R6723" s="31" t="s">
        <v>9983</v>
      </c>
    </row>
    <row r="6724" spans="1:18" ht="52.5" x14ac:dyDescent="0.3">
      <c r="A6724" s="39" t="s">
        <v>57</v>
      </c>
      <c r="B6724" s="32"/>
      <c r="C6724" s="32"/>
      <c r="D6724" s="32" t="s">
        <v>45</v>
      </c>
      <c r="E6724" s="32"/>
      <c r="F6724" s="22" t="s">
        <v>3316</v>
      </c>
      <c r="G6724" s="24">
        <v>5.5956999999999999</v>
      </c>
      <c r="H6724" s="24">
        <v>0</v>
      </c>
      <c r="I6724" s="22"/>
      <c r="J6724" s="22"/>
      <c r="K6724" s="22"/>
      <c r="L6724" s="22"/>
      <c r="M6724" s="22"/>
      <c r="N6724" s="22"/>
      <c r="O6724" s="22"/>
      <c r="P6724" s="22"/>
      <c r="Q6724" s="6">
        <f t="shared" si="113"/>
        <v>5.5956999999999999</v>
      </c>
      <c r="R6724" s="32"/>
    </row>
    <row r="6725" spans="1:18" ht="21" x14ac:dyDescent="0.3">
      <c r="A6725" s="38" t="s">
        <v>5058</v>
      </c>
      <c r="B6725" s="31" t="s">
        <v>3075</v>
      </c>
      <c r="C6725" s="31">
        <v>0</v>
      </c>
      <c r="D6725" s="31" t="s">
        <v>45</v>
      </c>
      <c r="E6725" s="31" t="s">
        <v>74</v>
      </c>
      <c r="F6725" s="26" t="s">
        <v>62</v>
      </c>
      <c r="G6725" s="24">
        <v>0</v>
      </c>
      <c r="H6725" s="24">
        <v>0</v>
      </c>
      <c r="I6725" s="22"/>
      <c r="J6725" s="22"/>
      <c r="K6725" s="22"/>
      <c r="L6725" s="22"/>
      <c r="M6725" s="22"/>
      <c r="N6725" s="22"/>
      <c r="O6725" s="22"/>
      <c r="P6725" s="22"/>
      <c r="Q6725" s="6">
        <f t="shared" si="113"/>
        <v>0</v>
      </c>
      <c r="R6725" s="31" t="s">
        <v>9984</v>
      </c>
    </row>
    <row r="6726" spans="1:18" ht="52.5" x14ac:dyDescent="0.3">
      <c r="A6726" s="39" t="s">
        <v>57</v>
      </c>
      <c r="B6726" s="32"/>
      <c r="C6726" s="32"/>
      <c r="D6726" s="32" t="s">
        <v>45</v>
      </c>
      <c r="E6726" s="32"/>
      <c r="F6726" s="22" t="s">
        <v>3316</v>
      </c>
      <c r="G6726" s="24">
        <v>5.5956999999999999</v>
      </c>
      <c r="H6726" s="24">
        <v>0</v>
      </c>
      <c r="I6726" s="22"/>
      <c r="J6726" s="22"/>
      <c r="K6726" s="22"/>
      <c r="L6726" s="22"/>
      <c r="M6726" s="22"/>
      <c r="N6726" s="22"/>
      <c r="O6726" s="22"/>
      <c r="P6726" s="22"/>
      <c r="Q6726" s="6">
        <f t="shared" si="113"/>
        <v>5.5956999999999999</v>
      </c>
      <c r="R6726" s="32"/>
    </row>
    <row r="6727" spans="1:18" ht="21" x14ac:dyDescent="0.3">
      <c r="A6727" s="38" t="s">
        <v>5059</v>
      </c>
      <c r="B6727" s="31" t="s">
        <v>3076</v>
      </c>
      <c r="C6727" s="31">
        <v>0</v>
      </c>
      <c r="D6727" s="31" t="s">
        <v>45</v>
      </c>
      <c r="E6727" s="31" t="s">
        <v>74</v>
      </c>
      <c r="F6727" s="26" t="s">
        <v>62</v>
      </c>
      <c r="G6727" s="24">
        <v>0</v>
      </c>
      <c r="H6727" s="24">
        <v>0</v>
      </c>
      <c r="I6727" s="22"/>
      <c r="J6727" s="22"/>
      <c r="K6727" s="22"/>
      <c r="L6727" s="22"/>
      <c r="M6727" s="22"/>
      <c r="N6727" s="22"/>
      <c r="O6727" s="22"/>
      <c r="P6727" s="22"/>
      <c r="Q6727" s="6">
        <f t="shared" si="113"/>
        <v>0</v>
      </c>
      <c r="R6727" s="31" t="s">
        <v>9985</v>
      </c>
    </row>
    <row r="6728" spans="1:18" ht="52.5" x14ac:dyDescent="0.3">
      <c r="A6728" s="39" t="s">
        <v>57</v>
      </c>
      <c r="B6728" s="32"/>
      <c r="C6728" s="32"/>
      <c r="D6728" s="32" t="s">
        <v>45</v>
      </c>
      <c r="E6728" s="32"/>
      <c r="F6728" s="22" t="s">
        <v>3316</v>
      </c>
      <c r="G6728" s="24">
        <v>5.5956999999999999</v>
      </c>
      <c r="H6728" s="24">
        <v>0</v>
      </c>
      <c r="I6728" s="22"/>
      <c r="J6728" s="22"/>
      <c r="K6728" s="22"/>
      <c r="L6728" s="22"/>
      <c r="M6728" s="22"/>
      <c r="N6728" s="22"/>
      <c r="O6728" s="22"/>
      <c r="P6728" s="22"/>
      <c r="Q6728" s="6">
        <f t="shared" si="113"/>
        <v>5.5956999999999999</v>
      </c>
      <c r="R6728" s="32"/>
    </row>
    <row r="6729" spans="1:18" ht="21" x14ac:dyDescent="0.3">
      <c r="A6729" s="38" t="s">
        <v>5060</v>
      </c>
      <c r="B6729" s="31" t="s">
        <v>8108</v>
      </c>
      <c r="C6729" s="31">
        <v>0.01</v>
      </c>
      <c r="D6729" s="31" t="s">
        <v>45</v>
      </c>
      <c r="E6729" s="31" t="s">
        <v>80</v>
      </c>
      <c r="F6729" s="26" t="s">
        <v>62</v>
      </c>
      <c r="G6729" s="24">
        <v>114.04563</v>
      </c>
      <c r="H6729" s="24">
        <v>0</v>
      </c>
      <c r="I6729" s="22"/>
      <c r="J6729" s="22"/>
      <c r="K6729" s="22"/>
      <c r="L6729" s="22"/>
      <c r="M6729" s="22"/>
      <c r="N6729" s="22"/>
      <c r="O6729" s="22"/>
      <c r="P6729" s="22"/>
      <c r="Q6729" s="6">
        <f t="shared" si="113"/>
        <v>114.04563</v>
      </c>
      <c r="R6729" s="31" t="s">
        <v>12485</v>
      </c>
    </row>
    <row r="6730" spans="1:18" ht="52.5" x14ac:dyDescent="0.3">
      <c r="A6730" s="39" t="s">
        <v>57</v>
      </c>
      <c r="B6730" s="32"/>
      <c r="C6730" s="32"/>
      <c r="D6730" s="32" t="s">
        <v>45</v>
      </c>
      <c r="E6730" s="32"/>
      <c r="F6730" s="22" t="s">
        <v>3316</v>
      </c>
      <c r="G6730" s="24">
        <v>13.982959999999999</v>
      </c>
      <c r="H6730" s="24">
        <v>0</v>
      </c>
      <c r="I6730" s="22"/>
      <c r="J6730" s="22"/>
      <c r="K6730" s="22"/>
      <c r="L6730" s="22"/>
      <c r="M6730" s="22"/>
      <c r="N6730" s="22"/>
      <c r="O6730" s="22"/>
      <c r="P6730" s="22"/>
      <c r="Q6730" s="6">
        <f t="shared" si="113"/>
        <v>13.982959999999999</v>
      </c>
      <c r="R6730" s="32"/>
    </row>
    <row r="6731" spans="1:18" ht="21" x14ac:dyDescent="0.3">
      <c r="A6731" s="38" t="s">
        <v>5061</v>
      </c>
      <c r="B6731" s="31" t="s">
        <v>3077</v>
      </c>
      <c r="C6731" s="31">
        <v>0</v>
      </c>
      <c r="D6731" s="31" t="s">
        <v>45</v>
      </c>
      <c r="E6731" s="31" t="s">
        <v>74</v>
      </c>
      <c r="F6731" s="26" t="s">
        <v>62</v>
      </c>
      <c r="G6731" s="24">
        <v>0</v>
      </c>
      <c r="H6731" s="24">
        <v>0</v>
      </c>
      <c r="I6731" s="22"/>
      <c r="J6731" s="22"/>
      <c r="K6731" s="22"/>
      <c r="L6731" s="22"/>
      <c r="M6731" s="22"/>
      <c r="N6731" s="22"/>
      <c r="O6731" s="22"/>
      <c r="P6731" s="22"/>
      <c r="Q6731" s="6">
        <f t="shared" si="113"/>
        <v>0</v>
      </c>
      <c r="R6731" s="31" t="s">
        <v>9986</v>
      </c>
    </row>
    <row r="6732" spans="1:18" ht="52.5" x14ac:dyDescent="0.3">
      <c r="A6732" s="39" t="s">
        <v>57</v>
      </c>
      <c r="B6732" s="32"/>
      <c r="C6732" s="32"/>
      <c r="D6732" s="32" t="s">
        <v>45</v>
      </c>
      <c r="E6732" s="32"/>
      <c r="F6732" s="22" t="s">
        <v>3316</v>
      </c>
      <c r="G6732" s="24">
        <v>5.5956999999999999</v>
      </c>
      <c r="H6732" s="24">
        <v>0</v>
      </c>
      <c r="I6732" s="22"/>
      <c r="J6732" s="22"/>
      <c r="K6732" s="22"/>
      <c r="L6732" s="22"/>
      <c r="M6732" s="22"/>
      <c r="N6732" s="22"/>
      <c r="O6732" s="22"/>
      <c r="P6732" s="22"/>
      <c r="Q6732" s="6">
        <f t="shared" si="113"/>
        <v>5.5956999999999999</v>
      </c>
      <c r="R6732" s="32"/>
    </row>
    <row r="6733" spans="1:18" ht="21" x14ac:dyDescent="0.3">
      <c r="A6733" s="38" t="s">
        <v>5062</v>
      </c>
      <c r="B6733" s="31" t="s">
        <v>8109</v>
      </c>
      <c r="C6733" s="31">
        <v>0.01</v>
      </c>
      <c r="D6733" s="31" t="s">
        <v>45</v>
      </c>
      <c r="E6733" s="31" t="s">
        <v>80</v>
      </c>
      <c r="F6733" s="26" t="s">
        <v>62</v>
      </c>
      <c r="G6733" s="24">
        <v>114.04563</v>
      </c>
      <c r="H6733" s="24">
        <v>0</v>
      </c>
      <c r="I6733" s="22"/>
      <c r="J6733" s="22"/>
      <c r="K6733" s="22"/>
      <c r="L6733" s="22"/>
      <c r="M6733" s="22"/>
      <c r="N6733" s="22"/>
      <c r="O6733" s="22"/>
      <c r="P6733" s="22"/>
      <c r="Q6733" s="6">
        <f t="shared" si="113"/>
        <v>114.04563</v>
      </c>
      <c r="R6733" s="31" t="s">
        <v>12486</v>
      </c>
    </row>
    <row r="6734" spans="1:18" ht="52.5" x14ac:dyDescent="0.3">
      <c r="A6734" s="39" t="s">
        <v>57</v>
      </c>
      <c r="B6734" s="32"/>
      <c r="C6734" s="32"/>
      <c r="D6734" s="32" t="s">
        <v>45</v>
      </c>
      <c r="E6734" s="32"/>
      <c r="F6734" s="22" t="s">
        <v>3316</v>
      </c>
      <c r="G6734" s="24">
        <v>13.982959999999999</v>
      </c>
      <c r="H6734" s="24">
        <v>0</v>
      </c>
      <c r="I6734" s="22"/>
      <c r="J6734" s="22"/>
      <c r="K6734" s="22"/>
      <c r="L6734" s="22"/>
      <c r="M6734" s="22"/>
      <c r="N6734" s="22"/>
      <c r="O6734" s="22"/>
      <c r="P6734" s="22"/>
      <c r="Q6734" s="6">
        <f t="shared" si="113"/>
        <v>13.982959999999999</v>
      </c>
      <c r="R6734" s="32"/>
    </row>
    <row r="6735" spans="1:18" ht="21" x14ac:dyDescent="0.3">
      <c r="A6735" s="38" t="s">
        <v>5063</v>
      </c>
      <c r="B6735" s="31" t="s">
        <v>8110</v>
      </c>
      <c r="C6735" s="31">
        <v>0.01</v>
      </c>
      <c r="D6735" s="31" t="s">
        <v>45</v>
      </c>
      <c r="E6735" s="31" t="s">
        <v>80</v>
      </c>
      <c r="F6735" s="26" t="s">
        <v>62</v>
      </c>
      <c r="G6735" s="24">
        <v>114.04563</v>
      </c>
      <c r="H6735" s="24">
        <v>0</v>
      </c>
      <c r="I6735" s="22"/>
      <c r="J6735" s="22"/>
      <c r="K6735" s="22"/>
      <c r="L6735" s="22"/>
      <c r="M6735" s="22"/>
      <c r="N6735" s="22"/>
      <c r="O6735" s="22"/>
      <c r="P6735" s="22"/>
      <c r="Q6735" s="6">
        <f t="shared" si="113"/>
        <v>114.04563</v>
      </c>
      <c r="R6735" s="31" t="s">
        <v>12487</v>
      </c>
    </row>
    <row r="6736" spans="1:18" ht="52.5" x14ac:dyDescent="0.3">
      <c r="A6736" s="39" t="s">
        <v>57</v>
      </c>
      <c r="B6736" s="32"/>
      <c r="C6736" s="32"/>
      <c r="D6736" s="32" t="s">
        <v>45</v>
      </c>
      <c r="E6736" s="32"/>
      <c r="F6736" s="22" t="s">
        <v>3316</v>
      </c>
      <c r="G6736" s="24">
        <v>13.982959999999999</v>
      </c>
      <c r="H6736" s="24">
        <v>0</v>
      </c>
      <c r="I6736" s="22"/>
      <c r="J6736" s="22"/>
      <c r="K6736" s="22"/>
      <c r="L6736" s="22"/>
      <c r="M6736" s="22"/>
      <c r="N6736" s="22"/>
      <c r="O6736" s="22"/>
      <c r="P6736" s="22"/>
      <c r="Q6736" s="6">
        <f t="shared" si="113"/>
        <v>13.982959999999999</v>
      </c>
      <c r="R6736" s="32"/>
    </row>
    <row r="6737" spans="1:18" ht="21" x14ac:dyDescent="0.3">
      <c r="A6737" s="38" t="s">
        <v>5064</v>
      </c>
      <c r="B6737" s="31" t="s">
        <v>3078</v>
      </c>
      <c r="C6737" s="31">
        <v>0</v>
      </c>
      <c r="D6737" s="31" t="s">
        <v>45</v>
      </c>
      <c r="E6737" s="31" t="s">
        <v>74</v>
      </c>
      <c r="F6737" s="26" t="s">
        <v>62</v>
      </c>
      <c r="G6737" s="24">
        <v>0</v>
      </c>
      <c r="H6737" s="24">
        <v>0</v>
      </c>
      <c r="I6737" s="22"/>
      <c r="J6737" s="22"/>
      <c r="K6737" s="22"/>
      <c r="L6737" s="22"/>
      <c r="M6737" s="22"/>
      <c r="N6737" s="22"/>
      <c r="O6737" s="22"/>
      <c r="P6737" s="22"/>
      <c r="Q6737" s="6">
        <f t="shared" si="113"/>
        <v>0</v>
      </c>
      <c r="R6737" s="31" t="s">
        <v>9987</v>
      </c>
    </row>
    <row r="6738" spans="1:18" ht="52.5" x14ac:dyDescent="0.3">
      <c r="A6738" s="39" t="s">
        <v>57</v>
      </c>
      <c r="B6738" s="32"/>
      <c r="C6738" s="32"/>
      <c r="D6738" s="32" t="s">
        <v>45</v>
      </c>
      <c r="E6738" s="32"/>
      <c r="F6738" s="22" t="s">
        <v>3316</v>
      </c>
      <c r="G6738" s="24">
        <v>5.5956999999999999</v>
      </c>
      <c r="H6738" s="24">
        <v>0</v>
      </c>
      <c r="I6738" s="22"/>
      <c r="J6738" s="22"/>
      <c r="K6738" s="22"/>
      <c r="L6738" s="22"/>
      <c r="M6738" s="22"/>
      <c r="N6738" s="22"/>
      <c r="O6738" s="22"/>
      <c r="P6738" s="22"/>
      <c r="Q6738" s="6">
        <f t="shared" si="113"/>
        <v>5.5956999999999999</v>
      </c>
      <c r="R6738" s="32"/>
    </row>
    <row r="6739" spans="1:18" ht="21" x14ac:dyDescent="0.3">
      <c r="A6739" s="38" t="s">
        <v>5065</v>
      </c>
      <c r="B6739" s="31" t="s">
        <v>3079</v>
      </c>
      <c r="C6739" s="31">
        <v>0</v>
      </c>
      <c r="D6739" s="31" t="s">
        <v>45</v>
      </c>
      <c r="E6739" s="31" t="s">
        <v>74</v>
      </c>
      <c r="F6739" s="26" t="s">
        <v>62</v>
      </c>
      <c r="G6739" s="24">
        <v>0</v>
      </c>
      <c r="H6739" s="24">
        <v>0</v>
      </c>
      <c r="I6739" s="22"/>
      <c r="J6739" s="22"/>
      <c r="K6739" s="22"/>
      <c r="L6739" s="22"/>
      <c r="M6739" s="22"/>
      <c r="N6739" s="22"/>
      <c r="O6739" s="22"/>
      <c r="P6739" s="22"/>
      <c r="Q6739" s="6">
        <f t="shared" si="113"/>
        <v>0</v>
      </c>
      <c r="R6739" s="31" t="s">
        <v>9988</v>
      </c>
    </row>
    <row r="6740" spans="1:18" ht="52.5" x14ac:dyDescent="0.3">
      <c r="A6740" s="39" t="s">
        <v>57</v>
      </c>
      <c r="B6740" s="32"/>
      <c r="C6740" s="32"/>
      <c r="D6740" s="32" t="s">
        <v>45</v>
      </c>
      <c r="E6740" s="32"/>
      <c r="F6740" s="22" t="s">
        <v>3316</v>
      </c>
      <c r="G6740" s="24">
        <v>5.5956999999999999</v>
      </c>
      <c r="H6740" s="24">
        <v>0</v>
      </c>
      <c r="I6740" s="22"/>
      <c r="J6740" s="22"/>
      <c r="K6740" s="22"/>
      <c r="L6740" s="22"/>
      <c r="M6740" s="22"/>
      <c r="N6740" s="22"/>
      <c r="O6740" s="22"/>
      <c r="P6740" s="22"/>
      <c r="Q6740" s="6">
        <f t="shared" si="113"/>
        <v>5.5956999999999999</v>
      </c>
      <c r="R6740" s="32"/>
    </row>
    <row r="6741" spans="1:18" ht="21" x14ac:dyDescent="0.3">
      <c r="A6741" s="38" t="s">
        <v>5066</v>
      </c>
      <c r="B6741" s="31" t="s">
        <v>3080</v>
      </c>
      <c r="C6741" s="31">
        <v>0</v>
      </c>
      <c r="D6741" s="31" t="s">
        <v>45</v>
      </c>
      <c r="E6741" s="31" t="s">
        <v>74</v>
      </c>
      <c r="F6741" s="26" t="s">
        <v>62</v>
      </c>
      <c r="G6741" s="24">
        <v>0</v>
      </c>
      <c r="H6741" s="24">
        <v>0</v>
      </c>
      <c r="I6741" s="22"/>
      <c r="J6741" s="22"/>
      <c r="K6741" s="22"/>
      <c r="L6741" s="22"/>
      <c r="M6741" s="22"/>
      <c r="N6741" s="22"/>
      <c r="O6741" s="22"/>
      <c r="P6741" s="22"/>
      <c r="Q6741" s="6">
        <f t="shared" si="113"/>
        <v>0</v>
      </c>
      <c r="R6741" s="31" t="s">
        <v>9989</v>
      </c>
    </row>
    <row r="6742" spans="1:18" ht="52.5" x14ac:dyDescent="0.3">
      <c r="A6742" s="39" t="s">
        <v>57</v>
      </c>
      <c r="B6742" s="32"/>
      <c r="C6742" s="32"/>
      <c r="D6742" s="32" t="s">
        <v>45</v>
      </c>
      <c r="E6742" s="32"/>
      <c r="F6742" s="22" t="s">
        <v>3316</v>
      </c>
      <c r="G6742" s="24">
        <v>5.5956999999999999</v>
      </c>
      <c r="H6742" s="24">
        <v>0</v>
      </c>
      <c r="I6742" s="22"/>
      <c r="J6742" s="22"/>
      <c r="K6742" s="22"/>
      <c r="L6742" s="22"/>
      <c r="M6742" s="22"/>
      <c r="N6742" s="22"/>
      <c r="O6742" s="22"/>
      <c r="P6742" s="22"/>
      <c r="Q6742" s="6">
        <f t="shared" si="113"/>
        <v>5.5956999999999999</v>
      </c>
      <c r="R6742" s="32"/>
    </row>
    <row r="6743" spans="1:18" ht="21" x14ac:dyDescent="0.3">
      <c r="A6743" s="38" t="s">
        <v>5067</v>
      </c>
      <c r="B6743" s="31" t="s">
        <v>3081</v>
      </c>
      <c r="C6743" s="31">
        <v>0</v>
      </c>
      <c r="D6743" s="31" t="s">
        <v>45</v>
      </c>
      <c r="E6743" s="31" t="s">
        <v>74</v>
      </c>
      <c r="F6743" s="26" t="s">
        <v>62</v>
      </c>
      <c r="G6743" s="24">
        <v>0</v>
      </c>
      <c r="H6743" s="24">
        <v>0</v>
      </c>
      <c r="I6743" s="22"/>
      <c r="J6743" s="22"/>
      <c r="K6743" s="22"/>
      <c r="L6743" s="22"/>
      <c r="M6743" s="22"/>
      <c r="N6743" s="22"/>
      <c r="O6743" s="22"/>
      <c r="P6743" s="22"/>
      <c r="Q6743" s="6">
        <f t="shared" si="113"/>
        <v>0</v>
      </c>
      <c r="R6743" s="31" t="s">
        <v>9990</v>
      </c>
    </row>
    <row r="6744" spans="1:18" ht="52.5" x14ac:dyDescent="0.3">
      <c r="A6744" s="39" t="s">
        <v>57</v>
      </c>
      <c r="B6744" s="32"/>
      <c r="C6744" s="32"/>
      <c r="D6744" s="32" t="s">
        <v>45</v>
      </c>
      <c r="E6744" s="32"/>
      <c r="F6744" s="22" t="s">
        <v>3316</v>
      </c>
      <c r="G6744" s="24">
        <v>5.5956999999999999</v>
      </c>
      <c r="H6744" s="24">
        <v>0</v>
      </c>
      <c r="I6744" s="22"/>
      <c r="J6744" s="22"/>
      <c r="K6744" s="22"/>
      <c r="L6744" s="22"/>
      <c r="M6744" s="22"/>
      <c r="N6744" s="22"/>
      <c r="O6744" s="22"/>
      <c r="P6744" s="22"/>
      <c r="Q6744" s="6">
        <f t="shared" si="113"/>
        <v>5.5956999999999999</v>
      </c>
      <c r="R6744" s="32"/>
    </row>
    <row r="6745" spans="1:18" ht="21" x14ac:dyDescent="0.3">
      <c r="A6745" s="38" t="s">
        <v>5068</v>
      </c>
      <c r="B6745" s="31" t="s">
        <v>3082</v>
      </c>
      <c r="C6745" s="31">
        <v>0</v>
      </c>
      <c r="D6745" s="31" t="s">
        <v>45</v>
      </c>
      <c r="E6745" s="31" t="s">
        <v>74</v>
      </c>
      <c r="F6745" s="26" t="s">
        <v>62</v>
      </c>
      <c r="G6745" s="24">
        <v>0</v>
      </c>
      <c r="H6745" s="24">
        <v>0</v>
      </c>
      <c r="I6745" s="22"/>
      <c r="J6745" s="22"/>
      <c r="K6745" s="22"/>
      <c r="L6745" s="22"/>
      <c r="M6745" s="22"/>
      <c r="N6745" s="22"/>
      <c r="O6745" s="22"/>
      <c r="P6745" s="22"/>
      <c r="Q6745" s="6">
        <f t="shared" si="113"/>
        <v>0</v>
      </c>
      <c r="R6745" s="31" t="s">
        <v>9991</v>
      </c>
    </row>
    <row r="6746" spans="1:18" ht="52.5" x14ac:dyDescent="0.3">
      <c r="A6746" s="39" t="s">
        <v>57</v>
      </c>
      <c r="B6746" s="32"/>
      <c r="C6746" s="32"/>
      <c r="D6746" s="32" t="s">
        <v>45</v>
      </c>
      <c r="E6746" s="32"/>
      <c r="F6746" s="22" t="s">
        <v>3316</v>
      </c>
      <c r="G6746" s="24">
        <v>5.5956999999999999</v>
      </c>
      <c r="H6746" s="24">
        <v>0</v>
      </c>
      <c r="I6746" s="22"/>
      <c r="J6746" s="22"/>
      <c r="K6746" s="22"/>
      <c r="L6746" s="22"/>
      <c r="M6746" s="22"/>
      <c r="N6746" s="22"/>
      <c r="O6746" s="22"/>
      <c r="P6746" s="22"/>
      <c r="Q6746" s="6">
        <f t="shared" si="113"/>
        <v>5.5956999999999999</v>
      </c>
      <c r="R6746" s="32"/>
    </row>
    <row r="6747" spans="1:18" ht="21" x14ac:dyDescent="0.3">
      <c r="A6747" s="38" t="s">
        <v>5069</v>
      </c>
      <c r="B6747" s="31" t="s">
        <v>3083</v>
      </c>
      <c r="C6747" s="31">
        <v>0</v>
      </c>
      <c r="D6747" s="31" t="s">
        <v>45</v>
      </c>
      <c r="E6747" s="31" t="s">
        <v>74</v>
      </c>
      <c r="F6747" s="26" t="s">
        <v>62</v>
      </c>
      <c r="G6747" s="24">
        <v>0</v>
      </c>
      <c r="H6747" s="24">
        <v>0</v>
      </c>
      <c r="I6747" s="22"/>
      <c r="J6747" s="22"/>
      <c r="K6747" s="22"/>
      <c r="L6747" s="22"/>
      <c r="M6747" s="22"/>
      <c r="N6747" s="22"/>
      <c r="O6747" s="22"/>
      <c r="P6747" s="22"/>
      <c r="Q6747" s="6">
        <f t="shared" si="113"/>
        <v>0</v>
      </c>
      <c r="R6747" s="31" t="s">
        <v>9992</v>
      </c>
    </row>
    <row r="6748" spans="1:18" ht="52.5" x14ac:dyDescent="0.3">
      <c r="A6748" s="39" t="s">
        <v>57</v>
      </c>
      <c r="B6748" s="32"/>
      <c r="C6748" s="32"/>
      <c r="D6748" s="32" t="s">
        <v>45</v>
      </c>
      <c r="E6748" s="32"/>
      <c r="F6748" s="22" t="s">
        <v>3316</v>
      </c>
      <c r="G6748" s="24">
        <v>5.5956999999999999</v>
      </c>
      <c r="H6748" s="24">
        <v>0</v>
      </c>
      <c r="I6748" s="22"/>
      <c r="J6748" s="22"/>
      <c r="K6748" s="22"/>
      <c r="L6748" s="22"/>
      <c r="M6748" s="22"/>
      <c r="N6748" s="22"/>
      <c r="O6748" s="22"/>
      <c r="P6748" s="22"/>
      <c r="Q6748" s="6">
        <f t="shared" si="113"/>
        <v>5.5956999999999999</v>
      </c>
      <c r="R6748" s="32"/>
    </row>
    <row r="6749" spans="1:18" ht="21" x14ac:dyDescent="0.3">
      <c r="A6749" s="38" t="s">
        <v>5070</v>
      </c>
      <c r="B6749" s="31" t="s">
        <v>8111</v>
      </c>
      <c r="C6749" s="31">
        <v>0.01</v>
      </c>
      <c r="D6749" s="31" t="s">
        <v>45</v>
      </c>
      <c r="E6749" s="31" t="s">
        <v>80</v>
      </c>
      <c r="F6749" s="26" t="s">
        <v>62</v>
      </c>
      <c r="G6749" s="24">
        <v>114.04563</v>
      </c>
      <c r="H6749" s="24">
        <v>0</v>
      </c>
      <c r="I6749" s="22"/>
      <c r="J6749" s="22"/>
      <c r="K6749" s="22"/>
      <c r="L6749" s="22"/>
      <c r="M6749" s="22"/>
      <c r="N6749" s="22"/>
      <c r="O6749" s="22"/>
      <c r="P6749" s="22"/>
      <c r="Q6749" s="6">
        <f t="shared" si="113"/>
        <v>114.04563</v>
      </c>
      <c r="R6749" s="31" t="s">
        <v>12488</v>
      </c>
    </row>
    <row r="6750" spans="1:18" ht="52.5" x14ac:dyDescent="0.3">
      <c r="A6750" s="39" t="s">
        <v>57</v>
      </c>
      <c r="B6750" s="32"/>
      <c r="C6750" s="32"/>
      <c r="D6750" s="32" t="s">
        <v>45</v>
      </c>
      <c r="E6750" s="32"/>
      <c r="F6750" s="22" t="s">
        <v>3316</v>
      </c>
      <c r="G6750" s="24">
        <v>13.982959999999999</v>
      </c>
      <c r="H6750" s="24">
        <v>0</v>
      </c>
      <c r="I6750" s="22"/>
      <c r="J6750" s="22"/>
      <c r="K6750" s="22"/>
      <c r="L6750" s="22"/>
      <c r="M6750" s="22"/>
      <c r="N6750" s="22"/>
      <c r="O6750" s="22"/>
      <c r="P6750" s="22"/>
      <c r="Q6750" s="6">
        <f t="shared" si="113"/>
        <v>13.982959999999999</v>
      </c>
      <c r="R6750" s="32"/>
    </row>
    <row r="6751" spans="1:18" ht="21" x14ac:dyDescent="0.3">
      <c r="A6751" s="38" t="s">
        <v>5071</v>
      </c>
      <c r="B6751" s="31" t="s">
        <v>8112</v>
      </c>
      <c r="C6751" s="31">
        <v>0.01</v>
      </c>
      <c r="D6751" s="31" t="s">
        <v>45</v>
      </c>
      <c r="E6751" s="31" t="s">
        <v>80</v>
      </c>
      <c r="F6751" s="26" t="s">
        <v>62</v>
      </c>
      <c r="G6751" s="24">
        <v>114.04563</v>
      </c>
      <c r="H6751" s="24">
        <v>0</v>
      </c>
      <c r="I6751" s="22"/>
      <c r="J6751" s="22"/>
      <c r="K6751" s="22"/>
      <c r="L6751" s="22"/>
      <c r="M6751" s="22"/>
      <c r="N6751" s="22"/>
      <c r="O6751" s="22"/>
      <c r="P6751" s="22"/>
      <c r="Q6751" s="6">
        <f t="shared" si="113"/>
        <v>114.04563</v>
      </c>
      <c r="R6751" s="31" t="s">
        <v>12489</v>
      </c>
    </row>
    <row r="6752" spans="1:18" ht="52.5" x14ac:dyDescent="0.3">
      <c r="A6752" s="39" t="s">
        <v>57</v>
      </c>
      <c r="B6752" s="32"/>
      <c r="C6752" s="32"/>
      <c r="D6752" s="32" t="s">
        <v>45</v>
      </c>
      <c r="E6752" s="32"/>
      <c r="F6752" s="22" t="s">
        <v>3316</v>
      </c>
      <c r="G6752" s="24">
        <v>13.982959999999999</v>
      </c>
      <c r="H6752" s="24">
        <v>0</v>
      </c>
      <c r="I6752" s="22"/>
      <c r="J6752" s="22"/>
      <c r="K6752" s="22"/>
      <c r="L6752" s="22"/>
      <c r="M6752" s="22"/>
      <c r="N6752" s="22"/>
      <c r="O6752" s="22"/>
      <c r="P6752" s="22"/>
      <c r="Q6752" s="6">
        <f t="shared" si="113"/>
        <v>13.982959999999999</v>
      </c>
      <c r="R6752" s="32"/>
    </row>
    <row r="6753" spans="1:18" ht="21" x14ac:dyDescent="0.3">
      <c r="A6753" s="38" t="s">
        <v>5072</v>
      </c>
      <c r="B6753" s="31" t="s">
        <v>3084</v>
      </c>
      <c r="C6753" s="31">
        <v>0</v>
      </c>
      <c r="D6753" s="31" t="s">
        <v>45</v>
      </c>
      <c r="E6753" s="31" t="s">
        <v>74</v>
      </c>
      <c r="F6753" s="26" t="s">
        <v>62</v>
      </c>
      <c r="G6753" s="24">
        <v>0</v>
      </c>
      <c r="H6753" s="24">
        <v>0</v>
      </c>
      <c r="I6753" s="22"/>
      <c r="J6753" s="22"/>
      <c r="K6753" s="22"/>
      <c r="L6753" s="22"/>
      <c r="M6753" s="22"/>
      <c r="N6753" s="22"/>
      <c r="O6753" s="22"/>
      <c r="P6753" s="22"/>
      <c r="Q6753" s="6">
        <f t="shared" si="113"/>
        <v>0</v>
      </c>
      <c r="R6753" s="31" t="s">
        <v>9993</v>
      </c>
    </row>
    <row r="6754" spans="1:18" ht="52.5" x14ac:dyDescent="0.3">
      <c r="A6754" s="39" t="s">
        <v>57</v>
      </c>
      <c r="B6754" s="32"/>
      <c r="C6754" s="32"/>
      <c r="D6754" s="32" t="s">
        <v>45</v>
      </c>
      <c r="E6754" s="32"/>
      <c r="F6754" s="22" t="s">
        <v>3316</v>
      </c>
      <c r="G6754" s="24">
        <v>5.5956999999999999</v>
      </c>
      <c r="H6754" s="24">
        <v>0</v>
      </c>
      <c r="I6754" s="22"/>
      <c r="J6754" s="22"/>
      <c r="K6754" s="22"/>
      <c r="L6754" s="22"/>
      <c r="M6754" s="22"/>
      <c r="N6754" s="22"/>
      <c r="O6754" s="22"/>
      <c r="P6754" s="22"/>
      <c r="Q6754" s="6">
        <f t="shared" si="113"/>
        <v>5.5956999999999999</v>
      </c>
      <c r="R6754" s="32"/>
    </row>
    <row r="6755" spans="1:18" ht="21" x14ac:dyDescent="0.3">
      <c r="A6755" s="38" t="s">
        <v>5073</v>
      </c>
      <c r="B6755" s="31" t="s">
        <v>3085</v>
      </c>
      <c r="C6755" s="31">
        <v>0</v>
      </c>
      <c r="D6755" s="31" t="s">
        <v>45</v>
      </c>
      <c r="E6755" s="31" t="s">
        <v>74</v>
      </c>
      <c r="F6755" s="26" t="s">
        <v>62</v>
      </c>
      <c r="G6755" s="24">
        <v>0</v>
      </c>
      <c r="H6755" s="24">
        <v>0</v>
      </c>
      <c r="I6755" s="22"/>
      <c r="J6755" s="22"/>
      <c r="K6755" s="22"/>
      <c r="L6755" s="22"/>
      <c r="M6755" s="22"/>
      <c r="N6755" s="22"/>
      <c r="O6755" s="22"/>
      <c r="P6755" s="22"/>
      <c r="Q6755" s="6">
        <f t="shared" si="113"/>
        <v>0</v>
      </c>
      <c r="R6755" s="31" t="s">
        <v>9994</v>
      </c>
    </row>
    <row r="6756" spans="1:18" ht="52.5" x14ac:dyDescent="0.3">
      <c r="A6756" s="39" t="s">
        <v>57</v>
      </c>
      <c r="B6756" s="32"/>
      <c r="C6756" s="32"/>
      <c r="D6756" s="32" t="s">
        <v>45</v>
      </c>
      <c r="E6756" s="32"/>
      <c r="F6756" s="22" t="s">
        <v>3316</v>
      </c>
      <c r="G6756" s="24">
        <v>5.5956999999999999</v>
      </c>
      <c r="H6756" s="24">
        <v>0</v>
      </c>
      <c r="I6756" s="22"/>
      <c r="J6756" s="22"/>
      <c r="K6756" s="22"/>
      <c r="L6756" s="22"/>
      <c r="M6756" s="22"/>
      <c r="N6756" s="22"/>
      <c r="O6756" s="22"/>
      <c r="P6756" s="22"/>
      <c r="Q6756" s="6">
        <f t="shared" si="113"/>
        <v>5.5956999999999999</v>
      </c>
      <c r="R6756" s="32"/>
    </row>
    <row r="6757" spans="1:18" ht="21" x14ac:dyDescent="0.3">
      <c r="A6757" s="38" t="s">
        <v>5074</v>
      </c>
      <c r="B6757" s="31" t="s">
        <v>8113</v>
      </c>
      <c r="C6757" s="31">
        <v>0.01</v>
      </c>
      <c r="D6757" s="31" t="s">
        <v>45</v>
      </c>
      <c r="E6757" s="31" t="s">
        <v>80</v>
      </c>
      <c r="F6757" s="26" t="s">
        <v>62</v>
      </c>
      <c r="G6757" s="24">
        <v>114.04563</v>
      </c>
      <c r="H6757" s="24">
        <v>0</v>
      </c>
      <c r="I6757" s="22"/>
      <c r="J6757" s="22"/>
      <c r="K6757" s="22"/>
      <c r="L6757" s="22"/>
      <c r="M6757" s="22"/>
      <c r="N6757" s="22"/>
      <c r="O6757" s="22"/>
      <c r="P6757" s="22"/>
      <c r="Q6757" s="6">
        <f t="shared" si="113"/>
        <v>114.04563</v>
      </c>
      <c r="R6757" s="31" t="s">
        <v>12490</v>
      </c>
    </row>
    <row r="6758" spans="1:18" ht="52.5" x14ac:dyDescent="0.3">
      <c r="A6758" s="39" t="s">
        <v>57</v>
      </c>
      <c r="B6758" s="32"/>
      <c r="C6758" s="32"/>
      <c r="D6758" s="32" t="s">
        <v>45</v>
      </c>
      <c r="E6758" s="32"/>
      <c r="F6758" s="22" t="s">
        <v>3316</v>
      </c>
      <c r="G6758" s="24">
        <v>13.982959999999999</v>
      </c>
      <c r="H6758" s="24">
        <v>0</v>
      </c>
      <c r="I6758" s="22"/>
      <c r="J6758" s="22"/>
      <c r="K6758" s="22"/>
      <c r="L6758" s="22"/>
      <c r="M6758" s="22"/>
      <c r="N6758" s="22"/>
      <c r="O6758" s="22"/>
      <c r="P6758" s="22"/>
      <c r="Q6758" s="6">
        <f t="shared" si="113"/>
        <v>13.982959999999999</v>
      </c>
      <c r="R6758" s="32"/>
    </row>
    <row r="6759" spans="1:18" ht="21" x14ac:dyDescent="0.3">
      <c r="A6759" s="38" t="s">
        <v>5075</v>
      </c>
      <c r="B6759" s="31" t="s">
        <v>3086</v>
      </c>
      <c r="C6759" s="31">
        <v>0</v>
      </c>
      <c r="D6759" s="31" t="s">
        <v>45</v>
      </c>
      <c r="E6759" s="31" t="s">
        <v>74</v>
      </c>
      <c r="F6759" s="26" t="s">
        <v>62</v>
      </c>
      <c r="G6759" s="24">
        <v>0</v>
      </c>
      <c r="H6759" s="24">
        <v>0</v>
      </c>
      <c r="I6759" s="22"/>
      <c r="J6759" s="22"/>
      <c r="K6759" s="22"/>
      <c r="L6759" s="22"/>
      <c r="M6759" s="22"/>
      <c r="N6759" s="22"/>
      <c r="O6759" s="22"/>
      <c r="P6759" s="22"/>
      <c r="Q6759" s="6">
        <f t="shared" si="113"/>
        <v>0</v>
      </c>
      <c r="R6759" s="31" t="s">
        <v>9995</v>
      </c>
    </row>
    <row r="6760" spans="1:18" ht="52.5" x14ac:dyDescent="0.3">
      <c r="A6760" s="39" t="s">
        <v>57</v>
      </c>
      <c r="B6760" s="32"/>
      <c r="C6760" s="32"/>
      <c r="D6760" s="32" t="s">
        <v>45</v>
      </c>
      <c r="E6760" s="32"/>
      <c r="F6760" s="22" t="s">
        <v>3316</v>
      </c>
      <c r="G6760" s="24">
        <v>5.5956999999999999</v>
      </c>
      <c r="H6760" s="24">
        <v>0</v>
      </c>
      <c r="I6760" s="22"/>
      <c r="J6760" s="22"/>
      <c r="K6760" s="22"/>
      <c r="L6760" s="22"/>
      <c r="M6760" s="22"/>
      <c r="N6760" s="22"/>
      <c r="O6760" s="22"/>
      <c r="P6760" s="22"/>
      <c r="Q6760" s="6">
        <f t="shared" si="113"/>
        <v>5.5956999999999999</v>
      </c>
      <c r="R6760" s="32"/>
    </row>
    <row r="6761" spans="1:18" ht="21" x14ac:dyDescent="0.3">
      <c r="A6761" s="38" t="s">
        <v>5076</v>
      </c>
      <c r="B6761" s="31" t="s">
        <v>3087</v>
      </c>
      <c r="C6761" s="31">
        <v>0</v>
      </c>
      <c r="D6761" s="31" t="s">
        <v>45</v>
      </c>
      <c r="E6761" s="31" t="s">
        <v>74</v>
      </c>
      <c r="F6761" s="26" t="s">
        <v>62</v>
      </c>
      <c r="G6761" s="24">
        <v>0</v>
      </c>
      <c r="H6761" s="24">
        <v>0</v>
      </c>
      <c r="I6761" s="22"/>
      <c r="J6761" s="22"/>
      <c r="K6761" s="22"/>
      <c r="L6761" s="22"/>
      <c r="M6761" s="22"/>
      <c r="N6761" s="22"/>
      <c r="O6761" s="22"/>
      <c r="P6761" s="22"/>
      <c r="Q6761" s="6">
        <f t="shared" si="113"/>
        <v>0</v>
      </c>
      <c r="R6761" s="31" t="s">
        <v>9996</v>
      </c>
    </row>
    <row r="6762" spans="1:18" ht="52.5" x14ac:dyDescent="0.3">
      <c r="A6762" s="39" t="s">
        <v>57</v>
      </c>
      <c r="B6762" s="32"/>
      <c r="C6762" s="32"/>
      <c r="D6762" s="32" t="s">
        <v>45</v>
      </c>
      <c r="E6762" s="32"/>
      <c r="F6762" s="22" t="s">
        <v>3316</v>
      </c>
      <c r="G6762" s="24">
        <v>5.5956999999999999</v>
      </c>
      <c r="H6762" s="24">
        <v>0</v>
      </c>
      <c r="I6762" s="22"/>
      <c r="J6762" s="22"/>
      <c r="K6762" s="22"/>
      <c r="L6762" s="22"/>
      <c r="M6762" s="22"/>
      <c r="N6762" s="22"/>
      <c r="O6762" s="22"/>
      <c r="P6762" s="22"/>
      <c r="Q6762" s="6">
        <f t="shared" si="113"/>
        <v>5.5956999999999999</v>
      </c>
      <c r="R6762" s="32"/>
    </row>
    <row r="6763" spans="1:18" ht="21" x14ac:dyDescent="0.3">
      <c r="A6763" s="38" t="s">
        <v>5077</v>
      </c>
      <c r="B6763" s="31" t="s">
        <v>8114</v>
      </c>
      <c r="C6763" s="31">
        <v>0.01</v>
      </c>
      <c r="D6763" s="31" t="s">
        <v>45</v>
      </c>
      <c r="E6763" s="31" t="s">
        <v>80</v>
      </c>
      <c r="F6763" s="26" t="s">
        <v>62</v>
      </c>
      <c r="G6763" s="24">
        <v>114.04563</v>
      </c>
      <c r="H6763" s="24">
        <v>0</v>
      </c>
      <c r="I6763" s="22"/>
      <c r="J6763" s="22"/>
      <c r="K6763" s="22"/>
      <c r="L6763" s="22"/>
      <c r="M6763" s="22"/>
      <c r="N6763" s="22"/>
      <c r="O6763" s="22"/>
      <c r="P6763" s="22"/>
      <c r="Q6763" s="6">
        <f t="shared" si="113"/>
        <v>114.04563</v>
      </c>
      <c r="R6763" s="31" t="s">
        <v>12491</v>
      </c>
    </row>
    <row r="6764" spans="1:18" ht="52.5" x14ac:dyDescent="0.3">
      <c r="A6764" s="39" t="s">
        <v>57</v>
      </c>
      <c r="B6764" s="32"/>
      <c r="C6764" s="32"/>
      <c r="D6764" s="32" t="s">
        <v>45</v>
      </c>
      <c r="E6764" s="32"/>
      <c r="F6764" s="22" t="s">
        <v>3316</v>
      </c>
      <c r="G6764" s="24">
        <v>13.982959999999999</v>
      </c>
      <c r="H6764" s="24">
        <v>0</v>
      </c>
      <c r="I6764" s="22"/>
      <c r="J6764" s="22"/>
      <c r="K6764" s="22"/>
      <c r="L6764" s="22"/>
      <c r="M6764" s="22"/>
      <c r="N6764" s="22"/>
      <c r="O6764" s="22"/>
      <c r="P6764" s="22"/>
      <c r="Q6764" s="6">
        <f t="shared" si="113"/>
        <v>13.982959999999999</v>
      </c>
      <c r="R6764" s="32"/>
    </row>
    <row r="6765" spans="1:18" ht="21" x14ac:dyDescent="0.3">
      <c r="A6765" s="38" t="s">
        <v>5078</v>
      </c>
      <c r="B6765" s="31" t="s">
        <v>3088</v>
      </c>
      <c r="C6765" s="31">
        <v>0</v>
      </c>
      <c r="D6765" s="31" t="s">
        <v>45</v>
      </c>
      <c r="E6765" s="31" t="s">
        <v>74</v>
      </c>
      <c r="F6765" s="26" t="s">
        <v>62</v>
      </c>
      <c r="G6765" s="24">
        <v>0</v>
      </c>
      <c r="H6765" s="24">
        <v>0</v>
      </c>
      <c r="I6765" s="22"/>
      <c r="J6765" s="22"/>
      <c r="K6765" s="22"/>
      <c r="L6765" s="22"/>
      <c r="M6765" s="22"/>
      <c r="N6765" s="22"/>
      <c r="O6765" s="22"/>
      <c r="P6765" s="22"/>
      <c r="Q6765" s="6">
        <f t="shared" si="113"/>
        <v>0</v>
      </c>
      <c r="R6765" s="31" t="s">
        <v>9997</v>
      </c>
    </row>
    <row r="6766" spans="1:18" ht="52.5" x14ac:dyDescent="0.3">
      <c r="A6766" s="39" t="s">
        <v>57</v>
      </c>
      <c r="B6766" s="32"/>
      <c r="C6766" s="32"/>
      <c r="D6766" s="32" t="s">
        <v>45</v>
      </c>
      <c r="E6766" s="32"/>
      <c r="F6766" s="22" t="s">
        <v>3316</v>
      </c>
      <c r="G6766" s="24">
        <v>5.5956999999999999</v>
      </c>
      <c r="H6766" s="24">
        <v>0</v>
      </c>
      <c r="I6766" s="22"/>
      <c r="J6766" s="22"/>
      <c r="K6766" s="22"/>
      <c r="L6766" s="22"/>
      <c r="M6766" s="22"/>
      <c r="N6766" s="22"/>
      <c r="O6766" s="22"/>
      <c r="P6766" s="22"/>
      <c r="Q6766" s="6">
        <f t="shared" si="113"/>
        <v>5.5956999999999999</v>
      </c>
      <c r="R6766" s="32"/>
    </row>
    <row r="6767" spans="1:18" ht="21" x14ac:dyDescent="0.3">
      <c r="A6767" s="38" t="s">
        <v>5079</v>
      </c>
      <c r="B6767" s="31" t="s">
        <v>3089</v>
      </c>
      <c r="C6767" s="31">
        <v>0</v>
      </c>
      <c r="D6767" s="31" t="s">
        <v>45</v>
      </c>
      <c r="E6767" s="31" t="s">
        <v>74</v>
      </c>
      <c r="F6767" s="26" t="s">
        <v>62</v>
      </c>
      <c r="G6767" s="24">
        <v>0</v>
      </c>
      <c r="H6767" s="24">
        <v>0</v>
      </c>
      <c r="I6767" s="22"/>
      <c r="J6767" s="22"/>
      <c r="K6767" s="22"/>
      <c r="L6767" s="22"/>
      <c r="M6767" s="22"/>
      <c r="N6767" s="22"/>
      <c r="O6767" s="22"/>
      <c r="P6767" s="22"/>
      <c r="Q6767" s="6">
        <f t="shared" si="113"/>
        <v>0</v>
      </c>
      <c r="R6767" s="31" t="s">
        <v>9998</v>
      </c>
    </row>
    <row r="6768" spans="1:18" ht="52.5" x14ac:dyDescent="0.3">
      <c r="A6768" s="39" t="s">
        <v>57</v>
      </c>
      <c r="B6768" s="32"/>
      <c r="C6768" s="32"/>
      <c r="D6768" s="32" t="s">
        <v>45</v>
      </c>
      <c r="E6768" s="32"/>
      <c r="F6768" s="22" t="s">
        <v>3316</v>
      </c>
      <c r="G6768" s="24">
        <v>5.5956999999999999</v>
      </c>
      <c r="H6768" s="24">
        <v>0</v>
      </c>
      <c r="I6768" s="22"/>
      <c r="J6768" s="22"/>
      <c r="K6768" s="22"/>
      <c r="L6768" s="22"/>
      <c r="M6768" s="22"/>
      <c r="N6768" s="22"/>
      <c r="O6768" s="22"/>
      <c r="P6768" s="22"/>
      <c r="Q6768" s="6">
        <f t="shared" si="113"/>
        <v>5.5956999999999999</v>
      </c>
      <c r="R6768" s="32"/>
    </row>
    <row r="6769" spans="1:18" ht="21" x14ac:dyDescent="0.3">
      <c r="A6769" s="38" t="s">
        <v>5080</v>
      </c>
      <c r="B6769" s="31" t="s">
        <v>3090</v>
      </c>
      <c r="C6769" s="31">
        <v>0</v>
      </c>
      <c r="D6769" s="31" t="s">
        <v>45</v>
      </c>
      <c r="E6769" s="31" t="s">
        <v>74</v>
      </c>
      <c r="F6769" s="26" t="s">
        <v>62</v>
      </c>
      <c r="G6769" s="24">
        <v>0</v>
      </c>
      <c r="H6769" s="24">
        <v>0</v>
      </c>
      <c r="I6769" s="22"/>
      <c r="J6769" s="22"/>
      <c r="K6769" s="22"/>
      <c r="L6769" s="22"/>
      <c r="M6769" s="22"/>
      <c r="N6769" s="22"/>
      <c r="O6769" s="22"/>
      <c r="P6769" s="22"/>
      <c r="Q6769" s="6">
        <f t="shared" si="113"/>
        <v>0</v>
      </c>
      <c r="R6769" s="31" t="s">
        <v>9999</v>
      </c>
    </row>
    <row r="6770" spans="1:18" ht="52.5" x14ac:dyDescent="0.3">
      <c r="A6770" s="39" t="s">
        <v>57</v>
      </c>
      <c r="B6770" s="32"/>
      <c r="C6770" s="32"/>
      <c r="D6770" s="32" t="s">
        <v>45</v>
      </c>
      <c r="E6770" s="32"/>
      <c r="F6770" s="22" t="s">
        <v>3316</v>
      </c>
      <c r="G6770" s="24">
        <v>5.5956999999999999</v>
      </c>
      <c r="H6770" s="24">
        <v>0</v>
      </c>
      <c r="I6770" s="22"/>
      <c r="J6770" s="22"/>
      <c r="K6770" s="22"/>
      <c r="L6770" s="22"/>
      <c r="M6770" s="22"/>
      <c r="N6770" s="22"/>
      <c r="O6770" s="22"/>
      <c r="P6770" s="22"/>
      <c r="Q6770" s="6">
        <f t="shared" si="113"/>
        <v>5.5956999999999999</v>
      </c>
      <c r="R6770" s="32"/>
    </row>
    <row r="6771" spans="1:18" ht="21" x14ac:dyDescent="0.3">
      <c r="A6771" s="38" t="s">
        <v>5081</v>
      </c>
      <c r="B6771" s="31" t="s">
        <v>3091</v>
      </c>
      <c r="C6771" s="31">
        <v>0</v>
      </c>
      <c r="D6771" s="31" t="s">
        <v>45</v>
      </c>
      <c r="E6771" s="31" t="s">
        <v>74</v>
      </c>
      <c r="F6771" s="26" t="s">
        <v>62</v>
      </c>
      <c r="G6771" s="24">
        <v>0</v>
      </c>
      <c r="H6771" s="24">
        <v>0</v>
      </c>
      <c r="I6771" s="22"/>
      <c r="J6771" s="22"/>
      <c r="K6771" s="22"/>
      <c r="L6771" s="22"/>
      <c r="M6771" s="22"/>
      <c r="N6771" s="22"/>
      <c r="O6771" s="22"/>
      <c r="P6771" s="22"/>
      <c r="Q6771" s="6">
        <f t="shared" si="113"/>
        <v>0</v>
      </c>
      <c r="R6771" s="31" t="s">
        <v>10000</v>
      </c>
    </row>
    <row r="6772" spans="1:18" ht="52.5" x14ac:dyDescent="0.3">
      <c r="A6772" s="39" t="s">
        <v>57</v>
      </c>
      <c r="B6772" s="32"/>
      <c r="C6772" s="32"/>
      <c r="D6772" s="32" t="s">
        <v>45</v>
      </c>
      <c r="E6772" s="32"/>
      <c r="F6772" s="22" t="s">
        <v>3316</v>
      </c>
      <c r="G6772" s="24">
        <v>5.5956999999999999</v>
      </c>
      <c r="H6772" s="24">
        <v>0</v>
      </c>
      <c r="I6772" s="22"/>
      <c r="J6772" s="22"/>
      <c r="K6772" s="22"/>
      <c r="L6772" s="22"/>
      <c r="M6772" s="22"/>
      <c r="N6772" s="22"/>
      <c r="O6772" s="22"/>
      <c r="P6772" s="22"/>
      <c r="Q6772" s="6">
        <f t="shared" si="113"/>
        <v>5.5956999999999999</v>
      </c>
      <c r="R6772" s="32"/>
    </row>
    <row r="6773" spans="1:18" ht="21" x14ac:dyDescent="0.3">
      <c r="A6773" s="38" t="s">
        <v>5082</v>
      </c>
      <c r="B6773" s="31" t="s">
        <v>8115</v>
      </c>
      <c r="C6773" s="31">
        <v>0.01</v>
      </c>
      <c r="D6773" s="31" t="s">
        <v>45</v>
      </c>
      <c r="E6773" s="31" t="s">
        <v>80</v>
      </c>
      <c r="F6773" s="26" t="s">
        <v>62</v>
      </c>
      <c r="G6773" s="24">
        <v>114.04563</v>
      </c>
      <c r="H6773" s="24">
        <v>0</v>
      </c>
      <c r="I6773" s="22"/>
      <c r="J6773" s="22"/>
      <c r="K6773" s="22"/>
      <c r="L6773" s="22"/>
      <c r="M6773" s="22"/>
      <c r="N6773" s="22"/>
      <c r="O6773" s="22"/>
      <c r="P6773" s="22"/>
      <c r="Q6773" s="6">
        <f t="shared" si="113"/>
        <v>114.04563</v>
      </c>
      <c r="R6773" s="31" t="s">
        <v>12492</v>
      </c>
    </row>
    <row r="6774" spans="1:18" ht="52.5" x14ac:dyDescent="0.3">
      <c r="A6774" s="39" t="s">
        <v>57</v>
      </c>
      <c r="B6774" s="32"/>
      <c r="C6774" s="32"/>
      <c r="D6774" s="32" t="s">
        <v>45</v>
      </c>
      <c r="E6774" s="32"/>
      <c r="F6774" s="22" t="s">
        <v>3316</v>
      </c>
      <c r="G6774" s="24">
        <v>13.982959999999999</v>
      </c>
      <c r="H6774" s="24">
        <v>0</v>
      </c>
      <c r="I6774" s="22"/>
      <c r="J6774" s="22"/>
      <c r="K6774" s="22"/>
      <c r="L6774" s="22"/>
      <c r="M6774" s="22"/>
      <c r="N6774" s="22"/>
      <c r="O6774" s="22"/>
      <c r="P6774" s="22"/>
      <c r="Q6774" s="6">
        <f t="shared" si="113"/>
        <v>13.982959999999999</v>
      </c>
      <c r="R6774" s="32"/>
    </row>
    <row r="6775" spans="1:18" ht="21" x14ac:dyDescent="0.3">
      <c r="A6775" s="38" t="s">
        <v>5083</v>
      </c>
      <c r="B6775" s="31" t="s">
        <v>3092</v>
      </c>
      <c r="C6775" s="31">
        <v>0</v>
      </c>
      <c r="D6775" s="31" t="s">
        <v>45</v>
      </c>
      <c r="E6775" s="31" t="s">
        <v>74</v>
      </c>
      <c r="F6775" s="26" t="s">
        <v>62</v>
      </c>
      <c r="G6775" s="24">
        <v>0</v>
      </c>
      <c r="H6775" s="24">
        <v>0</v>
      </c>
      <c r="I6775" s="22"/>
      <c r="J6775" s="22"/>
      <c r="K6775" s="22"/>
      <c r="L6775" s="22"/>
      <c r="M6775" s="22"/>
      <c r="N6775" s="22"/>
      <c r="O6775" s="22"/>
      <c r="P6775" s="22"/>
      <c r="Q6775" s="6">
        <f t="shared" si="113"/>
        <v>0</v>
      </c>
      <c r="R6775" s="31" t="s">
        <v>10001</v>
      </c>
    </row>
    <row r="6776" spans="1:18" ht="52.5" x14ac:dyDescent="0.3">
      <c r="A6776" s="39" t="s">
        <v>57</v>
      </c>
      <c r="B6776" s="32"/>
      <c r="C6776" s="32"/>
      <c r="D6776" s="32" t="s">
        <v>45</v>
      </c>
      <c r="E6776" s="32"/>
      <c r="F6776" s="22" t="s">
        <v>3316</v>
      </c>
      <c r="G6776" s="24">
        <v>5.5956999999999999</v>
      </c>
      <c r="H6776" s="24">
        <v>0</v>
      </c>
      <c r="I6776" s="22"/>
      <c r="J6776" s="22"/>
      <c r="K6776" s="22"/>
      <c r="L6776" s="22"/>
      <c r="M6776" s="22"/>
      <c r="N6776" s="22"/>
      <c r="O6776" s="22"/>
      <c r="P6776" s="22"/>
      <c r="Q6776" s="6">
        <f t="shared" si="113"/>
        <v>5.5956999999999999</v>
      </c>
      <c r="R6776" s="32"/>
    </row>
    <row r="6777" spans="1:18" ht="21" x14ac:dyDescent="0.3">
      <c r="A6777" s="38" t="s">
        <v>5084</v>
      </c>
      <c r="B6777" s="31" t="s">
        <v>3093</v>
      </c>
      <c r="C6777" s="31">
        <v>0</v>
      </c>
      <c r="D6777" s="31" t="s">
        <v>45</v>
      </c>
      <c r="E6777" s="31" t="s">
        <v>74</v>
      </c>
      <c r="F6777" s="26" t="s">
        <v>62</v>
      </c>
      <c r="G6777" s="24">
        <v>0</v>
      </c>
      <c r="H6777" s="24">
        <v>0</v>
      </c>
      <c r="I6777" s="22"/>
      <c r="J6777" s="22"/>
      <c r="K6777" s="22"/>
      <c r="L6777" s="22"/>
      <c r="M6777" s="22"/>
      <c r="N6777" s="22"/>
      <c r="O6777" s="22"/>
      <c r="P6777" s="22"/>
      <c r="Q6777" s="6">
        <f t="shared" ref="Q6777:Q6840" si="114">SUM(G6777:P6777)</f>
        <v>0</v>
      </c>
      <c r="R6777" s="31" t="s">
        <v>10002</v>
      </c>
    </row>
    <row r="6778" spans="1:18" ht="52.5" x14ac:dyDescent="0.3">
      <c r="A6778" s="39" t="s">
        <v>57</v>
      </c>
      <c r="B6778" s="32"/>
      <c r="C6778" s="32"/>
      <c r="D6778" s="32" t="s">
        <v>45</v>
      </c>
      <c r="E6778" s="32"/>
      <c r="F6778" s="22" t="s">
        <v>3316</v>
      </c>
      <c r="G6778" s="24">
        <v>5.5956999999999999</v>
      </c>
      <c r="H6778" s="24">
        <v>0</v>
      </c>
      <c r="I6778" s="22"/>
      <c r="J6778" s="22"/>
      <c r="K6778" s="22"/>
      <c r="L6778" s="22"/>
      <c r="M6778" s="22"/>
      <c r="N6778" s="22"/>
      <c r="O6778" s="22"/>
      <c r="P6778" s="22"/>
      <c r="Q6778" s="6">
        <f t="shared" si="114"/>
        <v>5.5956999999999999</v>
      </c>
      <c r="R6778" s="32"/>
    </row>
    <row r="6779" spans="1:18" ht="21" x14ac:dyDescent="0.3">
      <c r="A6779" s="38" t="s">
        <v>5085</v>
      </c>
      <c r="B6779" s="31" t="s">
        <v>3094</v>
      </c>
      <c r="C6779" s="31">
        <v>0</v>
      </c>
      <c r="D6779" s="31" t="s">
        <v>45</v>
      </c>
      <c r="E6779" s="31" t="s">
        <v>74</v>
      </c>
      <c r="F6779" s="26" t="s">
        <v>62</v>
      </c>
      <c r="G6779" s="24">
        <v>0</v>
      </c>
      <c r="H6779" s="24">
        <v>0</v>
      </c>
      <c r="I6779" s="22"/>
      <c r="J6779" s="22"/>
      <c r="K6779" s="22"/>
      <c r="L6779" s="22"/>
      <c r="M6779" s="22"/>
      <c r="N6779" s="22"/>
      <c r="O6779" s="22"/>
      <c r="P6779" s="22"/>
      <c r="Q6779" s="6">
        <f t="shared" si="114"/>
        <v>0</v>
      </c>
      <c r="R6779" s="31" t="s">
        <v>10003</v>
      </c>
    </row>
    <row r="6780" spans="1:18" ht="52.5" x14ac:dyDescent="0.3">
      <c r="A6780" s="39" t="s">
        <v>57</v>
      </c>
      <c r="B6780" s="32"/>
      <c r="C6780" s="32"/>
      <c r="D6780" s="32" t="s">
        <v>45</v>
      </c>
      <c r="E6780" s="32"/>
      <c r="F6780" s="22" t="s">
        <v>3316</v>
      </c>
      <c r="G6780" s="24">
        <v>5.5956999999999999</v>
      </c>
      <c r="H6780" s="24">
        <v>0</v>
      </c>
      <c r="I6780" s="22"/>
      <c r="J6780" s="22"/>
      <c r="K6780" s="22"/>
      <c r="L6780" s="22"/>
      <c r="M6780" s="22"/>
      <c r="N6780" s="22"/>
      <c r="O6780" s="22"/>
      <c r="P6780" s="22"/>
      <c r="Q6780" s="6">
        <f t="shared" si="114"/>
        <v>5.5956999999999999</v>
      </c>
      <c r="R6780" s="32"/>
    </row>
    <row r="6781" spans="1:18" ht="21" x14ac:dyDescent="0.3">
      <c r="A6781" s="38" t="s">
        <v>5086</v>
      </c>
      <c r="B6781" s="31" t="s">
        <v>3095</v>
      </c>
      <c r="C6781" s="31">
        <v>0</v>
      </c>
      <c r="D6781" s="31" t="s">
        <v>45</v>
      </c>
      <c r="E6781" s="31" t="s">
        <v>74</v>
      </c>
      <c r="F6781" s="26" t="s">
        <v>62</v>
      </c>
      <c r="G6781" s="24">
        <v>0</v>
      </c>
      <c r="H6781" s="24">
        <v>0</v>
      </c>
      <c r="I6781" s="22"/>
      <c r="J6781" s="22"/>
      <c r="K6781" s="22"/>
      <c r="L6781" s="22"/>
      <c r="M6781" s="22"/>
      <c r="N6781" s="22"/>
      <c r="O6781" s="22"/>
      <c r="P6781" s="22"/>
      <c r="Q6781" s="6">
        <f t="shared" si="114"/>
        <v>0</v>
      </c>
      <c r="R6781" s="31" t="s">
        <v>10004</v>
      </c>
    </row>
    <row r="6782" spans="1:18" ht="52.5" x14ac:dyDescent="0.3">
      <c r="A6782" s="39" t="s">
        <v>57</v>
      </c>
      <c r="B6782" s="32"/>
      <c r="C6782" s="32"/>
      <c r="D6782" s="32" t="s">
        <v>45</v>
      </c>
      <c r="E6782" s="32"/>
      <c r="F6782" s="22" t="s">
        <v>3316</v>
      </c>
      <c r="G6782" s="24">
        <v>5.5956999999999999</v>
      </c>
      <c r="H6782" s="24">
        <v>0</v>
      </c>
      <c r="I6782" s="22"/>
      <c r="J6782" s="22"/>
      <c r="K6782" s="22"/>
      <c r="L6782" s="22"/>
      <c r="M6782" s="22"/>
      <c r="N6782" s="22"/>
      <c r="O6782" s="22"/>
      <c r="P6782" s="22"/>
      <c r="Q6782" s="6">
        <f t="shared" si="114"/>
        <v>5.5956999999999999</v>
      </c>
      <c r="R6782" s="32"/>
    </row>
    <row r="6783" spans="1:18" ht="21" x14ac:dyDescent="0.3">
      <c r="A6783" s="38" t="s">
        <v>5087</v>
      </c>
      <c r="B6783" s="31" t="s">
        <v>8116</v>
      </c>
      <c r="C6783" s="31">
        <v>0.01</v>
      </c>
      <c r="D6783" s="31" t="s">
        <v>45</v>
      </c>
      <c r="E6783" s="31" t="s">
        <v>80</v>
      </c>
      <c r="F6783" s="26" t="s">
        <v>62</v>
      </c>
      <c r="G6783" s="24">
        <v>114.04563</v>
      </c>
      <c r="H6783" s="24">
        <v>0</v>
      </c>
      <c r="I6783" s="22"/>
      <c r="J6783" s="22"/>
      <c r="K6783" s="22"/>
      <c r="L6783" s="22"/>
      <c r="M6783" s="22"/>
      <c r="N6783" s="22"/>
      <c r="O6783" s="22"/>
      <c r="P6783" s="22"/>
      <c r="Q6783" s="6">
        <f t="shared" si="114"/>
        <v>114.04563</v>
      </c>
      <c r="R6783" s="31" t="s">
        <v>12493</v>
      </c>
    </row>
    <row r="6784" spans="1:18" ht="52.5" x14ac:dyDescent="0.3">
      <c r="A6784" s="39" t="s">
        <v>57</v>
      </c>
      <c r="B6784" s="32"/>
      <c r="C6784" s="32"/>
      <c r="D6784" s="32" t="s">
        <v>45</v>
      </c>
      <c r="E6784" s="32"/>
      <c r="F6784" s="22" t="s">
        <v>3316</v>
      </c>
      <c r="G6784" s="24">
        <v>13.982959999999999</v>
      </c>
      <c r="H6784" s="24">
        <v>0</v>
      </c>
      <c r="I6784" s="22"/>
      <c r="J6784" s="22"/>
      <c r="K6784" s="22"/>
      <c r="L6784" s="22"/>
      <c r="M6784" s="22"/>
      <c r="N6784" s="22"/>
      <c r="O6784" s="22"/>
      <c r="P6784" s="22"/>
      <c r="Q6784" s="6">
        <f t="shared" si="114"/>
        <v>13.982959999999999</v>
      </c>
      <c r="R6784" s="32"/>
    </row>
    <row r="6785" spans="1:18" ht="21" x14ac:dyDescent="0.3">
      <c r="A6785" s="38" t="s">
        <v>5088</v>
      </c>
      <c r="B6785" s="31" t="s">
        <v>3096</v>
      </c>
      <c r="C6785" s="31">
        <v>0</v>
      </c>
      <c r="D6785" s="31" t="s">
        <v>45</v>
      </c>
      <c r="E6785" s="31" t="s">
        <v>74</v>
      </c>
      <c r="F6785" s="26" t="s">
        <v>62</v>
      </c>
      <c r="G6785" s="24">
        <v>0</v>
      </c>
      <c r="H6785" s="24">
        <v>0</v>
      </c>
      <c r="I6785" s="22"/>
      <c r="J6785" s="22"/>
      <c r="K6785" s="22"/>
      <c r="L6785" s="22"/>
      <c r="M6785" s="22"/>
      <c r="N6785" s="22"/>
      <c r="O6785" s="22"/>
      <c r="P6785" s="22"/>
      <c r="Q6785" s="6">
        <f t="shared" si="114"/>
        <v>0</v>
      </c>
      <c r="R6785" s="31" t="s">
        <v>10005</v>
      </c>
    </row>
    <row r="6786" spans="1:18" ht="52.5" x14ac:dyDescent="0.3">
      <c r="A6786" s="39" t="s">
        <v>57</v>
      </c>
      <c r="B6786" s="32"/>
      <c r="C6786" s="32"/>
      <c r="D6786" s="32" t="s">
        <v>45</v>
      </c>
      <c r="E6786" s="32"/>
      <c r="F6786" s="22" t="s">
        <v>3316</v>
      </c>
      <c r="G6786" s="24">
        <v>5.5956999999999999</v>
      </c>
      <c r="H6786" s="24">
        <v>0</v>
      </c>
      <c r="I6786" s="22"/>
      <c r="J6786" s="22"/>
      <c r="K6786" s="22"/>
      <c r="L6786" s="22"/>
      <c r="M6786" s="22"/>
      <c r="N6786" s="22"/>
      <c r="O6786" s="22"/>
      <c r="P6786" s="22"/>
      <c r="Q6786" s="6">
        <f t="shared" si="114"/>
        <v>5.5956999999999999</v>
      </c>
      <c r="R6786" s="32"/>
    </row>
    <row r="6787" spans="1:18" ht="21" x14ac:dyDescent="0.3">
      <c r="A6787" s="38" t="s">
        <v>5089</v>
      </c>
      <c r="B6787" s="31" t="s">
        <v>8117</v>
      </c>
      <c r="C6787" s="31">
        <v>0.01</v>
      </c>
      <c r="D6787" s="31" t="s">
        <v>45</v>
      </c>
      <c r="E6787" s="31" t="s">
        <v>78</v>
      </c>
      <c r="F6787" s="26" t="s">
        <v>62</v>
      </c>
      <c r="G6787" s="24">
        <v>114.04563</v>
      </c>
      <c r="H6787" s="24">
        <v>0</v>
      </c>
      <c r="I6787" s="22"/>
      <c r="J6787" s="22"/>
      <c r="K6787" s="22"/>
      <c r="L6787" s="22"/>
      <c r="M6787" s="22"/>
      <c r="N6787" s="22"/>
      <c r="O6787" s="22"/>
      <c r="P6787" s="22"/>
      <c r="Q6787" s="6">
        <f t="shared" si="114"/>
        <v>114.04563</v>
      </c>
      <c r="R6787" s="31" t="s">
        <v>12494</v>
      </c>
    </row>
    <row r="6788" spans="1:18" ht="52.5" x14ac:dyDescent="0.3">
      <c r="A6788" s="39" t="s">
        <v>57</v>
      </c>
      <c r="B6788" s="32"/>
      <c r="C6788" s="32"/>
      <c r="D6788" s="32" t="s">
        <v>45</v>
      </c>
      <c r="E6788" s="32"/>
      <c r="F6788" s="22" t="s">
        <v>3316</v>
      </c>
      <c r="G6788" s="24">
        <v>13.982959999999999</v>
      </c>
      <c r="H6788" s="24">
        <v>0</v>
      </c>
      <c r="I6788" s="22"/>
      <c r="J6788" s="22"/>
      <c r="K6788" s="22"/>
      <c r="L6788" s="22"/>
      <c r="M6788" s="22"/>
      <c r="N6788" s="22"/>
      <c r="O6788" s="22"/>
      <c r="P6788" s="22"/>
      <c r="Q6788" s="6">
        <f t="shared" si="114"/>
        <v>13.982959999999999</v>
      </c>
      <c r="R6788" s="32"/>
    </row>
    <row r="6789" spans="1:18" ht="21" x14ac:dyDescent="0.3">
      <c r="A6789" s="38" t="s">
        <v>5090</v>
      </c>
      <c r="B6789" s="31" t="s">
        <v>3097</v>
      </c>
      <c r="C6789" s="31">
        <v>0</v>
      </c>
      <c r="D6789" s="31" t="s">
        <v>45</v>
      </c>
      <c r="E6789" s="31" t="s">
        <v>74</v>
      </c>
      <c r="F6789" s="26" t="s">
        <v>62</v>
      </c>
      <c r="G6789" s="24">
        <v>0</v>
      </c>
      <c r="H6789" s="24">
        <v>0</v>
      </c>
      <c r="I6789" s="22"/>
      <c r="J6789" s="22"/>
      <c r="K6789" s="22"/>
      <c r="L6789" s="22"/>
      <c r="M6789" s="22"/>
      <c r="N6789" s="22"/>
      <c r="O6789" s="22"/>
      <c r="P6789" s="22"/>
      <c r="Q6789" s="6">
        <f t="shared" si="114"/>
        <v>0</v>
      </c>
      <c r="R6789" s="31" t="s">
        <v>10006</v>
      </c>
    </row>
    <row r="6790" spans="1:18" ht="52.5" x14ac:dyDescent="0.3">
      <c r="A6790" s="39" t="s">
        <v>57</v>
      </c>
      <c r="B6790" s="32"/>
      <c r="C6790" s="32"/>
      <c r="D6790" s="32" t="s">
        <v>45</v>
      </c>
      <c r="E6790" s="32"/>
      <c r="F6790" s="22" t="s">
        <v>3316</v>
      </c>
      <c r="G6790" s="24">
        <v>5.5956999999999999</v>
      </c>
      <c r="H6790" s="24">
        <v>0</v>
      </c>
      <c r="I6790" s="22"/>
      <c r="J6790" s="22"/>
      <c r="K6790" s="22"/>
      <c r="L6790" s="22"/>
      <c r="M6790" s="22"/>
      <c r="N6790" s="22"/>
      <c r="O6790" s="22"/>
      <c r="P6790" s="22"/>
      <c r="Q6790" s="6">
        <f t="shared" si="114"/>
        <v>5.5956999999999999</v>
      </c>
      <c r="R6790" s="32"/>
    </row>
    <row r="6791" spans="1:18" ht="21" x14ac:dyDescent="0.3">
      <c r="A6791" s="38" t="s">
        <v>5091</v>
      </c>
      <c r="B6791" s="31" t="s">
        <v>3098</v>
      </c>
      <c r="C6791" s="31">
        <v>0</v>
      </c>
      <c r="D6791" s="31" t="s">
        <v>45</v>
      </c>
      <c r="E6791" s="31" t="s">
        <v>74</v>
      </c>
      <c r="F6791" s="26" t="s">
        <v>62</v>
      </c>
      <c r="G6791" s="24">
        <v>0</v>
      </c>
      <c r="H6791" s="24">
        <v>0</v>
      </c>
      <c r="I6791" s="22"/>
      <c r="J6791" s="22"/>
      <c r="K6791" s="22"/>
      <c r="L6791" s="22"/>
      <c r="M6791" s="22"/>
      <c r="N6791" s="22"/>
      <c r="O6791" s="22"/>
      <c r="P6791" s="22"/>
      <c r="Q6791" s="6">
        <f t="shared" si="114"/>
        <v>0</v>
      </c>
      <c r="R6791" s="31" t="s">
        <v>10007</v>
      </c>
    </row>
    <row r="6792" spans="1:18" ht="52.5" x14ac:dyDescent="0.3">
      <c r="A6792" s="39" t="s">
        <v>57</v>
      </c>
      <c r="B6792" s="32"/>
      <c r="C6792" s="32"/>
      <c r="D6792" s="32" t="s">
        <v>45</v>
      </c>
      <c r="E6792" s="32"/>
      <c r="F6792" s="22" t="s">
        <v>3316</v>
      </c>
      <c r="G6792" s="24">
        <v>5.5956999999999999</v>
      </c>
      <c r="H6792" s="24">
        <v>0</v>
      </c>
      <c r="I6792" s="22"/>
      <c r="J6792" s="22"/>
      <c r="K6792" s="22"/>
      <c r="L6792" s="22"/>
      <c r="M6792" s="22"/>
      <c r="N6792" s="22"/>
      <c r="O6792" s="22"/>
      <c r="P6792" s="22"/>
      <c r="Q6792" s="6">
        <f t="shared" si="114"/>
        <v>5.5956999999999999</v>
      </c>
      <c r="R6792" s="32"/>
    </row>
    <row r="6793" spans="1:18" ht="21" x14ac:dyDescent="0.3">
      <c r="A6793" s="38" t="s">
        <v>5092</v>
      </c>
      <c r="B6793" s="31" t="s">
        <v>3099</v>
      </c>
      <c r="C6793" s="31">
        <v>0</v>
      </c>
      <c r="D6793" s="31" t="s">
        <v>45</v>
      </c>
      <c r="E6793" s="31" t="s">
        <v>74</v>
      </c>
      <c r="F6793" s="26" t="s">
        <v>62</v>
      </c>
      <c r="G6793" s="24">
        <v>0</v>
      </c>
      <c r="H6793" s="24">
        <v>0</v>
      </c>
      <c r="I6793" s="22"/>
      <c r="J6793" s="22"/>
      <c r="K6793" s="22"/>
      <c r="L6793" s="22"/>
      <c r="M6793" s="22"/>
      <c r="N6793" s="22"/>
      <c r="O6793" s="22"/>
      <c r="P6793" s="22"/>
      <c r="Q6793" s="6">
        <f t="shared" si="114"/>
        <v>0</v>
      </c>
      <c r="R6793" s="31" t="s">
        <v>10008</v>
      </c>
    </row>
    <row r="6794" spans="1:18" ht="52.5" x14ac:dyDescent="0.3">
      <c r="A6794" s="39" t="s">
        <v>57</v>
      </c>
      <c r="B6794" s="32"/>
      <c r="C6794" s="32"/>
      <c r="D6794" s="32" t="s">
        <v>45</v>
      </c>
      <c r="E6794" s="32"/>
      <c r="F6794" s="22" t="s">
        <v>3316</v>
      </c>
      <c r="G6794" s="24">
        <v>5.5956999999999999</v>
      </c>
      <c r="H6794" s="24">
        <v>0</v>
      </c>
      <c r="I6794" s="22"/>
      <c r="J6794" s="22"/>
      <c r="K6794" s="22"/>
      <c r="L6794" s="22"/>
      <c r="M6794" s="22"/>
      <c r="N6794" s="22"/>
      <c r="O6794" s="22"/>
      <c r="P6794" s="22"/>
      <c r="Q6794" s="6">
        <f t="shared" si="114"/>
        <v>5.5956999999999999</v>
      </c>
      <c r="R6794" s="32"/>
    </row>
    <row r="6795" spans="1:18" ht="21" x14ac:dyDescent="0.3">
      <c r="A6795" s="38" t="s">
        <v>5093</v>
      </c>
      <c r="B6795" s="31" t="s">
        <v>3100</v>
      </c>
      <c r="C6795" s="31">
        <v>0</v>
      </c>
      <c r="D6795" s="31" t="s">
        <v>45</v>
      </c>
      <c r="E6795" s="31" t="s">
        <v>74</v>
      </c>
      <c r="F6795" s="26" t="s">
        <v>62</v>
      </c>
      <c r="G6795" s="24">
        <v>0</v>
      </c>
      <c r="H6795" s="24">
        <v>0</v>
      </c>
      <c r="I6795" s="22"/>
      <c r="J6795" s="22"/>
      <c r="K6795" s="22"/>
      <c r="L6795" s="22"/>
      <c r="M6795" s="22"/>
      <c r="N6795" s="22"/>
      <c r="O6795" s="22"/>
      <c r="P6795" s="22"/>
      <c r="Q6795" s="6">
        <f t="shared" si="114"/>
        <v>0</v>
      </c>
      <c r="R6795" s="31" t="s">
        <v>10009</v>
      </c>
    </row>
    <row r="6796" spans="1:18" ht="52.5" x14ac:dyDescent="0.3">
      <c r="A6796" s="39" t="s">
        <v>57</v>
      </c>
      <c r="B6796" s="32"/>
      <c r="C6796" s="32"/>
      <c r="D6796" s="32" t="s">
        <v>45</v>
      </c>
      <c r="E6796" s="32"/>
      <c r="F6796" s="22" t="s">
        <v>3316</v>
      </c>
      <c r="G6796" s="24">
        <v>5.5956999999999999</v>
      </c>
      <c r="H6796" s="24">
        <v>0</v>
      </c>
      <c r="I6796" s="22"/>
      <c r="J6796" s="22"/>
      <c r="K6796" s="22"/>
      <c r="L6796" s="22"/>
      <c r="M6796" s="22"/>
      <c r="N6796" s="22"/>
      <c r="O6796" s="22"/>
      <c r="P6796" s="22"/>
      <c r="Q6796" s="6">
        <f t="shared" si="114"/>
        <v>5.5956999999999999</v>
      </c>
      <c r="R6796" s="32"/>
    </row>
    <row r="6797" spans="1:18" ht="21" x14ac:dyDescent="0.3">
      <c r="A6797" s="38" t="s">
        <v>5094</v>
      </c>
      <c r="B6797" s="31" t="s">
        <v>3101</v>
      </c>
      <c r="C6797" s="31">
        <v>0</v>
      </c>
      <c r="D6797" s="31" t="s">
        <v>45</v>
      </c>
      <c r="E6797" s="31" t="s">
        <v>74</v>
      </c>
      <c r="F6797" s="26" t="s">
        <v>62</v>
      </c>
      <c r="G6797" s="24">
        <v>0</v>
      </c>
      <c r="H6797" s="24">
        <v>0</v>
      </c>
      <c r="I6797" s="22"/>
      <c r="J6797" s="22"/>
      <c r="K6797" s="22"/>
      <c r="L6797" s="22"/>
      <c r="M6797" s="22"/>
      <c r="N6797" s="22"/>
      <c r="O6797" s="22"/>
      <c r="P6797" s="22"/>
      <c r="Q6797" s="6">
        <f t="shared" si="114"/>
        <v>0</v>
      </c>
      <c r="R6797" s="31" t="s">
        <v>10010</v>
      </c>
    </row>
    <row r="6798" spans="1:18" ht="52.5" x14ac:dyDescent="0.3">
      <c r="A6798" s="39" t="s">
        <v>57</v>
      </c>
      <c r="B6798" s="32"/>
      <c r="C6798" s="32"/>
      <c r="D6798" s="32" t="s">
        <v>45</v>
      </c>
      <c r="E6798" s="32"/>
      <c r="F6798" s="22" t="s">
        <v>3316</v>
      </c>
      <c r="G6798" s="24">
        <v>5.5956999999999999</v>
      </c>
      <c r="H6798" s="24">
        <v>0</v>
      </c>
      <c r="I6798" s="22"/>
      <c r="J6798" s="22"/>
      <c r="K6798" s="22"/>
      <c r="L6798" s="22"/>
      <c r="M6798" s="22"/>
      <c r="N6798" s="22"/>
      <c r="O6798" s="22"/>
      <c r="P6798" s="22"/>
      <c r="Q6798" s="6">
        <f t="shared" si="114"/>
        <v>5.5956999999999999</v>
      </c>
      <c r="R6798" s="32"/>
    </row>
    <row r="6799" spans="1:18" ht="21" x14ac:dyDescent="0.3">
      <c r="A6799" s="38" t="s">
        <v>5095</v>
      </c>
      <c r="B6799" s="31" t="s">
        <v>3102</v>
      </c>
      <c r="C6799" s="31">
        <v>0</v>
      </c>
      <c r="D6799" s="31" t="s">
        <v>45</v>
      </c>
      <c r="E6799" s="31" t="s">
        <v>74</v>
      </c>
      <c r="F6799" s="26" t="s">
        <v>62</v>
      </c>
      <c r="G6799" s="24">
        <v>0</v>
      </c>
      <c r="H6799" s="24">
        <v>0</v>
      </c>
      <c r="I6799" s="22"/>
      <c r="J6799" s="22"/>
      <c r="K6799" s="22"/>
      <c r="L6799" s="22"/>
      <c r="M6799" s="22"/>
      <c r="N6799" s="22"/>
      <c r="O6799" s="22"/>
      <c r="P6799" s="22"/>
      <c r="Q6799" s="6">
        <f t="shared" si="114"/>
        <v>0</v>
      </c>
      <c r="R6799" s="31" t="s">
        <v>10011</v>
      </c>
    </row>
    <row r="6800" spans="1:18" ht="52.5" x14ac:dyDescent="0.3">
      <c r="A6800" s="39" t="s">
        <v>57</v>
      </c>
      <c r="B6800" s="32"/>
      <c r="C6800" s="32"/>
      <c r="D6800" s="32" t="s">
        <v>45</v>
      </c>
      <c r="E6800" s="32"/>
      <c r="F6800" s="22" t="s">
        <v>3316</v>
      </c>
      <c r="G6800" s="24">
        <v>5.5956999999999999</v>
      </c>
      <c r="H6800" s="24">
        <v>0</v>
      </c>
      <c r="I6800" s="22"/>
      <c r="J6800" s="22"/>
      <c r="K6800" s="22"/>
      <c r="L6800" s="22"/>
      <c r="M6800" s="22"/>
      <c r="N6800" s="22"/>
      <c r="O6800" s="22"/>
      <c r="P6800" s="22"/>
      <c r="Q6800" s="6">
        <f t="shared" si="114"/>
        <v>5.5956999999999999</v>
      </c>
      <c r="R6800" s="32"/>
    </row>
    <row r="6801" spans="1:18" ht="21" x14ac:dyDescent="0.3">
      <c r="A6801" s="38" t="s">
        <v>5096</v>
      </c>
      <c r="B6801" s="31" t="s">
        <v>3103</v>
      </c>
      <c r="C6801" s="31">
        <v>0</v>
      </c>
      <c r="D6801" s="31" t="s">
        <v>45</v>
      </c>
      <c r="E6801" s="31" t="s">
        <v>74</v>
      </c>
      <c r="F6801" s="26" t="s">
        <v>62</v>
      </c>
      <c r="G6801" s="24">
        <v>0</v>
      </c>
      <c r="H6801" s="24">
        <v>0</v>
      </c>
      <c r="I6801" s="22"/>
      <c r="J6801" s="22"/>
      <c r="K6801" s="22"/>
      <c r="L6801" s="22"/>
      <c r="M6801" s="22"/>
      <c r="N6801" s="22"/>
      <c r="O6801" s="22"/>
      <c r="P6801" s="22"/>
      <c r="Q6801" s="6">
        <f t="shared" si="114"/>
        <v>0</v>
      </c>
      <c r="R6801" s="31" t="s">
        <v>10012</v>
      </c>
    </row>
    <row r="6802" spans="1:18" ht="52.5" x14ac:dyDescent="0.3">
      <c r="A6802" s="39" t="s">
        <v>57</v>
      </c>
      <c r="B6802" s="32"/>
      <c r="C6802" s="32"/>
      <c r="D6802" s="32" t="s">
        <v>45</v>
      </c>
      <c r="E6802" s="32"/>
      <c r="F6802" s="22" t="s">
        <v>3316</v>
      </c>
      <c r="G6802" s="24">
        <v>5.5956999999999999</v>
      </c>
      <c r="H6802" s="24">
        <v>0</v>
      </c>
      <c r="I6802" s="22"/>
      <c r="J6802" s="22"/>
      <c r="K6802" s="22"/>
      <c r="L6802" s="22"/>
      <c r="M6802" s="22"/>
      <c r="N6802" s="22"/>
      <c r="O6802" s="22"/>
      <c r="P6802" s="22"/>
      <c r="Q6802" s="6">
        <f t="shared" si="114"/>
        <v>5.5956999999999999</v>
      </c>
      <c r="R6802" s="32"/>
    </row>
    <row r="6803" spans="1:18" ht="21" x14ac:dyDescent="0.3">
      <c r="A6803" s="38" t="s">
        <v>5097</v>
      </c>
      <c r="B6803" s="31" t="s">
        <v>3104</v>
      </c>
      <c r="C6803" s="31">
        <v>0</v>
      </c>
      <c r="D6803" s="31" t="s">
        <v>45</v>
      </c>
      <c r="E6803" s="31" t="s">
        <v>74</v>
      </c>
      <c r="F6803" s="26" t="s">
        <v>62</v>
      </c>
      <c r="G6803" s="24">
        <v>0</v>
      </c>
      <c r="H6803" s="24">
        <v>0</v>
      </c>
      <c r="I6803" s="22"/>
      <c r="J6803" s="22"/>
      <c r="K6803" s="22"/>
      <c r="L6803" s="22"/>
      <c r="M6803" s="22"/>
      <c r="N6803" s="22"/>
      <c r="O6803" s="22"/>
      <c r="P6803" s="22"/>
      <c r="Q6803" s="6">
        <f t="shared" si="114"/>
        <v>0</v>
      </c>
      <c r="R6803" s="31" t="s">
        <v>10013</v>
      </c>
    </row>
    <row r="6804" spans="1:18" ht="52.5" x14ac:dyDescent="0.3">
      <c r="A6804" s="39" t="s">
        <v>57</v>
      </c>
      <c r="B6804" s="32"/>
      <c r="C6804" s="32"/>
      <c r="D6804" s="32" t="s">
        <v>45</v>
      </c>
      <c r="E6804" s="32"/>
      <c r="F6804" s="22" t="s">
        <v>3316</v>
      </c>
      <c r="G6804" s="24">
        <v>5.5956999999999999</v>
      </c>
      <c r="H6804" s="24">
        <v>0</v>
      </c>
      <c r="I6804" s="22"/>
      <c r="J6804" s="22"/>
      <c r="K6804" s="22"/>
      <c r="L6804" s="22"/>
      <c r="M6804" s="22"/>
      <c r="N6804" s="22"/>
      <c r="O6804" s="22"/>
      <c r="P6804" s="22"/>
      <c r="Q6804" s="6">
        <f t="shared" si="114"/>
        <v>5.5956999999999999</v>
      </c>
      <c r="R6804" s="32"/>
    </row>
    <row r="6805" spans="1:18" ht="21" x14ac:dyDescent="0.3">
      <c r="A6805" s="38" t="s">
        <v>5098</v>
      </c>
      <c r="B6805" s="31" t="s">
        <v>3105</v>
      </c>
      <c r="C6805" s="31">
        <v>0</v>
      </c>
      <c r="D6805" s="31" t="s">
        <v>45</v>
      </c>
      <c r="E6805" s="31" t="s">
        <v>74</v>
      </c>
      <c r="F6805" s="26" t="s">
        <v>62</v>
      </c>
      <c r="G6805" s="24">
        <v>0</v>
      </c>
      <c r="H6805" s="24">
        <v>0</v>
      </c>
      <c r="I6805" s="22"/>
      <c r="J6805" s="22"/>
      <c r="K6805" s="22"/>
      <c r="L6805" s="22"/>
      <c r="M6805" s="22"/>
      <c r="N6805" s="22"/>
      <c r="O6805" s="22"/>
      <c r="P6805" s="22"/>
      <c r="Q6805" s="6">
        <f t="shared" si="114"/>
        <v>0</v>
      </c>
      <c r="R6805" s="31" t="s">
        <v>10014</v>
      </c>
    </row>
    <row r="6806" spans="1:18" ht="52.5" x14ac:dyDescent="0.3">
      <c r="A6806" s="39" t="s">
        <v>57</v>
      </c>
      <c r="B6806" s="32"/>
      <c r="C6806" s="32"/>
      <c r="D6806" s="32" t="s">
        <v>45</v>
      </c>
      <c r="E6806" s="32"/>
      <c r="F6806" s="22" t="s">
        <v>3316</v>
      </c>
      <c r="G6806" s="24">
        <v>5.5956999999999999</v>
      </c>
      <c r="H6806" s="24">
        <v>0</v>
      </c>
      <c r="I6806" s="22"/>
      <c r="J6806" s="22"/>
      <c r="K6806" s="22"/>
      <c r="L6806" s="22"/>
      <c r="M6806" s="22"/>
      <c r="N6806" s="22"/>
      <c r="O6806" s="22"/>
      <c r="P6806" s="22"/>
      <c r="Q6806" s="6">
        <f t="shared" si="114"/>
        <v>5.5956999999999999</v>
      </c>
      <c r="R6806" s="32"/>
    </row>
    <row r="6807" spans="1:18" ht="21" x14ac:dyDescent="0.3">
      <c r="A6807" s="38" t="s">
        <v>5099</v>
      </c>
      <c r="B6807" s="31" t="s">
        <v>3106</v>
      </c>
      <c r="C6807" s="31">
        <v>0</v>
      </c>
      <c r="D6807" s="31" t="s">
        <v>45</v>
      </c>
      <c r="E6807" s="31" t="s">
        <v>74</v>
      </c>
      <c r="F6807" s="26" t="s">
        <v>62</v>
      </c>
      <c r="G6807" s="24">
        <v>0</v>
      </c>
      <c r="H6807" s="24">
        <v>0</v>
      </c>
      <c r="I6807" s="22"/>
      <c r="J6807" s="22"/>
      <c r="K6807" s="22"/>
      <c r="L6807" s="22"/>
      <c r="M6807" s="22"/>
      <c r="N6807" s="22"/>
      <c r="O6807" s="22"/>
      <c r="P6807" s="22"/>
      <c r="Q6807" s="6">
        <f t="shared" si="114"/>
        <v>0</v>
      </c>
      <c r="R6807" s="31" t="s">
        <v>10015</v>
      </c>
    </row>
    <row r="6808" spans="1:18" ht="52.5" x14ac:dyDescent="0.3">
      <c r="A6808" s="39" t="s">
        <v>57</v>
      </c>
      <c r="B6808" s="32"/>
      <c r="C6808" s="32"/>
      <c r="D6808" s="32" t="s">
        <v>45</v>
      </c>
      <c r="E6808" s="32"/>
      <c r="F6808" s="22" t="s">
        <v>3316</v>
      </c>
      <c r="G6808" s="24">
        <v>5.5956999999999999</v>
      </c>
      <c r="H6808" s="24">
        <v>0</v>
      </c>
      <c r="I6808" s="22"/>
      <c r="J6808" s="22"/>
      <c r="K6808" s="22"/>
      <c r="L6808" s="22"/>
      <c r="M6808" s="22"/>
      <c r="N6808" s="22"/>
      <c r="O6808" s="22"/>
      <c r="P6808" s="22"/>
      <c r="Q6808" s="6">
        <f t="shared" si="114"/>
        <v>5.5956999999999999</v>
      </c>
      <c r="R6808" s="32"/>
    </row>
    <row r="6809" spans="1:18" ht="21" x14ac:dyDescent="0.3">
      <c r="A6809" s="38" t="s">
        <v>5100</v>
      </c>
      <c r="B6809" s="31" t="s">
        <v>3107</v>
      </c>
      <c r="C6809" s="31">
        <v>0</v>
      </c>
      <c r="D6809" s="31" t="s">
        <v>45</v>
      </c>
      <c r="E6809" s="31" t="s">
        <v>74</v>
      </c>
      <c r="F6809" s="26" t="s">
        <v>62</v>
      </c>
      <c r="G6809" s="24">
        <v>0</v>
      </c>
      <c r="H6809" s="24">
        <v>0</v>
      </c>
      <c r="I6809" s="22"/>
      <c r="J6809" s="22"/>
      <c r="K6809" s="22"/>
      <c r="L6809" s="22"/>
      <c r="M6809" s="22"/>
      <c r="N6809" s="22"/>
      <c r="O6809" s="22"/>
      <c r="P6809" s="22"/>
      <c r="Q6809" s="6">
        <f t="shared" si="114"/>
        <v>0</v>
      </c>
      <c r="R6809" s="31" t="s">
        <v>10016</v>
      </c>
    </row>
    <row r="6810" spans="1:18" ht="52.5" x14ac:dyDescent="0.3">
      <c r="A6810" s="39" t="s">
        <v>57</v>
      </c>
      <c r="B6810" s="32"/>
      <c r="C6810" s="32"/>
      <c r="D6810" s="32" t="s">
        <v>45</v>
      </c>
      <c r="E6810" s="32"/>
      <c r="F6810" s="22" t="s">
        <v>3316</v>
      </c>
      <c r="G6810" s="24">
        <v>5.5956999999999999</v>
      </c>
      <c r="H6810" s="24">
        <v>0</v>
      </c>
      <c r="I6810" s="22"/>
      <c r="J6810" s="22"/>
      <c r="K6810" s="22"/>
      <c r="L6810" s="22"/>
      <c r="M6810" s="22"/>
      <c r="N6810" s="22"/>
      <c r="O6810" s="22"/>
      <c r="P6810" s="22"/>
      <c r="Q6810" s="6">
        <f t="shared" si="114"/>
        <v>5.5956999999999999</v>
      </c>
      <c r="R6810" s="32"/>
    </row>
    <row r="6811" spans="1:18" ht="21" x14ac:dyDescent="0.3">
      <c r="A6811" s="38" t="s">
        <v>5101</v>
      </c>
      <c r="B6811" s="31" t="s">
        <v>3108</v>
      </c>
      <c r="C6811" s="31">
        <v>0</v>
      </c>
      <c r="D6811" s="31" t="s">
        <v>45</v>
      </c>
      <c r="E6811" s="31" t="s">
        <v>74</v>
      </c>
      <c r="F6811" s="26" t="s">
        <v>62</v>
      </c>
      <c r="G6811" s="24">
        <v>0</v>
      </c>
      <c r="H6811" s="24">
        <v>0</v>
      </c>
      <c r="I6811" s="22"/>
      <c r="J6811" s="22"/>
      <c r="K6811" s="22"/>
      <c r="L6811" s="22"/>
      <c r="M6811" s="22"/>
      <c r="N6811" s="22"/>
      <c r="O6811" s="22"/>
      <c r="P6811" s="22"/>
      <c r="Q6811" s="6">
        <f t="shared" si="114"/>
        <v>0</v>
      </c>
      <c r="R6811" s="31" t="s">
        <v>10017</v>
      </c>
    </row>
    <row r="6812" spans="1:18" ht="52.5" x14ac:dyDescent="0.3">
      <c r="A6812" s="39" t="s">
        <v>57</v>
      </c>
      <c r="B6812" s="32"/>
      <c r="C6812" s="32"/>
      <c r="D6812" s="32" t="s">
        <v>45</v>
      </c>
      <c r="E6812" s="32"/>
      <c r="F6812" s="22" t="s">
        <v>3316</v>
      </c>
      <c r="G6812" s="24">
        <v>5.5956999999999999</v>
      </c>
      <c r="H6812" s="24">
        <v>0</v>
      </c>
      <c r="I6812" s="22"/>
      <c r="J6812" s="22"/>
      <c r="K6812" s="22"/>
      <c r="L6812" s="22"/>
      <c r="M6812" s="22"/>
      <c r="N6812" s="22"/>
      <c r="O6812" s="22"/>
      <c r="P6812" s="22"/>
      <c r="Q6812" s="6">
        <f t="shared" si="114"/>
        <v>5.5956999999999999</v>
      </c>
      <c r="R6812" s="32"/>
    </row>
    <row r="6813" spans="1:18" ht="21" x14ac:dyDescent="0.3">
      <c r="A6813" s="38" t="s">
        <v>5102</v>
      </c>
      <c r="B6813" s="31" t="s">
        <v>3109</v>
      </c>
      <c r="C6813" s="31">
        <v>0</v>
      </c>
      <c r="D6813" s="31" t="s">
        <v>45</v>
      </c>
      <c r="E6813" s="31" t="s">
        <v>74</v>
      </c>
      <c r="F6813" s="26" t="s">
        <v>62</v>
      </c>
      <c r="G6813" s="24">
        <v>0</v>
      </c>
      <c r="H6813" s="24">
        <v>0</v>
      </c>
      <c r="I6813" s="22"/>
      <c r="J6813" s="22"/>
      <c r="K6813" s="22"/>
      <c r="L6813" s="22"/>
      <c r="M6813" s="22"/>
      <c r="N6813" s="22"/>
      <c r="O6813" s="22"/>
      <c r="P6813" s="22"/>
      <c r="Q6813" s="6">
        <f t="shared" si="114"/>
        <v>0</v>
      </c>
      <c r="R6813" s="31" t="s">
        <v>10018</v>
      </c>
    </row>
    <row r="6814" spans="1:18" ht="52.5" x14ac:dyDescent="0.3">
      <c r="A6814" s="39" t="s">
        <v>57</v>
      </c>
      <c r="B6814" s="32"/>
      <c r="C6814" s="32"/>
      <c r="D6814" s="32" t="s">
        <v>45</v>
      </c>
      <c r="E6814" s="32"/>
      <c r="F6814" s="22" t="s">
        <v>3316</v>
      </c>
      <c r="G6814" s="24">
        <v>5.5956999999999999</v>
      </c>
      <c r="H6814" s="24">
        <v>0</v>
      </c>
      <c r="I6814" s="22"/>
      <c r="J6814" s="22"/>
      <c r="K6814" s="22"/>
      <c r="L6814" s="22"/>
      <c r="M6814" s="22"/>
      <c r="N6814" s="22"/>
      <c r="O6814" s="22"/>
      <c r="P6814" s="22"/>
      <c r="Q6814" s="6">
        <f t="shared" si="114"/>
        <v>5.5956999999999999</v>
      </c>
      <c r="R6814" s="32"/>
    </row>
    <row r="6815" spans="1:18" ht="21" x14ac:dyDescent="0.3">
      <c r="A6815" s="38" t="s">
        <v>5103</v>
      </c>
      <c r="B6815" s="31" t="s">
        <v>3110</v>
      </c>
      <c r="C6815" s="31">
        <v>0</v>
      </c>
      <c r="D6815" s="31" t="s">
        <v>45</v>
      </c>
      <c r="E6815" s="31" t="s">
        <v>74</v>
      </c>
      <c r="F6815" s="26" t="s">
        <v>62</v>
      </c>
      <c r="G6815" s="24">
        <v>0</v>
      </c>
      <c r="H6815" s="24">
        <v>0</v>
      </c>
      <c r="I6815" s="22"/>
      <c r="J6815" s="22"/>
      <c r="K6815" s="22"/>
      <c r="L6815" s="22"/>
      <c r="M6815" s="22"/>
      <c r="N6815" s="22"/>
      <c r="O6815" s="22"/>
      <c r="P6815" s="22"/>
      <c r="Q6815" s="6">
        <f t="shared" si="114"/>
        <v>0</v>
      </c>
      <c r="R6815" s="31" t="s">
        <v>10019</v>
      </c>
    </row>
    <row r="6816" spans="1:18" ht="52.5" x14ac:dyDescent="0.3">
      <c r="A6816" s="39" t="s">
        <v>57</v>
      </c>
      <c r="B6816" s="32"/>
      <c r="C6816" s="32"/>
      <c r="D6816" s="32" t="s">
        <v>45</v>
      </c>
      <c r="E6816" s="32"/>
      <c r="F6816" s="22" t="s">
        <v>3316</v>
      </c>
      <c r="G6816" s="24">
        <v>5.5956999999999999</v>
      </c>
      <c r="H6816" s="24">
        <v>0</v>
      </c>
      <c r="I6816" s="22"/>
      <c r="J6816" s="22"/>
      <c r="K6816" s="22"/>
      <c r="L6816" s="22"/>
      <c r="M6816" s="22"/>
      <c r="N6816" s="22"/>
      <c r="O6816" s="22"/>
      <c r="P6816" s="22"/>
      <c r="Q6816" s="6">
        <f t="shared" si="114"/>
        <v>5.5956999999999999</v>
      </c>
      <c r="R6816" s="32"/>
    </row>
    <row r="6817" spans="1:18" ht="21" x14ac:dyDescent="0.3">
      <c r="A6817" s="38" t="s">
        <v>5104</v>
      </c>
      <c r="B6817" s="31" t="s">
        <v>3111</v>
      </c>
      <c r="C6817" s="31">
        <v>0</v>
      </c>
      <c r="D6817" s="31" t="s">
        <v>45</v>
      </c>
      <c r="E6817" s="31" t="s">
        <v>74</v>
      </c>
      <c r="F6817" s="26" t="s">
        <v>62</v>
      </c>
      <c r="G6817" s="24">
        <v>0</v>
      </c>
      <c r="H6817" s="24">
        <v>0</v>
      </c>
      <c r="I6817" s="22"/>
      <c r="J6817" s="22"/>
      <c r="K6817" s="22"/>
      <c r="L6817" s="22"/>
      <c r="M6817" s="22"/>
      <c r="N6817" s="22"/>
      <c r="O6817" s="22"/>
      <c r="P6817" s="22"/>
      <c r="Q6817" s="6">
        <f t="shared" si="114"/>
        <v>0</v>
      </c>
      <c r="R6817" s="31" t="s">
        <v>10020</v>
      </c>
    </row>
    <row r="6818" spans="1:18" ht="52.5" x14ac:dyDescent="0.3">
      <c r="A6818" s="39" t="s">
        <v>57</v>
      </c>
      <c r="B6818" s="32"/>
      <c r="C6818" s="32"/>
      <c r="D6818" s="32" t="s">
        <v>45</v>
      </c>
      <c r="E6818" s="32"/>
      <c r="F6818" s="22" t="s">
        <v>3316</v>
      </c>
      <c r="G6818" s="24">
        <v>5.5956999999999999</v>
      </c>
      <c r="H6818" s="24">
        <v>0</v>
      </c>
      <c r="I6818" s="22"/>
      <c r="J6818" s="22"/>
      <c r="K6818" s="22"/>
      <c r="L6818" s="22"/>
      <c r="M6818" s="22"/>
      <c r="N6818" s="22"/>
      <c r="O6818" s="22"/>
      <c r="P6818" s="22"/>
      <c r="Q6818" s="6">
        <f t="shared" si="114"/>
        <v>5.5956999999999999</v>
      </c>
      <c r="R6818" s="32"/>
    </row>
    <row r="6819" spans="1:18" ht="21" x14ac:dyDescent="0.3">
      <c r="A6819" s="38" t="s">
        <v>5105</v>
      </c>
      <c r="B6819" s="31" t="s">
        <v>3112</v>
      </c>
      <c r="C6819" s="31">
        <v>0</v>
      </c>
      <c r="D6819" s="31" t="s">
        <v>45</v>
      </c>
      <c r="E6819" s="31" t="s">
        <v>74</v>
      </c>
      <c r="F6819" s="26" t="s">
        <v>62</v>
      </c>
      <c r="G6819" s="24">
        <v>0</v>
      </c>
      <c r="H6819" s="24">
        <v>0</v>
      </c>
      <c r="I6819" s="22"/>
      <c r="J6819" s="22"/>
      <c r="K6819" s="22"/>
      <c r="L6819" s="22"/>
      <c r="M6819" s="22"/>
      <c r="N6819" s="22"/>
      <c r="O6819" s="22"/>
      <c r="P6819" s="22"/>
      <c r="Q6819" s="6">
        <f t="shared" si="114"/>
        <v>0</v>
      </c>
      <c r="R6819" s="31" t="s">
        <v>10021</v>
      </c>
    </row>
    <row r="6820" spans="1:18" ht="52.5" x14ac:dyDescent="0.3">
      <c r="A6820" s="39" t="s">
        <v>57</v>
      </c>
      <c r="B6820" s="32"/>
      <c r="C6820" s="32"/>
      <c r="D6820" s="32" t="s">
        <v>45</v>
      </c>
      <c r="E6820" s="32"/>
      <c r="F6820" s="22" t="s">
        <v>3316</v>
      </c>
      <c r="G6820" s="24">
        <v>5.5956999999999999</v>
      </c>
      <c r="H6820" s="24">
        <v>0</v>
      </c>
      <c r="I6820" s="22"/>
      <c r="J6820" s="22"/>
      <c r="K6820" s="22"/>
      <c r="L6820" s="22"/>
      <c r="M6820" s="22"/>
      <c r="N6820" s="22"/>
      <c r="O6820" s="22"/>
      <c r="P6820" s="22"/>
      <c r="Q6820" s="6">
        <f t="shared" si="114"/>
        <v>5.5956999999999999</v>
      </c>
      <c r="R6820" s="32"/>
    </row>
    <row r="6821" spans="1:18" ht="21" x14ac:dyDescent="0.3">
      <c r="A6821" s="38" t="s">
        <v>5106</v>
      </c>
      <c r="B6821" s="31" t="s">
        <v>8118</v>
      </c>
      <c r="C6821" s="31">
        <v>0.01</v>
      </c>
      <c r="D6821" s="31" t="s">
        <v>45</v>
      </c>
      <c r="E6821" s="31" t="s">
        <v>80</v>
      </c>
      <c r="F6821" s="26" t="s">
        <v>62</v>
      </c>
      <c r="G6821" s="24">
        <v>114.04563</v>
      </c>
      <c r="H6821" s="24">
        <v>0</v>
      </c>
      <c r="I6821" s="22"/>
      <c r="J6821" s="22"/>
      <c r="K6821" s="22"/>
      <c r="L6821" s="22"/>
      <c r="M6821" s="22"/>
      <c r="N6821" s="22"/>
      <c r="O6821" s="22"/>
      <c r="P6821" s="22"/>
      <c r="Q6821" s="6">
        <f t="shared" si="114"/>
        <v>114.04563</v>
      </c>
      <c r="R6821" s="31" t="s">
        <v>12495</v>
      </c>
    </row>
    <row r="6822" spans="1:18" ht="52.5" x14ac:dyDescent="0.3">
      <c r="A6822" s="39" t="s">
        <v>57</v>
      </c>
      <c r="B6822" s="32"/>
      <c r="C6822" s="32"/>
      <c r="D6822" s="32" t="s">
        <v>45</v>
      </c>
      <c r="E6822" s="32"/>
      <c r="F6822" s="22" t="s">
        <v>3316</v>
      </c>
      <c r="G6822" s="24">
        <v>13.982959999999999</v>
      </c>
      <c r="H6822" s="24">
        <v>0</v>
      </c>
      <c r="I6822" s="22"/>
      <c r="J6822" s="22"/>
      <c r="K6822" s="22"/>
      <c r="L6822" s="22"/>
      <c r="M6822" s="22"/>
      <c r="N6822" s="22"/>
      <c r="O6822" s="22"/>
      <c r="P6822" s="22"/>
      <c r="Q6822" s="6">
        <f t="shared" si="114"/>
        <v>13.982959999999999</v>
      </c>
      <c r="R6822" s="32"/>
    </row>
    <row r="6823" spans="1:18" ht="21" x14ac:dyDescent="0.3">
      <c r="A6823" s="38" t="s">
        <v>5107</v>
      </c>
      <c r="B6823" s="31" t="s">
        <v>3113</v>
      </c>
      <c r="C6823" s="31">
        <v>0</v>
      </c>
      <c r="D6823" s="31" t="s">
        <v>45</v>
      </c>
      <c r="E6823" s="31" t="s">
        <v>74</v>
      </c>
      <c r="F6823" s="26" t="s">
        <v>62</v>
      </c>
      <c r="G6823" s="24">
        <v>0</v>
      </c>
      <c r="H6823" s="24">
        <v>0</v>
      </c>
      <c r="I6823" s="22"/>
      <c r="J6823" s="22"/>
      <c r="K6823" s="22"/>
      <c r="L6823" s="22"/>
      <c r="M6823" s="22"/>
      <c r="N6823" s="22"/>
      <c r="O6823" s="22"/>
      <c r="P6823" s="22"/>
      <c r="Q6823" s="6">
        <f t="shared" si="114"/>
        <v>0</v>
      </c>
      <c r="R6823" s="31" t="s">
        <v>10022</v>
      </c>
    </row>
    <row r="6824" spans="1:18" ht="52.5" x14ac:dyDescent="0.3">
      <c r="A6824" s="39" t="s">
        <v>57</v>
      </c>
      <c r="B6824" s="32"/>
      <c r="C6824" s="32"/>
      <c r="D6824" s="32" t="s">
        <v>45</v>
      </c>
      <c r="E6824" s="32"/>
      <c r="F6824" s="22" t="s">
        <v>3316</v>
      </c>
      <c r="G6824" s="24">
        <v>5.5956999999999999</v>
      </c>
      <c r="H6824" s="24">
        <v>0</v>
      </c>
      <c r="I6824" s="22"/>
      <c r="J6824" s="22"/>
      <c r="K6824" s="22"/>
      <c r="L6824" s="22"/>
      <c r="M6824" s="22"/>
      <c r="N6824" s="22"/>
      <c r="O6824" s="22"/>
      <c r="P6824" s="22"/>
      <c r="Q6824" s="6">
        <f t="shared" si="114"/>
        <v>5.5956999999999999</v>
      </c>
      <c r="R6824" s="32"/>
    </row>
    <row r="6825" spans="1:18" ht="21" x14ac:dyDescent="0.3">
      <c r="A6825" s="38" t="s">
        <v>5108</v>
      </c>
      <c r="B6825" s="31" t="s">
        <v>3114</v>
      </c>
      <c r="C6825" s="31">
        <v>0</v>
      </c>
      <c r="D6825" s="31" t="s">
        <v>45</v>
      </c>
      <c r="E6825" s="31" t="s">
        <v>74</v>
      </c>
      <c r="F6825" s="26" t="s">
        <v>62</v>
      </c>
      <c r="G6825" s="24">
        <v>0</v>
      </c>
      <c r="H6825" s="24">
        <v>0</v>
      </c>
      <c r="I6825" s="22"/>
      <c r="J6825" s="22"/>
      <c r="K6825" s="22"/>
      <c r="L6825" s="22"/>
      <c r="M6825" s="22"/>
      <c r="N6825" s="22"/>
      <c r="O6825" s="22"/>
      <c r="P6825" s="22"/>
      <c r="Q6825" s="6">
        <f t="shared" si="114"/>
        <v>0</v>
      </c>
      <c r="R6825" s="31" t="s">
        <v>10023</v>
      </c>
    </row>
    <row r="6826" spans="1:18" ht="52.5" x14ac:dyDescent="0.3">
      <c r="A6826" s="39" t="s">
        <v>57</v>
      </c>
      <c r="B6826" s="32"/>
      <c r="C6826" s="32"/>
      <c r="D6826" s="32" t="s">
        <v>45</v>
      </c>
      <c r="E6826" s="32"/>
      <c r="F6826" s="22" t="s">
        <v>3316</v>
      </c>
      <c r="G6826" s="24">
        <v>5.5956999999999999</v>
      </c>
      <c r="H6826" s="24">
        <v>0</v>
      </c>
      <c r="I6826" s="22"/>
      <c r="J6826" s="22"/>
      <c r="K6826" s="22"/>
      <c r="L6826" s="22"/>
      <c r="M6826" s="22"/>
      <c r="N6826" s="22"/>
      <c r="O6826" s="22"/>
      <c r="P6826" s="22"/>
      <c r="Q6826" s="6">
        <f t="shared" si="114"/>
        <v>5.5956999999999999</v>
      </c>
      <c r="R6826" s="32"/>
    </row>
    <row r="6827" spans="1:18" ht="21" x14ac:dyDescent="0.3">
      <c r="A6827" s="38" t="s">
        <v>5109</v>
      </c>
      <c r="B6827" s="31" t="s">
        <v>8119</v>
      </c>
      <c r="C6827" s="31">
        <v>0.01</v>
      </c>
      <c r="D6827" s="31" t="s">
        <v>45</v>
      </c>
      <c r="E6827" s="31" t="s">
        <v>80</v>
      </c>
      <c r="F6827" s="26" t="s">
        <v>62</v>
      </c>
      <c r="G6827" s="24">
        <v>114.04563</v>
      </c>
      <c r="H6827" s="24">
        <v>0</v>
      </c>
      <c r="I6827" s="22"/>
      <c r="J6827" s="22"/>
      <c r="K6827" s="22"/>
      <c r="L6827" s="22"/>
      <c r="M6827" s="22"/>
      <c r="N6827" s="22"/>
      <c r="O6827" s="22"/>
      <c r="P6827" s="22"/>
      <c r="Q6827" s="6">
        <f t="shared" si="114"/>
        <v>114.04563</v>
      </c>
      <c r="R6827" s="31" t="s">
        <v>12496</v>
      </c>
    </row>
    <row r="6828" spans="1:18" ht="52.5" x14ac:dyDescent="0.3">
      <c r="A6828" s="39" t="s">
        <v>57</v>
      </c>
      <c r="B6828" s="32"/>
      <c r="C6828" s="32"/>
      <c r="D6828" s="32" t="s">
        <v>45</v>
      </c>
      <c r="E6828" s="32"/>
      <c r="F6828" s="22" t="s">
        <v>3316</v>
      </c>
      <c r="G6828" s="24">
        <v>13.982959999999999</v>
      </c>
      <c r="H6828" s="24">
        <v>0</v>
      </c>
      <c r="I6828" s="22"/>
      <c r="J6828" s="22"/>
      <c r="K6828" s="22"/>
      <c r="L6828" s="22"/>
      <c r="M6828" s="22"/>
      <c r="N6828" s="22"/>
      <c r="O6828" s="22"/>
      <c r="P6828" s="22"/>
      <c r="Q6828" s="6">
        <f t="shared" si="114"/>
        <v>13.982959999999999</v>
      </c>
      <c r="R6828" s="32"/>
    </row>
    <row r="6829" spans="1:18" ht="21" x14ac:dyDescent="0.3">
      <c r="A6829" s="38" t="s">
        <v>5110</v>
      </c>
      <c r="B6829" s="31" t="s">
        <v>8120</v>
      </c>
      <c r="C6829" s="31">
        <v>0.01</v>
      </c>
      <c r="D6829" s="31" t="s">
        <v>45</v>
      </c>
      <c r="E6829" s="31" t="s">
        <v>80</v>
      </c>
      <c r="F6829" s="26" t="s">
        <v>62</v>
      </c>
      <c r="G6829" s="24">
        <v>114.04563</v>
      </c>
      <c r="H6829" s="24">
        <v>0</v>
      </c>
      <c r="I6829" s="22"/>
      <c r="J6829" s="22"/>
      <c r="K6829" s="22"/>
      <c r="L6829" s="22"/>
      <c r="M6829" s="22"/>
      <c r="N6829" s="22"/>
      <c r="O6829" s="22"/>
      <c r="P6829" s="22"/>
      <c r="Q6829" s="6">
        <f t="shared" si="114"/>
        <v>114.04563</v>
      </c>
      <c r="R6829" s="31" t="s">
        <v>12497</v>
      </c>
    </row>
    <row r="6830" spans="1:18" ht="52.5" x14ac:dyDescent="0.3">
      <c r="A6830" s="39" t="s">
        <v>57</v>
      </c>
      <c r="B6830" s="32"/>
      <c r="C6830" s="32"/>
      <c r="D6830" s="32" t="s">
        <v>45</v>
      </c>
      <c r="E6830" s="32"/>
      <c r="F6830" s="22" t="s">
        <v>3316</v>
      </c>
      <c r="G6830" s="24">
        <v>13.982959999999999</v>
      </c>
      <c r="H6830" s="24">
        <v>0</v>
      </c>
      <c r="I6830" s="22"/>
      <c r="J6830" s="22"/>
      <c r="K6830" s="22"/>
      <c r="L6830" s="22"/>
      <c r="M6830" s="22"/>
      <c r="N6830" s="22"/>
      <c r="O6830" s="22"/>
      <c r="P6830" s="22"/>
      <c r="Q6830" s="6">
        <f t="shared" si="114"/>
        <v>13.982959999999999</v>
      </c>
      <c r="R6830" s="32"/>
    </row>
    <row r="6831" spans="1:18" ht="21" x14ac:dyDescent="0.3">
      <c r="A6831" s="38" t="s">
        <v>5111</v>
      </c>
      <c r="B6831" s="31" t="s">
        <v>8121</v>
      </c>
      <c r="C6831" s="31">
        <v>0.01</v>
      </c>
      <c r="D6831" s="31" t="s">
        <v>45</v>
      </c>
      <c r="E6831" s="31" t="s">
        <v>80</v>
      </c>
      <c r="F6831" s="26" t="s">
        <v>62</v>
      </c>
      <c r="G6831" s="24">
        <v>114.04563</v>
      </c>
      <c r="H6831" s="24">
        <v>0</v>
      </c>
      <c r="I6831" s="22"/>
      <c r="J6831" s="22"/>
      <c r="K6831" s="22"/>
      <c r="L6831" s="22"/>
      <c r="M6831" s="22"/>
      <c r="N6831" s="22"/>
      <c r="O6831" s="22"/>
      <c r="P6831" s="22"/>
      <c r="Q6831" s="6">
        <f t="shared" si="114"/>
        <v>114.04563</v>
      </c>
      <c r="R6831" s="31" t="s">
        <v>12498</v>
      </c>
    </row>
    <row r="6832" spans="1:18" ht="52.5" x14ac:dyDescent="0.3">
      <c r="A6832" s="39" t="s">
        <v>57</v>
      </c>
      <c r="B6832" s="32"/>
      <c r="C6832" s="32"/>
      <c r="D6832" s="32" t="s">
        <v>45</v>
      </c>
      <c r="E6832" s="32"/>
      <c r="F6832" s="22" t="s">
        <v>3316</v>
      </c>
      <c r="G6832" s="24">
        <v>13.982959999999999</v>
      </c>
      <c r="H6832" s="24">
        <v>0</v>
      </c>
      <c r="I6832" s="22"/>
      <c r="J6832" s="22"/>
      <c r="K6832" s="22"/>
      <c r="L6832" s="22"/>
      <c r="M6832" s="22"/>
      <c r="N6832" s="22"/>
      <c r="O6832" s="22"/>
      <c r="P6832" s="22"/>
      <c r="Q6832" s="6">
        <f t="shared" si="114"/>
        <v>13.982959999999999</v>
      </c>
      <c r="R6832" s="32"/>
    </row>
    <row r="6833" spans="1:18" ht="21" x14ac:dyDescent="0.3">
      <c r="A6833" s="38" t="s">
        <v>5112</v>
      </c>
      <c r="B6833" s="31" t="s">
        <v>3115</v>
      </c>
      <c r="C6833" s="31">
        <v>0</v>
      </c>
      <c r="D6833" s="31" t="s">
        <v>45</v>
      </c>
      <c r="E6833" s="31" t="s">
        <v>74</v>
      </c>
      <c r="F6833" s="26" t="s">
        <v>62</v>
      </c>
      <c r="G6833" s="24">
        <v>0</v>
      </c>
      <c r="H6833" s="24">
        <v>0</v>
      </c>
      <c r="I6833" s="22"/>
      <c r="J6833" s="22"/>
      <c r="K6833" s="22"/>
      <c r="L6833" s="22"/>
      <c r="M6833" s="22"/>
      <c r="N6833" s="22"/>
      <c r="O6833" s="22"/>
      <c r="P6833" s="22"/>
      <c r="Q6833" s="6">
        <f t="shared" si="114"/>
        <v>0</v>
      </c>
      <c r="R6833" s="31" t="s">
        <v>10024</v>
      </c>
    </row>
    <row r="6834" spans="1:18" ht="52.5" x14ac:dyDescent="0.3">
      <c r="A6834" s="39" t="s">
        <v>57</v>
      </c>
      <c r="B6834" s="32"/>
      <c r="C6834" s="32"/>
      <c r="D6834" s="32" t="s">
        <v>45</v>
      </c>
      <c r="E6834" s="32"/>
      <c r="F6834" s="22" t="s">
        <v>3316</v>
      </c>
      <c r="G6834" s="24">
        <v>5.5956999999999999</v>
      </c>
      <c r="H6834" s="24">
        <v>0</v>
      </c>
      <c r="I6834" s="22"/>
      <c r="J6834" s="22"/>
      <c r="K6834" s="22"/>
      <c r="L6834" s="22"/>
      <c r="M6834" s="22"/>
      <c r="N6834" s="22"/>
      <c r="O6834" s="22"/>
      <c r="P6834" s="22"/>
      <c r="Q6834" s="6">
        <f t="shared" si="114"/>
        <v>5.5956999999999999</v>
      </c>
      <c r="R6834" s="32"/>
    </row>
    <row r="6835" spans="1:18" ht="21" x14ac:dyDescent="0.3">
      <c r="A6835" s="38" t="s">
        <v>5113</v>
      </c>
      <c r="B6835" s="31" t="s">
        <v>3116</v>
      </c>
      <c r="C6835" s="31">
        <v>0</v>
      </c>
      <c r="D6835" s="31" t="s">
        <v>45</v>
      </c>
      <c r="E6835" s="31" t="s">
        <v>74</v>
      </c>
      <c r="F6835" s="26" t="s">
        <v>62</v>
      </c>
      <c r="G6835" s="24">
        <v>0</v>
      </c>
      <c r="H6835" s="24">
        <v>0</v>
      </c>
      <c r="I6835" s="22"/>
      <c r="J6835" s="22"/>
      <c r="K6835" s="22"/>
      <c r="L6835" s="22"/>
      <c r="M6835" s="22"/>
      <c r="N6835" s="22"/>
      <c r="O6835" s="22"/>
      <c r="P6835" s="22"/>
      <c r="Q6835" s="6">
        <f t="shared" si="114"/>
        <v>0</v>
      </c>
      <c r="R6835" s="31" t="s">
        <v>10025</v>
      </c>
    </row>
    <row r="6836" spans="1:18" ht="52.5" x14ac:dyDescent="0.3">
      <c r="A6836" s="39" t="s">
        <v>57</v>
      </c>
      <c r="B6836" s="32"/>
      <c r="C6836" s="32"/>
      <c r="D6836" s="32" t="s">
        <v>45</v>
      </c>
      <c r="E6836" s="32"/>
      <c r="F6836" s="22" t="s">
        <v>3316</v>
      </c>
      <c r="G6836" s="24">
        <v>5.5956999999999999</v>
      </c>
      <c r="H6836" s="24">
        <v>0</v>
      </c>
      <c r="I6836" s="22"/>
      <c r="J6836" s="22"/>
      <c r="K6836" s="22"/>
      <c r="L6836" s="22"/>
      <c r="M6836" s="22"/>
      <c r="N6836" s="22"/>
      <c r="O6836" s="22"/>
      <c r="P6836" s="22"/>
      <c r="Q6836" s="6">
        <f t="shared" si="114"/>
        <v>5.5956999999999999</v>
      </c>
      <c r="R6836" s="32"/>
    </row>
    <row r="6837" spans="1:18" ht="21" x14ac:dyDescent="0.3">
      <c r="A6837" s="38" t="s">
        <v>5114</v>
      </c>
      <c r="B6837" s="31" t="s">
        <v>8122</v>
      </c>
      <c r="C6837" s="31">
        <v>0.01</v>
      </c>
      <c r="D6837" s="31" t="s">
        <v>45</v>
      </c>
      <c r="E6837" s="31" t="s">
        <v>80</v>
      </c>
      <c r="F6837" s="26" t="s">
        <v>62</v>
      </c>
      <c r="G6837" s="24">
        <v>114.04563</v>
      </c>
      <c r="H6837" s="24">
        <v>0</v>
      </c>
      <c r="I6837" s="22"/>
      <c r="J6837" s="22"/>
      <c r="K6837" s="22"/>
      <c r="L6837" s="22"/>
      <c r="M6837" s="22"/>
      <c r="N6837" s="22"/>
      <c r="O6837" s="22"/>
      <c r="P6837" s="22"/>
      <c r="Q6837" s="6">
        <f t="shared" si="114"/>
        <v>114.04563</v>
      </c>
      <c r="R6837" s="31" t="s">
        <v>12499</v>
      </c>
    </row>
    <row r="6838" spans="1:18" ht="52.5" x14ac:dyDescent="0.3">
      <c r="A6838" s="39" t="s">
        <v>57</v>
      </c>
      <c r="B6838" s="32"/>
      <c r="C6838" s="32"/>
      <c r="D6838" s="32" t="s">
        <v>45</v>
      </c>
      <c r="E6838" s="32"/>
      <c r="F6838" s="22" t="s">
        <v>3316</v>
      </c>
      <c r="G6838" s="24">
        <v>13.982959999999999</v>
      </c>
      <c r="H6838" s="24">
        <v>0</v>
      </c>
      <c r="I6838" s="22"/>
      <c r="J6838" s="22"/>
      <c r="K6838" s="22"/>
      <c r="L6838" s="22"/>
      <c r="M6838" s="22"/>
      <c r="N6838" s="22"/>
      <c r="O6838" s="22"/>
      <c r="P6838" s="22"/>
      <c r="Q6838" s="6">
        <f t="shared" si="114"/>
        <v>13.982959999999999</v>
      </c>
      <c r="R6838" s="32"/>
    </row>
    <row r="6839" spans="1:18" ht="21" x14ac:dyDescent="0.3">
      <c r="A6839" s="38" t="s">
        <v>5115</v>
      </c>
      <c r="B6839" s="31" t="s">
        <v>8123</v>
      </c>
      <c r="C6839" s="31">
        <v>0.01</v>
      </c>
      <c r="D6839" s="31" t="s">
        <v>45</v>
      </c>
      <c r="E6839" s="31" t="s">
        <v>80</v>
      </c>
      <c r="F6839" s="26" t="s">
        <v>62</v>
      </c>
      <c r="G6839" s="24">
        <v>114.04563</v>
      </c>
      <c r="H6839" s="24">
        <v>0</v>
      </c>
      <c r="I6839" s="22"/>
      <c r="J6839" s="22"/>
      <c r="K6839" s="22"/>
      <c r="L6839" s="22"/>
      <c r="M6839" s="22"/>
      <c r="N6839" s="22"/>
      <c r="O6839" s="22"/>
      <c r="P6839" s="22"/>
      <c r="Q6839" s="6">
        <f t="shared" si="114"/>
        <v>114.04563</v>
      </c>
      <c r="R6839" s="31" t="s">
        <v>12500</v>
      </c>
    </row>
    <row r="6840" spans="1:18" ht="52.5" x14ac:dyDescent="0.3">
      <c r="A6840" s="39" t="s">
        <v>57</v>
      </c>
      <c r="B6840" s="32"/>
      <c r="C6840" s="32"/>
      <c r="D6840" s="32" t="s">
        <v>45</v>
      </c>
      <c r="E6840" s="32"/>
      <c r="F6840" s="22" t="s">
        <v>3316</v>
      </c>
      <c r="G6840" s="24">
        <v>13.982959999999999</v>
      </c>
      <c r="H6840" s="24">
        <v>0</v>
      </c>
      <c r="I6840" s="22"/>
      <c r="J6840" s="22"/>
      <c r="K6840" s="22"/>
      <c r="L6840" s="22"/>
      <c r="M6840" s="22"/>
      <c r="N6840" s="22"/>
      <c r="O6840" s="22"/>
      <c r="P6840" s="22"/>
      <c r="Q6840" s="6">
        <f t="shared" si="114"/>
        <v>13.982959999999999</v>
      </c>
      <c r="R6840" s="32"/>
    </row>
    <row r="6841" spans="1:18" ht="21" x14ac:dyDescent="0.3">
      <c r="A6841" s="38" t="s">
        <v>5116</v>
      </c>
      <c r="B6841" s="31" t="s">
        <v>8124</v>
      </c>
      <c r="C6841" s="31">
        <v>0.01</v>
      </c>
      <c r="D6841" s="31" t="s">
        <v>45</v>
      </c>
      <c r="E6841" s="31" t="s">
        <v>80</v>
      </c>
      <c r="F6841" s="26" t="s">
        <v>62</v>
      </c>
      <c r="G6841" s="24">
        <v>114.04563</v>
      </c>
      <c r="H6841" s="24">
        <v>0</v>
      </c>
      <c r="I6841" s="22"/>
      <c r="J6841" s="22"/>
      <c r="K6841" s="22"/>
      <c r="L6841" s="22"/>
      <c r="M6841" s="22"/>
      <c r="N6841" s="22"/>
      <c r="O6841" s="22"/>
      <c r="P6841" s="22"/>
      <c r="Q6841" s="6">
        <f t="shared" ref="Q6841:Q6904" si="115">SUM(G6841:P6841)</f>
        <v>114.04563</v>
      </c>
      <c r="R6841" s="31" t="s">
        <v>12501</v>
      </c>
    </row>
    <row r="6842" spans="1:18" ht="52.5" x14ac:dyDescent="0.3">
      <c r="A6842" s="39" t="s">
        <v>57</v>
      </c>
      <c r="B6842" s="32"/>
      <c r="C6842" s="32"/>
      <c r="D6842" s="32" t="s">
        <v>45</v>
      </c>
      <c r="E6842" s="32"/>
      <c r="F6842" s="22" t="s">
        <v>3316</v>
      </c>
      <c r="G6842" s="24">
        <v>13.982959999999999</v>
      </c>
      <c r="H6842" s="24">
        <v>0</v>
      </c>
      <c r="I6842" s="22"/>
      <c r="J6842" s="22"/>
      <c r="K6842" s="22"/>
      <c r="L6842" s="22"/>
      <c r="M6842" s="22"/>
      <c r="N6842" s="22"/>
      <c r="O6842" s="22"/>
      <c r="P6842" s="22"/>
      <c r="Q6842" s="6">
        <f t="shared" si="115"/>
        <v>13.982959999999999</v>
      </c>
      <c r="R6842" s="32"/>
    </row>
    <row r="6843" spans="1:18" ht="21" x14ac:dyDescent="0.3">
      <c r="A6843" s="38" t="s">
        <v>5117</v>
      </c>
      <c r="B6843" s="31" t="s">
        <v>8125</v>
      </c>
      <c r="C6843" s="31">
        <v>0.01</v>
      </c>
      <c r="D6843" s="31" t="s">
        <v>45</v>
      </c>
      <c r="E6843" s="31" t="s">
        <v>80</v>
      </c>
      <c r="F6843" s="26" t="s">
        <v>62</v>
      </c>
      <c r="G6843" s="24">
        <v>114.04563</v>
      </c>
      <c r="H6843" s="24">
        <v>0</v>
      </c>
      <c r="I6843" s="22"/>
      <c r="J6843" s="22"/>
      <c r="K6843" s="22"/>
      <c r="L6843" s="22"/>
      <c r="M6843" s="22"/>
      <c r="N6843" s="22"/>
      <c r="O6843" s="22"/>
      <c r="P6843" s="22"/>
      <c r="Q6843" s="6">
        <f t="shared" si="115"/>
        <v>114.04563</v>
      </c>
      <c r="R6843" s="31" t="s">
        <v>12502</v>
      </c>
    </row>
    <row r="6844" spans="1:18" ht="52.5" x14ac:dyDescent="0.3">
      <c r="A6844" s="39" t="s">
        <v>57</v>
      </c>
      <c r="B6844" s="32"/>
      <c r="C6844" s="32"/>
      <c r="D6844" s="32" t="s">
        <v>45</v>
      </c>
      <c r="E6844" s="32"/>
      <c r="F6844" s="22" t="s">
        <v>3316</v>
      </c>
      <c r="G6844" s="24">
        <v>13.982959999999999</v>
      </c>
      <c r="H6844" s="24">
        <v>0</v>
      </c>
      <c r="I6844" s="22"/>
      <c r="J6844" s="22"/>
      <c r="K6844" s="22"/>
      <c r="L6844" s="22"/>
      <c r="M6844" s="22"/>
      <c r="N6844" s="22"/>
      <c r="O6844" s="22"/>
      <c r="P6844" s="22"/>
      <c r="Q6844" s="6">
        <f t="shared" si="115"/>
        <v>13.982959999999999</v>
      </c>
      <c r="R6844" s="32"/>
    </row>
    <row r="6845" spans="1:18" ht="21" x14ac:dyDescent="0.3">
      <c r="A6845" s="38" t="s">
        <v>5118</v>
      </c>
      <c r="B6845" s="31" t="s">
        <v>8126</v>
      </c>
      <c r="C6845" s="31">
        <v>0.01</v>
      </c>
      <c r="D6845" s="31" t="s">
        <v>45</v>
      </c>
      <c r="E6845" s="31" t="s">
        <v>80</v>
      </c>
      <c r="F6845" s="26" t="s">
        <v>62</v>
      </c>
      <c r="G6845" s="24">
        <v>114.04563</v>
      </c>
      <c r="H6845" s="24">
        <v>0</v>
      </c>
      <c r="I6845" s="22"/>
      <c r="J6845" s="22"/>
      <c r="K6845" s="22"/>
      <c r="L6845" s="22"/>
      <c r="M6845" s="22"/>
      <c r="N6845" s="22"/>
      <c r="O6845" s="22"/>
      <c r="P6845" s="22"/>
      <c r="Q6845" s="6">
        <f t="shared" si="115"/>
        <v>114.04563</v>
      </c>
      <c r="R6845" s="31" t="s">
        <v>12503</v>
      </c>
    </row>
    <row r="6846" spans="1:18" ht="52.5" x14ac:dyDescent="0.3">
      <c r="A6846" s="39" t="s">
        <v>57</v>
      </c>
      <c r="B6846" s="32"/>
      <c r="C6846" s="32"/>
      <c r="D6846" s="32" t="s">
        <v>45</v>
      </c>
      <c r="E6846" s="32"/>
      <c r="F6846" s="22" t="s">
        <v>3316</v>
      </c>
      <c r="G6846" s="24">
        <v>13.982959999999999</v>
      </c>
      <c r="H6846" s="24">
        <v>0</v>
      </c>
      <c r="I6846" s="22"/>
      <c r="J6846" s="22"/>
      <c r="K6846" s="22"/>
      <c r="L6846" s="22"/>
      <c r="M6846" s="22"/>
      <c r="N6846" s="22"/>
      <c r="O6846" s="22"/>
      <c r="P6846" s="22"/>
      <c r="Q6846" s="6">
        <f t="shared" si="115"/>
        <v>13.982959999999999</v>
      </c>
      <c r="R6846" s="32"/>
    </row>
    <row r="6847" spans="1:18" ht="21" x14ac:dyDescent="0.3">
      <c r="A6847" s="38" t="s">
        <v>5119</v>
      </c>
      <c r="B6847" s="31" t="s">
        <v>8127</v>
      </c>
      <c r="C6847" s="31">
        <v>0.01</v>
      </c>
      <c r="D6847" s="31" t="s">
        <v>45</v>
      </c>
      <c r="E6847" s="31" t="s">
        <v>80</v>
      </c>
      <c r="F6847" s="26" t="s">
        <v>62</v>
      </c>
      <c r="G6847" s="24">
        <v>114.04563</v>
      </c>
      <c r="H6847" s="24">
        <v>0</v>
      </c>
      <c r="I6847" s="22"/>
      <c r="J6847" s="22"/>
      <c r="K6847" s="22"/>
      <c r="L6847" s="22"/>
      <c r="M6847" s="22"/>
      <c r="N6847" s="22"/>
      <c r="O6847" s="22"/>
      <c r="P6847" s="22"/>
      <c r="Q6847" s="6">
        <f t="shared" si="115"/>
        <v>114.04563</v>
      </c>
      <c r="R6847" s="31" t="s">
        <v>12504</v>
      </c>
    </row>
    <row r="6848" spans="1:18" ht="52.5" x14ac:dyDescent="0.3">
      <c r="A6848" s="39" t="s">
        <v>57</v>
      </c>
      <c r="B6848" s="32"/>
      <c r="C6848" s="32"/>
      <c r="D6848" s="32" t="s">
        <v>45</v>
      </c>
      <c r="E6848" s="32"/>
      <c r="F6848" s="22" t="s">
        <v>3316</v>
      </c>
      <c r="G6848" s="24">
        <v>13.982959999999999</v>
      </c>
      <c r="H6848" s="24">
        <v>0</v>
      </c>
      <c r="I6848" s="22"/>
      <c r="J6848" s="22"/>
      <c r="K6848" s="22"/>
      <c r="L6848" s="22"/>
      <c r="M6848" s="22"/>
      <c r="N6848" s="22"/>
      <c r="O6848" s="22"/>
      <c r="P6848" s="22"/>
      <c r="Q6848" s="6">
        <f t="shared" si="115"/>
        <v>13.982959999999999</v>
      </c>
      <c r="R6848" s="32"/>
    </row>
    <row r="6849" spans="1:18" ht="21" x14ac:dyDescent="0.3">
      <c r="A6849" s="38" t="s">
        <v>5120</v>
      </c>
      <c r="B6849" s="31" t="s">
        <v>3117</v>
      </c>
      <c r="C6849" s="31">
        <v>0</v>
      </c>
      <c r="D6849" s="31" t="s">
        <v>45</v>
      </c>
      <c r="E6849" s="31" t="s">
        <v>74</v>
      </c>
      <c r="F6849" s="26" t="s">
        <v>62</v>
      </c>
      <c r="G6849" s="24">
        <v>0</v>
      </c>
      <c r="H6849" s="24">
        <v>0</v>
      </c>
      <c r="I6849" s="22"/>
      <c r="J6849" s="22"/>
      <c r="K6849" s="22"/>
      <c r="L6849" s="22"/>
      <c r="M6849" s="22"/>
      <c r="N6849" s="22"/>
      <c r="O6849" s="22"/>
      <c r="P6849" s="22"/>
      <c r="Q6849" s="6">
        <f t="shared" si="115"/>
        <v>0</v>
      </c>
      <c r="R6849" s="31" t="s">
        <v>10026</v>
      </c>
    </row>
    <row r="6850" spans="1:18" ht="52.5" x14ac:dyDescent="0.3">
      <c r="A6850" s="39" t="s">
        <v>57</v>
      </c>
      <c r="B6850" s="32"/>
      <c r="C6850" s="32"/>
      <c r="D6850" s="32" t="s">
        <v>45</v>
      </c>
      <c r="E6850" s="32"/>
      <c r="F6850" s="22" t="s">
        <v>3316</v>
      </c>
      <c r="G6850" s="24">
        <v>5.5956999999999999</v>
      </c>
      <c r="H6850" s="24">
        <v>0</v>
      </c>
      <c r="I6850" s="22"/>
      <c r="J6850" s="22"/>
      <c r="K6850" s="22"/>
      <c r="L6850" s="22"/>
      <c r="M6850" s="22"/>
      <c r="N6850" s="22"/>
      <c r="O6850" s="22"/>
      <c r="P6850" s="22"/>
      <c r="Q6850" s="6">
        <f t="shared" si="115"/>
        <v>5.5956999999999999</v>
      </c>
      <c r="R6850" s="32"/>
    </row>
    <row r="6851" spans="1:18" ht="21" x14ac:dyDescent="0.3">
      <c r="A6851" s="38" t="s">
        <v>5121</v>
      </c>
      <c r="B6851" s="31" t="s">
        <v>8128</v>
      </c>
      <c r="C6851" s="31">
        <v>0.01</v>
      </c>
      <c r="D6851" s="31" t="s">
        <v>45</v>
      </c>
      <c r="E6851" s="31" t="s">
        <v>80</v>
      </c>
      <c r="F6851" s="26" t="s">
        <v>62</v>
      </c>
      <c r="G6851" s="24">
        <v>114.04563</v>
      </c>
      <c r="H6851" s="24">
        <v>0</v>
      </c>
      <c r="I6851" s="22"/>
      <c r="J6851" s="22"/>
      <c r="K6851" s="22"/>
      <c r="L6851" s="22"/>
      <c r="M6851" s="22"/>
      <c r="N6851" s="22"/>
      <c r="O6851" s="22"/>
      <c r="P6851" s="22"/>
      <c r="Q6851" s="6">
        <f t="shared" si="115"/>
        <v>114.04563</v>
      </c>
      <c r="R6851" s="31" t="s">
        <v>12505</v>
      </c>
    </row>
    <row r="6852" spans="1:18" ht="52.5" x14ac:dyDescent="0.3">
      <c r="A6852" s="39" t="s">
        <v>57</v>
      </c>
      <c r="B6852" s="32"/>
      <c r="C6852" s="32"/>
      <c r="D6852" s="32" t="s">
        <v>45</v>
      </c>
      <c r="E6852" s="32"/>
      <c r="F6852" s="22" t="s">
        <v>3316</v>
      </c>
      <c r="G6852" s="24">
        <v>13.982959999999999</v>
      </c>
      <c r="H6852" s="24">
        <v>0</v>
      </c>
      <c r="I6852" s="22"/>
      <c r="J6852" s="22"/>
      <c r="K6852" s="22"/>
      <c r="L6852" s="22"/>
      <c r="M6852" s="22"/>
      <c r="N6852" s="22"/>
      <c r="O6852" s="22"/>
      <c r="P6852" s="22"/>
      <c r="Q6852" s="6">
        <f t="shared" si="115"/>
        <v>13.982959999999999</v>
      </c>
      <c r="R6852" s="32"/>
    </row>
    <row r="6853" spans="1:18" ht="21" x14ac:dyDescent="0.3">
      <c r="A6853" s="38" t="s">
        <v>5122</v>
      </c>
      <c r="B6853" s="31" t="s">
        <v>3118</v>
      </c>
      <c r="C6853" s="31">
        <v>0</v>
      </c>
      <c r="D6853" s="31" t="s">
        <v>45</v>
      </c>
      <c r="E6853" s="31" t="s">
        <v>74</v>
      </c>
      <c r="F6853" s="26" t="s">
        <v>62</v>
      </c>
      <c r="G6853" s="24">
        <v>0</v>
      </c>
      <c r="H6853" s="24">
        <v>0</v>
      </c>
      <c r="I6853" s="22"/>
      <c r="J6853" s="22"/>
      <c r="K6853" s="22"/>
      <c r="L6853" s="22"/>
      <c r="M6853" s="22"/>
      <c r="N6853" s="22"/>
      <c r="O6853" s="22"/>
      <c r="P6853" s="22"/>
      <c r="Q6853" s="6">
        <f t="shared" si="115"/>
        <v>0</v>
      </c>
      <c r="R6853" s="31" t="s">
        <v>10027</v>
      </c>
    </row>
    <row r="6854" spans="1:18" ht="52.5" x14ac:dyDescent="0.3">
      <c r="A6854" s="39" t="s">
        <v>57</v>
      </c>
      <c r="B6854" s="32"/>
      <c r="C6854" s="32"/>
      <c r="D6854" s="32" t="s">
        <v>45</v>
      </c>
      <c r="E6854" s="32"/>
      <c r="F6854" s="22" t="s">
        <v>3316</v>
      </c>
      <c r="G6854" s="24">
        <v>5.5956999999999999</v>
      </c>
      <c r="H6854" s="24">
        <v>0</v>
      </c>
      <c r="I6854" s="22"/>
      <c r="J6854" s="22"/>
      <c r="K6854" s="22"/>
      <c r="L6854" s="22"/>
      <c r="M6854" s="22"/>
      <c r="N6854" s="22"/>
      <c r="O6854" s="22"/>
      <c r="P6854" s="22"/>
      <c r="Q6854" s="6">
        <f t="shared" si="115"/>
        <v>5.5956999999999999</v>
      </c>
      <c r="R6854" s="32"/>
    </row>
    <row r="6855" spans="1:18" ht="21" x14ac:dyDescent="0.3">
      <c r="A6855" s="38" t="s">
        <v>5123</v>
      </c>
      <c r="B6855" s="31" t="s">
        <v>3119</v>
      </c>
      <c r="C6855" s="31">
        <v>0</v>
      </c>
      <c r="D6855" s="31" t="s">
        <v>45</v>
      </c>
      <c r="E6855" s="31" t="s">
        <v>74</v>
      </c>
      <c r="F6855" s="26" t="s">
        <v>62</v>
      </c>
      <c r="G6855" s="24">
        <v>0</v>
      </c>
      <c r="H6855" s="24">
        <v>0</v>
      </c>
      <c r="I6855" s="22"/>
      <c r="J6855" s="22"/>
      <c r="K6855" s="22"/>
      <c r="L6855" s="22"/>
      <c r="M6855" s="22"/>
      <c r="N6855" s="22"/>
      <c r="O6855" s="22"/>
      <c r="P6855" s="22"/>
      <c r="Q6855" s="6">
        <f t="shared" si="115"/>
        <v>0</v>
      </c>
      <c r="R6855" s="31" t="s">
        <v>10028</v>
      </c>
    </row>
    <row r="6856" spans="1:18" ht="52.5" x14ac:dyDescent="0.3">
      <c r="A6856" s="39" t="s">
        <v>57</v>
      </c>
      <c r="B6856" s="32"/>
      <c r="C6856" s="32"/>
      <c r="D6856" s="32" t="s">
        <v>45</v>
      </c>
      <c r="E6856" s="32"/>
      <c r="F6856" s="22" t="s">
        <v>3316</v>
      </c>
      <c r="G6856" s="24">
        <v>5.5956999999999999</v>
      </c>
      <c r="H6856" s="24">
        <v>0</v>
      </c>
      <c r="I6856" s="22"/>
      <c r="J6856" s="22"/>
      <c r="K6856" s="22"/>
      <c r="L6856" s="22"/>
      <c r="M6856" s="22"/>
      <c r="N6856" s="22"/>
      <c r="O6856" s="22"/>
      <c r="P6856" s="22"/>
      <c r="Q6856" s="6">
        <f t="shared" si="115"/>
        <v>5.5956999999999999</v>
      </c>
      <c r="R6856" s="32"/>
    </row>
    <row r="6857" spans="1:18" ht="21" x14ac:dyDescent="0.3">
      <c r="A6857" s="38" t="s">
        <v>5124</v>
      </c>
      <c r="B6857" s="31" t="s">
        <v>3120</v>
      </c>
      <c r="C6857" s="31">
        <v>0</v>
      </c>
      <c r="D6857" s="31" t="s">
        <v>45</v>
      </c>
      <c r="E6857" s="31" t="s">
        <v>74</v>
      </c>
      <c r="F6857" s="26" t="s">
        <v>62</v>
      </c>
      <c r="G6857" s="24">
        <v>0</v>
      </c>
      <c r="H6857" s="24">
        <v>0</v>
      </c>
      <c r="I6857" s="22"/>
      <c r="J6857" s="22"/>
      <c r="K6857" s="22"/>
      <c r="L6857" s="22"/>
      <c r="M6857" s="22"/>
      <c r="N6857" s="22"/>
      <c r="O6857" s="22"/>
      <c r="P6857" s="22"/>
      <c r="Q6857" s="6">
        <f t="shared" si="115"/>
        <v>0</v>
      </c>
      <c r="R6857" s="31" t="s">
        <v>10029</v>
      </c>
    </row>
    <row r="6858" spans="1:18" ht="52.5" x14ac:dyDescent="0.3">
      <c r="A6858" s="39" t="s">
        <v>57</v>
      </c>
      <c r="B6858" s="32"/>
      <c r="C6858" s="32"/>
      <c r="D6858" s="32" t="s">
        <v>45</v>
      </c>
      <c r="E6858" s="32"/>
      <c r="F6858" s="22" t="s">
        <v>3316</v>
      </c>
      <c r="G6858" s="24">
        <v>5.5956999999999999</v>
      </c>
      <c r="H6858" s="24">
        <v>0</v>
      </c>
      <c r="I6858" s="22"/>
      <c r="J6858" s="22"/>
      <c r="K6858" s="22"/>
      <c r="L6858" s="22"/>
      <c r="M6858" s="22"/>
      <c r="N6858" s="22"/>
      <c r="O6858" s="22"/>
      <c r="P6858" s="22"/>
      <c r="Q6858" s="6">
        <f t="shared" si="115"/>
        <v>5.5956999999999999</v>
      </c>
      <c r="R6858" s="32"/>
    </row>
    <row r="6859" spans="1:18" ht="21" x14ac:dyDescent="0.3">
      <c r="A6859" s="38" t="s">
        <v>5125</v>
      </c>
      <c r="B6859" s="31" t="s">
        <v>3121</v>
      </c>
      <c r="C6859" s="31">
        <v>0</v>
      </c>
      <c r="D6859" s="31" t="s">
        <v>45</v>
      </c>
      <c r="E6859" s="31" t="s">
        <v>74</v>
      </c>
      <c r="F6859" s="26" t="s">
        <v>62</v>
      </c>
      <c r="G6859" s="24">
        <v>0</v>
      </c>
      <c r="H6859" s="24">
        <v>0</v>
      </c>
      <c r="I6859" s="22"/>
      <c r="J6859" s="22"/>
      <c r="K6859" s="22"/>
      <c r="L6859" s="22"/>
      <c r="M6859" s="22"/>
      <c r="N6859" s="22"/>
      <c r="O6859" s="22"/>
      <c r="P6859" s="22"/>
      <c r="Q6859" s="6">
        <f t="shared" si="115"/>
        <v>0</v>
      </c>
      <c r="R6859" s="31" t="s">
        <v>10030</v>
      </c>
    </row>
    <row r="6860" spans="1:18" ht="52.5" x14ac:dyDescent="0.3">
      <c r="A6860" s="39" t="s">
        <v>57</v>
      </c>
      <c r="B6860" s="32"/>
      <c r="C6860" s="32"/>
      <c r="D6860" s="32" t="s">
        <v>45</v>
      </c>
      <c r="E6860" s="32"/>
      <c r="F6860" s="22" t="s">
        <v>3316</v>
      </c>
      <c r="G6860" s="24">
        <v>5.5956999999999999</v>
      </c>
      <c r="H6860" s="24">
        <v>0</v>
      </c>
      <c r="I6860" s="22"/>
      <c r="J6860" s="22"/>
      <c r="K6860" s="22"/>
      <c r="L6860" s="22"/>
      <c r="M6860" s="22"/>
      <c r="N6860" s="22"/>
      <c r="O6860" s="22"/>
      <c r="P6860" s="22"/>
      <c r="Q6860" s="6">
        <f t="shared" si="115"/>
        <v>5.5956999999999999</v>
      </c>
      <c r="R6860" s="32"/>
    </row>
    <row r="6861" spans="1:18" ht="21" x14ac:dyDescent="0.3">
      <c r="A6861" s="38" t="s">
        <v>5126</v>
      </c>
      <c r="B6861" s="31" t="s">
        <v>3122</v>
      </c>
      <c r="C6861" s="31">
        <v>0</v>
      </c>
      <c r="D6861" s="31" t="s">
        <v>45</v>
      </c>
      <c r="E6861" s="31" t="s">
        <v>74</v>
      </c>
      <c r="F6861" s="26" t="s">
        <v>62</v>
      </c>
      <c r="G6861" s="24">
        <v>0</v>
      </c>
      <c r="H6861" s="24">
        <v>0</v>
      </c>
      <c r="I6861" s="22"/>
      <c r="J6861" s="22"/>
      <c r="K6861" s="22"/>
      <c r="L6861" s="22"/>
      <c r="M6861" s="22"/>
      <c r="N6861" s="22"/>
      <c r="O6861" s="22"/>
      <c r="P6861" s="22"/>
      <c r="Q6861" s="6">
        <f t="shared" si="115"/>
        <v>0</v>
      </c>
      <c r="R6861" s="31" t="s">
        <v>10031</v>
      </c>
    </row>
    <row r="6862" spans="1:18" ht="52.5" x14ac:dyDescent="0.3">
      <c r="A6862" s="39" t="s">
        <v>57</v>
      </c>
      <c r="B6862" s="32"/>
      <c r="C6862" s="32"/>
      <c r="D6862" s="32" t="s">
        <v>45</v>
      </c>
      <c r="E6862" s="32"/>
      <c r="F6862" s="22" t="s">
        <v>3316</v>
      </c>
      <c r="G6862" s="24">
        <v>5.5956999999999999</v>
      </c>
      <c r="H6862" s="24">
        <v>0</v>
      </c>
      <c r="I6862" s="22"/>
      <c r="J6862" s="22"/>
      <c r="K6862" s="22"/>
      <c r="L6862" s="22"/>
      <c r="M6862" s="22"/>
      <c r="N6862" s="22"/>
      <c r="O6862" s="22"/>
      <c r="P6862" s="22"/>
      <c r="Q6862" s="6">
        <f t="shared" si="115"/>
        <v>5.5956999999999999</v>
      </c>
      <c r="R6862" s="32"/>
    </row>
    <row r="6863" spans="1:18" ht="21" x14ac:dyDescent="0.3">
      <c r="A6863" s="38" t="s">
        <v>5127</v>
      </c>
      <c r="B6863" s="31" t="s">
        <v>3123</v>
      </c>
      <c r="C6863" s="31">
        <v>0</v>
      </c>
      <c r="D6863" s="31" t="s">
        <v>45</v>
      </c>
      <c r="E6863" s="31" t="s">
        <v>74</v>
      </c>
      <c r="F6863" s="26" t="s">
        <v>62</v>
      </c>
      <c r="G6863" s="24">
        <v>0</v>
      </c>
      <c r="H6863" s="24">
        <v>0</v>
      </c>
      <c r="I6863" s="22"/>
      <c r="J6863" s="22"/>
      <c r="K6863" s="22"/>
      <c r="L6863" s="22"/>
      <c r="M6863" s="22"/>
      <c r="N6863" s="22"/>
      <c r="O6863" s="22"/>
      <c r="P6863" s="22"/>
      <c r="Q6863" s="6">
        <f t="shared" si="115"/>
        <v>0</v>
      </c>
      <c r="R6863" s="31" t="s">
        <v>10032</v>
      </c>
    </row>
    <row r="6864" spans="1:18" ht="52.5" x14ac:dyDescent="0.3">
      <c r="A6864" s="39" t="s">
        <v>57</v>
      </c>
      <c r="B6864" s="32"/>
      <c r="C6864" s="32"/>
      <c r="D6864" s="32" t="s">
        <v>45</v>
      </c>
      <c r="E6864" s="32"/>
      <c r="F6864" s="22" t="s">
        <v>3316</v>
      </c>
      <c r="G6864" s="24">
        <v>5.5956999999999999</v>
      </c>
      <c r="H6864" s="24">
        <v>0</v>
      </c>
      <c r="I6864" s="22"/>
      <c r="J6864" s="22"/>
      <c r="K6864" s="22"/>
      <c r="L6864" s="22"/>
      <c r="M6864" s="22"/>
      <c r="N6864" s="22"/>
      <c r="O6864" s="22"/>
      <c r="P6864" s="22"/>
      <c r="Q6864" s="6">
        <f t="shared" si="115"/>
        <v>5.5956999999999999</v>
      </c>
      <c r="R6864" s="32"/>
    </row>
    <row r="6865" spans="1:18" ht="21" x14ac:dyDescent="0.3">
      <c r="A6865" s="38" t="s">
        <v>5128</v>
      </c>
      <c r="B6865" s="31" t="s">
        <v>8129</v>
      </c>
      <c r="C6865" s="31">
        <v>0.01</v>
      </c>
      <c r="D6865" s="31" t="s">
        <v>45</v>
      </c>
      <c r="E6865" s="31" t="s">
        <v>80</v>
      </c>
      <c r="F6865" s="26" t="s">
        <v>62</v>
      </c>
      <c r="G6865" s="24">
        <v>114.04563</v>
      </c>
      <c r="H6865" s="24">
        <v>0</v>
      </c>
      <c r="I6865" s="22"/>
      <c r="J6865" s="22"/>
      <c r="K6865" s="22"/>
      <c r="L6865" s="22"/>
      <c r="M6865" s="22"/>
      <c r="N6865" s="22"/>
      <c r="O6865" s="22"/>
      <c r="P6865" s="22"/>
      <c r="Q6865" s="6">
        <f t="shared" si="115"/>
        <v>114.04563</v>
      </c>
      <c r="R6865" s="31" t="s">
        <v>12506</v>
      </c>
    </row>
    <row r="6866" spans="1:18" ht="52.5" x14ac:dyDescent="0.3">
      <c r="A6866" s="39" t="s">
        <v>57</v>
      </c>
      <c r="B6866" s="32"/>
      <c r="C6866" s="32"/>
      <c r="D6866" s="32" t="s">
        <v>45</v>
      </c>
      <c r="E6866" s="32"/>
      <c r="F6866" s="22" t="s">
        <v>3316</v>
      </c>
      <c r="G6866" s="24">
        <v>13.982959999999999</v>
      </c>
      <c r="H6866" s="24">
        <v>0</v>
      </c>
      <c r="I6866" s="22"/>
      <c r="J6866" s="22"/>
      <c r="K6866" s="22"/>
      <c r="L6866" s="22"/>
      <c r="M6866" s="22"/>
      <c r="N6866" s="22"/>
      <c r="O6866" s="22"/>
      <c r="P6866" s="22"/>
      <c r="Q6866" s="6">
        <f t="shared" si="115"/>
        <v>13.982959999999999</v>
      </c>
      <c r="R6866" s="32"/>
    </row>
    <row r="6867" spans="1:18" ht="21" x14ac:dyDescent="0.3">
      <c r="A6867" s="38" t="s">
        <v>5129</v>
      </c>
      <c r="B6867" s="31" t="s">
        <v>8130</v>
      </c>
      <c r="C6867" s="31">
        <v>0.01</v>
      </c>
      <c r="D6867" s="31" t="s">
        <v>45</v>
      </c>
      <c r="E6867" s="31" t="s">
        <v>80</v>
      </c>
      <c r="F6867" s="26" t="s">
        <v>62</v>
      </c>
      <c r="G6867" s="24">
        <v>114.04563</v>
      </c>
      <c r="H6867" s="24">
        <v>0</v>
      </c>
      <c r="I6867" s="22"/>
      <c r="J6867" s="22"/>
      <c r="K6867" s="22"/>
      <c r="L6867" s="22"/>
      <c r="M6867" s="22"/>
      <c r="N6867" s="22"/>
      <c r="O6867" s="22"/>
      <c r="P6867" s="22"/>
      <c r="Q6867" s="6">
        <f t="shared" si="115"/>
        <v>114.04563</v>
      </c>
      <c r="R6867" s="31" t="s">
        <v>12507</v>
      </c>
    </row>
    <row r="6868" spans="1:18" ht="52.5" x14ac:dyDescent="0.3">
      <c r="A6868" s="39" t="s">
        <v>57</v>
      </c>
      <c r="B6868" s="32"/>
      <c r="C6868" s="32"/>
      <c r="D6868" s="32" t="s">
        <v>45</v>
      </c>
      <c r="E6868" s="32"/>
      <c r="F6868" s="22" t="s">
        <v>3316</v>
      </c>
      <c r="G6868" s="24">
        <v>13.982959999999999</v>
      </c>
      <c r="H6868" s="24">
        <v>0</v>
      </c>
      <c r="I6868" s="22"/>
      <c r="J6868" s="22"/>
      <c r="K6868" s="22"/>
      <c r="L6868" s="22"/>
      <c r="M6868" s="22"/>
      <c r="N6868" s="22"/>
      <c r="O6868" s="22"/>
      <c r="P6868" s="22"/>
      <c r="Q6868" s="6">
        <f t="shared" si="115"/>
        <v>13.982959999999999</v>
      </c>
      <c r="R6868" s="32"/>
    </row>
    <row r="6869" spans="1:18" ht="21" x14ac:dyDescent="0.3">
      <c r="A6869" s="38" t="s">
        <v>5130</v>
      </c>
      <c r="B6869" s="31" t="s">
        <v>3124</v>
      </c>
      <c r="C6869" s="31">
        <v>0</v>
      </c>
      <c r="D6869" s="31" t="s">
        <v>45</v>
      </c>
      <c r="E6869" s="31" t="s">
        <v>74</v>
      </c>
      <c r="F6869" s="26" t="s">
        <v>62</v>
      </c>
      <c r="G6869" s="24">
        <v>0</v>
      </c>
      <c r="H6869" s="24">
        <v>0</v>
      </c>
      <c r="I6869" s="22"/>
      <c r="J6869" s="22"/>
      <c r="K6869" s="22"/>
      <c r="L6869" s="22"/>
      <c r="M6869" s="22"/>
      <c r="N6869" s="22"/>
      <c r="O6869" s="22"/>
      <c r="P6869" s="22"/>
      <c r="Q6869" s="6">
        <f t="shared" si="115"/>
        <v>0</v>
      </c>
      <c r="R6869" s="31" t="s">
        <v>10033</v>
      </c>
    </row>
    <row r="6870" spans="1:18" ht="52.5" x14ac:dyDescent="0.3">
      <c r="A6870" s="39" t="s">
        <v>57</v>
      </c>
      <c r="B6870" s="32"/>
      <c r="C6870" s="32"/>
      <c r="D6870" s="32" t="s">
        <v>45</v>
      </c>
      <c r="E6870" s="32"/>
      <c r="F6870" s="22" t="s">
        <v>3316</v>
      </c>
      <c r="G6870" s="24">
        <v>5.5956999999999999</v>
      </c>
      <c r="H6870" s="24">
        <v>0</v>
      </c>
      <c r="I6870" s="22"/>
      <c r="J6870" s="22"/>
      <c r="K6870" s="22"/>
      <c r="L6870" s="22"/>
      <c r="M6870" s="22"/>
      <c r="N6870" s="22"/>
      <c r="O6870" s="22"/>
      <c r="P6870" s="22"/>
      <c r="Q6870" s="6">
        <f t="shared" si="115"/>
        <v>5.5956999999999999</v>
      </c>
      <c r="R6870" s="32"/>
    </row>
    <row r="6871" spans="1:18" ht="21" x14ac:dyDescent="0.3">
      <c r="A6871" s="38" t="s">
        <v>5131</v>
      </c>
      <c r="B6871" s="31" t="s">
        <v>8131</v>
      </c>
      <c r="C6871" s="31">
        <v>0.01</v>
      </c>
      <c r="D6871" s="31" t="s">
        <v>45</v>
      </c>
      <c r="E6871" s="31" t="s">
        <v>80</v>
      </c>
      <c r="F6871" s="26" t="s">
        <v>62</v>
      </c>
      <c r="G6871" s="24">
        <v>114.04563</v>
      </c>
      <c r="H6871" s="24">
        <v>0</v>
      </c>
      <c r="I6871" s="22"/>
      <c r="J6871" s="22"/>
      <c r="K6871" s="22"/>
      <c r="L6871" s="22"/>
      <c r="M6871" s="22"/>
      <c r="N6871" s="22"/>
      <c r="O6871" s="22"/>
      <c r="P6871" s="22"/>
      <c r="Q6871" s="6">
        <f t="shared" si="115"/>
        <v>114.04563</v>
      </c>
      <c r="R6871" s="31" t="s">
        <v>12508</v>
      </c>
    </row>
    <row r="6872" spans="1:18" ht="52.5" x14ac:dyDescent="0.3">
      <c r="A6872" s="39" t="s">
        <v>57</v>
      </c>
      <c r="B6872" s="32"/>
      <c r="C6872" s="32"/>
      <c r="D6872" s="32" t="s">
        <v>45</v>
      </c>
      <c r="E6872" s="32"/>
      <c r="F6872" s="22" t="s">
        <v>3316</v>
      </c>
      <c r="G6872" s="24">
        <v>13.982959999999999</v>
      </c>
      <c r="H6872" s="24">
        <v>0</v>
      </c>
      <c r="I6872" s="22"/>
      <c r="J6872" s="22"/>
      <c r="K6872" s="22"/>
      <c r="L6872" s="22"/>
      <c r="M6872" s="22"/>
      <c r="N6872" s="22"/>
      <c r="O6872" s="22"/>
      <c r="P6872" s="22"/>
      <c r="Q6872" s="6">
        <f t="shared" si="115"/>
        <v>13.982959999999999</v>
      </c>
      <c r="R6872" s="32"/>
    </row>
    <row r="6873" spans="1:18" ht="21" x14ac:dyDescent="0.3">
      <c r="A6873" s="38" t="s">
        <v>5132</v>
      </c>
      <c r="B6873" s="31" t="s">
        <v>3125</v>
      </c>
      <c r="C6873" s="31">
        <v>0</v>
      </c>
      <c r="D6873" s="31" t="s">
        <v>45</v>
      </c>
      <c r="E6873" s="31" t="s">
        <v>74</v>
      </c>
      <c r="F6873" s="26" t="s">
        <v>62</v>
      </c>
      <c r="G6873" s="24">
        <v>0</v>
      </c>
      <c r="H6873" s="24">
        <v>0</v>
      </c>
      <c r="I6873" s="22"/>
      <c r="J6873" s="22"/>
      <c r="K6873" s="22"/>
      <c r="L6873" s="22"/>
      <c r="M6873" s="22"/>
      <c r="N6873" s="22"/>
      <c r="O6873" s="22"/>
      <c r="P6873" s="22"/>
      <c r="Q6873" s="6">
        <f t="shared" si="115"/>
        <v>0</v>
      </c>
      <c r="R6873" s="31" t="s">
        <v>10034</v>
      </c>
    </row>
    <row r="6874" spans="1:18" ht="52.5" x14ac:dyDescent="0.3">
      <c r="A6874" s="39" t="s">
        <v>57</v>
      </c>
      <c r="B6874" s="32"/>
      <c r="C6874" s="32"/>
      <c r="D6874" s="32" t="s">
        <v>45</v>
      </c>
      <c r="E6874" s="32"/>
      <c r="F6874" s="22" t="s">
        <v>3316</v>
      </c>
      <c r="G6874" s="24">
        <v>5.5956999999999999</v>
      </c>
      <c r="H6874" s="24">
        <v>0</v>
      </c>
      <c r="I6874" s="22"/>
      <c r="J6874" s="22"/>
      <c r="K6874" s="22"/>
      <c r="L6874" s="22"/>
      <c r="M6874" s="22"/>
      <c r="N6874" s="22"/>
      <c r="O6874" s="22"/>
      <c r="P6874" s="22"/>
      <c r="Q6874" s="6">
        <f t="shared" si="115"/>
        <v>5.5956999999999999</v>
      </c>
      <c r="R6874" s="32"/>
    </row>
    <row r="6875" spans="1:18" ht="21" x14ac:dyDescent="0.3">
      <c r="A6875" s="38" t="s">
        <v>5133</v>
      </c>
      <c r="B6875" s="31" t="s">
        <v>3126</v>
      </c>
      <c r="C6875" s="31">
        <v>0</v>
      </c>
      <c r="D6875" s="31" t="s">
        <v>45</v>
      </c>
      <c r="E6875" s="31" t="s">
        <v>74</v>
      </c>
      <c r="F6875" s="26" t="s">
        <v>62</v>
      </c>
      <c r="G6875" s="24">
        <v>0</v>
      </c>
      <c r="H6875" s="24">
        <v>0</v>
      </c>
      <c r="I6875" s="22"/>
      <c r="J6875" s="22"/>
      <c r="K6875" s="22"/>
      <c r="L6875" s="22"/>
      <c r="M6875" s="22"/>
      <c r="N6875" s="22"/>
      <c r="O6875" s="22"/>
      <c r="P6875" s="22"/>
      <c r="Q6875" s="6">
        <f t="shared" si="115"/>
        <v>0</v>
      </c>
      <c r="R6875" s="31" t="s">
        <v>10035</v>
      </c>
    </row>
    <row r="6876" spans="1:18" ht="52.5" x14ac:dyDescent="0.3">
      <c r="A6876" s="39" t="s">
        <v>57</v>
      </c>
      <c r="B6876" s="32"/>
      <c r="C6876" s="32"/>
      <c r="D6876" s="32" t="s">
        <v>45</v>
      </c>
      <c r="E6876" s="32"/>
      <c r="F6876" s="22" t="s">
        <v>3316</v>
      </c>
      <c r="G6876" s="24">
        <v>5.5956999999999999</v>
      </c>
      <c r="H6876" s="24">
        <v>0</v>
      </c>
      <c r="I6876" s="22"/>
      <c r="J6876" s="22"/>
      <c r="K6876" s="22"/>
      <c r="L6876" s="22"/>
      <c r="M6876" s="22"/>
      <c r="N6876" s="22"/>
      <c r="O6876" s="22"/>
      <c r="P6876" s="22"/>
      <c r="Q6876" s="6">
        <f t="shared" si="115"/>
        <v>5.5956999999999999</v>
      </c>
      <c r="R6876" s="32"/>
    </row>
    <row r="6877" spans="1:18" ht="21" x14ac:dyDescent="0.3">
      <c r="A6877" s="38" t="s">
        <v>5134</v>
      </c>
      <c r="B6877" s="31" t="s">
        <v>3127</v>
      </c>
      <c r="C6877" s="31">
        <v>0</v>
      </c>
      <c r="D6877" s="31" t="s">
        <v>45</v>
      </c>
      <c r="E6877" s="31" t="s">
        <v>74</v>
      </c>
      <c r="F6877" s="26" t="s">
        <v>62</v>
      </c>
      <c r="G6877" s="24">
        <v>0</v>
      </c>
      <c r="H6877" s="24">
        <v>0</v>
      </c>
      <c r="I6877" s="22"/>
      <c r="J6877" s="22"/>
      <c r="K6877" s="22"/>
      <c r="L6877" s="22"/>
      <c r="M6877" s="22"/>
      <c r="N6877" s="22"/>
      <c r="O6877" s="22"/>
      <c r="P6877" s="22"/>
      <c r="Q6877" s="6">
        <f t="shared" si="115"/>
        <v>0</v>
      </c>
      <c r="R6877" s="31" t="s">
        <v>10036</v>
      </c>
    </row>
    <row r="6878" spans="1:18" ht="52.5" x14ac:dyDescent="0.3">
      <c r="A6878" s="39" t="s">
        <v>57</v>
      </c>
      <c r="B6878" s="32"/>
      <c r="C6878" s="32"/>
      <c r="D6878" s="32" t="s">
        <v>45</v>
      </c>
      <c r="E6878" s="32"/>
      <c r="F6878" s="22" t="s">
        <v>3316</v>
      </c>
      <c r="G6878" s="24">
        <v>5.5956999999999999</v>
      </c>
      <c r="H6878" s="24">
        <v>0</v>
      </c>
      <c r="I6878" s="22"/>
      <c r="J6878" s="22"/>
      <c r="K6878" s="22"/>
      <c r="L6878" s="22"/>
      <c r="M6878" s="22"/>
      <c r="N6878" s="22"/>
      <c r="O6878" s="22"/>
      <c r="P6878" s="22"/>
      <c r="Q6878" s="6">
        <f t="shared" si="115"/>
        <v>5.5956999999999999</v>
      </c>
      <c r="R6878" s="32"/>
    </row>
    <row r="6879" spans="1:18" ht="21" x14ac:dyDescent="0.3">
      <c r="A6879" s="38" t="s">
        <v>5135</v>
      </c>
      <c r="B6879" s="31" t="s">
        <v>8132</v>
      </c>
      <c r="C6879" s="31">
        <v>0.01</v>
      </c>
      <c r="D6879" s="31" t="s">
        <v>45</v>
      </c>
      <c r="E6879" s="31" t="s">
        <v>80</v>
      </c>
      <c r="F6879" s="26" t="s">
        <v>62</v>
      </c>
      <c r="G6879" s="24">
        <v>114.04563</v>
      </c>
      <c r="H6879" s="24">
        <v>0</v>
      </c>
      <c r="I6879" s="22"/>
      <c r="J6879" s="22"/>
      <c r="K6879" s="22"/>
      <c r="L6879" s="22"/>
      <c r="M6879" s="22"/>
      <c r="N6879" s="22"/>
      <c r="O6879" s="22"/>
      <c r="P6879" s="22"/>
      <c r="Q6879" s="6">
        <f t="shared" si="115"/>
        <v>114.04563</v>
      </c>
      <c r="R6879" s="31" t="s">
        <v>12509</v>
      </c>
    </row>
    <row r="6880" spans="1:18" ht="52.5" x14ac:dyDescent="0.3">
      <c r="A6880" s="39" t="s">
        <v>57</v>
      </c>
      <c r="B6880" s="32"/>
      <c r="C6880" s="32"/>
      <c r="D6880" s="32" t="s">
        <v>45</v>
      </c>
      <c r="E6880" s="32"/>
      <c r="F6880" s="22" t="s">
        <v>3316</v>
      </c>
      <c r="G6880" s="24">
        <v>13.982959999999999</v>
      </c>
      <c r="H6880" s="24">
        <v>0</v>
      </c>
      <c r="I6880" s="22"/>
      <c r="J6880" s="22"/>
      <c r="K6880" s="22"/>
      <c r="L6880" s="22"/>
      <c r="M6880" s="22"/>
      <c r="N6880" s="22"/>
      <c r="O6880" s="22"/>
      <c r="P6880" s="22"/>
      <c r="Q6880" s="6">
        <f t="shared" si="115"/>
        <v>13.982959999999999</v>
      </c>
      <c r="R6880" s="32"/>
    </row>
    <row r="6881" spans="1:18" ht="21" x14ac:dyDescent="0.3">
      <c r="A6881" s="38" t="s">
        <v>5136</v>
      </c>
      <c r="B6881" s="31" t="s">
        <v>8133</v>
      </c>
      <c r="C6881" s="31">
        <v>0.01</v>
      </c>
      <c r="D6881" s="31" t="s">
        <v>45</v>
      </c>
      <c r="E6881" s="31" t="s">
        <v>80</v>
      </c>
      <c r="F6881" s="26" t="s">
        <v>62</v>
      </c>
      <c r="G6881" s="24">
        <v>114.04563</v>
      </c>
      <c r="H6881" s="24">
        <v>0</v>
      </c>
      <c r="I6881" s="22"/>
      <c r="J6881" s="22"/>
      <c r="K6881" s="22"/>
      <c r="L6881" s="22"/>
      <c r="M6881" s="22"/>
      <c r="N6881" s="22"/>
      <c r="O6881" s="22"/>
      <c r="P6881" s="22"/>
      <c r="Q6881" s="6">
        <f t="shared" si="115"/>
        <v>114.04563</v>
      </c>
      <c r="R6881" s="31" t="s">
        <v>12510</v>
      </c>
    </row>
    <row r="6882" spans="1:18" ht="52.5" x14ac:dyDescent="0.3">
      <c r="A6882" s="39" t="s">
        <v>57</v>
      </c>
      <c r="B6882" s="32"/>
      <c r="C6882" s="32"/>
      <c r="D6882" s="32" t="s">
        <v>45</v>
      </c>
      <c r="E6882" s="32"/>
      <c r="F6882" s="22" t="s">
        <v>3316</v>
      </c>
      <c r="G6882" s="24">
        <v>13.982959999999999</v>
      </c>
      <c r="H6882" s="24">
        <v>0</v>
      </c>
      <c r="I6882" s="22"/>
      <c r="J6882" s="22"/>
      <c r="K6882" s="22"/>
      <c r="L6882" s="22"/>
      <c r="M6882" s="22"/>
      <c r="N6882" s="22"/>
      <c r="O6882" s="22"/>
      <c r="P6882" s="22"/>
      <c r="Q6882" s="6">
        <f t="shared" si="115"/>
        <v>13.982959999999999</v>
      </c>
      <c r="R6882" s="32"/>
    </row>
    <row r="6883" spans="1:18" ht="21" x14ac:dyDescent="0.3">
      <c r="A6883" s="38" t="s">
        <v>5137</v>
      </c>
      <c r="B6883" s="31" t="s">
        <v>3128</v>
      </c>
      <c r="C6883" s="31">
        <v>0</v>
      </c>
      <c r="D6883" s="31" t="s">
        <v>45</v>
      </c>
      <c r="E6883" s="31" t="s">
        <v>74</v>
      </c>
      <c r="F6883" s="26" t="s">
        <v>62</v>
      </c>
      <c r="G6883" s="24">
        <v>0</v>
      </c>
      <c r="H6883" s="24">
        <v>0</v>
      </c>
      <c r="I6883" s="22"/>
      <c r="J6883" s="22"/>
      <c r="K6883" s="22"/>
      <c r="L6883" s="22"/>
      <c r="M6883" s="22"/>
      <c r="N6883" s="22"/>
      <c r="O6883" s="22"/>
      <c r="P6883" s="22"/>
      <c r="Q6883" s="6">
        <f t="shared" si="115"/>
        <v>0</v>
      </c>
      <c r="R6883" s="31" t="s">
        <v>10037</v>
      </c>
    </row>
    <row r="6884" spans="1:18" ht="52.5" x14ac:dyDescent="0.3">
      <c r="A6884" s="39" t="s">
        <v>57</v>
      </c>
      <c r="B6884" s="32"/>
      <c r="C6884" s="32"/>
      <c r="D6884" s="32" t="s">
        <v>45</v>
      </c>
      <c r="E6884" s="32"/>
      <c r="F6884" s="22" t="s">
        <v>3316</v>
      </c>
      <c r="G6884" s="24">
        <v>5.5956999999999999</v>
      </c>
      <c r="H6884" s="24">
        <v>0</v>
      </c>
      <c r="I6884" s="22"/>
      <c r="J6884" s="22"/>
      <c r="K6884" s="22"/>
      <c r="L6884" s="22"/>
      <c r="M6884" s="22"/>
      <c r="N6884" s="22"/>
      <c r="O6884" s="22"/>
      <c r="P6884" s="22"/>
      <c r="Q6884" s="6">
        <f t="shared" si="115"/>
        <v>5.5956999999999999</v>
      </c>
      <c r="R6884" s="32"/>
    </row>
    <row r="6885" spans="1:18" ht="21" x14ac:dyDescent="0.3">
      <c r="A6885" s="38" t="s">
        <v>5138</v>
      </c>
      <c r="B6885" s="31" t="s">
        <v>8134</v>
      </c>
      <c r="C6885" s="31">
        <v>0.01</v>
      </c>
      <c r="D6885" s="31" t="s">
        <v>45</v>
      </c>
      <c r="E6885" s="31" t="s">
        <v>80</v>
      </c>
      <c r="F6885" s="26" t="s">
        <v>62</v>
      </c>
      <c r="G6885" s="24">
        <v>114.04563</v>
      </c>
      <c r="H6885" s="24">
        <v>0</v>
      </c>
      <c r="I6885" s="22"/>
      <c r="J6885" s="22"/>
      <c r="K6885" s="22"/>
      <c r="L6885" s="22"/>
      <c r="M6885" s="22"/>
      <c r="N6885" s="22"/>
      <c r="O6885" s="22"/>
      <c r="P6885" s="22"/>
      <c r="Q6885" s="6">
        <f t="shared" si="115"/>
        <v>114.04563</v>
      </c>
      <c r="R6885" s="31" t="s">
        <v>12511</v>
      </c>
    </row>
    <row r="6886" spans="1:18" ht="52.5" x14ac:dyDescent="0.3">
      <c r="A6886" s="39" t="s">
        <v>57</v>
      </c>
      <c r="B6886" s="32"/>
      <c r="C6886" s="32"/>
      <c r="D6886" s="32" t="s">
        <v>45</v>
      </c>
      <c r="E6886" s="32"/>
      <c r="F6886" s="22" t="s">
        <v>3316</v>
      </c>
      <c r="G6886" s="24">
        <v>13.982959999999999</v>
      </c>
      <c r="H6886" s="24">
        <v>0</v>
      </c>
      <c r="I6886" s="22"/>
      <c r="J6886" s="22"/>
      <c r="K6886" s="22"/>
      <c r="L6886" s="22"/>
      <c r="M6886" s="22"/>
      <c r="N6886" s="22"/>
      <c r="O6886" s="22"/>
      <c r="P6886" s="22"/>
      <c r="Q6886" s="6">
        <f t="shared" si="115"/>
        <v>13.982959999999999</v>
      </c>
      <c r="R6886" s="32"/>
    </row>
    <row r="6887" spans="1:18" ht="21" x14ac:dyDescent="0.3">
      <c r="A6887" s="38" t="s">
        <v>5139</v>
      </c>
      <c r="B6887" s="31" t="s">
        <v>3129</v>
      </c>
      <c r="C6887" s="31">
        <v>0</v>
      </c>
      <c r="D6887" s="31" t="s">
        <v>45</v>
      </c>
      <c r="E6887" s="31" t="s">
        <v>74</v>
      </c>
      <c r="F6887" s="26" t="s">
        <v>62</v>
      </c>
      <c r="G6887" s="24">
        <v>0</v>
      </c>
      <c r="H6887" s="24">
        <v>0</v>
      </c>
      <c r="I6887" s="22"/>
      <c r="J6887" s="22"/>
      <c r="K6887" s="22"/>
      <c r="L6887" s="22"/>
      <c r="M6887" s="22"/>
      <c r="N6887" s="22"/>
      <c r="O6887" s="22"/>
      <c r="P6887" s="22"/>
      <c r="Q6887" s="6">
        <f t="shared" si="115"/>
        <v>0</v>
      </c>
      <c r="R6887" s="31" t="s">
        <v>10038</v>
      </c>
    </row>
    <row r="6888" spans="1:18" ht="52.5" x14ac:dyDescent="0.3">
      <c r="A6888" s="39" t="s">
        <v>57</v>
      </c>
      <c r="B6888" s="32"/>
      <c r="C6888" s="32"/>
      <c r="D6888" s="32" t="s">
        <v>45</v>
      </c>
      <c r="E6888" s="32"/>
      <c r="F6888" s="22" t="s">
        <v>3316</v>
      </c>
      <c r="G6888" s="24">
        <v>5.5956999999999999</v>
      </c>
      <c r="H6888" s="24">
        <v>0</v>
      </c>
      <c r="I6888" s="22"/>
      <c r="J6888" s="22"/>
      <c r="K6888" s="22"/>
      <c r="L6888" s="22"/>
      <c r="M6888" s="22"/>
      <c r="N6888" s="22"/>
      <c r="O6888" s="22"/>
      <c r="P6888" s="22"/>
      <c r="Q6888" s="6">
        <f t="shared" si="115"/>
        <v>5.5956999999999999</v>
      </c>
      <c r="R6888" s="32"/>
    </row>
    <row r="6889" spans="1:18" ht="21" x14ac:dyDescent="0.3">
      <c r="A6889" s="38" t="s">
        <v>5140</v>
      </c>
      <c r="B6889" s="31" t="s">
        <v>8135</v>
      </c>
      <c r="C6889" s="31">
        <v>1.4999999999999999E-2</v>
      </c>
      <c r="D6889" s="31" t="s">
        <v>45</v>
      </c>
      <c r="E6889" s="31" t="s">
        <v>80</v>
      </c>
      <c r="F6889" s="26" t="s">
        <v>62</v>
      </c>
      <c r="G6889" s="24">
        <v>139.19571999999999</v>
      </c>
      <c r="H6889" s="24">
        <v>0</v>
      </c>
      <c r="I6889" s="22"/>
      <c r="J6889" s="22"/>
      <c r="K6889" s="22"/>
      <c r="L6889" s="22"/>
      <c r="M6889" s="22"/>
      <c r="N6889" s="22"/>
      <c r="O6889" s="22"/>
      <c r="P6889" s="22"/>
      <c r="Q6889" s="6">
        <f t="shared" si="115"/>
        <v>139.19571999999999</v>
      </c>
      <c r="R6889" s="31" t="s">
        <v>12512</v>
      </c>
    </row>
    <row r="6890" spans="1:18" ht="52.5" x14ac:dyDescent="0.3">
      <c r="A6890" s="39" t="s">
        <v>57</v>
      </c>
      <c r="B6890" s="32"/>
      <c r="C6890" s="32"/>
      <c r="D6890" s="32" t="s">
        <v>45</v>
      </c>
      <c r="E6890" s="32"/>
      <c r="F6890" s="22" t="s">
        <v>3316</v>
      </c>
      <c r="G6890" s="24">
        <v>13.982959999999999</v>
      </c>
      <c r="H6890" s="24">
        <v>0</v>
      </c>
      <c r="I6890" s="22"/>
      <c r="J6890" s="22"/>
      <c r="K6890" s="22"/>
      <c r="L6890" s="22"/>
      <c r="M6890" s="22"/>
      <c r="N6890" s="22"/>
      <c r="O6890" s="22"/>
      <c r="P6890" s="22"/>
      <c r="Q6890" s="6">
        <f t="shared" si="115"/>
        <v>13.982959999999999</v>
      </c>
      <c r="R6890" s="32"/>
    </row>
    <row r="6891" spans="1:18" ht="21" x14ac:dyDescent="0.3">
      <c r="A6891" s="38" t="s">
        <v>5141</v>
      </c>
      <c r="B6891" s="31" t="s">
        <v>8136</v>
      </c>
      <c r="C6891" s="31">
        <v>1.4999999999999999E-2</v>
      </c>
      <c r="D6891" s="31" t="s">
        <v>45</v>
      </c>
      <c r="E6891" s="31" t="s">
        <v>80</v>
      </c>
      <c r="F6891" s="26" t="s">
        <v>62</v>
      </c>
      <c r="G6891" s="24">
        <v>139.19571999999999</v>
      </c>
      <c r="H6891" s="24">
        <v>0</v>
      </c>
      <c r="I6891" s="22"/>
      <c r="J6891" s="22"/>
      <c r="K6891" s="22"/>
      <c r="L6891" s="22"/>
      <c r="M6891" s="22"/>
      <c r="N6891" s="22"/>
      <c r="O6891" s="22"/>
      <c r="P6891" s="22"/>
      <c r="Q6891" s="6">
        <f t="shared" si="115"/>
        <v>139.19571999999999</v>
      </c>
      <c r="R6891" s="31" t="s">
        <v>12513</v>
      </c>
    </row>
    <row r="6892" spans="1:18" ht="52.5" x14ac:dyDescent="0.3">
      <c r="A6892" s="39" t="s">
        <v>57</v>
      </c>
      <c r="B6892" s="32"/>
      <c r="C6892" s="32"/>
      <c r="D6892" s="32" t="s">
        <v>45</v>
      </c>
      <c r="E6892" s="32"/>
      <c r="F6892" s="22" t="s">
        <v>3316</v>
      </c>
      <c r="G6892" s="24">
        <v>13.982959999999999</v>
      </c>
      <c r="H6892" s="24">
        <v>0</v>
      </c>
      <c r="I6892" s="22"/>
      <c r="J6892" s="22"/>
      <c r="K6892" s="22"/>
      <c r="L6892" s="22"/>
      <c r="M6892" s="22"/>
      <c r="N6892" s="22"/>
      <c r="O6892" s="22"/>
      <c r="P6892" s="22"/>
      <c r="Q6892" s="6">
        <f t="shared" si="115"/>
        <v>13.982959999999999</v>
      </c>
      <c r="R6892" s="32"/>
    </row>
    <row r="6893" spans="1:18" ht="21" x14ac:dyDescent="0.3">
      <c r="A6893" s="38" t="s">
        <v>5142</v>
      </c>
      <c r="B6893" s="31" t="s">
        <v>8137</v>
      </c>
      <c r="C6893" s="31">
        <v>1.4999999999999999E-2</v>
      </c>
      <c r="D6893" s="31" t="s">
        <v>45</v>
      </c>
      <c r="E6893" s="31" t="s">
        <v>80</v>
      </c>
      <c r="F6893" s="26" t="s">
        <v>62</v>
      </c>
      <c r="G6893" s="24">
        <v>139.19571999999999</v>
      </c>
      <c r="H6893" s="24">
        <v>0</v>
      </c>
      <c r="I6893" s="22"/>
      <c r="J6893" s="22"/>
      <c r="K6893" s="22"/>
      <c r="L6893" s="22"/>
      <c r="M6893" s="22"/>
      <c r="N6893" s="22"/>
      <c r="O6893" s="22"/>
      <c r="P6893" s="22"/>
      <c r="Q6893" s="6">
        <f t="shared" si="115"/>
        <v>139.19571999999999</v>
      </c>
      <c r="R6893" s="31" t="s">
        <v>12514</v>
      </c>
    </row>
    <row r="6894" spans="1:18" ht="52.5" x14ac:dyDescent="0.3">
      <c r="A6894" s="39" t="s">
        <v>57</v>
      </c>
      <c r="B6894" s="32"/>
      <c r="C6894" s="32"/>
      <c r="D6894" s="32" t="s">
        <v>45</v>
      </c>
      <c r="E6894" s="32"/>
      <c r="F6894" s="22" t="s">
        <v>3316</v>
      </c>
      <c r="G6894" s="24">
        <v>13.982959999999999</v>
      </c>
      <c r="H6894" s="24">
        <v>0</v>
      </c>
      <c r="I6894" s="22"/>
      <c r="J6894" s="22"/>
      <c r="K6894" s="22"/>
      <c r="L6894" s="22"/>
      <c r="M6894" s="22"/>
      <c r="N6894" s="22"/>
      <c r="O6894" s="22"/>
      <c r="P6894" s="22"/>
      <c r="Q6894" s="6">
        <f t="shared" si="115"/>
        <v>13.982959999999999</v>
      </c>
      <c r="R6894" s="32"/>
    </row>
    <row r="6895" spans="1:18" ht="21" x14ac:dyDescent="0.3">
      <c r="A6895" s="38" t="s">
        <v>5143</v>
      </c>
      <c r="B6895" s="31" t="s">
        <v>8138</v>
      </c>
      <c r="C6895" s="31">
        <v>1.4999999999999999E-2</v>
      </c>
      <c r="D6895" s="31" t="s">
        <v>45</v>
      </c>
      <c r="E6895" s="31" t="s">
        <v>80</v>
      </c>
      <c r="F6895" s="26" t="s">
        <v>62</v>
      </c>
      <c r="G6895" s="24">
        <v>139.19571999999999</v>
      </c>
      <c r="H6895" s="24">
        <v>0</v>
      </c>
      <c r="I6895" s="22"/>
      <c r="J6895" s="22"/>
      <c r="K6895" s="22"/>
      <c r="L6895" s="22"/>
      <c r="M6895" s="22"/>
      <c r="N6895" s="22"/>
      <c r="O6895" s="22"/>
      <c r="P6895" s="22"/>
      <c r="Q6895" s="6">
        <f t="shared" si="115"/>
        <v>139.19571999999999</v>
      </c>
      <c r="R6895" s="31" t="s">
        <v>12515</v>
      </c>
    </row>
    <row r="6896" spans="1:18" ht="52.5" x14ac:dyDescent="0.3">
      <c r="A6896" s="39" t="s">
        <v>57</v>
      </c>
      <c r="B6896" s="32"/>
      <c r="C6896" s="32"/>
      <c r="D6896" s="32" t="s">
        <v>45</v>
      </c>
      <c r="E6896" s="32"/>
      <c r="F6896" s="22" t="s">
        <v>3316</v>
      </c>
      <c r="G6896" s="24">
        <v>13.982959999999999</v>
      </c>
      <c r="H6896" s="24">
        <v>0</v>
      </c>
      <c r="I6896" s="22"/>
      <c r="J6896" s="22"/>
      <c r="K6896" s="22"/>
      <c r="L6896" s="22"/>
      <c r="M6896" s="22"/>
      <c r="N6896" s="22"/>
      <c r="O6896" s="22"/>
      <c r="P6896" s="22"/>
      <c r="Q6896" s="6">
        <f t="shared" si="115"/>
        <v>13.982959999999999</v>
      </c>
      <c r="R6896" s="32"/>
    </row>
    <row r="6897" spans="1:18" ht="21" x14ac:dyDescent="0.3">
      <c r="A6897" s="38" t="s">
        <v>5144</v>
      </c>
      <c r="B6897" s="31" t="s">
        <v>8139</v>
      </c>
      <c r="C6897" s="31">
        <v>0.03</v>
      </c>
      <c r="D6897" s="31" t="s">
        <v>45</v>
      </c>
      <c r="E6897" s="31" t="s">
        <v>80</v>
      </c>
      <c r="F6897" s="26" t="s">
        <v>62</v>
      </c>
      <c r="G6897" s="24">
        <v>214.64597999999998</v>
      </c>
      <c r="H6897" s="24">
        <v>0</v>
      </c>
      <c r="I6897" s="22"/>
      <c r="J6897" s="22"/>
      <c r="K6897" s="22"/>
      <c r="L6897" s="22"/>
      <c r="M6897" s="22"/>
      <c r="N6897" s="22"/>
      <c r="O6897" s="22"/>
      <c r="P6897" s="22"/>
      <c r="Q6897" s="6">
        <f t="shared" si="115"/>
        <v>214.64597999999998</v>
      </c>
      <c r="R6897" s="31" t="s">
        <v>12516</v>
      </c>
    </row>
    <row r="6898" spans="1:18" ht="52.5" x14ac:dyDescent="0.3">
      <c r="A6898" s="39" t="s">
        <v>57</v>
      </c>
      <c r="B6898" s="32"/>
      <c r="C6898" s="32"/>
      <c r="D6898" s="32" t="s">
        <v>45</v>
      </c>
      <c r="E6898" s="32"/>
      <c r="F6898" s="22" t="s">
        <v>3316</v>
      </c>
      <c r="G6898" s="24">
        <v>13.982959999999999</v>
      </c>
      <c r="H6898" s="24">
        <v>0</v>
      </c>
      <c r="I6898" s="22"/>
      <c r="J6898" s="22"/>
      <c r="K6898" s="22"/>
      <c r="L6898" s="22"/>
      <c r="M6898" s="22"/>
      <c r="N6898" s="22"/>
      <c r="O6898" s="22"/>
      <c r="P6898" s="22"/>
      <c r="Q6898" s="6">
        <f t="shared" si="115"/>
        <v>13.982959999999999</v>
      </c>
      <c r="R6898" s="32"/>
    </row>
    <row r="6899" spans="1:18" ht="21" x14ac:dyDescent="0.3">
      <c r="A6899" s="38" t="s">
        <v>5145</v>
      </c>
      <c r="B6899" s="31" t="s">
        <v>8140</v>
      </c>
      <c r="C6899" s="31">
        <v>0.03</v>
      </c>
      <c r="D6899" s="31" t="s">
        <v>45</v>
      </c>
      <c r="E6899" s="31" t="s">
        <v>80</v>
      </c>
      <c r="F6899" s="26" t="s">
        <v>62</v>
      </c>
      <c r="G6899" s="24">
        <v>214.64597999999998</v>
      </c>
      <c r="H6899" s="24">
        <v>0</v>
      </c>
      <c r="I6899" s="22"/>
      <c r="J6899" s="22"/>
      <c r="K6899" s="22"/>
      <c r="L6899" s="22"/>
      <c r="M6899" s="22"/>
      <c r="N6899" s="22"/>
      <c r="O6899" s="22"/>
      <c r="P6899" s="22"/>
      <c r="Q6899" s="6">
        <f t="shared" si="115"/>
        <v>214.64597999999998</v>
      </c>
      <c r="R6899" s="31" t="s">
        <v>12517</v>
      </c>
    </row>
    <row r="6900" spans="1:18" ht="52.5" x14ac:dyDescent="0.3">
      <c r="A6900" s="39" t="s">
        <v>57</v>
      </c>
      <c r="B6900" s="32"/>
      <c r="C6900" s="32"/>
      <c r="D6900" s="32" t="s">
        <v>45</v>
      </c>
      <c r="E6900" s="32"/>
      <c r="F6900" s="22" t="s">
        <v>3316</v>
      </c>
      <c r="G6900" s="24">
        <v>13.982959999999999</v>
      </c>
      <c r="H6900" s="24">
        <v>0</v>
      </c>
      <c r="I6900" s="22"/>
      <c r="J6900" s="22"/>
      <c r="K6900" s="22"/>
      <c r="L6900" s="22"/>
      <c r="M6900" s="22"/>
      <c r="N6900" s="22"/>
      <c r="O6900" s="22"/>
      <c r="P6900" s="22"/>
      <c r="Q6900" s="6">
        <f t="shared" si="115"/>
        <v>13.982959999999999</v>
      </c>
      <c r="R6900" s="32"/>
    </row>
    <row r="6901" spans="1:18" ht="21" x14ac:dyDescent="0.3">
      <c r="A6901" s="38" t="s">
        <v>5146</v>
      </c>
      <c r="B6901" s="31" t="s">
        <v>8141</v>
      </c>
      <c r="C6901" s="31">
        <v>1.4999999999999999E-2</v>
      </c>
      <c r="D6901" s="31" t="s">
        <v>45</v>
      </c>
      <c r="E6901" s="31" t="s">
        <v>80</v>
      </c>
      <c r="F6901" s="26" t="s">
        <v>62</v>
      </c>
      <c r="G6901" s="24">
        <v>139.19571999999999</v>
      </c>
      <c r="H6901" s="24">
        <v>0</v>
      </c>
      <c r="I6901" s="22"/>
      <c r="J6901" s="22"/>
      <c r="K6901" s="22"/>
      <c r="L6901" s="22"/>
      <c r="M6901" s="22"/>
      <c r="N6901" s="22"/>
      <c r="O6901" s="22"/>
      <c r="P6901" s="22"/>
      <c r="Q6901" s="6">
        <f t="shared" si="115"/>
        <v>139.19571999999999</v>
      </c>
      <c r="R6901" s="31" t="s">
        <v>12518</v>
      </c>
    </row>
    <row r="6902" spans="1:18" ht="52.5" x14ac:dyDescent="0.3">
      <c r="A6902" s="39" t="s">
        <v>57</v>
      </c>
      <c r="B6902" s="32"/>
      <c r="C6902" s="32"/>
      <c r="D6902" s="32" t="s">
        <v>45</v>
      </c>
      <c r="E6902" s="32"/>
      <c r="F6902" s="22" t="s">
        <v>3316</v>
      </c>
      <c r="G6902" s="24">
        <v>13.982959999999999</v>
      </c>
      <c r="H6902" s="24">
        <v>0</v>
      </c>
      <c r="I6902" s="22"/>
      <c r="J6902" s="22"/>
      <c r="K6902" s="22"/>
      <c r="L6902" s="22"/>
      <c r="M6902" s="22"/>
      <c r="N6902" s="22"/>
      <c r="O6902" s="22"/>
      <c r="P6902" s="22"/>
      <c r="Q6902" s="6">
        <f t="shared" si="115"/>
        <v>13.982959999999999</v>
      </c>
      <c r="R6902" s="32"/>
    </row>
    <row r="6903" spans="1:18" ht="21" x14ac:dyDescent="0.3">
      <c r="A6903" s="38" t="s">
        <v>5147</v>
      </c>
      <c r="B6903" s="31" t="s">
        <v>8142</v>
      </c>
      <c r="C6903" s="31">
        <v>1.4999999999999999E-2</v>
      </c>
      <c r="D6903" s="31" t="s">
        <v>45</v>
      </c>
      <c r="E6903" s="31" t="s">
        <v>80</v>
      </c>
      <c r="F6903" s="26" t="s">
        <v>62</v>
      </c>
      <c r="G6903" s="24">
        <v>139.19571999999999</v>
      </c>
      <c r="H6903" s="24">
        <v>0</v>
      </c>
      <c r="I6903" s="22"/>
      <c r="J6903" s="22"/>
      <c r="K6903" s="22"/>
      <c r="L6903" s="22"/>
      <c r="M6903" s="22"/>
      <c r="N6903" s="22"/>
      <c r="O6903" s="22"/>
      <c r="P6903" s="22"/>
      <c r="Q6903" s="6">
        <f t="shared" si="115"/>
        <v>139.19571999999999</v>
      </c>
      <c r="R6903" s="31" t="s">
        <v>12519</v>
      </c>
    </row>
    <row r="6904" spans="1:18" ht="52.5" x14ac:dyDescent="0.3">
      <c r="A6904" s="39" t="s">
        <v>57</v>
      </c>
      <c r="B6904" s="32"/>
      <c r="C6904" s="32"/>
      <c r="D6904" s="32" t="s">
        <v>45</v>
      </c>
      <c r="E6904" s="32"/>
      <c r="F6904" s="22" t="s">
        <v>3316</v>
      </c>
      <c r="G6904" s="24">
        <v>13.982959999999999</v>
      </c>
      <c r="H6904" s="24">
        <v>0</v>
      </c>
      <c r="I6904" s="22"/>
      <c r="J6904" s="22"/>
      <c r="K6904" s="22"/>
      <c r="L6904" s="22"/>
      <c r="M6904" s="22"/>
      <c r="N6904" s="22"/>
      <c r="O6904" s="22"/>
      <c r="P6904" s="22"/>
      <c r="Q6904" s="6">
        <f t="shared" si="115"/>
        <v>13.982959999999999</v>
      </c>
      <c r="R6904" s="32"/>
    </row>
    <row r="6905" spans="1:18" ht="21" x14ac:dyDescent="0.3">
      <c r="A6905" s="38" t="s">
        <v>5148</v>
      </c>
      <c r="B6905" s="31" t="s">
        <v>8143</v>
      </c>
      <c r="C6905" s="31">
        <v>1.4999999999999999E-2</v>
      </c>
      <c r="D6905" s="31" t="s">
        <v>45</v>
      </c>
      <c r="E6905" s="31" t="s">
        <v>80</v>
      </c>
      <c r="F6905" s="26" t="s">
        <v>62</v>
      </c>
      <c r="G6905" s="24">
        <v>139.19571999999999</v>
      </c>
      <c r="H6905" s="24">
        <v>0</v>
      </c>
      <c r="I6905" s="22"/>
      <c r="J6905" s="22"/>
      <c r="K6905" s="22"/>
      <c r="L6905" s="22"/>
      <c r="M6905" s="22"/>
      <c r="N6905" s="22"/>
      <c r="O6905" s="22"/>
      <c r="P6905" s="22"/>
      <c r="Q6905" s="6">
        <f t="shared" ref="Q6905:Q6968" si="116">SUM(G6905:P6905)</f>
        <v>139.19571999999999</v>
      </c>
      <c r="R6905" s="31" t="s">
        <v>12520</v>
      </c>
    </row>
    <row r="6906" spans="1:18" ht="52.5" x14ac:dyDescent="0.3">
      <c r="A6906" s="39" t="s">
        <v>57</v>
      </c>
      <c r="B6906" s="32"/>
      <c r="C6906" s="32"/>
      <c r="D6906" s="32" t="s">
        <v>45</v>
      </c>
      <c r="E6906" s="32"/>
      <c r="F6906" s="22" t="s">
        <v>3316</v>
      </c>
      <c r="G6906" s="24">
        <v>13.982959999999999</v>
      </c>
      <c r="H6906" s="24">
        <v>0</v>
      </c>
      <c r="I6906" s="22"/>
      <c r="J6906" s="22"/>
      <c r="K6906" s="22"/>
      <c r="L6906" s="22"/>
      <c r="M6906" s="22"/>
      <c r="N6906" s="22"/>
      <c r="O6906" s="22"/>
      <c r="P6906" s="22"/>
      <c r="Q6906" s="6">
        <f t="shared" si="116"/>
        <v>13.982959999999999</v>
      </c>
      <c r="R6906" s="32"/>
    </row>
    <row r="6907" spans="1:18" ht="21" x14ac:dyDescent="0.3">
      <c r="A6907" s="38" t="s">
        <v>5149</v>
      </c>
      <c r="B6907" s="31" t="s">
        <v>3130</v>
      </c>
      <c r="C6907" s="31">
        <v>0</v>
      </c>
      <c r="D6907" s="31" t="s">
        <v>45</v>
      </c>
      <c r="E6907" s="31" t="s">
        <v>74</v>
      </c>
      <c r="F6907" s="26" t="s">
        <v>62</v>
      </c>
      <c r="G6907" s="24">
        <v>0</v>
      </c>
      <c r="H6907" s="24">
        <v>0</v>
      </c>
      <c r="I6907" s="22"/>
      <c r="J6907" s="22"/>
      <c r="K6907" s="22"/>
      <c r="L6907" s="22"/>
      <c r="M6907" s="22"/>
      <c r="N6907" s="22"/>
      <c r="O6907" s="22"/>
      <c r="P6907" s="22"/>
      <c r="Q6907" s="6">
        <f t="shared" si="116"/>
        <v>0</v>
      </c>
      <c r="R6907" s="31" t="s">
        <v>10039</v>
      </c>
    </row>
    <row r="6908" spans="1:18" ht="52.5" x14ac:dyDescent="0.3">
      <c r="A6908" s="39" t="s">
        <v>57</v>
      </c>
      <c r="B6908" s="32"/>
      <c r="C6908" s="32"/>
      <c r="D6908" s="32" t="s">
        <v>45</v>
      </c>
      <c r="E6908" s="32"/>
      <c r="F6908" s="22" t="s">
        <v>3316</v>
      </c>
      <c r="G6908" s="24">
        <v>5.5956999999999999</v>
      </c>
      <c r="H6908" s="24">
        <v>0</v>
      </c>
      <c r="I6908" s="22"/>
      <c r="J6908" s="22"/>
      <c r="K6908" s="22"/>
      <c r="L6908" s="22"/>
      <c r="M6908" s="22"/>
      <c r="N6908" s="22"/>
      <c r="O6908" s="22"/>
      <c r="P6908" s="22"/>
      <c r="Q6908" s="6">
        <f t="shared" si="116"/>
        <v>5.5956999999999999</v>
      </c>
      <c r="R6908" s="32"/>
    </row>
    <row r="6909" spans="1:18" ht="21" x14ac:dyDescent="0.3">
      <c r="A6909" s="38" t="s">
        <v>5150</v>
      </c>
      <c r="B6909" s="31" t="s">
        <v>8144</v>
      </c>
      <c r="C6909" s="31">
        <v>1.4999999999999999E-2</v>
      </c>
      <c r="D6909" s="31" t="s">
        <v>45</v>
      </c>
      <c r="E6909" s="31" t="s">
        <v>80</v>
      </c>
      <c r="F6909" s="26" t="s">
        <v>62</v>
      </c>
      <c r="G6909" s="24">
        <v>139.19571999999999</v>
      </c>
      <c r="H6909" s="24">
        <v>0</v>
      </c>
      <c r="I6909" s="22"/>
      <c r="J6909" s="22"/>
      <c r="K6909" s="22"/>
      <c r="L6909" s="22"/>
      <c r="M6909" s="22"/>
      <c r="N6909" s="22"/>
      <c r="O6909" s="22"/>
      <c r="P6909" s="22"/>
      <c r="Q6909" s="6">
        <f t="shared" si="116"/>
        <v>139.19571999999999</v>
      </c>
      <c r="R6909" s="31" t="s">
        <v>12521</v>
      </c>
    </row>
    <row r="6910" spans="1:18" ht="52.5" x14ac:dyDescent="0.3">
      <c r="A6910" s="39" t="s">
        <v>57</v>
      </c>
      <c r="B6910" s="32"/>
      <c r="C6910" s="32"/>
      <c r="D6910" s="32" t="s">
        <v>45</v>
      </c>
      <c r="E6910" s="32"/>
      <c r="F6910" s="22" t="s">
        <v>3316</v>
      </c>
      <c r="G6910" s="24">
        <v>13.982959999999999</v>
      </c>
      <c r="H6910" s="24">
        <v>0</v>
      </c>
      <c r="I6910" s="22"/>
      <c r="J6910" s="22"/>
      <c r="K6910" s="22"/>
      <c r="L6910" s="22"/>
      <c r="M6910" s="22"/>
      <c r="N6910" s="22"/>
      <c r="O6910" s="22"/>
      <c r="P6910" s="22"/>
      <c r="Q6910" s="6">
        <f t="shared" si="116"/>
        <v>13.982959999999999</v>
      </c>
      <c r="R6910" s="32"/>
    </row>
    <row r="6911" spans="1:18" ht="21" x14ac:dyDescent="0.3">
      <c r="A6911" s="38" t="s">
        <v>5151</v>
      </c>
      <c r="B6911" s="31" t="s">
        <v>8145</v>
      </c>
      <c r="C6911" s="31">
        <v>1.4999999999999999E-2</v>
      </c>
      <c r="D6911" s="31" t="s">
        <v>45</v>
      </c>
      <c r="E6911" s="31" t="s">
        <v>80</v>
      </c>
      <c r="F6911" s="26" t="s">
        <v>62</v>
      </c>
      <c r="G6911" s="24">
        <v>139.19571999999999</v>
      </c>
      <c r="H6911" s="24">
        <v>0</v>
      </c>
      <c r="I6911" s="22"/>
      <c r="J6911" s="22"/>
      <c r="K6911" s="22"/>
      <c r="L6911" s="22"/>
      <c r="M6911" s="22"/>
      <c r="N6911" s="22"/>
      <c r="O6911" s="22"/>
      <c r="P6911" s="22"/>
      <c r="Q6911" s="6">
        <f t="shared" si="116"/>
        <v>139.19571999999999</v>
      </c>
      <c r="R6911" s="31" t="s">
        <v>12522</v>
      </c>
    </row>
    <row r="6912" spans="1:18" ht="52.5" x14ac:dyDescent="0.3">
      <c r="A6912" s="39" t="s">
        <v>57</v>
      </c>
      <c r="B6912" s="32"/>
      <c r="C6912" s="32"/>
      <c r="D6912" s="32" t="s">
        <v>45</v>
      </c>
      <c r="E6912" s="32"/>
      <c r="F6912" s="22" t="s">
        <v>3316</v>
      </c>
      <c r="G6912" s="24">
        <v>13.982959999999999</v>
      </c>
      <c r="H6912" s="24">
        <v>0</v>
      </c>
      <c r="I6912" s="22"/>
      <c r="J6912" s="22"/>
      <c r="K6912" s="22"/>
      <c r="L6912" s="22"/>
      <c r="M6912" s="22"/>
      <c r="N6912" s="22"/>
      <c r="O6912" s="22"/>
      <c r="P6912" s="22"/>
      <c r="Q6912" s="6">
        <f t="shared" si="116"/>
        <v>13.982959999999999</v>
      </c>
      <c r="R6912" s="32"/>
    </row>
    <row r="6913" spans="1:18" ht="21" x14ac:dyDescent="0.3">
      <c r="A6913" s="38" t="s">
        <v>5152</v>
      </c>
      <c r="B6913" s="31" t="s">
        <v>8146</v>
      </c>
      <c r="C6913" s="31">
        <v>0.15</v>
      </c>
      <c r="D6913" s="31" t="s">
        <v>45</v>
      </c>
      <c r="E6913" s="31" t="s">
        <v>80</v>
      </c>
      <c r="F6913" s="26" t="s">
        <v>62</v>
      </c>
      <c r="G6913" s="24">
        <v>957.65174999999999</v>
      </c>
      <c r="H6913" s="24">
        <v>0</v>
      </c>
      <c r="I6913" s="22"/>
      <c r="J6913" s="22"/>
      <c r="K6913" s="22"/>
      <c r="L6913" s="22"/>
      <c r="M6913" s="22"/>
      <c r="N6913" s="22"/>
      <c r="O6913" s="22"/>
      <c r="P6913" s="22"/>
      <c r="Q6913" s="6">
        <f t="shared" si="116"/>
        <v>957.65174999999999</v>
      </c>
      <c r="R6913" s="31" t="s">
        <v>12523</v>
      </c>
    </row>
    <row r="6914" spans="1:18" ht="52.5" x14ac:dyDescent="0.3">
      <c r="A6914" s="39" t="s">
        <v>57</v>
      </c>
      <c r="B6914" s="32"/>
      <c r="C6914" s="32"/>
      <c r="D6914" s="32" t="s">
        <v>45</v>
      </c>
      <c r="E6914" s="32"/>
      <c r="F6914" s="22" t="s">
        <v>3316</v>
      </c>
      <c r="G6914" s="24">
        <v>13.982959999999999</v>
      </c>
      <c r="H6914" s="24">
        <v>0</v>
      </c>
      <c r="I6914" s="22"/>
      <c r="J6914" s="22"/>
      <c r="K6914" s="22"/>
      <c r="L6914" s="22"/>
      <c r="M6914" s="22"/>
      <c r="N6914" s="22"/>
      <c r="O6914" s="22"/>
      <c r="P6914" s="22"/>
      <c r="Q6914" s="6">
        <f t="shared" si="116"/>
        <v>13.982959999999999</v>
      </c>
      <c r="R6914" s="32"/>
    </row>
    <row r="6915" spans="1:18" ht="21" x14ac:dyDescent="0.3">
      <c r="A6915" s="38" t="s">
        <v>5153</v>
      </c>
      <c r="B6915" s="31" t="s">
        <v>8147</v>
      </c>
      <c r="C6915" s="31">
        <v>1.4999999999999999E-2</v>
      </c>
      <c r="D6915" s="31" t="s">
        <v>45</v>
      </c>
      <c r="E6915" s="31" t="s">
        <v>80</v>
      </c>
      <c r="F6915" s="26" t="s">
        <v>62</v>
      </c>
      <c r="G6915" s="24">
        <v>139.19571999999999</v>
      </c>
      <c r="H6915" s="24">
        <v>0</v>
      </c>
      <c r="I6915" s="22"/>
      <c r="J6915" s="22"/>
      <c r="K6915" s="22"/>
      <c r="L6915" s="22"/>
      <c r="M6915" s="22"/>
      <c r="N6915" s="22"/>
      <c r="O6915" s="22"/>
      <c r="P6915" s="22"/>
      <c r="Q6915" s="6">
        <f t="shared" si="116"/>
        <v>139.19571999999999</v>
      </c>
      <c r="R6915" s="31" t="s">
        <v>12524</v>
      </c>
    </row>
    <row r="6916" spans="1:18" ht="52.5" x14ac:dyDescent="0.3">
      <c r="A6916" s="39" t="s">
        <v>57</v>
      </c>
      <c r="B6916" s="32"/>
      <c r="C6916" s="32"/>
      <c r="D6916" s="32" t="s">
        <v>45</v>
      </c>
      <c r="E6916" s="32"/>
      <c r="F6916" s="22" t="s">
        <v>3316</v>
      </c>
      <c r="G6916" s="24">
        <v>13.982959999999999</v>
      </c>
      <c r="H6916" s="24">
        <v>0</v>
      </c>
      <c r="I6916" s="22"/>
      <c r="J6916" s="22"/>
      <c r="K6916" s="22"/>
      <c r="L6916" s="22"/>
      <c r="M6916" s="22"/>
      <c r="N6916" s="22"/>
      <c r="O6916" s="22"/>
      <c r="P6916" s="22"/>
      <c r="Q6916" s="6">
        <f t="shared" si="116"/>
        <v>13.982959999999999</v>
      </c>
      <c r="R6916" s="32"/>
    </row>
    <row r="6917" spans="1:18" ht="21" x14ac:dyDescent="0.3">
      <c r="A6917" s="38" t="s">
        <v>5154</v>
      </c>
      <c r="B6917" s="31" t="s">
        <v>8148</v>
      </c>
      <c r="C6917" s="31">
        <v>1.4999999999999999E-2</v>
      </c>
      <c r="D6917" s="31" t="s">
        <v>45</v>
      </c>
      <c r="E6917" s="31" t="s">
        <v>80</v>
      </c>
      <c r="F6917" s="26" t="s">
        <v>62</v>
      </c>
      <c r="G6917" s="24">
        <v>139.19571999999999</v>
      </c>
      <c r="H6917" s="24">
        <v>0</v>
      </c>
      <c r="I6917" s="22"/>
      <c r="J6917" s="22"/>
      <c r="K6917" s="22"/>
      <c r="L6917" s="22"/>
      <c r="M6917" s="22"/>
      <c r="N6917" s="22"/>
      <c r="O6917" s="22"/>
      <c r="P6917" s="22"/>
      <c r="Q6917" s="6">
        <f t="shared" si="116"/>
        <v>139.19571999999999</v>
      </c>
      <c r="R6917" s="31" t="s">
        <v>12525</v>
      </c>
    </row>
    <row r="6918" spans="1:18" ht="52.5" x14ac:dyDescent="0.3">
      <c r="A6918" s="39" t="s">
        <v>57</v>
      </c>
      <c r="B6918" s="32"/>
      <c r="C6918" s="32"/>
      <c r="D6918" s="32" t="s">
        <v>45</v>
      </c>
      <c r="E6918" s="32"/>
      <c r="F6918" s="22" t="s">
        <v>3316</v>
      </c>
      <c r="G6918" s="24">
        <v>13.982959999999999</v>
      </c>
      <c r="H6918" s="24">
        <v>0</v>
      </c>
      <c r="I6918" s="22"/>
      <c r="J6918" s="22"/>
      <c r="K6918" s="22"/>
      <c r="L6918" s="22"/>
      <c r="M6918" s="22"/>
      <c r="N6918" s="22"/>
      <c r="O6918" s="22"/>
      <c r="P6918" s="22"/>
      <c r="Q6918" s="6">
        <f t="shared" si="116"/>
        <v>13.982959999999999</v>
      </c>
      <c r="R6918" s="32"/>
    </row>
    <row r="6919" spans="1:18" ht="21" x14ac:dyDescent="0.3">
      <c r="A6919" s="38" t="s">
        <v>5155</v>
      </c>
      <c r="B6919" s="31" t="s">
        <v>3131</v>
      </c>
      <c r="C6919" s="31">
        <v>0</v>
      </c>
      <c r="D6919" s="31" t="s">
        <v>45</v>
      </c>
      <c r="E6919" s="31" t="s">
        <v>74</v>
      </c>
      <c r="F6919" s="26" t="s">
        <v>62</v>
      </c>
      <c r="G6919" s="24">
        <v>0</v>
      </c>
      <c r="H6919" s="24">
        <v>0</v>
      </c>
      <c r="I6919" s="22"/>
      <c r="J6919" s="22"/>
      <c r="K6919" s="22"/>
      <c r="L6919" s="22"/>
      <c r="M6919" s="22"/>
      <c r="N6919" s="22"/>
      <c r="O6919" s="22"/>
      <c r="P6919" s="22"/>
      <c r="Q6919" s="6">
        <f t="shared" si="116"/>
        <v>0</v>
      </c>
      <c r="R6919" s="31" t="s">
        <v>10040</v>
      </c>
    </row>
    <row r="6920" spans="1:18" ht="52.5" x14ac:dyDescent="0.3">
      <c r="A6920" s="39" t="s">
        <v>57</v>
      </c>
      <c r="B6920" s="32"/>
      <c r="C6920" s="32"/>
      <c r="D6920" s="32" t="s">
        <v>45</v>
      </c>
      <c r="E6920" s="32"/>
      <c r="F6920" s="22" t="s">
        <v>3316</v>
      </c>
      <c r="G6920" s="24">
        <v>5.5956999999999999</v>
      </c>
      <c r="H6920" s="24">
        <v>0</v>
      </c>
      <c r="I6920" s="22"/>
      <c r="J6920" s="22"/>
      <c r="K6920" s="22"/>
      <c r="L6920" s="22"/>
      <c r="M6920" s="22"/>
      <c r="N6920" s="22"/>
      <c r="O6920" s="22"/>
      <c r="P6920" s="22"/>
      <c r="Q6920" s="6">
        <f t="shared" si="116"/>
        <v>5.5956999999999999</v>
      </c>
      <c r="R6920" s="32"/>
    </row>
    <row r="6921" spans="1:18" ht="21" x14ac:dyDescent="0.3">
      <c r="A6921" s="38" t="s">
        <v>5156</v>
      </c>
      <c r="B6921" s="31" t="s">
        <v>8149</v>
      </c>
      <c r="C6921" s="31">
        <v>1.4999999999999999E-2</v>
      </c>
      <c r="D6921" s="31" t="s">
        <v>45</v>
      </c>
      <c r="E6921" s="31" t="s">
        <v>80</v>
      </c>
      <c r="F6921" s="26" t="s">
        <v>62</v>
      </c>
      <c r="G6921" s="24">
        <v>139.19571999999999</v>
      </c>
      <c r="H6921" s="24">
        <v>0</v>
      </c>
      <c r="I6921" s="22"/>
      <c r="J6921" s="22"/>
      <c r="K6921" s="22"/>
      <c r="L6921" s="22"/>
      <c r="M6921" s="22"/>
      <c r="N6921" s="22"/>
      <c r="O6921" s="22"/>
      <c r="P6921" s="22"/>
      <c r="Q6921" s="6">
        <f t="shared" si="116"/>
        <v>139.19571999999999</v>
      </c>
      <c r="R6921" s="31" t="s">
        <v>12526</v>
      </c>
    </row>
    <row r="6922" spans="1:18" ht="52.5" x14ac:dyDescent="0.3">
      <c r="A6922" s="39" t="s">
        <v>57</v>
      </c>
      <c r="B6922" s="32"/>
      <c r="C6922" s="32"/>
      <c r="D6922" s="32" t="s">
        <v>45</v>
      </c>
      <c r="E6922" s="32"/>
      <c r="F6922" s="22" t="s">
        <v>3316</v>
      </c>
      <c r="G6922" s="24">
        <v>13.982959999999999</v>
      </c>
      <c r="H6922" s="24">
        <v>0</v>
      </c>
      <c r="I6922" s="22"/>
      <c r="J6922" s="22"/>
      <c r="K6922" s="22"/>
      <c r="L6922" s="22"/>
      <c r="M6922" s="22"/>
      <c r="N6922" s="22"/>
      <c r="O6922" s="22"/>
      <c r="P6922" s="22"/>
      <c r="Q6922" s="6">
        <f t="shared" si="116"/>
        <v>13.982959999999999</v>
      </c>
      <c r="R6922" s="32"/>
    </row>
    <row r="6923" spans="1:18" ht="21" x14ac:dyDescent="0.3">
      <c r="A6923" s="38" t="s">
        <v>5157</v>
      </c>
      <c r="B6923" s="31" t="s">
        <v>3132</v>
      </c>
      <c r="C6923" s="31">
        <v>0</v>
      </c>
      <c r="D6923" s="31" t="s">
        <v>45</v>
      </c>
      <c r="E6923" s="31" t="s">
        <v>74</v>
      </c>
      <c r="F6923" s="26" t="s">
        <v>62</v>
      </c>
      <c r="G6923" s="24">
        <v>0</v>
      </c>
      <c r="H6923" s="24">
        <v>0</v>
      </c>
      <c r="I6923" s="22"/>
      <c r="J6923" s="22"/>
      <c r="K6923" s="22"/>
      <c r="L6923" s="22"/>
      <c r="M6923" s="22"/>
      <c r="N6923" s="22"/>
      <c r="O6923" s="22"/>
      <c r="P6923" s="22"/>
      <c r="Q6923" s="6">
        <f t="shared" si="116"/>
        <v>0</v>
      </c>
      <c r="R6923" s="31" t="s">
        <v>10041</v>
      </c>
    </row>
    <row r="6924" spans="1:18" ht="52.5" x14ac:dyDescent="0.3">
      <c r="A6924" s="39" t="s">
        <v>57</v>
      </c>
      <c r="B6924" s="32"/>
      <c r="C6924" s="32"/>
      <c r="D6924" s="32" t="s">
        <v>45</v>
      </c>
      <c r="E6924" s="32"/>
      <c r="F6924" s="22" t="s">
        <v>3316</v>
      </c>
      <c r="G6924" s="24">
        <v>5.5956999999999999</v>
      </c>
      <c r="H6924" s="24">
        <v>0</v>
      </c>
      <c r="I6924" s="22"/>
      <c r="J6924" s="22"/>
      <c r="K6924" s="22"/>
      <c r="L6924" s="22"/>
      <c r="M6924" s="22"/>
      <c r="N6924" s="22"/>
      <c r="O6924" s="22"/>
      <c r="P6924" s="22"/>
      <c r="Q6924" s="6">
        <f t="shared" si="116"/>
        <v>5.5956999999999999</v>
      </c>
      <c r="R6924" s="32"/>
    </row>
    <row r="6925" spans="1:18" ht="21" x14ac:dyDescent="0.3">
      <c r="A6925" s="38" t="s">
        <v>5158</v>
      </c>
      <c r="B6925" s="31" t="s">
        <v>8150</v>
      </c>
      <c r="C6925" s="31">
        <v>1.4999999999999999E-2</v>
      </c>
      <c r="D6925" s="31" t="s">
        <v>45</v>
      </c>
      <c r="E6925" s="31" t="s">
        <v>80</v>
      </c>
      <c r="F6925" s="26" t="s">
        <v>62</v>
      </c>
      <c r="G6925" s="24">
        <v>139.19571999999999</v>
      </c>
      <c r="H6925" s="24">
        <v>0</v>
      </c>
      <c r="I6925" s="22"/>
      <c r="J6925" s="22"/>
      <c r="K6925" s="22"/>
      <c r="L6925" s="22"/>
      <c r="M6925" s="22"/>
      <c r="N6925" s="22"/>
      <c r="O6925" s="22"/>
      <c r="P6925" s="22"/>
      <c r="Q6925" s="6">
        <f t="shared" si="116"/>
        <v>139.19571999999999</v>
      </c>
      <c r="R6925" s="31" t="s">
        <v>12527</v>
      </c>
    </row>
    <row r="6926" spans="1:18" ht="52.5" x14ac:dyDescent="0.3">
      <c r="A6926" s="39" t="s">
        <v>57</v>
      </c>
      <c r="B6926" s="32"/>
      <c r="C6926" s="32"/>
      <c r="D6926" s="32" t="s">
        <v>45</v>
      </c>
      <c r="E6926" s="32"/>
      <c r="F6926" s="22" t="s">
        <v>3316</v>
      </c>
      <c r="G6926" s="24">
        <v>13.982959999999999</v>
      </c>
      <c r="H6926" s="24">
        <v>0</v>
      </c>
      <c r="I6926" s="22"/>
      <c r="J6926" s="22"/>
      <c r="K6926" s="22"/>
      <c r="L6926" s="22"/>
      <c r="M6926" s="22"/>
      <c r="N6926" s="22"/>
      <c r="O6926" s="22"/>
      <c r="P6926" s="22"/>
      <c r="Q6926" s="6">
        <f t="shared" si="116"/>
        <v>13.982959999999999</v>
      </c>
      <c r="R6926" s="32"/>
    </row>
    <row r="6927" spans="1:18" ht="21" x14ac:dyDescent="0.3">
      <c r="A6927" s="38" t="s">
        <v>5159</v>
      </c>
      <c r="B6927" s="31" t="s">
        <v>8151</v>
      </c>
      <c r="C6927" s="31">
        <v>1.4999999999999999E-2</v>
      </c>
      <c r="D6927" s="31" t="s">
        <v>45</v>
      </c>
      <c r="E6927" s="31" t="s">
        <v>80</v>
      </c>
      <c r="F6927" s="26" t="s">
        <v>62</v>
      </c>
      <c r="G6927" s="24">
        <v>139.19571999999999</v>
      </c>
      <c r="H6927" s="24">
        <v>0</v>
      </c>
      <c r="I6927" s="22"/>
      <c r="J6927" s="22"/>
      <c r="K6927" s="22"/>
      <c r="L6927" s="22"/>
      <c r="M6927" s="22"/>
      <c r="N6927" s="22"/>
      <c r="O6927" s="22"/>
      <c r="P6927" s="22"/>
      <c r="Q6927" s="6">
        <f t="shared" si="116"/>
        <v>139.19571999999999</v>
      </c>
      <c r="R6927" s="31" t="s">
        <v>12528</v>
      </c>
    </row>
    <row r="6928" spans="1:18" ht="52.5" x14ac:dyDescent="0.3">
      <c r="A6928" s="39" t="s">
        <v>57</v>
      </c>
      <c r="B6928" s="32"/>
      <c r="C6928" s="32"/>
      <c r="D6928" s="32" t="s">
        <v>45</v>
      </c>
      <c r="E6928" s="32"/>
      <c r="F6928" s="22" t="s">
        <v>3316</v>
      </c>
      <c r="G6928" s="24">
        <v>13.982959999999999</v>
      </c>
      <c r="H6928" s="24">
        <v>0</v>
      </c>
      <c r="I6928" s="22"/>
      <c r="J6928" s="22"/>
      <c r="K6928" s="22"/>
      <c r="L6928" s="22"/>
      <c r="M6928" s="22"/>
      <c r="N6928" s="22"/>
      <c r="O6928" s="22"/>
      <c r="P6928" s="22"/>
      <c r="Q6928" s="6">
        <f t="shared" si="116"/>
        <v>13.982959999999999</v>
      </c>
      <c r="R6928" s="32"/>
    </row>
    <row r="6929" spans="1:18" ht="21" x14ac:dyDescent="0.3">
      <c r="A6929" s="38" t="s">
        <v>5160</v>
      </c>
      <c r="B6929" s="31" t="s">
        <v>8152</v>
      </c>
      <c r="C6929" s="31">
        <v>1.4999999999999999E-2</v>
      </c>
      <c r="D6929" s="31" t="s">
        <v>45</v>
      </c>
      <c r="E6929" s="31" t="s">
        <v>80</v>
      </c>
      <c r="F6929" s="26" t="s">
        <v>62</v>
      </c>
      <c r="G6929" s="24">
        <v>139.19571999999999</v>
      </c>
      <c r="H6929" s="24">
        <v>0</v>
      </c>
      <c r="I6929" s="22"/>
      <c r="J6929" s="22"/>
      <c r="K6929" s="22"/>
      <c r="L6929" s="22"/>
      <c r="M6929" s="22"/>
      <c r="N6929" s="22"/>
      <c r="O6929" s="22"/>
      <c r="P6929" s="22"/>
      <c r="Q6929" s="6">
        <f t="shared" si="116"/>
        <v>139.19571999999999</v>
      </c>
      <c r="R6929" s="31" t="s">
        <v>12529</v>
      </c>
    </row>
    <row r="6930" spans="1:18" ht="52.5" x14ac:dyDescent="0.3">
      <c r="A6930" s="39" t="s">
        <v>57</v>
      </c>
      <c r="B6930" s="32"/>
      <c r="C6930" s="32"/>
      <c r="D6930" s="32" t="s">
        <v>45</v>
      </c>
      <c r="E6930" s="32"/>
      <c r="F6930" s="22" t="s">
        <v>3316</v>
      </c>
      <c r="G6930" s="24">
        <v>13.982959999999999</v>
      </c>
      <c r="H6930" s="24">
        <v>0</v>
      </c>
      <c r="I6930" s="22"/>
      <c r="J6930" s="22"/>
      <c r="K6930" s="22"/>
      <c r="L6930" s="22"/>
      <c r="M6930" s="22"/>
      <c r="N6930" s="22"/>
      <c r="O6930" s="22"/>
      <c r="P6930" s="22"/>
      <c r="Q6930" s="6">
        <f t="shared" si="116"/>
        <v>13.982959999999999</v>
      </c>
      <c r="R6930" s="32"/>
    </row>
    <row r="6931" spans="1:18" ht="21" x14ac:dyDescent="0.3">
      <c r="A6931" s="38" t="s">
        <v>5161</v>
      </c>
      <c r="B6931" s="31" t="s">
        <v>8153</v>
      </c>
      <c r="C6931" s="31">
        <v>1.4999999999999999E-2</v>
      </c>
      <c r="D6931" s="31" t="s">
        <v>45</v>
      </c>
      <c r="E6931" s="31" t="s">
        <v>80</v>
      </c>
      <c r="F6931" s="26" t="s">
        <v>62</v>
      </c>
      <c r="G6931" s="24">
        <v>139.19571999999999</v>
      </c>
      <c r="H6931" s="24">
        <v>0</v>
      </c>
      <c r="I6931" s="22"/>
      <c r="J6931" s="22"/>
      <c r="K6931" s="22"/>
      <c r="L6931" s="22"/>
      <c r="M6931" s="22"/>
      <c r="N6931" s="22"/>
      <c r="O6931" s="22"/>
      <c r="P6931" s="22"/>
      <c r="Q6931" s="6">
        <f t="shared" si="116"/>
        <v>139.19571999999999</v>
      </c>
      <c r="R6931" s="31" t="s">
        <v>12530</v>
      </c>
    </row>
    <row r="6932" spans="1:18" ht="52.5" x14ac:dyDescent="0.3">
      <c r="A6932" s="39" t="s">
        <v>57</v>
      </c>
      <c r="B6932" s="32"/>
      <c r="C6932" s="32"/>
      <c r="D6932" s="32" t="s">
        <v>45</v>
      </c>
      <c r="E6932" s="32"/>
      <c r="F6932" s="22" t="s">
        <v>3316</v>
      </c>
      <c r="G6932" s="24">
        <v>13.982959999999999</v>
      </c>
      <c r="H6932" s="24">
        <v>0</v>
      </c>
      <c r="I6932" s="22"/>
      <c r="J6932" s="22"/>
      <c r="K6932" s="22"/>
      <c r="L6932" s="22"/>
      <c r="M6932" s="22"/>
      <c r="N6932" s="22"/>
      <c r="O6932" s="22"/>
      <c r="P6932" s="22"/>
      <c r="Q6932" s="6">
        <f t="shared" si="116"/>
        <v>13.982959999999999</v>
      </c>
      <c r="R6932" s="32"/>
    </row>
    <row r="6933" spans="1:18" ht="21" x14ac:dyDescent="0.3">
      <c r="A6933" s="38" t="s">
        <v>5162</v>
      </c>
      <c r="B6933" s="31" t="s">
        <v>8154</v>
      </c>
      <c r="C6933" s="31">
        <v>1.4999999999999999E-2</v>
      </c>
      <c r="D6933" s="31" t="s">
        <v>45</v>
      </c>
      <c r="E6933" s="31" t="s">
        <v>80</v>
      </c>
      <c r="F6933" s="26" t="s">
        <v>62</v>
      </c>
      <c r="G6933" s="24">
        <v>139.19571999999999</v>
      </c>
      <c r="H6933" s="24">
        <v>0</v>
      </c>
      <c r="I6933" s="22"/>
      <c r="J6933" s="22"/>
      <c r="K6933" s="22"/>
      <c r="L6933" s="22"/>
      <c r="M6933" s="22"/>
      <c r="N6933" s="22"/>
      <c r="O6933" s="22"/>
      <c r="P6933" s="22"/>
      <c r="Q6933" s="6">
        <f t="shared" si="116"/>
        <v>139.19571999999999</v>
      </c>
      <c r="R6933" s="31" t="s">
        <v>12531</v>
      </c>
    </row>
    <row r="6934" spans="1:18" ht="52.5" x14ac:dyDescent="0.3">
      <c r="A6934" s="39" t="s">
        <v>57</v>
      </c>
      <c r="B6934" s="32"/>
      <c r="C6934" s="32"/>
      <c r="D6934" s="32" t="s">
        <v>45</v>
      </c>
      <c r="E6934" s="32"/>
      <c r="F6934" s="22" t="s">
        <v>3316</v>
      </c>
      <c r="G6934" s="24">
        <v>13.982959999999999</v>
      </c>
      <c r="H6934" s="24">
        <v>0</v>
      </c>
      <c r="I6934" s="22"/>
      <c r="J6934" s="22"/>
      <c r="K6934" s="22"/>
      <c r="L6934" s="22"/>
      <c r="M6934" s="22"/>
      <c r="N6934" s="22"/>
      <c r="O6934" s="22"/>
      <c r="P6934" s="22"/>
      <c r="Q6934" s="6">
        <f t="shared" si="116"/>
        <v>13.982959999999999</v>
      </c>
      <c r="R6934" s="32"/>
    </row>
    <row r="6935" spans="1:18" ht="21" x14ac:dyDescent="0.3">
      <c r="A6935" s="38" t="s">
        <v>5163</v>
      </c>
      <c r="B6935" s="31" t="s">
        <v>8155</v>
      </c>
      <c r="C6935" s="31">
        <v>1.4999999999999999E-2</v>
      </c>
      <c r="D6935" s="31" t="s">
        <v>45</v>
      </c>
      <c r="E6935" s="31" t="s">
        <v>80</v>
      </c>
      <c r="F6935" s="26" t="s">
        <v>62</v>
      </c>
      <c r="G6935" s="24">
        <v>139.19571999999999</v>
      </c>
      <c r="H6935" s="24">
        <v>0</v>
      </c>
      <c r="I6935" s="22"/>
      <c r="J6935" s="22"/>
      <c r="K6935" s="22"/>
      <c r="L6935" s="22"/>
      <c r="M6935" s="22"/>
      <c r="N6935" s="22"/>
      <c r="O6935" s="22"/>
      <c r="P6935" s="22"/>
      <c r="Q6935" s="6">
        <f t="shared" si="116"/>
        <v>139.19571999999999</v>
      </c>
      <c r="R6935" s="31" t="s">
        <v>12532</v>
      </c>
    </row>
    <row r="6936" spans="1:18" ht="52.5" x14ac:dyDescent="0.3">
      <c r="A6936" s="39" t="s">
        <v>57</v>
      </c>
      <c r="B6936" s="32"/>
      <c r="C6936" s="32"/>
      <c r="D6936" s="32" t="s">
        <v>45</v>
      </c>
      <c r="E6936" s="32"/>
      <c r="F6936" s="22" t="s">
        <v>3316</v>
      </c>
      <c r="G6936" s="24">
        <v>13.982959999999999</v>
      </c>
      <c r="H6936" s="24">
        <v>0</v>
      </c>
      <c r="I6936" s="22"/>
      <c r="J6936" s="22"/>
      <c r="K6936" s="22"/>
      <c r="L6936" s="22"/>
      <c r="M6936" s="22"/>
      <c r="N6936" s="22"/>
      <c r="O6936" s="22"/>
      <c r="P6936" s="22"/>
      <c r="Q6936" s="6">
        <f t="shared" si="116"/>
        <v>13.982959999999999</v>
      </c>
      <c r="R6936" s="32"/>
    </row>
    <row r="6937" spans="1:18" ht="21" x14ac:dyDescent="0.3">
      <c r="A6937" s="38" t="s">
        <v>5164</v>
      </c>
      <c r="B6937" s="31" t="s">
        <v>8156</v>
      </c>
      <c r="C6937" s="31">
        <v>1.4999999999999999E-2</v>
      </c>
      <c r="D6937" s="31" t="s">
        <v>45</v>
      </c>
      <c r="E6937" s="31" t="s">
        <v>80</v>
      </c>
      <c r="F6937" s="26" t="s">
        <v>62</v>
      </c>
      <c r="G6937" s="24">
        <v>139.19571999999999</v>
      </c>
      <c r="H6937" s="24">
        <v>0</v>
      </c>
      <c r="I6937" s="22"/>
      <c r="J6937" s="22"/>
      <c r="K6937" s="22"/>
      <c r="L6937" s="22"/>
      <c r="M6937" s="22"/>
      <c r="N6937" s="22"/>
      <c r="O6937" s="22"/>
      <c r="P6937" s="22"/>
      <c r="Q6937" s="6">
        <f t="shared" si="116"/>
        <v>139.19571999999999</v>
      </c>
      <c r="R6937" s="31" t="s">
        <v>12533</v>
      </c>
    </row>
    <row r="6938" spans="1:18" ht="52.5" x14ac:dyDescent="0.3">
      <c r="A6938" s="39" t="s">
        <v>57</v>
      </c>
      <c r="B6938" s="32"/>
      <c r="C6938" s="32"/>
      <c r="D6938" s="32" t="s">
        <v>45</v>
      </c>
      <c r="E6938" s="32"/>
      <c r="F6938" s="22" t="s">
        <v>3316</v>
      </c>
      <c r="G6938" s="24">
        <v>13.982959999999999</v>
      </c>
      <c r="H6938" s="24">
        <v>0</v>
      </c>
      <c r="I6938" s="22"/>
      <c r="J6938" s="22"/>
      <c r="K6938" s="22"/>
      <c r="L6938" s="22"/>
      <c r="M6938" s="22"/>
      <c r="N6938" s="22"/>
      <c r="O6938" s="22"/>
      <c r="P6938" s="22"/>
      <c r="Q6938" s="6">
        <f t="shared" si="116"/>
        <v>13.982959999999999</v>
      </c>
      <c r="R6938" s="32"/>
    </row>
    <row r="6939" spans="1:18" ht="21" x14ac:dyDescent="0.3">
      <c r="A6939" s="38" t="s">
        <v>5165</v>
      </c>
      <c r="B6939" s="31" t="s">
        <v>8157</v>
      </c>
      <c r="C6939" s="31">
        <v>1.4999999999999999E-2</v>
      </c>
      <c r="D6939" s="31" t="s">
        <v>45</v>
      </c>
      <c r="E6939" s="31" t="s">
        <v>80</v>
      </c>
      <c r="F6939" s="26" t="s">
        <v>62</v>
      </c>
      <c r="G6939" s="24">
        <v>139.19571999999999</v>
      </c>
      <c r="H6939" s="24">
        <v>0</v>
      </c>
      <c r="I6939" s="22"/>
      <c r="J6939" s="22"/>
      <c r="K6939" s="22"/>
      <c r="L6939" s="22"/>
      <c r="M6939" s="22"/>
      <c r="N6939" s="22"/>
      <c r="O6939" s="22"/>
      <c r="P6939" s="22"/>
      <c r="Q6939" s="6">
        <f t="shared" si="116"/>
        <v>139.19571999999999</v>
      </c>
      <c r="R6939" s="31" t="s">
        <v>12534</v>
      </c>
    </row>
    <row r="6940" spans="1:18" ht="52.5" x14ac:dyDescent="0.3">
      <c r="A6940" s="39" t="s">
        <v>57</v>
      </c>
      <c r="B6940" s="32"/>
      <c r="C6940" s="32"/>
      <c r="D6940" s="32" t="s">
        <v>45</v>
      </c>
      <c r="E6940" s="32"/>
      <c r="F6940" s="22" t="s">
        <v>3316</v>
      </c>
      <c r="G6940" s="24">
        <v>13.982959999999999</v>
      </c>
      <c r="H6940" s="24">
        <v>0</v>
      </c>
      <c r="I6940" s="22"/>
      <c r="J6940" s="22"/>
      <c r="K6940" s="22"/>
      <c r="L6940" s="22"/>
      <c r="M6940" s="22"/>
      <c r="N6940" s="22"/>
      <c r="O6940" s="22"/>
      <c r="P6940" s="22"/>
      <c r="Q6940" s="6">
        <f t="shared" si="116"/>
        <v>13.982959999999999</v>
      </c>
      <c r="R6940" s="32"/>
    </row>
    <row r="6941" spans="1:18" ht="21" x14ac:dyDescent="0.3">
      <c r="A6941" s="38" t="s">
        <v>5166</v>
      </c>
      <c r="B6941" s="31" t="s">
        <v>8158</v>
      </c>
      <c r="C6941" s="31">
        <v>1.4999999999999999E-2</v>
      </c>
      <c r="D6941" s="31" t="s">
        <v>45</v>
      </c>
      <c r="E6941" s="31" t="s">
        <v>80</v>
      </c>
      <c r="F6941" s="26" t="s">
        <v>62</v>
      </c>
      <c r="G6941" s="24">
        <v>139.19571999999999</v>
      </c>
      <c r="H6941" s="24">
        <v>0</v>
      </c>
      <c r="I6941" s="22"/>
      <c r="J6941" s="22"/>
      <c r="K6941" s="22"/>
      <c r="L6941" s="22"/>
      <c r="M6941" s="22"/>
      <c r="N6941" s="22"/>
      <c r="O6941" s="22"/>
      <c r="P6941" s="22"/>
      <c r="Q6941" s="6">
        <f t="shared" si="116"/>
        <v>139.19571999999999</v>
      </c>
      <c r="R6941" s="31" t="s">
        <v>12535</v>
      </c>
    </row>
    <row r="6942" spans="1:18" ht="52.5" x14ac:dyDescent="0.3">
      <c r="A6942" s="39" t="s">
        <v>57</v>
      </c>
      <c r="B6942" s="32"/>
      <c r="C6942" s="32"/>
      <c r="D6942" s="32" t="s">
        <v>45</v>
      </c>
      <c r="E6942" s="32"/>
      <c r="F6942" s="22" t="s">
        <v>3316</v>
      </c>
      <c r="G6942" s="24">
        <v>13.982959999999999</v>
      </c>
      <c r="H6942" s="24">
        <v>0</v>
      </c>
      <c r="I6942" s="22"/>
      <c r="J6942" s="22"/>
      <c r="K6942" s="22"/>
      <c r="L6942" s="22"/>
      <c r="M6942" s="22"/>
      <c r="N6942" s="22"/>
      <c r="O6942" s="22"/>
      <c r="P6942" s="22"/>
      <c r="Q6942" s="6">
        <f t="shared" si="116"/>
        <v>13.982959999999999</v>
      </c>
      <c r="R6942" s="32"/>
    </row>
    <row r="6943" spans="1:18" ht="21" x14ac:dyDescent="0.3">
      <c r="A6943" s="38" t="s">
        <v>5167</v>
      </c>
      <c r="B6943" s="31" t="s">
        <v>8159</v>
      </c>
      <c r="C6943" s="31">
        <v>1.4999999999999999E-2</v>
      </c>
      <c r="D6943" s="31" t="s">
        <v>45</v>
      </c>
      <c r="E6943" s="31" t="s">
        <v>80</v>
      </c>
      <c r="F6943" s="26" t="s">
        <v>62</v>
      </c>
      <c r="G6943" s="24">
        <v>139.19571999999999</v>
      </c>
      <c r="H6943" s="24">
        <v>0</v>
      </c>
      <c r="I6943" s="22"/>
      <c r="J6943" s="22"/>
      <c r="K6943" s="22"/>
      <c r="L6943" s="22"/>
      <c r="M6943" s="22"/>
      <c r="N6943" s="22"/>
      <c r="O6943" s="22"/>
      <c r="P6943" s="22"/>
      <c r="Q6943" s="6">
        <f t="shared" si="116"/>
        <v>139.19571999999999</v>
      </c>
      <c r="R6943" s="31" t="s">
        <v>12536</v>
      </c>
    </row>
    <row r="6944" spans="1:18" ht="52.5" x14ac:dyDescent="0.3">
      <c r="A6944" s="39" t="s">
        <v>57</v>
      </c>
      <c r="B6944" s="32"/>
      <c r="C6944" s="32"/>
      <c r="D6944" s="32" t="s">
        <v>45</v>
      </c>
      <c r="E6944" s="32"/>
      <c r="F6944" s="22" t="s">
        <v>3316</v>
      </c>
      <c r="G6944" s="24">
        <v>13.982959999999999</v>
      </c>
      <c r="H6944" s="24">
        <v>0</v>
      </c>
      <c r="I6944" s="22"/>
      <c r="J6944" s="22"/>
      <c r="K6944" s="22"/>
      <c r="L6944" s="22"/>
      <c r="M6944" s="22"/>
      <c r="N6944" s="22"/>
      <c r="O6944" s="22"/>
      <c r="P6944" s="22"/>
      <c r="Q6944" s="6">
        <f t="shared" si="116"/>
        <v>13.982959999999999</v>
      </c>
      <c r="R6944" s="32"/>
    </row>
    <row r="6945" spans="1:18" ht="21" x14ac:dyDescent="0.3">
      <c r="A6945" s="38" t="s">
        <v>5168</v>
      </c>
      <c r="B6945" s="31" t="s">
        <v>8160</v>
      </c>
      <c r="C6945" s="31">
        <v>1.4999999999999999E-2</v>
      </c>
      <c r="D6945" s="31" t="s">
        <v>45</v>
      </c>
      <c r="E6945" s="31" t="s">
        <v>80</v>
      </c>
      <c r="F6945" s="26" t="s">
        <v>62</v>
      </c>
      <c r="G6945" s="24">
        <v>139.19571999999999</v>
      </c>
      <c r="H6945" s="24">
        <v>0</v>
      </c>
      <c r="I6945" s="22"/>
      <c r="J6945" s="22"/>
      <c r="K6945" s="22"/>
      <c r="L6945" s="22"/>
      <c r="M6945" s="22"/>
      <c r="N6945" s="22"/>
      <c r="O6945" s="22"/>
      <c r="P6945" s="22"/>
      <c r="Q6945" s="6">
        <f t="shared" si="116"/>
        <v>139.19571999999999</v>
      </c>
      <c r="R6945" s="31" t="s">
        <v>12537</v>
      </c>
    </row>
    <row r="6946" spans="1:18" ht="52.5" x14ac:dyDescent="0.3">
      <c r="A6946" s="39" t="s">
        <v>57</v>
      </c>
      <c r="B6946" s="32"/>
      <c r="C6946" s="32"/>
      <c r="D6946" s="32" t="s">
        <v>45</v>
      </c>
      <c r="E6946" s="32"/>
      <c r="F6946" s="22" t="s">
        <v>3316</v>
      </c>
      <c r="G6946" s="24">
        <v>13.982959999999999</v>
      </c>
      <c r="H6946" s="24">
        <v>0</v>
      </c>
      <c r="I6946" s="22"/>
      <c r="J6946" s="22"/>
      <c r="K6946" s="22"/>
      <c r="L6946" s="22"/>
      <c r="M6946" s="22"/>
      <c r="N6946" s="22"/>
      <c r="O6946" s="22"/>
      <c r="P6946" s="22"/>
      <c r="Q6946" s="6">
        <f t="shared" si="116"/>
        <v>13.982959999999999</v>
      </c>
      <c r="R6946" s="32"/>
    </row>
    <row r="6947" spans="1:18" ht="21" x14ac:dyDescent="0.3">
      <c r="A6947" s="38" t="s">
        <v>5169</v>
      </c>
      <c r="B6947" s="31" t="s">
        <v>8161</v>
      </c>
      <c r="C6947" s="31">
        <v>3.5000000000000003E-2</v>
      </c>
      <c r="D6947" s="31" t="s">
        <v>45</v>
      </c>
      <c r="E6947" s="31" t="s">
        <v>80</v>
      </c>
      <c r="F6947" s="26" t="s">
        <v>62</v>
      </c>
      <c r="G6947" s="24">
        <v>318.20380999999998</v>
      </c>
      <c r="H6947" s="24">
        <v>0</v>
      </c>
      <c r="I6947" s="22"/>
      <c r="J6947" s="22"/>
      <c r="K6947" s="22"/>
      <c r="L6947" s="22"/>
      <c r="M6947" s="22"/>
      <c r="N6947" s="22"/>
      <c r="O6947" s="22"/>
      <c r="P6947" s="22"/>
      <c r="Q6947" s="6">
        <f t="shared" si="116"/>
        <v>318.20380999999998</v>
      </c>
      <c r="R6947" s="31" t="s">
        <v>12538</v>
      </c>
    </row>
    <row r="6948" spans="1:18" ht="52.5" x14ac:dyDescent="0.3">
      <c r="A6948" s="39" t="s">
        <v>57</v>
      </c>
      <c r="B6948" s="32"/>
      <c r="C6948" s="32"/>
      <c r="D6948" s="32" t="s">
        <v>45</v>
      </c>
      <c r="E6948" s="32"/>
      <c r="F6948" s="22" t="s">
        <v>3316</v>
      </c>
      <c r="G6948" s="24">
        <v>13.982959999999999</v>
      </c>
      <c r="H6948" s="24">
        <v>0</v>
      </c>
      <c r="I6948" s="22"/>
      <c r="J6948" s="22"/>
      <c r="K6948" s="22"/>
      <c r="L6948" s="22"/>
      <c r="M6948" s="22"/>
      <c r="N6948" s="22"/>
      <c r="O6948" s="22"/>
      <c r="P6948" s="22"/>
      <c r="Q6948" s="6">
        <f t="shared" si="116"/>
        <v>13.982959999999999</v>
      </c>
      <c r="R6948" s="32"/>
    </row>
    <row r="6949" spans="1:18" ht="21" x14ac:dyDescent="0.3">
      <c r="A6949" s="38" t="s">
        <v>5170</v>
      </c>
      <c r="B6949" s="31" t="s">
        <v>8162</v>
      </c>
      <c r="C6949" s="31">
        <v>0.1</v>
      </c>
      <c r="D6949" s="31" t="s">
        <v>45</v>
      </c>
      <c r="E6949" s="31" t="s">
        <v>80</v>
      </c>
      <c r="F6949" s="26" t="s">
        <v>62</v>
      </c>
      <c r="G6949" s="24">
        <v>645.15492999999992</v>
      </c>
      <c r="H6949" s="24">
        <v>0</v>
      </c>
      <c r="I6949" s="22"/>
      <c r="J6949" s="22"/>
      <c r="K6949" s="22"/>
      <c r="L6949" s="22"/>
      <c r="M6949" s="22"/>
      <c r="N6949" s="22"/>
      <c r="O6949" s="22"/>
      <c r="P6949" s="22"/>
      <c r="Q6949" s="6">
        <f t="shared" si="116"/>
        <v>645.15492999999992</v>
      </c>
      <c r="R6949" s="31" t="s">
        <v>12539</v>
      </c>
    </row>
    <row r="6950" spans="1:18" ht="52.5" x14ac:dyDescent="0.3">
      <c r="A6950" s="39" t="s">
        <v>57</v>
      </c>
      <c r="B6950" s="32"/>
      <c r="C6950" s="32"/>
      <c r="D6950" s="32" t="s">
        <v>45</v>
      </c>
      <c r="E6950" s="32"/>
      <c r="F6950" s="22" t="s">
        <v>3316</v>
      </c>
      <c r="G6950" s="24">
        <v>13.982959999999999</v>
      </c>
      <c r="H6950" s="24">
        <v>0</v>
      </c>
      <c r="I6950" s="22"/>
      <c r="J6950" s="22"/>
      <c r="K6950" s="22"/>
      <c r="L6950" s="22"/>
      <c r="M6950" s="22"/>
      <c r="N6950" s="22"/>
      <c r="O6950" s="22"/>
      <c r="P6950" s="22"/>
      <c r="Q6950" s="6">
        <f t="shared" si="116"/>
        <v>13.982959999999999</v>
      </c>
      <c r="R6950" s="32"/>
    </row>
    <row r="6951" spans="1:18" ht="21" x14ac:dyDescent="0.3">
      <c r="A6951" s="38" t="s">
        <v>5171</v>
      </c>
      <c r="B6951" s="31" t="s">
        <v>8163</v>
      </c>
      <c r="C6951" s="31">
        <v>1.4999999999999999E-2</v>
      </c>
      <c r="D6951" s="31" t="s">
        <v>45</v>
      </c>
      <c r="E6951" s="31" t="s">
        <v>80</v>
      </c>
      <c r="F6951" s="26" t="s">
        <v>62</v>
      </c>
      <c r="G6951" s="24">
        <v>139.19571999999999</v>
      </c>
      <c r="H6951" s="24">
        <v>0</v>
      </c>
      <c r="I6951" s="22"/>
      <c r="J6951" s="22"/>
      <c r="K6951" s="22"/>
      <c r="L6951" s="22"/>
      <c r="M6951" s="22"/>
      <c r="N6951" s="22"/>
      <c r="O6951" s="22"/>
      <c r="P6951" s="22"/>
      <c r="Q6951" s="6">
        <f t="shared" si="116"/>
        <v>139.19571999999999</v>
      </c>
      <c r="R6951" s="31" t="s">
        <v>12540</v>
      </c>
    </row>
    <row r="6952" spans="1:18" ht="52.5" x14ac:dyDescent="0.3">
      <c r="A6952" s="39" t="s">
        <v>57</v>
      </c>
      <c r="B6952" s="32"/>
      <c r="C6952" s="32"/>
      <c r="D6952" s="32" t="s">
        <v>45</v>
      </c>
      <c r="E6952" s="32"/>
      <c r="F6952" s="22" t="s">
        <v>3316</v>
      </c>
      <c r="G6952" s="24">
        <v>13.982959999999999</v>
      </c>
      <c r="H6952" s="24">
        <v>0</v>
      </c>
      <c r="I6952" s="22"/>
      <c r="J6952" s="22"/>
      <c r="K6952" s="22"/>
      <c r="L6952" s="22"/>
      <c r="M6952" s="22"/>
      <c r="N6952" s="22"/>
      <c r="O6952" s="22"/>
      <c r="P6952" s="22"/>
      <c r="Q6952" s="6">
        <f t="shared" si="116"/>
        <v>13.982959999999999</v>
      </c>
      <c r="R6952" s="32"/>
    </row>
    <row r="6953" spans="1:18" ht="21" x14ac:dyDescent="0.3">
      <c r="A6953" s="38" t="s">
        <v>5172</v>
      </c>
      <c r="B6953" s="31" t="s">
        <v>8164</v>
      </c>
      <c r="C6953" s="31">
        <v>0.06</v>
      </c>
      <c r="D6953" s="31" t="s">
        <v>45</v>
      </c>
      <c r="E6953" s="31" t="s">
        <v>80</v>
      </c>
      <c r="F6953" s="26" t="s">
        <v>62</v>
      </c>
      <c r="G6953" s="24">
        <v>443.95423999999997</v>
      </c>
      <c r="H6953" s="24">
        <v>0</v>
      </c>
      <c r="I6953" s="22"/>
      <c r="J6953" s="22"/>
      <c r="K6953" s="22"/>
      <c r="L6953" s="22"/>
      <c r="M6953" s="22"/>
      <c r="N6953" s="22"/>
      <c r="O6953" s="22"/>
      <c r="P6953" s="22"/>
      <c r="Q6953" s="6">
        <f t="shared" si="116"/>
        <v>443.95423999999997</v>
      </c>
      <c r="R6953" s="31" t="s">
        <v>12541</v>
      </c>
    </row>
    <row r="6954" spans="1:18" ht="52.5" x14ac:dyDescent="0.3">
      <c r="A6954" s="39" t="s">
        <v>57</v>
      </c>
      <c r="B6954" s="32"/>
      <c r="C6954" s="32"/>
      <c r="D6954" s="32" t="s">
        <v>45</v>
      </c>
      <c r="E6954" s="32"/>
      <c r="F6954" s="22" t="s">
        <v>3316</v>
      </c>
      <c r="G6954" s="24">
        <v>13.982959999999999</v>
      </c>
      <c r="H6954" s="24">
        <v>0</v>
      </c>
      <c r="I6954" s="22"/>
      <c r="J6954" s="22"/>
      <c r="K6954" s="22"/>
      <c r="L6954" s="22"/>
      <c r="M6954" s="22"/>
      <c r="N6954" s="22"/>
      <c r="O6954" s="22"/>
      <c r="P6954" s="22"/>
      <c r="Q6954" s="6">
        <f t="shared" si="116"/>
        <v>13.982959999999999</v>
      </c>
      <c r="R6954" s="32"/>
    </row>
    <row r="6955" spans="1:18" ht="21" x14ac:dyDescent="0.3">
      <c r="A6955" s="38" t="s">
        <v>5173</v>
      </c>
      <c r="B6955" s="31" t="s">
        <v>8165</v>
      </c>
      <c r="C6955" s="31">
        <v>1.4999999999999999E-2</v>
      </c>
      <c r="D6955" s="31" t="s">
        <v>45</v>
      </c>
      <c r="E6955" s="31" t="s">
        <v>80</v>
      </c>
      <c r="F6955" s="26" t="s">
        <v>62</v>
      </c>
      <c r="G6955" s="24">
        <v>139.19571999999999</v>
      </c>
      <c r="H6955" s="24">
        <v>0</v>
      </c>
      <c r="I6955" s="22"/>
      <c r="J6955" s="22"/>
      <c r="K6955" s="22"/>
      <c r="L6955" s="22"/>
      <c r="M6955" s="22"/>
      <c r="N6955" s="22"/>
      <c r="O6955" s="22"/>
      <c r="P6955" s="22"/>
      <c r="Q6955" s="6">
        <f t="shared" si="116"/>
        <v>139.19571999999999</v>
      </c>
      <c r="R6955" s="31" t="s">
        <v>12542</v>
      </c>
    </row>
    <row r="6956" spans="1:18" ht="52.5" x14ac:dyDescent="0.3">
      <c r="A6956" s="39" t="s">
        <v>57</v>
      </c>
      <c r="B6956" s="32"/>
      <c r="C6956" s="32"/>
      <c r="D6956" s="32" t="s">
        <v>45</v>
      </c>
      <c r="E6956" s="32"/>
      <c r="F6956" s="22" t="s">
        <v>3316</v>
      </c>
      <c r="G6956" s="24">
        <v>13.982959999999999</v>
      </c>
      <c r="H6956" s="24">
        <v>0</v>
      </c>
      <c r="I6956" s="22"/>
      <c r="J6956" s="22"/>
      <c r="K6956" s="22"/>
      <c r="L6956" s="22"/>
      <c r="M6956" s="22"/>
      <c r="N6956" s="22"/>
      <c r="O6956" s="22"/>
      <c r="P6956" s="22"/>
      <c r="Q6956" s="6">
        <f t="shared" si="116"/>
        <v>13.982959999999999</v>
      </c>
      <c r="R6956" s="32"/>
    </row>
    <row r="6957" spans="1:18" ht="21" x14ac:dyDescent="0.3">
      <c r="A6957" s="38" t="s">
        <v>5174</v>
      </c>
      <c r="B6957" s="31" t="s">
        <v>8166</v>
      </c>
      <c r="C6957" s="31">
        <v>1.4999999999999999E-2</v>
      </c>
      <c r="D6957" s="31" t="s">
        <v>45</v>
      </c>
      <c r="E6957" s="31" t="s">
        <v>80</v>
      </c>
      <c r="F6957" s="26" t="s">
        <v>62</v>
      </c>
      <c r="G6957" s="24">
        <v>139.19571999999999</v>
      </c>
      <c r="H6957" s="24">
        <v>0</v>
      </c>
      <c r="I6957" s="22"/>
      <c r="J6957" s="22"/>
      <c r="K6957" s="22"/>
      <c r="L6957" s="22"/>
      <c r="M6957" s="22"/>
      <c r="N6957" s="22"/>
      <c r="O6957" s="22"/>
      <c r="P6957" s="22"/>
      <c r="Q6957" s="6">
        <f t="shared" si="116"/>
        <v>139.19571999999999</v>
      </c>
      <c r="R6957" s="31" t="s">
        <v>12543</v>
      </c>
    </row>
    <row r="6958" spans="1:18" ht="52.5" x14ac:dyDescent="0.3">
      <c r="A6958" s="39" t="s">
        <v>57</v>
      </c>
      <c r="B6958" s="32"/>
      <c r="C6958" s="32"/>
      <c r="D6958" s="32" t="s">
        <v>45</v>
      </c>
      <c r="E6958" s="32"/>
      <c r="F6958" s="22" t="s">
        <v>3316</v>
      </c>
      <c r="G6958" s="24">
        <v>13.982959999999999</v>
      </c>
      <c r="H6958" s="24">
        <v>0</v>
      </c>
      <c r="I6958" s="22"/>
      <c r="J6958" s="22"/>
      <c r="K6958" s="22"/>
      <c r="L6958" s="22"/>
      <c r="M6958" s="22"/>
      <c r="N6958" s="22"/>
      <c r="O6958" s="22"/>
      <c r="P6958" s="22"/>
      <c r="Q6958" s="6">
        <f t="shared" si="116"/>
        <v>13.982959999999999</v>
      </c>
      <c r="R6958" s="32"/>
    </row>
    <row r="6959" spans="1:18" ht="21" x14ac:dyDescent="0.3">
      <c r="A6959" s="38" t="s">
        <v>5175</v>
      </c>
      <c r="B6959" s="31" t="s">
        <v>8167</v>
      </c>
      <c r="C6959" s="31">
        <v>1.4999999999999999E-2</v>
      </c>
      <c r="D6959" s="31" t="s">
        <v>45</v>
      </c>
      <c r="E6959" s="31" t="s">
        <v>80</v>
      </c>
      <c r="F6959" s="26" t="s">
        <v>62</v>
      </c>
      <c r="G6959" s="24">
        <v>139.19571999999999</v>
      </c>
      <c r="H6959" s="24">
        <v>0</v>
      </c>
      <c r="I6959" s="22"/>
      <c r="J6959" s="22"/>
      <c r="K6959" s="22"/>
      <c r="L6959" s="22"/>
      <c r="M6959" s="22"/>
      <c r="N6959" s="22"/>
      <c r="O6959" s="22"/>
      <c r="P6959" s="22"/>
      <c r="Q6959" s="6">
        <f t="shared" si="116"/>
        <v>139.19571999999999</v>
      </c>
      <c r="R6959" s="31" t="s">
        <v>12544</v>
      </c>
    </row>
    <row r="6960" spans="1:18" ht="52.5" x14ac:dyDescent="0.3">
      <c r="A6960" s="39" t="s">
        <v>57</v>
      </c>
      <c r="B6960" s="32"/>
      <c r="C6960" s="32"/>
      <c r="D6960" s="32" t="s">
        <v>45</v>
      </c>
      <c r="E6960" s="32"/>
      <c r="F6960" s="22" t="s">
        <v>3316</v>
      </c>
      <c r="G6960" s="24">
        <v>13.982959999999999</v>
      </c>
      <c r="H6960" s="24">
        <v>0</v>
      </c>
      <c r="I6960" s="22"/>
      <c r="J6960" s="22"/>
      <c r="K6960" s="22"/>
      <c r="L6960" s="22"/>
      <c r="M6960" s="22"/>
      <c r="N6960" s="22"/>
      <c r="O6960" s="22"/>
      <c r="P6960" s="22"/>
      <c r="Q6960" s="6">
        <f t="shared" si="116"/>
        <v>13.982959999999999</v>
      </c>
      <c r="R6960" s="32"/>
    </row>
    <row r="6961" spans="1:18" ht="21" x14ac:dyDescent="0.3">
      <c r="A6961" s="38" t="s">
        <v>5176</v>
      </c>
      <c r="B6961" s="31" t="s">
        <v>3133</v>
      </c>
      <c r="C6961" s="31">
        <v>0</v>
      </c>
      <c r="D6961" s="31" t="s">
        <v>45</v>
      </c>
      <c r="E6961" s="31" t="s">
        <v>74</v>
      </c>
      <c r="F6961" s="26" t="s">
        <v>62</v>
      </c>
      <c r="G6961" s="24">
        <v>0</v>
      </c>
      <c r="H6961" s="24">
        <v>0</v>
      </c>
      <c r="I6961" s="22"/>
      <c r="J6961" s="22"/>
      <c r="K6961" s="22"/>
      <c r="L6961" s="22"/>
      <c r="M6961" s="22"/>
      <c r="N6961" s="22"/>
      <c r="O6961" s="22"/>
      <c r="P6961" s="22"/>
      <c r="Q6961" s="6">
        <f t="shared" si="116"/>
        <v>0</v>
      </c>
      <c r="R6961" s="31" t="s">
        <v>10042</v>
      </c>
    </row>
    <row r="6962" spans="1:18" ht="52.5" x14ac:dyDescent="0.3">
      <c r="A6962" s="39" t="s">
        <v>57</v>
      </c>
      <c r="B6962" s="32"/>
      <c r="C6962" s="32"/>
      <c r="D6962" s="32" t="s">
        <v>45</v>
      </c>
      <c r="E6962" s="32"/>
      <c r="F6962" s="22" t="s">
        <v>3316</v>
      </c>
      <c r="G6962" s="24">
        <v>5.5956999999999999</v>
      </c>
      <c r="H6962" s="24">
        <v>0</v>
      </c>
      <c r="I6962" s="22"/>
      <c r="J6962" s="22"/>
      <c r="K6962" s="22"/>
      <c r="L6962" s="22"/>
      <c r="M6962" s="22"/>
      <c r="N6962" s="22"/>
      <c r="O6962" s="22"/>
      <c r="P6962" s="22"/>
      <c r="Q6962" s="6">
        <f t="shared" si="116"/>
        <v>5.5956999999999999</v>
      </c>
      <c r="R6962" s="32"/>
    </row>
    <row r="6963" spans="1:18" ht="21" x14ac:dyDescent="0.3">
      <c r="A6963" s="38" t="s">
        <v>5177</v>
      </c>
      <c r="B6963" s="31" t="s">
        <v>8168</v>
      </c>
      <c r="C6963" s="31">
        <v>1.4999999999999999E-2</v>
      </c>
      <c r="D6963" s="31" t="s">
        <v>45</v>
      </c>
      <c r="E6963" s="31" t="s">
        <v>80</v>
      </c>
      <c r="F6963" s="26" t="s">
        <v>62</v>
      </c>
      <c r="G6963" s="24">
        <v>139.19571999999999</v>
      </c>
      <c r="H6963" s="24">
        <v>0</v>
      </c>
      <c r="I6963" s="22"/>
      <c r="J6963" s="22"/>
      <c r="K6963" s="22"/>
      <c r="L6963" s="22"/>
      <c r="M6963" s="22"/>
      <c r="N6963" s="22"/>
      <c r="O6963" s="22"/>
      <c r="P6963" s="22"/>
      <c r="Q6963" s="6">
        <f t="shared" si="116"/>
        <v>139.19571999999999</v>
      </c>
      <c r="R6963" s="31" t="s">
        <v>12545</v>
      </c>
    </row>
    <row r="6964" spans="1:18" ht="52.5" x14ac:dyDescent="0.3">
      <c r="A6964" s="39" t="s">
        <v>57</v>
      </c>
      <c r="B6964" s="32"/>
      <c r="C6964" s="32"/>
      <c r="D6964" s="32" t="s">
        <v>45</v>
      </c>
      <c r="E6964" s="32"/>
      <c r="F6964" s="22" t="s">
        <v>3316</v>
      </c>
      <c r="G6964" s="24">
        <v>13.982959999999999</v>
      </c>
      <c r="H6964" s="24">
        <v>0</v>
      </c>
      <c r="I6964" s="22"/>
      <c r="J6964" s="22"/>
      <c r="K6964" s="22"/>
      <c r="L6964" s="22"/>
      <c r="M6964" s="22"/>
      <c r="N6964" s="22"/>
      <c r="O6964" s="22"/>
      <c r="P6964" s="22"/>
      <c r="Q6964" s="6">
        <f t="shared" si="116"/>
        <v>13.982959999999999</v>
      </c>
      <c r="R6964" s="32"/>
    </row>
    <row r="6965" spans="1:18" ht="21" x14ac:dyDescent="0.3">
      <c r="A6965" s="38" t="s">
        <v>5178</v>
      </c>
      <c r="B6965" s="31" t="s">
        <v>8169</v>
      </c>
      <c r="C6965" s="31">
        <v>1.4999999999999999E-2</v>
      </c>
      <c r="D6965" s="31" t="s">
        <v>45</v>
      </c>
      <c r="E6965" s="31" t="s">
        <v>80</v>
      </c>
      <c r="F6965" s="26" t="s">
        <v>62</v>
      </c>
      <c r="G6965" s="24">
        <v>139.19571999999999</v>
      </c>
      <c r="H6965" s="24">
        <v>0</v>
      </c>
      <c r="I6965" s="22"/>
      <c r="J6965" s="22"/>
      <c r="K6965" s="22"/>
      <c r="L6965" s="22"/>
      <c r="M6965" s="22"/>
      <c r="N6965" s="22"/>
      <c r="O6965" s="22"/>
      <c r="P6965" s="22"/>
      <c r="Q6965" s="6">
        <f t="shared" si="116"/>
        <v>139.19571999999999</v>
      </c>
      <c r="R6965" s="31" t="s">
        <v>12546</v>
      </c>
    </row>
    <row r="6966" spans="1:18" ht="52.5" x14ac:dyDescent="0.3">
      <c r="A6966" s="39" t="s">
        <v>57</v>
      </c>
      <c r="B6966" s="32"/>
      <c r="C6966" s="32"/>
      <c r="D6966" s="32" t="s">
        <v>45</v>
      </c>
      <c r="E6966" s="32"/>
      <c r="F6966" s="22" t="s">
        <v>3316</v>
      </c>
      <c r="G6966" s="24">
        <v>13.982959999999999</v>
      </c>
      <c r="H6966" s="24">
        <v>0</v>
      </c>
      <c r="I6966" s="22"/>
      <c r="J6966" s="22"/>
      <c r="K6966" s="22"/>
      <c r="L6966" s="22"/>
      <c r="M6966" s="22"/>
      <c r="N6966" s="22"/>
      <c r="O6966" s="22"/>
      <c r="P6966" s="22"/>
      <c r="Q6966" s="6">
        <f t="shared" si="116"/>
        <v>13.982959999999999</v>
      </c>
      <c r="R6966" s="32"/>
    </row>
    <row r="6967" spans="1:18" ht="21" x14ac:dyDescent="0.3">
      <c r="A6967" s="38" t="s">
        <v>5179</v>
      </c>
      <c r="B6967" s="31" t="s">
        <v>8170</v>
      </c>
      <c r="C6967" s="31">
        <v>1.4999999999999999E-2</v>
      </c>
      <c r="D6967" s="31" t="s">
        <v>45</v>
      </c>
      <c r="E6967" s="31" t="s">
        <v>80</v>
      </c>
      <c r="F6967" s="26" t="s">
        <v>62</v>
      </c>
      <c r="G6967" s="24">
        <v>139.19571999999999</v>
      </c>
      <c r="H6967" s="24">
        <v>0</v>
      </c>
      <c r="I6967" s="22"/>
      <c r="J6967" s="22"/>
      <c r="K6967" s="22"/>
      <c r="L6967" s="22"/>
      <c r="M6967" s="22"/>
      <c r="N6967" s="22"/>
      <c r="O6967" s="22"/>
      <c r="P6967" s="22"/>
      <c r="Q6967" s="6">
        <f t="shared" si="116"/>
        <v>139.19571999999999</v>
      </c>
      <c r="R6967" s="31" t="s">
        <v>12547</v>
      </c>
    </row>
    <row r="6968" spans="1:18" ht="52.5" x14ac:dyDescent="0.3">
      <c r="A6968" s="39" t="s">
        <v>57</v>
      </c>
      <c r="B6968" s="32"/>
      <c r="C6968" s="32"/>
      <c r="D6968" s="32" t="s">
        <v>45</v>
      </c>
      <c r="E6968" s="32"/>
      <c r="F6968" s="22" t="s">
        <v>3316</v>
      </c>
      <c r="G6968" s="24">
        <v>13.982959999999999</v>
      </c>
      <c r="H6968" s="24">
        <v>0</v>
      </c>
      <c r="I6968" s="22"/>
      <c r="J6968" s="22"/>
      <c r="K6968" s="22"/>
      <c r="L6968" s="22"/>
      <c r="M6968" s="22"/>
      <c r="N6968" s="22"/>
      <c r="O6968" s="22"/>
      <c r="P6968" s="22"/>
      <c r="Q6968" s="6">
        <f t="shared" si="116"/>
        <v>13.982959999999999</v>
      </c>
      <c r="R6968" s="32"/>
    </row>
    <row r="6969" spans="1:18" ht="21" x14ac:dyDescent="0.3">
      <c r="A6969" s="38" t="s">
        <v>5180</v>
      </c>
      <c r="B6969" s="31" t="s">
        <v>8171</v>
      </c>
      <c r="C6969" s="31">
        <v>1.4999999999999999E-2</v>
      </c>
      <c r="D6969" s="31" t="s">
        <v>45</v>
      </c>
      <c r="E6969" s="31" t="s">
        <v>80</v>
      </c>
      <c r="F6969" s="26" t="s">
        <v>62</v>
      </c>
      <c r="G6969" s="24">
        <v>139.19571999999999</v>
      </c>
      <c r="H6969" s="24">
        <v>0</v>
      </c>
      <c r="I6969" s="22"/>
      <c r="J6969" s="22"/>
      <c r="K6969" s="22"/>
      <c r="L6969" s="22"/>
      <c r="M6969" s="22"/>
      <c r="N6969" s="22"/>
      <c r="O6969" s="22"/>
      <c r="P6969" s="22"/>
      <c r="Q6969" s="6">
        <f t="shared" ref="Q6969:Q7032" si="117">SUM(G6969:P6969)</f>
        <v>139.19571999999999</v>
      </c>
      <c r="R6969" s="31" t="s">
        <v>12548</v>
      </c>
    </row>
    <row r="6970" spans="1:18" ht="52.5" x14ac:dyDescent="0.3">
      <c r="A6970" s="39" t="s">
        <v>57</v>
      </c>
      <c r="B6970" s="32"/>
      <c r="C6970" s="32"/>
      <c r="D6970" s="32" t="s">
        <v>45</v>
      </c>
      <c r="E6970" s="32"/>
      <c r="F6970" s="22" t="s">
        <v>3316</v>
      </c>
      <c r="G6970" s="24">
        <v>13.982959999999999</v>
      </c>
      <c r="H6970" s="24">
        <v>0</v>
      </c>
      <c r="I6970" s="22"/>
      <c r="J6970" s="22"/>
      <c r="K6970" s="22"/>
      <c r="L6970" s="22"/>
      <c r="M6970" s="22"/>
      <c r="N6970" s="22"/>
      <c r="O6970" s="22"/>
      <c r="P6970" s="22"/>
      <c r="Q6970" s="6">
        <f t="shared" si="117"/>
        <v>13.982959999999999</v>
      </c>
      <c r="R6970" s="32"/>
    </row>
    <row r="6971" spans="1:18" ht="21" x14ac:dyDescent="0.3">
      <c r="A6971" s="38" t="s">
        <v>5181</v>
      </c>
      <c r="B6971" s="31" t="s">
        <v>8172</v>
      </c>
      <c r="C6971" s="31">
        <v>1.4999999999999999E-2</v>
      </c>
      <c r="D6971" s="31" t="s">
        <v>45</v>
      </c>
      <c r="E6971" s="31" t="s">
        <v>80</v>
      </c>
      <c r="F6971" s="26" t="s">
        <v>62</v>
      </c>
      <c r="G6971" s="24">
        <v>139.19571999999999</v>
      </c>
      <c r="H6971" s="24">
        <v>0</v>
      </c>
      <c r="I6971" s="22"/>
      <c r="J6971" s="22"/>
      <c r="K6971" s="22"/>
      <c r="L6971" s="22"/>
      <c r="M6971" s="22"/>
      <c r="N6971" s="22"/>
      <c r="O6971" s="22"/>
      <c r="P6971" s="22"/>
      <c r="Q6971" s="6">
        <f t="shared" si="117"/>
        <v>139.19571999999999</v>
      </c>
      <c r="R6971" s="31" t="s">
        <v>12549</v>
      </c>
    </row>
    <row r="6972" spans="1:18" ht="52.5" x14ac:dyDescent="0.3">
      <c r="A6972" s="39" t="s">
        <v>57</v>
      </c>
      <c r="B6972" s="32"/>
      <c r="C6972" s="32"/>
      <c r="D6972" s="32" t="s">
        <v>45</v>
      </c>
      <c r="E6972" s="32"/>
      <c r="F6972" s="22" t="s">
        <v>3316</v>
      </c>
      <c r="G6972" s="24">
        <v>13.982959999999999</v>
      </c>
      <c r="H6972" s="24">
        <v>0</v>
      </c>
      <c r="I6972" s="22"/>
      <c r="J6972" s="22"/>
      <c r="K6972" s="22"/>
      <c r="L6972" s="22"/>
      <c r="M6972" s="22"/>
      <c r="N6972" s="22"/>
      <c r="O6972" s="22"/>
      <c r="P6972" s="22"/>
      <c r="Q6972" s="6">
        <f t="shared" si="117"/>
        <v>13.982959999999999</v>
      </c>
      <c r="R6972" s="32"/>
    </row>
    <row r="6973" spans="1:18" ht="21" x14ac:dyDescent="0.3">
      <c r="A6973" s="38" t="s">
        <v>5182</v>
      </c>
      <c r="B6973" s="31" t="s">
        <v>8173</v>
      </c>
      <c r="C6973" s="31">
        <v>1.4999999999999999E-2</v>
      </c>
      <c r="D6973" s="31" t="s">
        <v>45</v>
      </c>
      <c r="E6973" s="31" t="s">
        <v>80</v>
      </c>
      <c r="F6973" s="26" t="s">
        <v>62</v>
      </c>
      <c r="G6973" s="24">
        <v>139.19571999999999</v>
      </c>
      <c r="H6973" s="24">
        <v>0</v>
      </c>
      <c r="I6973" s="22"/>
      <c r="J6973" s="22"/>
      <c r="K6973" s="22"/>
      <c r="L6973" s="22"/>
      <c r="M6973" s="22"/>
      <c r="N6973" s="22"/>
      <c r="O6973" s="22"/>
      <c r="P6973" s="22"/>
      <c r="Q6973" s="6">
        <f t="shared" si="117"/>
        <v>139.19571999999999</v>
      </c>
      <c r="R6973" s="31" t="s">
        <v>12550</v>
      </c>
    </row>
    <row r="6974" spans="1:18" ht="52.5" x14ac:dyDescent="0.3">
      <c r="A6974" s="39" t="s">
        <v>57</v>
      </c>
      <c r="B6974" s="32"/>
      <c r="C6974" s="32"/>
      <c r="D6974" s="32" t="s">
        <v>45</v>
      </c>
      <c r="E6974" s="32"/>
      <c r="F6974" s="22" t="s">
        <v>3316</v>
      </c>
      <c r="G6974" s="24">
        <v>13.982959999999999</v>
      </c>
      <c r="H6974" s="24">
        <v>0</v>
      </c>
      <c r="I6974" s="22"/>
      <c r="J6974" s="22"/>
      <c r="K6974" s="22"/>
      <c r="L6974" s="22"/>
      <c r="M6974" s="22"/>
      <c r="N6974" s="22"/>
      <c r="O6974" s="22"/>
      <c r="P6974" s="22"/>
      <c r="Q6974" s="6">
        <f t="shared" si="117"/>
        <v>13.982959999999999</v>
      </c>
      <c r="R6974" s="32"/>
    </row>
    <row r="6975" spans="1:18" ht="21" x14ac:dyDescent="0.3">
      <c r="A6975" s="38" t="s">
        <v>5183</v>
      </c>
      <c r="B6975" s="31" t="s">
        <v>8174</v>
      </c>
      <c r="C6975" s="31">
        <v>1.4999999999999999E-2</v>
      </c>
      <c r="D6975" s="31" t="s">
        <v>45</v>
      </c>
      <c r="E6975" s="31" t="s">
        <v>80</v>
      </c>
      <c r="F6975" s="26" t="s">
        <v>62</v>
      </c>
      <c r="G6975" s="24">
        <v>139.19571999999999</v>
      </c>
      <c r="H6975" s="24">
        <v>0</v>
      </c>
      <c r="I6975" s="22"/>
      <c r="J6975" s="22"/>
      <c r="K6975" s="22"/>
      <c r="L6975" s="22"/>
      <c r="M6975" s="22"/>
      <c r="N6975" s="22"/>
      <c r="O6975" s="22"/>
      <c r="P6975" s="22"/>
      <c r="Q6975" s="6">
        <f t="shared" si="117"/>
        <v>139.19571999999999</v>
      </c>
      <c r="R6975" s="31" t="s">
        <v>12551</v>
      </c>
    </row>
    <row r="6976" spans="1:18" ht="52.5" x14ac:dyDescent="0.3">
      <c r="A6976" s="39" t="s">
        <v>57</v>
      </c>
      <c r="B6976" s="32"/>
      <c r="C6976" s="32"/>
      <c r="D6976" s="32" t="s">
        <v>45</v>
      </c>
      <c r="E6976" s="32"/>
      <c r="F6976" s="22" t="s">
        <v>3316</v>
      </c>
      <c r="G6976" s="24">
        <v>13.982959999999999</v>
      </c>
      <c r="H6976" s="24">
        <v>0</v>
      </c>
      <c r="I6976" s="22"/>
      <c r="J6976" s="22"/>
      <c r="K6976" s="22"/>
      <c r="L6976" s="22"/>
      <c r="M6976" s="22"/>
      <c r="N6976" s="22"/>
      <c r="O6976" s="22"/>
      <c r="P6976" s="22"/>
      <c r="Q6976" s="6">
        <f t="shared" si="117"/>
        <v>13.982959999999999</v>
      </c>
      <c r="R6976" s="32"/>
    </row>
    <row r="6977" spans="1:18" ht="21" x14ac:dyDescent="0.3">
      <c r="A6977" s="38" t="s">
        <v>5184</v>
      </c>
      <c r="B6977" s="31" t="s">
        <v>3134</v>
      </c>
      <c r="C6977" s="31">
        <v>0</v>
      </c>
      <c r="D6977" s="31" t="s">
        <v>45</v>
      </c>
      <c r="E6977" s="31" t="s">
        <v>74</v>
      </c>
      <c r="F6977" s="26" t="s">
        <v>62</v>
      </c>
      <c r="G6977" s="24">
        <v>0</v>
      </c>
      <c r="H6977" s="24">
        <v>0</v>
      </c>
      <c r="I6977" s="22"/>
      <c r="J6977" s="22"/>
      <c r="K6977" s="22"/>
      <c r="L6977" s="22"/>
      <c r="M6977" s="22"/>
      <c r="N6977" s="22"/>
      <c r="O6977" s="22"/>
      <c r="P6977" s="22"/>
      <c r="Q6977" s="6">
        <f t="shared" si="117"/>
        <v>0</v>
      </c>
      <c r="R6977" s="31" t="s">
        <v>10043</v>
      </c>
    </row>
    <row r="6978" spans="1:18" ht="52.5" x14ac:dyDescent="0.3">
      <c r="A6978" s="39" t="s">
        <v>57</v>
      </c>
      <c r="B6978" s="32"/>
      <c r="C6978" s="32"/>
      <c r="D6978" s="32" t="s">
        <v>45</v>
      </c>
      <c r="E6978" s="32"/>
      <c r="F6978" s="22" t="s">
        <v>3316</v>
      </c>
      <c r="G6978" s="24">
        <v>5.5956999999999999</v>
      </c>
      <c r="H6978" s="24">
        <v>0</v>
      </c>
      <c r="I6978" s="22"/>
      <c r="J6978" s="22"/>
      <c r="K6978" s="22"/>
      <c r="L6978" s="22"/>
      <c r="M6978" s="22"/>
      <c r="N6978" s="22"/>
      <c r="O6978" s="22"/>
      <c r="P6978" s="22"/>
      <c r="Q6978" s="6">
        <f t="shared" si="117"/>
        <v>5.5956999999999999</v>
      </c>
      <c r="R6978" s="32"/>
    </row>
    <row r="6979" spans="1:18" ht="21" x14ac:dyDescent="0.3">
      <c r="A6979" s="38" t="s">
        <v>5185</v>
      </c>
      <c r="B6979" s="31" t="s">
        <v>8175</v>
      </c>
      <c r="C6979" s="31">
        <v>1.4999999999999999E-2</v>
      </c>
      <c r="D6979" s="31" t="s">
        <v>45</v>
      </c>
      <c r="E6979" s="31" t="s">
        <v>80</v>
      </c>
      <c r="F6979" s="26" t="s">
        <v>62</v>
      </c>
      <c r="G6979" s="24">
        <v>139.19571999999999</v>
      </c>
      <c r="H6979" s="24">
        <v>0</v>
      </c>
      <c r="I6979" s="22"/>
      <c r="J6979" s="22"/>
      <c r="K6979" s="22"/>
      <c r="L6979" s="22"/>
      <c r="M6979" s="22"/>
      <c r="N6979" s="22"/>
      <c r="O6979" s="22"/>
      <c r="P6979" s="22"/>
      <c r="Q6979" s="6">
        <f t="shared" si="117"/>
        <v>139.19571999999999</v>
      </c>
      <c r="R6979" s="31" t="s">
        <v>12552</v>
      </c>
    </row>
    <row r="6980" spans="1:18" ht="52.5" x14ac:dyDescent="0.3">
      <c r="A6980" s="39" t="s">
        <v>57</v>
      </c>
      <c r="B6980" s="32"/>
      <c r="C6980" s="32"/>
      <c r="D6980" s="32" t="s">
        <v>45</v>
      </c>
      <c r="E6980" s="32"/>
      <c r="F6980" s="22" t="s">
        <v>3316</v>
      </c>
      <c r="G6980" s="24">
        <v>13.982959999999999</v>
      </c>
      <c r="H6980" s="24">
        <v>0</v>
      </c>
      <c r="I6980" s="22"/>
      <c r="J6980" s="22"/>
      <c r="K6980" s="22"/>
      <c r="L6980" s="22"/>
      <c r="M6980" s="22"/>
      <c r="N6980" s="22"/>
      <c r="O6980" s="22"/>
      <c r="P6980" s="22"/>
      <c r="Q6980" s="6">
        <f t="shared" si="117"/>
        <v>13.982959999999999</v>
      </c>
      <c r="R6980" s="32"/>
    </row>
    <row r="6981" spans="1:18" ht="21" x14ac:dyDescent="0.3">
      <c r="A6981" s="38" t="s">
        <v>5186</v>
      </c>
      <c r="B6981" s="31" t="s">
        <v>8176</v>
      </c>
      <c r="C6981" s="31">
        <v>1.4999999999999999E-2</v>
      </c>
      <c r="D6981" s="31" t="s">
        <v>45</v>
      </c>
      <c r="E6981" s="31" t="s">
        <v>80</v>
      </c>
      <c r="F6981" s="26" t="s">
        <v>62</v>
      </c>
      <c r="G6981" s="24">
        <v>139.19571999999999</v>
      </c>
      <c r="H6981" s="24">
        <v>0</v>
      </c>
      <c r="I6981" s="22"/>
      <c r="J6981" s="22"/>
      <c r="K6981" s="22"/>
      <c r="L6981" s="22"/>
      <c r="M6981" s="22"/>
      <c r="N6981" s="22"/>
      <c r="O6981" s="22"/>
      <c r="P6981" s="22"/>
      <c r="Q6981" s="6">
        <f t="shared" si="117"/>
        <v>139.19571999999999</v>
      </c>
      <c r="R6981" s="31" t="s">
        <v>12553</v>
      </c>
    </row>
    <row r="6982" spans="1:18" ht="52.5" x14ac:dyDescent="0.3">
      <c r="A6982" s="39" t="s">
        <v>57</v>
      </c>
      <c r="B6982" s="32"/>
      <c r="C6982" s="32"/>
      <c r="D6982" s="32" t="s">
        <v>45</v>
      </c>
      <c r="E6982" s="32"/>
      <c r="F6982" s="22" t="s">
        <v>3316</v>
      </c>
      <c r="G6982" s="24">
        <v>13.982959999999999</v>
      </c>
      <c r="H6982" s="24">
        <v>0</v>
      </c>
      <c r="I6982" s="22"/>
      <c r="J6982" s="22"/>
      <c r="K6982" s="22"/>
      <c r="L6982" s="22"/>
      <c r="M6982" s="22"/>
      <c r="N6982" s="22"/>
      <c r="O6982" s="22"/>
      <c r="P6982" s="22"/>
      <c r="Q6982" s="6">
        <f t="shared" si="117"/>
        <v>13.982959999999999</v>
      </c>
      <c r="R6982" s="32"/>
    </row>
    <row r="6983" spans="1:18" ht="21" x14ac:dyDescent="0.3">
      <c r="A6983" s="38" t="s">
        <v>5187</v>
      </c>
      <c r="B6983" s="31" t="s">
        <v>3135</v>
      </c>
      <c r="C6983" s="31">
        <v>0</v>
      </c>
      <c r="D6983" s="31" t="s">
        <v>45</v>
      </c>
      <c r="E6983" s="31" t="s">
        <v>74</v>
      </c>
      <c r="F6983" s="26" t="s">
        <v>62</v>
      </c>
      <c r="G6983" s="24">
        <v>0</v>
      </c>
      <c r="H6983" s="24">
        <v>0</v>
      </c>
      <c r="I6983" s="22"/>
      <c r="J6983" s="22"/>
      <c r="K6983" s="22"/>
      <c r="L6983" s="22"/>
      <c r="M6983" s="22"/>
      <c r="N6983" s="22"/>
      <c r="O6983" s="22"/>
      <c r="P6983" s="22"/>
      <c r="Q6983" s="6">
        <f t="shared" si="117"/>
        <v>0</v>
      </c>
      <c r="R6983" s="31" t="s">
        <v>10044</v>
      </c>
    </row>
    <row r="6984" spans="1:18" ht="52.5" x14ac:dyDescent="0.3">
      <c r="A6984" s="39" t="s">
        <v>57</v>
      </c>
      <c r="B6984" s="32"/>
      <c r="C6984" s="32"/>
      <c r="D6984" s="32" t="s">
        <v>45</v>
      </c>
      <c r="E6984" s="32"/>
      <c r="F6984" s="22" t="s">
        <v>3316</v>
      </c>
      <c r="G6984" s="24">
        <v>5.5956999999999999</v>
      </c>
      <c r="H6984" s="24">
        <v>0</v>
      </c>
      <c r="I6984" s="22"/>
      <c r="J6984" s="22"/>
      <c r="K6984" s="22"/>
      <c r="L6984" s="22"/>
      <c r="M6984" s="22"/>
      <c r="N6984" s="22"/>
      <c r="O6984" s="22"/>
      <c r="P6984" s="22"/>
      <c r="Q6984" s="6">
        <f t="shared" si="117"/>
        <v>5.5956999999999999</v>
      </c>
      <c r="R6984" s="32"/>
    </row>
    <row r="6985" spans="1:18" ht="21" x14ac:dyDescent="0.3">
      <c r="A6985" s="38" t="s">
        <v>5188</v>
      </c>
      <c r="B6985" s="31" t="s">
        <v>3136</v>
      </c>
      <c r="C6985" s="31">
        <v>0</v>
      </c>
      <c r="D6985" s="31" t="s">
        <v>45</v>
      </c>
      <c r="E6985" s="31" t="s">
        <v>74</v>
      </c>
      <c r="F6985" s="26" t="s">
        <v>62</v>
      </c>
      <c r="G6985" s="24">
        <v>0</v>
      </c>
      <c r="H6985" s="24">
        <v>0</v>
      </c>
      <c r="I6985" s="22"/>
      <c r="J6985" s="22"/>
      <c r="K6985" s="22"/>
      <c r="L6985" s="22"/>
      <c r="M6985" s="22"/>
      <c r="N6985" s="22"/>
      <c r="O6985" s="22"/>
      <c r="P6985" s="22"/>
      <c r="Q6985" s="6">
        <f t="shared" si="117"/>
        <v>0</v>
      </c>
      <c r="R6985" s="31" t="s">
        <v>10045</v>
      </c>
    </row>
    <row r="6986" spans="1:18" ht="52.5" x14ac:dyDescent="0.3">
      <c r="A6986" s="39" t="s">
        <v>57</v>
      </c>
      <c r="B6986" s="32"/>
      <c r="C6986" s="32"/>
      <c r="D6986" s="32" t="s">
        <v>45</v>
      </c>
      <c r="E6986" s="32"/>
      <c r="F6986" s="22" t="s">
        <v>3316</v>
      </c>
      <c r="G6986" s="24">
        <v>5.5956999999999999</v>
      </c>
      <c r="H6986" s="24">
        <v>0</v>
      </c>
      <c r="I6986" s="22"/>
      <c r="J6986" s="22"/>
      <c r="K6986" s="22"/>
      <c r="L6986" s="22"/>
      <c r="M6986" s="22"/>
      <c r="N6986" s="22"/>
      <c r="O6986" s="22"/>
      <c r="P6986" s="22"/>
      <c r="Q6986" s="6">
        <f t="shared" si="117"/>
        <v>5.5956999999999999</v>
      </c>
      <c r="R6986" s="32"/>
    </row>
    <row r="6987" spans="1:18" ht="21" x14ac:dyDescent="0.3">
      <c r="A6987" s="38" t="s">
        <v>5189</v>
      </c>
      <c r="B6987" s="31" t="s">
        <v>3137</v>
      </c>
      <c r="C6987" s="31">
        <v>0</v>
      </c>
      <c r="D6987" s="31" t="s">
        <v>45</v>
      </c>
      <c r="E6987" s="31" t="s">
        <v>74</v>
      </c>
      <c r="F6987" s="26" t="s">
        <v>62</v>
      </c>
      <c r="G6987" s="24">
        <v>0</v>
      </c>
      <c r="H6987" s="24">
        <v>0</v>
      </c>
      <c r="I6987" s="22"/>
      <c r="J6987" s="22"/>
      <c r="K6987" s="22"/>
      <c r="L6987" s="22"/>
      <c r="M6987" s="22"/>
      <c r="N6987" s="22"/>
      <c r="O6987" s="22"/>
      <c r="P6987" s="22"/>
      <c r="Q6987" s="6">
        <f t="shared" si="117"/>
        <v>0</v>
      </c>
      <c r="R6987" s="31" t="s">
        <v>10046</v>
      </c>
    </row>
    <row r="6988" spans="1:18" ht="52.5" x14ac:dyDescent="0.3">
      <c r="A6988" s="39" t="s">
        <v>57</v>
      </c>
      <c r="B6988" s="32"/>
      <c r="C6988" s="32"/>
      <c r="D6988" s="32" t="s">
        <v>45</v>
      </c>
      <c r="E6988" s="32"/>
      <c r="F6988" s="22" t="s">
        <v>3316</v>
      </c>
      <c r="G6988" s="24">
        <v>5.5956999999999999</v>
      </c>
      <c r="H6988" s="24">
        <v>0</v>
      </c>
      <c r="I6988" s="22"/>
      <c r="J6988" s="22"/>
      <c r="K6988" s="22"/>
      <c r="L6988" s="22"/>
      <c r="M6988" s="22"/>
      <c r="N6988" s="22"/>
      <c r="O6988" s="22"/>
      <c r="P6988" s="22"/>
      <c r="Q6988" s="6">
        <f t="shared" si="117"/>
        <v>5.5956999999999999</v>
      </c>
      <c r="R6988" s="32"/>
    </row>
    <row r="6989" spans="1:18" ht="21" x14ac:dyDescent="0.3">
      <c r="A6989" s="38" t="s">
        <v>5190</v>
      </c>
      <c r="B6989" s="31" t="s">
        <v>3138</v>
      </c>
      <c r="C6989" s="31">
        <v>0</v>
      </c>
      <c r="D6989" s="31" t="s">
        <v>45</v>
      </c>
      <c r="E6989" s="31" t="s">
        <v>74</v>
      </c>
      <c r="F6989" s="26" t="s">
        <v>62</v>
      </c>
      <c r="G6989" s="24">
        <v>0</v>
      </c>
      <c r="H6989" s="24">
        <v>0</v>
      </c>
      <c r="I6989" s="22"/>
      <c r="J6989" s="22"/>
      <c r="K6989" s="22"/>
      <c r="L6989" s="22"/>
      <c r="M6989" s="22"/>
      <c r="N6989" s="22"/>
      <c r="O6989" s="22"/>
      <c r="P6989" s="22"/>
      <c r="Q6989" s="6">
        <f t="shared" si="117"/>
        <v>0</v>
      </c>
      <c r="R6989" s="31" t="s">
        <v>10047</v>
      </c>
    </row>
    <row r="6990" spans="1:18" ht="52.5" x14ac:dyDescent="0.3">
      <c r="A6990" s="39" t="s">
        <v>57</v>
      </c>
      <c r="B6990" s="32"/>
      <c r="C6990" s="32"/>
      <c r="D6990" s="32" t="s">
        <v>45</v>
      </c>
      <c r="E6990" s="32"/>
      <c r="F6990" s="22" t="s">
        <v>3316</v>
      </c>
      <c r="G6990" s="24">
        <v>5.5956999999999999</v>
      </c>
      <c r="H6990" s="24">
        <v>0</v>
      </c>
      <c r="I6990" s="22"/>
      <c r="J6990" s="22"/>
      <c r="K6990" s="22"/>
      <c r="L6990" s="22"/>
      <c r="M6990" s="22"/>
      <c r="N6990" s="22"/>
      <c r="O6990" s="22"/>
      <c r="P6990" s="22"/>
      <c r="Q6990" s="6">
        <f t="shared" si="117"/>
        <v>5.5956999999999999</v>
      </c>
      <c r="R6990" s="32"/>
    </row>
    <row r="6991" spans="1:18" ht="21" x14ac:dyDescent="0.3">
      <c r="A6991" s="38" t="s">
        <v>5191</v>
      </c>
      <c r="B6991" s="31" t="s">
        <v>8177</v>
      </c>
      <c r="C6991" s="31">
        <v>0.01</v>
      </c>
      <c r="D6991" s="31" t="s">
        <v>45</v>
      </c>
      <c r="E6991" s="31" t="s">
        <v>80</v>
      </c>
      <c r="F6991" s="26" t="s">
        <v>62</v>
      </c>
      <c r="G6991" s="24">
        <v>114.04563</v>
      </c>
      <c r="H6991" s="24">
        <v>0</v>
      </c>
      <c r="I6991" s="22"/>
      <c r="J6991" s="22"/>
      <c r="K6991" s="22"/>
      <c r="L6991" s="22"/>
      <c r="M6991" s="22"/>
      <c r="N6991" s="22"/>
      <c r="O6991" s="22"/>
      <c r="P6991" s="22"/>
      <c r="Q6991" s="6">
        <f t="shared" si="117"/>
        <v>114.04563</v>
      </c>
      <c r="R6991" s="31" t="s">
        <v>12554</v>
      </c>
    </row>
    <row r="6992" spans="1:18" ht="52.5" x14ac:dyDescent="0.3">
      <c r="A6992" s="39" t="s">
        <v>57</v>
      </c>
      <c r="B6992" s="32"/>
      <c r="C6992" s="32"/>
      <c r="D6992" s="32" t="s">
        <v>45</v>
      </c>
      <c r="E6992" s="32"/>
      <c r="F6992" s="22" t="s">
        <v>3316</v>
      </c>
      <c r="G6992" s="24">
        <v>13.982959999999999</v>
      </c>
      <c r="H6992" s="24">
        <v>0</v>
      </c>
      <c r="I6992" s="22"/>
      <c r="J6992" s="22"/>
      <c r="K6992" s="22"/>
      <c r="L6992" s="22"/>
      <c r="M6992" s="22"/>
      <c r="N6992" s="22"/>
      <c r="O6992" s="22"/>
      <c r="P6992" s="22"/>
      <c r="Q6992" s="6">
        <f t="shared" si="117"/>
        <v>13.982959999999999</v>
      </c>
      <c r="R6992" s="32"/>
    </row>
    <row r="6993" spans="1:18" ht="21" x14ac:dyDescent="0.3">
      <c r="A6993" s="38" t="s">
        <v>5192</v>
      </c>
      <c r="B6993" s="31" t="s">
        <v>8178</v>
      </c>
      <c r="C6993" s="31">
        <v>0.01</v>
      </c>
      <c r="D6993" s="31" t="s">
        <v>45</v>
      </c>
      <c r="E6993" s="31" t="s">
        <v>80</v>
      </c>
      <c r="F6993" s="26" t="s">
        <v>62</v>
      </c>
      <c r="G6993" s="24">
        <v>114.04563</v>
      </c>
      <c r="H6993" s="24">
        <v>0</v>
      </c>
      <c r="I6993" s="22"/>
      <c r="J6993" s="22"/>
      <c r="K6993" s="22"/>
      <c r="L6993" s="22"/>
      <c r="M6993" s="22"/>
      <c r="N6993" s="22"/>
      <c r="O6993" s="22"/>
      <c r="P6993" s="22"/>
      <c r="Q6993" s="6">
        <f t="shared" si="117"/>
        <v>114.04563</v>
      </c>
      <c r="R6993" s="31" t="s">
        <v>12555</v>
      </c>
    </row>
    <row r="6994" spans="1:18" ht="52.5" x14ac:dyDescent="0.3">
      <c r="A6994" s="39" t="s">
        <v>57</v>
      </c>
      <c r="B6994" s="32"/>
      <c r="C6994" s="32"/>
      <c r="D6994" s="32" t="s">
        <v>45</v>
      </c>
      <c r="E6994" s="32"/>
      <c r="F6994" s="22" t="s">
        <v>3316</v>
      </c>
      <c r="G6994" s="24">
        <v>13.982959999999999</v>
      </c>
      <c r="H6994" s="24">
        <v>0</v>
      </c>
      <c r="I6994" s="22"/>
      <c r="J6994" s="22"/>
      <c r="K6994" s="22"/>
      <c r="L6994" s="22"/>
      <c r="M6994" s="22"/>
      <c r="N6994" s="22"/>
      <c r="O6994" s="22"/>
      <c r="P6994" s="22"/>
      <c r="Q6994" s="6">
        <f t="shared" si="117"/>
        <v>13.982959999999999</v>
      </c>
      <c r="R6994" s="32"/>
    </row>
    <row r="6995" spans="1:18" ht="21" x14ac:dyDescent="0.3">
      <c r="A6995" s="38" t="s">
        <v>5193</v>
      </c>
      <c r="B6995" s="31" t="s">
        <v>8179</v>
      </c>
      <c r="C6995" s="31">
        <v>0.01</v>
      </c>
      <c r="D6995" s="31" t="s">
        <v>45</v>
      </c>
      <c r="E6995" s="31" t="s">
        <v>80</v>
      </c>
      <c r="F6995" s="26" t="s">
        <v>62</v>
      </c>
      <c r="G6995" s="24">
        <v>114.04563</v>
      </c>
      <c r="H6995" s="24">
        <v>0</v>
      </c>
      <c r="I6995" s="22"/>
      <c r="J6995" s="22"/>
      <c r="K6995" s="22"/>
      <c r="L6995" s="22"/>
      <c r="M6995" s="22"/>
      <c r="N6995" s="22"/>
      <c r="O6995" s="22"/>
      <c r="P6995" s="22"/>
      <c r="Q6995" s="6">
        <f t="shared" si="117"/>
        <v>114.04563</v>
      </c>
      <c r="R6995" s="31" t="s">
        <v>12556</v>
      </c>
    </row>
    <row r="6996" spans="1:18" ht="52.5" x14ac:dyDescent="0.3">
      <c r="A6996" s="39" t="s">
        <v>57</v>
      </c>
      <c r="B6996" s="32"/>
      <c r="C6996" s="32"/>
      <c r="D6996" s="32" t="s">
        <v>45</v>
      </c>
      <c r="E6996" s="32"/>
      <c r="F6996" s="22" t="s">
        <v>3316</v>
      </c>
      <c r="G6996" s="24">
        <v>13.982959999999999</v>
      </c>
      <c r="H6996" s="24">
        <v>0</v>
      </c>
      <c r="I6996" s="22"/>
      <c r="J6996" s="22"/>
      <c r="K6996" s="22"/>
      <c r="L6996" s="22"/>
      <c r="M6996" s="22"/>
      <c r="N6996" s="22"/>
      <c r="O6996" s="22"/>
      <c r="P6996" s="22"/>
      <c r="Q6996" s="6">
        <f t="shared" si="117"/>
        <v>13.982959999999999</v>
      </c>
      <c r="R6996" s="32"/>
    </row>
    <row r="6997" spans="1:18" ht="21" x14ac:dyDescent="0.3">
      <c r="A6997" s="38" t="s">
        <v>5194</v>
      </c>
      <c r="B6997" s="31" t="s">
        <v>3139</v>
      </c>
      <c r="C6997" s="31">
        <v>0</v>
      </c>
      <c r="D6997" s="31" t="s">
        <v>45</v>
      </c>
      <c r="E6997" s="31" t="s">
        <v>74</v>
      </c>
      <c r="F6997" s="26" t="s">
        <v>62</v>
      </c>
      <c r="G6997" s="24">
        <v>0</v>
      </c>
      <c r="H6997" s="24">
        <v>0</v>
      </c>
      <c r="I6997" s="22"/>
      <c r="J6997" s="22"/>
      <c r="K6997" s="22"/>
      <c r="L6997" s="22"/>
      <c r="M6997" s="22"/>
      <c r="N6997" s="22"/>
      <c r="O6997" s="22"/>
      <c r="P6997" s="22"/>
      <c r="Q6997" s="6">
        <f t="shared" si="117"/>
        <v>0</v>
      </c>
      <c r="R6997" s="31" t="s">
        <v>10048</v>
      </c>
    </row>
    <row r="6998" spans="1:18" ht="52.5" x14ac:dyDescent="0.3">
      <c r="A6998" s="39" t="s">
        <v>57</v>
      </c>
      <c r="B6998" s="32"/>
      <c r="C6998" s="32"/>
      <c r="D6998" s="32" t="s">
        <v>45</v>
      </c>
      <c r="E6998" s="32"/>
      <c r="F6998" s="22" t="s">
        <v>3316</v>
      </c>
      <c r="G6998" s="24">
        <v>5.5956999999999999</v>
      </c>
      <c r="H6998" s="24">
        <v>0</v>
      </c>
      <c r="I6998" s="22"/>
      <c r="J6998" s="22"/>
      <c r="K6998" s="22"/>
      <c r="L6998" s="22"/>
      <c r="M6998" s="22"/>
      <c r="N6998" s="22"/>
      <c r="O6998" s="22"/>
      <c r="P6998" s="22"/>
      <c r="Q6998" s="6">
        <f t="shared" si="117"/>
        <v>5.5956999999999999</v>
      </c>
      <c r="R6998" s="32"/>
    </row>
    <row r="6999" spans="1:18" ht="21" x14ac:dyDescent="0.3">
      <c r="A6999" s="38" t="s">
        <v>5195</v>
      </c>
      <c r="B6999" s="31" t="s">
        <v>8180</v>
      </c>
      <c r="C6999" s="31">
        <v>0.01</v>
      </c>
      <c r="D6999" s="31" t="s">
        <v>45</v>
      </c>
      <c r="E6999" s="31" t="s">
        <v>80</v>
      </c>
      <c r="F6999" s="26" t="s">
        <v>62</v>
      </c>
      <c r="G6999" s="24">
        <v>114.04563</v>
      </c>
      <c r="H6999" s="24">
        <v>0</v>
      </c>
      <c r="I6999" s="22"/>
      <c r="J6999" s="22"/>
      <c r="K6999" s="22"/>
      <c r="L6999" s="22"/>
      <c r="M6999" s="22"/>
      <c r="N6999" s="22"/>
      <c r="O6999" s="22"/>
      <c r="P6999" s="22"/>
      <c r="Q6999" s="6">
        <f t="shared" si="117"/>
        <v>114.04563</v>
      </c>
      <c r="R6999" s="31" t="s">
        <v>12557</v>
      </c>
    </row>
    <row r="7000" spans="1:18" ht="52.5" x14ac:dyDescent="0.3">
      <c r="A7000" s="39" t="s">
        <v>57</v>
      </c>
      <c r="B7000" s="32"/>
      <c r="C7000" s="32"/>
      <c r="D7000" s="32" t="s">
        <v>45</v>
      </c>
      <c r="E7000" s="32"/>
      <c r="F7000" s="22" t="s">
        <v>3316</v>
      </c>
      <c r="G7000" s="24">
        <v>13.982959999999999</v>
      </c>
      <c r="H7000" s="24">
        <v>0</v>
      </c>
      <c r="I7000" s="22"/>
      <c r="J7000" s="22"/>
      <c r="K7000" s="22"/>
      <c r="L7000" s="22"/>
      <c r="M7000" s="22"/>
      <c r="N7000" s="22"/>
      <c r="O7000" s="22"/>
      <c r="P7000" s="22"/>
      <c r="Q7000" s="6">
        <f t="shared" si="117"/>
        <v>13.982959999999999</v>
      </c>
      <c r="R7000" s="32"/>
    </row>
    <row r="7001" spans="1:18" ht="21" x14ac:dyDescent="0.3">
      <c r="A7001" s="38" t="s">
        <v>5196</v>
      </c>
      <c r="B7001" s="31" t="s">
        <v>3140</v>
      </c>
      <c r="C7001" s="31">
        <v>0</v>
      </c>
      <c r="D7001" s="31" t="s">
        <v>45</v>
      </c>
      <c r="E7001" s="31" t="s">
        <v>74</v>
      </c>
      <c r="F7001" s="26" t="s">
        <v>62</v>
      </c>
      <c r="G7001" s="24">
        <v>0</v>
      </c>
      <c r="H7001" s="24">
        <v>0</v>
      </c>
      <c r="I7001" s="22"/>
      <c r="J7001" s="22"/>
      <c r="K7001" s="22"/>
      <c r="L7001" s="22"/>
      <c r="M7001" s="22"/>
      <c r="N7001" s="22"/>
      <c r="O7001" s="22"/>
      <c r="P7001" s="22"/>
      <c r="Q7001" s="6">
        <f t="shared" si="117"/>
        <v>0</v>
      </c>
      <c r="R7001" s="31" t="s">
        <v>10049</v>
      </c>
    </row>
    <row r="7002" spans="1:18" ht="52.5" x14ac:dyDescent="0.3">
      <c r="A7002" s="39" t="s">
        <v>57</v>
      </c>
      <c r="B7002" s="32"/>
      <c r="C7002" s="32"/>
      <c r="D7002" s="32" t="s">
        <v>45</v>
      </c>
      <c r="E7002" s="32"/>
      <c r="F7002" s="22" t="s">
        <v>3316</v>
      </c>
      <c r="G7002" s="24">
        <v>5.5956999999999999</v>
      </c>
      <c r="H7002" s="24">
        <v>0</v>
      </c>
      <c r="I7002" s="22"/>
      <c r="J7002" s="22"/>
      <c r="K7002" s="22"/>
      <c r="L7002" s="22"/>
      <c r="M7002" s="22"/>
      <c r="N7002" s="22"/>
      <c r="O7002" s="22"/>
      <c r="P7002" s="22"/>
      <c r="Q7002" s="6">
        <f t="shared" si="117"/>
        <v>5.5956999999999999</v>
      </c>
      <c r="R7002" s="32"/>
    </row>
    <row r="7003" spans="1:18" ht="21" x14ac:dyDescent="0.3">
      <c r="A7003" s="38" t="s">
        <v>5197</v>
      </c>
      <c r="B7003" s="31" t="s">
        <v>3141</v>
      </c>
      <c r="C7003" s="31">
        <v>0</v>
      </c>
      <c r="D7003" s="31" t="s">
        <v>45</v>
      </c>
      <c r="E7003" s="31" t="s">
        <v>74</v>
      </c>
      <c r="F7003" s="26" t="s">
        <v>62</v>
      </c>
      <c r="G7003" s="24">
        <v>0</v>
      </c>
      <c r="H7003" s="24">
        <v>0</v>
      </c>
      <c r="I7003" s="22"/>
      <c r="J7003" s="22"/>
      <c r="K7003" s="22"/>
      <c r="L7003" s="22"/>
      <c r="M7003" s="22"/>
      <c r="N7003" s="22"/>
      <c r="O7003" s="22"/>
      <c r="P7003" s="22"/>
      <c r="Q7003" s="6">
        <f t="shared" si="117"/>
        <v>0</v>
      </c>
      <c r="R7003" s="31" t="s">
        <v>10050</v>
      </c>
    </row>
    <row r="7004" spans="1:18" ht="52.5" x14ac:dyDescent="0.3">
      <c r="A7004" s="39" t="s">
        <v>57</v>
      </c>
      <c r="B7004" s="32"/>
      <c r="C7004" s="32"/>
      <c r="D7004" s="32" t="s">
        <v>45</v>
      </c>
      <c r="E7004" s="32"/>
      <c r="F7004" s="22" t="s">
        <v>3316</v>
      </c>
      <c r="G7004" s="24">
        <v>5.5956999999999999</v>
      </c>
      <c r="H7004" s="24">
        <v>0</v>
      </c>
      <c r="I7004" s="22"/>
      <c r="J7004" s="22"/>
      <c r="K7004" s="22"/>
      <c r="L7004" s="22"/>
      <c r="M7004" s="22"/>
      <c r="N7004" s="22"/>
      <c r="O7004" s="22"/>
      <c r="P7004" s="22"/>
      <c r="Q7004" s="6">
        <f t="shared" si="117"/>
        <v>5.5956999999999999</v>
      </c>
      <c r="R7004" s="32"/>
    </row>
    <row r="7005" spans="1:18" ht="21" x14ac:dyDescent="0.3">
      <c r="A7005" s="38" t="s">
        <v>5198</v>
      </c>
      <c r="B7005" s="31" t="s">
        <v>3142</v>
      </c>
      <c r="C7005" s="31">
        <v>0</v>
      </c>
      <c r="D7005" s="31" t="s">
        <v>45</v>
      </c>
      <c r="E7005" s="31" t="s">
        <v>74</v>
      </c>
      <c r="F7005" s="26" t="s">
        <v>62</v>
      </c>
      <c r="G7005" s="24">
        <v>0</v>
      </c>
      <c r="H7005" s="24">
        <v>0</v>
      </c>
      <c r="I7005" s="22"/>
      <c r="J7005" s="22"/>
      <c r="K7005" s="22"/>
      <c r="L7005" s="22"/>
      <c r="M7005" s="22"/>
      <c r="N7005" s="22"/>
      <c r="O7005" s="22"/>
      <c r="P7005" s="22"/>
      <c r="Q7005" s="6">
        <f t="shared" si="117"/>
        <v>0</v>
      </c>
      <c r="R7005" s="31" t="s">
        <v>10051</v>
      </c>
    </row>
    <row r="7006" spans="1:18" ht="52.5" x14ac:dyDescent="0.3">
      <c r="A7006" s="39" t="s">
        <v>57</v>
      </c>
      <c r="B7006" s="32"/>
      <c r="C7006" s="32"/>
      <c r="D7006" s="32" t="s">
        <v>45</v>
      </c>
      <c r="E7006" s="32"/>
      <c r="F7006" s="22" t="s">
        <v>3316</v>
      </c>
      <c r="G7006" s="24">
        <v>5.5956999999999999</v>
      </c>
      <c r="H7006" s="24">
        <v>0</v>
      </c>
      <c r="I7006" s="22"/>
      <c r="J7006" s="22"/>
      <c r="K7006" s="22"/>
      <c r="L7006" s="22"/>
      <c r="M7006" s="22"/>
      <c r="N7006" s="22"/>
      <c r="O7006" s="22"/>
      <c r="P7006" s="22"/>
      <c r="Q7006" s="6">
        <f t="shared" si="117"/>
        <v>5.5956999999999999</v>
      </c>
      <c r="R7006" s="32"/>
    </row>
    <row r="7007" spans="1:18" ht="21" x14ac:dyDescent="0.3">
      <c r="A7007" s="38" t="s">
        <v>5199</v>
      </c>
      <c r="B7007" s="31" t="s">
        <v>8181</v>
      </c>
      <c r="C7007" s="31">
        <v>0.01</v>
      </c>
      <c r="D7007" s="31" t="s">
        <v>45</v>
      </c>
      <c r="E7007" s="31" t="s">
        <v>80</v>
      </c>
      <c r="F7007" s="26" t="s">
        <v>62</v>
      </c>
      <c r="G7007" s="24">
        <v>114.04563</v>
      </c>
      <c r="H7007" s="24">
        <v>0</v>
      </c>
      <c r="I7007" s="22"/>
      <c r="J7007" s="22"/>
      <c r="K7007" s="22"/>
      <c r="L7007" s="22"/>
      <c r="M7007" s="22"/>
      <c r="N7007" s="22"/>
      <c r="O7007" s="22"/>
      <c r="P7007" s="22"/>
      <c r="Q7007" s="6">
        <f t="shared" si="117"/>
        <v>114.04563</v>
      </c>
      <c r="R7007" s="31" t="s">
        <v>12558</v>
      </c>
    </row>
    <row r="7008" spans="1:18" ht="52.5" x14ac:dyDescent="0.3">
      <c r="A7008" s="39" t="s">
        <v>57</v>
      </c>
      <c r="B7008" s="32"/>
      <c r="C7008" s="32"/>
      <c r="D7008" s="32" t="s">
        <v>45</v>
      </c>
      <c r="E7008" s="32"/>
      <c r="F7008" s="22" t="s">
        <v>3316</v>
      </c>
      <c r="G7008" s="24">
        <v>13.982959999999999</v>
      </c>
      <c r="H7008" s="24">
        <v>0</v>
      </c>
      <c r="I7008" s="22"/>
      <c r="J7008" s="22"/>
      <c r="K7008" s="22"/>
      <c r="L7008" s="22"/>
      <c r="M7008" s="22"/>
      <c r="N7008" s="22"/>
      <c r="O7008" s="22"/>
      <c r="P7008" s="22"/>
      <c r="Q7008" s="6">
        <f t="shared" si="117"/>
        <v>13.982959999999999</v>
      </c>
      <c r="R7008" s="32"/>
    </row>
    <row r="7009" spans="1:18" ht="21" x14ac:dyDescent="0.3">
      <c r="A7009" s="38" t="s">
        <v>5200</v>
      </c>
      <c r="B7009" s="31" t="s">
        <v>8182</v>
      </c>
      <c r="C7009" s="31">
        <v>0.01</v>
      </c>
      <c r="D7009" s="31" t="s">
        <v>45</v>
      </c>
      <c r="E7009" s="31" t="s">
        <v>80</v>
      </c>
      <c r="F7009" s="26" t="s">
        <v>62</v>
      </c>
      <c r="G7009" s="24">
        <v>114.04563</v>
      </c>
      <c r="H7009" s="24">
        <v>0</v>
      </c>
      <c r="I7009" s="22"/>
      <c r="J7009" s="22"/>
      <c r="K7009" s="22"/>
      <c r="L7009" s="22"/>
      <c r="M7009" s="22"/>
      <c r="N7009" s="22"/>
      <c r="O7009" s="22"/>
      <c r="P7009" s="22"/>
      <c r="Q7009" s="6">
        <f t="shared" si="117"/>
        <v>114.04563</v>
      </c>
      <c r="R7009" s="31" t="s">
        <v>12559</v>
      </c>
    </row>
    <row r="7010" spans="1:18" ht="52.5" x14ac:dyDescent="0.3">
      <c r="A7010" s="39" t="s">
        <v>57</v>
      </c>
      <c r="B7010" s="32"/>
      <c r="C7010" s="32"/>
      <c r="D7010" s="32" t="s">
        <v>45</v>
      </c>
      <c r="E7010" s="32"/>
      <c r="F7010" s="22" t="s">
        <v>3316</v>
      </c>
      <c r="G7010" s="24">
        <v>13.982959999999999</v>
      </c>
      <c r="H7010" s="24">
        <v>0</v>
      </c>
      <c r="I7010" s="22"/>
      <c r="J7010" s="22"/>
      <c r="K7010" s="22"/>
      <c r="L7010" s="22"/>
      <c r="M7010" s="22"/>
      <c r="N7010" s="22"/>
      <c r="O7010" s="22"/>
      <c r="P7010" s="22"/>
      <c r="Q7010" s="6">
        <f t="shared" si="117"/>
        <v>13.982959999999999</v>
      </c>
      <c r="R7010" s="32"/>
    </row>
    <row r="7011" spans="1:18" ht="21" x14ac:dyDescent="0.3">
      <c r="A7011" s="38" t="s">
        <v>5201</v>
      </c>
      <c r="B7011" s="31" t="s">
        <v>8183</v>
      </c>
      <c r="C7011" s="31">
        <v>0.01</v>
      </c>
      <c r="D7011" s="31" t="s">
        <v>45</v>
      </c>
      <c r="E7011" s="31" t="s">
        <v>80</v>
      </c>
      <c r="F7011" s="26" t="s">
        <v>62</v>
      </c>
      <c r="G7011" s="24">
        <v>114.04563</v>
      </c>
      <c r="H7011" s="24">
        <v>0</v>
      </c>
      <c r="I7011" s="22"/>
      <c r="J7011" s="22"/>
      <c r="K7011" s="22"/>
      <c r="L7011" s="22"/>
      <c r="M7011" s="22"/>
      <c r="N7011" s="22"/>
      <c r="O7011" s="22"/>
      <c r="P7011" s="22"/>
      <c r="Q7011" s="6">
        <f t="shared" si="117"/>
        <v>114.04563</v>
      </c>
      <c r="R7011" s="31" t="s">
        <v>12560</v>
      </c>
    </row>
    <row r="7012" spans="1:18" ht="52.5" x14ac:dyDescent="0.3">
      <c r="A7012" s="39" t="s">
        <v>57</v>
      </c>
      <c r="B7012" s="32"/>
      <c r="C7012" s="32"/>
      <c r="D7012" s="32" t="s">
        <v>45</v>
      </c>
      <c r="E7012" s="32"/>
      <c r="F7012" s="22" t="s">
        <v>3316</v>
      </c>
      <c r="G7012" s="24">
        <v>13.982959999999999</v>
      </c>
      <c r="H7012" s="24">
        <v>0</v>
      </c>
      <c r="I7012" s="22"/>
      <c r="J7012" s="22"/>
      <c r="K7012" s="22"/>
      <c r="L7012" s="22"/>
      <c r="M7012" s="22"/>
      <c r="N7012" s="22"/>
      <c r="O7012" s="22"/>
      <c r="P7012" s="22"/>
      <c r="Q7012" s="6">
        <f t="shared" si="117"/>
        <v>13.982959999999999</v>
      </c>
      <c r="R7012" s="32"/>
    </row>
    <row r="7013" spans="1:18" ht="21" x14ac:dyDescent="0.3">
      <c r="A7013" s="38" t="s">
        <v>5202</v>
      </c>
      <c r="B7013" s="31" t="s">
        <v>3143</v>
      </c>
      <c r="C7013" s="31">
        <v>0</v>
      </c>
      <c r="D7013" s="31" t="s">
        <v>45</v>
      </c>
      <c r="E7013" s="31" t="s">
        <v>74</v>
      </c>
      <c r="F7013" s="26" t="s">
        <v>62</v>
      </c>
      <c r="G7013" s="24">
        <v>0</v>
      </c>
      <c r="H7013" s="24">
        <v>0</v>
      </c>
      <c r="I7013" s="22"/>
      <c r="J7013" s="22"/>
      <c r="K7013" s="22"/>
      <c r="L7013" s="22"/>
      <c r="M7013" s="22"/>
      <c r="N7013" s="22"/>
      <c r="O7013" s="22"/>
      <c r="P7013" s="22"/>
      <c r="Q7013" s="6">
        <f t="shared" si="117"/>
        <v>0</v>
      </c>
      <c r="R7013" s="31" t="s">
        <v>10052</v>
      </c>
    </row>
    <row r="7014" spans="1:18" ht="52.5" x14ac:dyDescent="0.3">
      <c r="A7014" s="39" t="s">
        <v>57</v>
      </c>
      <c r="B7014" s="32"/>
      <c r="C7014" s="32"/>
      <c r="D7014" s="32" t="s">
        <v>45</v>
      </c>
      <c r="E7014" s="32"/>
      <c r="F7014" s="22" t="s">
        <v>3316</v>
      </c>
      <c r="G7014" s="24">
        <v>5.5956999999999999</v>
      </c>
      <c r="H7014" s="24">
        <v>0</v>
      </c>
      <c r="I7014" s="22"/>
      <c r="J7014" s="22"/>
      <c r="K7014" s="22"/>
      <c r="L7014" s="22"/>
      <c r="M7014" s="22"/>
      <c r="N7014" s="22"/>
      <c r="O7014" s="22"/>
      <c r="P7014" s="22"/>
      <c r="Q7014" s="6">
        <f t="shared" si="117"/>
        <v>5.5956999999999999</v>
      </c>
      <c r="R7014" s="32"/>
    </row>
    <row r="7015" spans="1:18" ht="21" x14ac:dyDescent="0.3">
      <c r="A7015" s="38" t="s">
        <v>5203</v>
      </c>
      <c r="B7015" s="31" t="s">
        <v>3144</v>
      </c>
      <c r="C7015" s="31">
        <v>0</v>
      </c>
      <c r="D7015" s="31" t="s">
        <v>45</v>
      </c>
      <c r="E7015" s="31" t="s">
        <v>74</v>
      </c>
      <c r="F7015" s="26" t="s">
        <v>62</v>
      </c>
      <c r="G7015" s="24">
        <v>0</v>
      </c>
      <c r="H7015" s="24">
        <v>0</v>
      </c>
      <c r="I7015" s="22"/>
      <c r="J7015" s="22"/>
      <c r="K7015" s="22"/>
      <c r="L7015" s="22"/>
      <c r="M7015" s="22"/>
      <c r="N7015" s="22"/>
      <c r="O7015" s="22"/>
      <c r="P7015" s="22"/>
      <c r="Q7015" s="6">
        <f t="shared" si="117"/>
        <v>0</v>
      </c>
      <c r="R7015" s="31" t="s">
        <v>10053</v>
      </c>
    </row>
    <row r="7016" spans="1:18" ht="52.5" x14ac:dyDescent="0.3">
      <c r="A7016" s="39" t="s">
        <v>57</v>
      </c>
      <c r="B7016" s="32"/>
      <c r="C7016" s="32"/>
      <c r="D7016" s="32" t="s">
        <v>45</v>
      </c>
      <c r="E7016" s="32"/>
      <c r="F7016" s="22" t="s">
        <v>3316</v>
      </c>
      <c r="G7016" s="24">
        <v>5.5956999999999999</v>
      </c>
      <c r="H7016" s="24">
        <v>0</v>
      </c>
      <c r="I7016" s="22"/>
      <c r="J7016" s="22"/>
      <c r="K7016" s="22"/>
      <c r="L7016" s="22"/>
      <c r="M7016" s="22"/>
      <c r="N7016" s="22"/>
      <c r="O7016" s="22"/>
      <c r="P7016" s="22"/>
      <c r="Q7016" s="6">
        <f t="shared" si="117"/>
        <v>5.5956999999999999</v>
      </c>
      <c r="R7016" s="32"/>
    </row>
    <row r="7017" spans="1:18" ht="21" x14ac:dyDescent="0.3">
      <c r="A7017" s="38" t="s">
        <v>5204</v>
      </c>
      <c r="B7017" s="31" t="s">
        <v>3145</v>
      </c>
      <c r="C7017" s="31">
        <v>0</v>
      </c>
      <c r="D7017" s="31" t="s">
        <v>45</v>
      </c>
      <c r="E7017" s="31" t="s">
        <v>74</v>
      </c>
      <c r="F7017" s="26" t="s">
        <v>62</v>
      </c>
      <c r="G7017" s="24">
        <v>0</v>
      </c>
      <c r="H7017" s="24">
        <v>0</v>
      </c>
      <c r="I7017" s="22"/>
      <c r="J7017" s="22"/>
      <c r="K7017" s="22"/>
      <c r="L7017" s="22"/>
      <c r="M7017" s="22"/>
      <c r="N7017" s="22"/>
      <c r="O7017" s="22"/>
      <c r="P7017" s="22"/>
      <c r="Q7017" s="6">
        <f t="shared" si="117"/>
        <v>0</v>
      </c>
      <c r="R7017" s="31" t="s">
        <v>10054</v>
      </c>
    </row>
    <row r="7018" spans="1:18" ht="52.5" x14ac:dyDescent="0.3">
      <c r="A7018" s="39" t="s">
        <v>57</v>
      </c>
      <c r="B7018" s="32"/>
      <c r="C7018" s="32"/>
      <c r="D7018" s="32" t="s">
        <v>45</v>
      </c>
      <c r="E7018" s="32"/>
      <c r="F7018" s="22" t="s">
        <v>3316</v>
      </c>
      <c r="G7018" s="24">
        <v>5.5956999999999999</v>
      </c>
      <c r="H7018" s="24">
        <v>0</v>
      </c>
      <c r="I7018" s="22"/>
      <c r="J7018" s="22"/>
      <c r="K7018" s="22"/>
      <c r="L7018" s="22"/>
      <c r="M7018" s="22"/>
      <c r="N7018" s="22"/>
      <c r="O7018" s="22"/>
      <c r="P7018" s="22"/>
      <c r="Q7018" s="6">
        <f t="shared" si="117"/>
        <v>5.5956999999999999</v>
      </c>
      <c r="R7018" s="32"/>
    </row>
    <row r="7019" spans="1:18" ht="21" x14ac:dyDescent="0.3">
      <c r="A7019" s="38" t="s">
        <v>5205</v>
      </c>
      <c r="B7019" s="31" t="s">
        <v>8184</v>
      </c>
      <c r="C7019" s="31">
        <v>0.01</v>
      </c>
      <c r="D7019" s="31" t="s">
        <v>45</v>
      </c>
      <c r="E7019" s="31" t="s">
        <v>80</v>
      </c>
      <c r="F7019" s="26" t="s">
        <v>62</v>
      </c>
      <c r="G7019" s="24">
        <v>114.04563</v>
      </c>
      <c r="H7019" s="24">
        <v>0</v>
      </c>
      <c r="I7019" s="22"/>
      <c r="J7019" s="22"/>
      <c r="K7019" s="22"/>
      <c r="L7019" s="22"/>
      <c r="M7019" s="22"/>
      <c r="N7019" s="22"/>
      <c r="O7019" s="22"/>
      <c r="P7019" s="22"/>
      <c r="Q7019" s="6">
        <f t="shared" si="117"/>
        <v>114.04563</v>
      </c>
      <c r="R7019" s="31" t="s">
        <v>12561</v>
      </c>
    </row>
    <row r="7020" spans="1:18" ht="52.5" x14ac:dyDescent="0.3">
      <c r="A7020" s="39" t="s">
        <v>57</v>
      </c>
      <c r="B7020" s="32"/>
      <c r="C7020" s="32"/>
      <c r="D7020" s="32" t="s">
        <v>45</v>
      </c>
      <c r="E7020" s="32"/>
      <c r="F7020" s="22" t="s">
        <v>3316</v>
      </c>
      <c r="G7020" s="24">
        <v>13.982959999999999</v>
      </c>
      <c r="H7020" s="24">
        <v>0</v>
      </c>
      <c r="I7020" s="22"/>
      <c r="J7020" s="22"/>
      <c r="K7020" s="22"/>
      <c r="L7020" s="22"/>
      <c r="M7020" s="22"/>
      <c r="N7020" s="22"/>
      <c r="O7020" s="22"/>
      <c r="P7020" s="22"/>
      <c r="Q7020" s="6">
        <f t="shared" si="117"/>
        <v>13.982959999999999</v>
      </c>
      <c r="R7020" s="32"/>
    </row>
    <row r="7021" spans="1:18" ht="21" x14ac:dyDescent="0.3">
      <c r="A7021" s="38" t="s">
        <v>5206</v>
      </c>
      <c r="B7021" s="31" t="s">
        <v>8185</v>
      </c>
      <c r="C7021" s="31">
        <v>1.4999999999999999E-2</v>
      </c>
      <c r="D7021" s="31" t="s">
        <v>45</v>
      </c>
      <c r="E7021" s="31" t="s">
        <v>80</v>
      </c>
      <c r="F7021" s="26" t="s">
        <v>62</v>
      </c>
      <c r="G7021" s="24">
        <v>139.19571999999999</v>
      </c>
      <c r="H7021" s="24">
        <v>0</v>
      </c>
      <c r="I7021" s="22"/>
      <c r="J7021" s="22"/>
      <c r="K7021" s="22"/>
      <c r="L7021" s="22"/>
      <c r="M7021" s="22"/>
      <c r="N7021" s="22"/>
      <c r="O7021" s="22"/>
      <c r="P7021" s="22"/>
      <c r="Q7021" s="6">
        <f t="shared" si="117"/>
        <v>139.19571999999999</v>
      </c>
      <c r="R7021" s="31" t="s">
        <v>12562</v>
      </c>
    </row>
    <row r="7022" spans="1:18" ht="52.5" x14ac:dyDescent="0.3">
      <c r="A7022" s="39" t="s">
        <v>57</v>
      </c>
      <c r="B7022" s="32"/>
      <c r="C7022" s="32"/>
      <c r="D7022" s="32" t="s">
        <v>45</v>
      </c>
      <c r="E7022" s="32"/>
      <c r="F7022" s="22" t="s">
        <v>3316</v>
      </c>
      <c r="G7022" s="24">
        <v>13.982959999999999</v>
      </c>
      <c r="H7022" s="24">
        <v>0</v>
      </c>
      <c r="I7022" s="22"/>
      <c r="J7022" s="22"/>
      <c r="K7022" s="22"/>
      <c r="L7022" s="22"/>
      <c r="M7022" s="22"/>
      <c r="N7022" s="22"/>
      <c r="O7022" s="22"/>
      <c r="P7022" s="22"/>
      <c r="Q7022" s="6">
        <f t="shared" si="117"/>
        <v>13.982959999999999</v>
      </c>
      <c r="R7022" s="32"/>
    </row>
    <row r="7023" spans="1:18" ht="21" x14ac:dyDescent="0.3">
      <c r="A7023" s="38" t="s">
        <v>5207</v>
      </c>
      <c r="B7023" s="31" t="s">
        <v>8186</v>
      </c>
      <c r="C7023" s="31">
        <v>1.4999999999999999E-2</v>
      </c>
      <c r="D7023" s="31" t="s">
        <v>45</v>
      </c>
      <c r="E7023" s="31" t="s">
        <v>80</v>
      </c>
      <c r="F7023" s="26" t="s">
        <v>62</v>
      </c>
      <c r="G7023" s="24">
        <v>139.19571999999999</v>
      </c>
      <c r="H7023" s="24">
        <v>0</v>
      </c>
      <c r="I7023" s="22"/>
      <c r="J7023" s="22"/>
      <c r="K7023" s="22"/>
      <c r="L7023" s="22"/>
      <c r="M7023" s="22"/>
      <c r="N7023" s="22"/>
      <c r="O7023" s="22"/>
      <c r="P7023" s="22"/>
      <c r="Q7023" s="6">
        <f t="shared" si="117"/>
        <v>139.19571999999999</v>
      </c>
      <c r="R7023" s="31" t="s">
        <v>12563</v>
      </c>
    </row>
    <row r="7024" spans="1:18" ht="52.5" x14ac:dyDescent="0.3">
      <c r="A7024" s="39" t="s">
        <v>57</v>
      </c>
      <c r="B7024" s="32"/>
      <c r="C7024" s="32"/>
      <c r="D7024" s="32" t="s">
        <v>45</v>
      </c>
      <c r="E7024" s="32"/>
      <c r="F7024" s="22" t="s">
        <v>3316</v>
      </c>
      <c r="G7024" s="24">
        <v>13.982959999999999</v>
      </c>
      <c r="H7024" s="24">
        <v>0</v>
      </c>
      <c r="I7024" s="22"/>
      <c r="J7024" s="22"/>
      <c r="K7024" s="22"/>
      <c r="L7024" s="22"/>
      <c r="M7024" s="22"/>
      <c r="N7024" s="22"/>
      <c r="O7024" s="22"/>
      <c r="P7024" s="22"/>
      <c r="Q7024" s="6">
        <f t="shared" si="117"/>
        <v>13.982959999999999</v>
      </c>
      <c r="R7024" s="32"/>
    </row>
    <row r="7025" spans="1:18" ht="21" x14ac:dyDescent="0.3">
      <c r="A7025" s="38" t="s">
        <v>5208</v>
      </c>
      <c r="B7025" s="31" t="s">
        <v>3146</v>
      </c>
      <c r="C7025" s="31">
        <v>0</v>
      </c>
      <c r="D7025" s="31" t="s">
        <v>45</v>
      </c>
      <c r="E7025" s="31" t="s">
        <v>74</v>
      </c>
      <c r="F7025" s="26" t="s">
        <v>62</v>
      </c>
      <c r="G7025" s="24">
        <v>0</v>
      </c>
      <c r="H7025" s="24">
        <v>0</v>
      </c>
      <c r="I7025" s="22"/>
      <c r="J7025" s="22"/>
      <c r="K7025" s="22"/>
      <c r="L7025" s="22"/>
      <c r="M7025" s="22"/>
      <c r="N7025" s="22"/>
      <c r="O7025" s="22"/>
      <c r="P7025" s="22"/>
      <c r="Q7025" s="6">
        <f t="shared" si="117"/>
        <v>0</v>
      </c>
      <c r="R7025" s="31" t="s">
        <v>10055</v>
      </c>
    </row>
    <row r="7026" spans="1:18" ht="52.5" x14ac:dyDescent="0.3">
      <c r="A7026" s="39" t="s">
        <v>57</v>
      </c>
      <c r="B7026" s="32"/>
      <c r="C7026" s="32"/>
      <c r="D7026" s="32" t="s">
        <v>45</v>
      </c>
      <c r="E7026" s="32"/>
      <c r="F7026" s="22" t="s">
        <v>3316</v>
      </c>
      <c r="G7026" s="24">
        <v>5.5956999999999999</v>
      </c>
      <c r="H7026" s="24">
        <v>0</v>
      </c>
      <c r="I7026" s="22"/>
      <c r="J7026" s="22"/>
      <c r="K7026" s="22"/>
      <c r="L7026" s="22"/>
      <c r="M7026" s="22"/>
      <c r="N7026" s="22"/>
      <c r="O7026" s="22"/>
      <c r="P7026" s="22"/>
      <c r="Q7026" s="6">
        <f t="shared" si="117"/>
        <v>5.5956999999999999</v>
      </c>
      <c r="R7026" s="32"/>
    </row>
    <row r="7027" spans="1:18" ht="21" x14ac:dyDescent="0.3">
      <c r="A7027" s="38" t="s">
        <v>5209</v>
      </c>
      <c r="B7027" s="31" t="s">
        <v>3147</v>
      </c>
      <c r="C7027" s="31">
        <v>0</v>
      </c>
      <c r="D7027" s="31" t="s">
        <v>45</v>
      </c>
      <c r="E7027" s="31" t="s">
        <v>74</v>
      </c>
      <c r="F7027" s="26" t="s">
        <v>62</v>
      </c>
      <c r="G7027" s="24">
        <v>0</v>
      </c>
      <c r="H7027" s="24">
        <v>0</v>
      </c>
      <c r="I7027" s="22"/>
      <c r="J7027" s="22"/>
      <c r="K7027" s="22"/>
      <c r="L7027" s="22"/>
      <c r="M7027" s="22"/>
      <c r="N7027" s="22"/>
      <c r="O7027" s="22"/>
      <c r="P7027" s="22"/>
      <c r="Q7027" s="6">
        <f t="shared" si="117"/>
        <v>0</v>
      </c>
      <c r="R7027" s="31" t="s">
        <v>10056</v>
      </c>
    </row>
    <row r="7028" spans="1:18" ht="52.5" x14ac:dyDescent="0.3">
      <c r="A7028" s="39" t="s">
        <v>57</v>
      </c>
      <c r="B7028" s="32"/>
      <c r="C7028" s="32"/>
      <c r="D7028" s="32" t="s">
        <v>45</v>
      </c>
      <c r="E7028" s="32"/>
      <c r="F7028" s="22" t="s">
        <v>3316</v>
      </c>
      <c r="G7028" s="24">
        <v>5.5956999999999999</v>
      </c>
      <c r="H7028" s="24">
        <v>0</v>
      </c>
      <c r="I7028" s="22"/>
      <c r="J7028" s="22"/>
      <c r="K7028" s="22"/>
      <c r="L7028" s="22"/>
      <c r="M7028" s="22"/>
      <c r="N7028" s="22"/>
      <c r="O7028" s="22"/>
      <c r="P7028" s="22"/>
      <c r="Q7028" s="6">
        <f t="shared" si="117"/>
        <v>5.5956999999999999</v>
      </c>
      <c r="R7028" s="32"/>
    </row>
    <row r="7029" spans="1:18" ht="21" x14ac:dyDescent="0.3">
      <c r="A7029" s="38" t="s">
        <v>5210</v>
      </c>
      <c r="B7029" s="31" t="s">
        <v>8187</v>
      </c>
      <c r="C7029" s="31">
        <v>0.08</v>
      </c>
      <c r="D7029" s="31" t="s">
        <v>45</v>
      </c>
      <c r="E7029" s="31" t="s">
        <v>80</v>
      </c>
      <c r="F7029" s="26" t="s">
        <v>62</v>
      </c>
      <c r="G7029" s="24">
        <v>544.5545800000001</v>
      </c>
      <c r="H7029" s="24">
        <v>0</v>
      </c>
      <c r="I7029" s="22"/>
      <c r="J7029" s="22"/>
      <c r="K7029" s="22"/>
      <c r="L7029" s="22"/>
      <c r="M7029" s="22"/>
      <c r="N7029" s="22"/>
      <c r="O7029" s="22"/>
      <c r="P7029" s="22"/>
      <c r="Q7029" s="6">
        <f t="shared" si="117"/>
        <v>544.5545800000001</v>
      </c>
      <c r="R7029" s="31" t="s">
        <v>12564</v>
      </c>
    </row>
    <row r="7030" spans="1:18" ht="52.5" x14ac:dyDescent="0.3">
      <c r="A7030" s="39" t="s">
        <v>57</v>
      </c>
      <c r="B7030" s="32"/>
      <c r="C7030" s="32"/>
      <c r="D7030" s="32" t="s">
        <v>45</v>
      </c>
      <c r="E7030" s="32"/>
      <c r="F7030" s="22" t="s">
        <v>3316</v>
      </c>
      <c r="G7030" s="24">
        <v>13.982959999999999</v>
      </c>
      <c r="H7030" s="24">
        <v>0</v>
      </c>
      <c r="I7030" s="22"/>
      <c r="J7030" s="22"/>
      <c r="K7030" s="22"/>
      <c r="L7030" s="22"/>
      <c r="M7030" s="22"/>
      <c r="N7030" s="22"/>
      <c r="O7030" s="22"/>
      <c r="P7030" s="22"/>
      <c r="Q7030" s="6">
        <f t="shared" si="117"/>
        <v>13.982959999999999</v>
      </c>
      <c r="R7030" s="32"/>
    </row>
    <row r="7031" spans="1:18" ht="21" x14ac:dyDescent="0.3">
      <c r="A7031" s="38" t="s">
        <v>5211</v>
      </c>
      <c r="B7031" s="31" t="s">
        <v>3148</v>
      </c>
      <c r="C7031" s="31">
        <v>0</v>
      </c>
      <c r="D7031" s="31" t="s">
        <v>45</v>
      </c>
      <c r="E7031" s="31" t="s">
        <v>74</v>
      </c>
      <c r="F7031" s="26" t="s">
        <v>62</v>
      </c>
      <c r="G7031" s="24">
        <v>0</v>
      </c>
      <c r="H7031" s="24">
        <v>0</v>
      </c>
      <c r="I7031" s="22"/>
      <c r="J7031" s="22"/>
      <c r="K7031" s="22"/>
      <c r="L7031" s="22"/>
      <c r="M7031" s="22"/>
      <c r="N7031" s="22"/>
      <c r="O7031" s="22"/>
      <c r="P7031" s="22"/>
      <c r="Q7031" s="6">
        <f t="shared" si="117"/>
        <v>0</v>
      </c>
      <c r="R7031" s="31" t="s">
        <v>10057</v>
      </c>
    </row>
    <row r="7032" spans="1:18" ht="52.5" x14ac:dyDescent="0.3">
      <c r="A7032" s="39" t="s">
        <v>57</v>
      </c>
      <c r="B7032" s="32"/>
      <c r="C7032" s="32"/>
      <c r="D7032" s="32" t="s">
        <v>45</v>
      </c>
      <c r="E7032" s="32"/>
      <c r="F7032" s="22" t="s">
        <v>3316</v>
      </c>
      <c r="G7032" s="24">
        <v>5.5956999999999999</v>
      </c>
      <c r="H7032" s="24">
        <v>0</v>
      </c>
      <c r="I7032" s="22"/>
      <c r="J7032" s="22"/>
      <c r="K7032" s="22"/>
      <c r="L7032" s="22"/>
      <c r="M7032" s="22"/>
      <c r="N7032" s="22"/>
      <c r="O7032" s="22"/>
      <c r="P7032" s="22"/>
      <c r="Q7032" s="6">
        <f t="shared" si="117"/>
        <v>5.5956999999999999</v>
      </c>
      <c r="R7032" s="32"/>
    </row>
    <row r="7033" spans="1:18" ht="21" x14ac:dyDescent="0.3">
      <c r="A7033" s="38" t="s">
        <v>5212</v>
      </c>
      <c r="B7033" s="31" t="s">
        <v>8188</v>
      </c>
      <c r="C7033" s="31">
        <v>1.4999999999999999E-2</v>
      </c>
      <c r="D7033" s="31" t="s">
        <v>45</v>
      </c>
      <c r="E7033" s="31" t="s">
        <v>80</v>
      </c>
      <c r="F7033" s="26" t="s">
        <v>62</v>
      </c>
      <c r="G7033" s="24">
        <v>139.19571999999999</v>
      </c>
      <c r="H7033" s="24">
        <v>0</v>
      </c>
      <c r="I7033" s="22"/>
      <c r="J7033" s="22"/>
      <c r="K7033" s="22"/>
      <c r="L7033" s="22"/>
      <c r="M7033" s="22"/>
      <c r="N7033" s="22"/>
      <c r="O7033" s="22"/>
      <c r="P7033" s="22"/>
      <c r="Q7033" s="6">
        <f t="shared" ref="Q7033:Q7096" si="118">SUM(G7033:P7033)</f>
        <v>139.19571999999999</v>
      </c>
      <c r="R7033" s="31" t="s">
        <v>12565</v>
      </c>
    </row>
    <row r="7034" spans="1:18" ht="52.5" x14ac:dyDescent="0.3">
      <c r="A7034" s="39" t="s">
        <v>57</v>
      </c>
      <c r="B7034" s="32"/>
      <c r="C7034" s="32"/>
      <c r="D7034" s="32" t="s">
        <v>45</v>
      </c>
      <c r="E7034" s="32"/>
      <c r="F7034" s="22" t="s">
        <v>3316</v>
      </c>
      <c r="G7034" s="24">
        <v>13.982959999999999</v>
      </c>
      <c r="H7034" s="24">
        <v>0</v>
      </c>
      <c r="I7034" s="22"/>
      <c r="J7034" s="22"/>
      <c r="K7034" s="22"/>
      <c r="L7034" s="22"/>
      <c r="M7034" s="22"/>
      <c r="N7034" s="22"/>
      <c r="O7034" s="22"/>
      <c r="P7034" s="22"/>
      <c r="Q7034" s="6">
        <f t="shared" si="118"/>
        <v>13.982959999999999</v>
      </c>
      <c r="R7034" s="32"/>
    </row>
    <row r="7035" spans="1:18" ht="21" x14ac:dyDescent="0.3">
      <c r="A7035" s="38" t="s">
        <v>5213</v>
      </c>
      <c r="B7035" s="31" t="s">
        <v>3149</v>
      </c>
      <c r="C7035" s="31">
        <v>0</v>
      </c>
      <c r="D7035" s="31" t="s">
        <v>45</v>
      </c>
      <c r="E7035" s="31" t="s">
        <v>74</v>
      </c>
      <c r="F7035" s="26" t="s">
        <v>62</v>
      </c>
      <c r="G7035" s="24">
        <v>0</v>
      </c>
      <c r="H7035" s="24">
        <v>0</v>
      </c>
      <c r="I7035" s="22"/>
      <c r="J7035" s="22"/>
      <c r="K7035" s="22"/>
      <c r="L7035" s="22"/>
      <c r="M7035" s="22"/>
      <c r="N7035" s="22"/>
      <c r="O7035" s="22"/>
      <c r="P7035" s="22"/>
      <c r="Q7035" s="6">
        <f t="shared" si="118"/>
        <v>0</v>
      </c>
      <c r="R7035" s="31" t="s">
        <v>10058</v>
      </c>
    </row>
    <row r="7036" spans="1:18" ht="52.5" x14ac:dyDescent="0.3">
      <c r="A7036" s="39" t="s">
        <v>57</v>
      </c>
      <c r="B7036" s="32"/>
      <c r="C7036" s="32"/>
      <c r="D7036" s="32" t="s">
        <v>45</v>
      </c>
      <c r="E7036" s="32"/>
      <c r="F7036" s="22" t="s">
        <v>3316</v>
      </c>
      <c r="G7036" s="24">
        <v>5.5956999999999999</v>
      </c>
      <c r="H7036" s="24">
        <v>0</v>
      </c>
      <c r="I7036" s="22"/>
      <c r="J7036" s="22"/>
      <c r="K7036" s="22"/>
      <c r="L7036" s="22"/>
      <c r="M7036" s="22"/>
      <c r="N7036" s="22"/>
      <c r="O7036" s="22"/>
      <c r="P7036" s="22"/>
      <c r="Q7036" s="6">
        <f t="shared" si="118"/>
        <v>5.5956999999999999</v>
      </c>
      <c r="R7036" s="32"/>
    </row>
    <row r="7037" spans="1:18" ht="21" x14ac:dyDescent="0.3">
      <c r="A7037" s="38" t="s">
        <v>5214</v>
      </c>
      <c r="B7037" s="31" t="s">
        <v>3150</v>
      </c>
      <c r="C7037" s="31">
        <v>0</v>
      </c>
      <c r="D7037" s="31" t="s">
        <v>45</v>
      </c>
      <c r="E7037" s="31" t="s">
        <v>74</v>
      </c>
      <c r="F7037" s="26" t="s">
        <v>62</v>
      </c>
      <c r="G7037" s="24">
        <v>0</v>
      </c>
      <c r="H7037" s="24">
        <v>0</v>
      </c>
      <c r="I7037" s="22"/>
      <c r="J7037" s="22"/>
      <c r="K7037" s="22"/>
      <c r="L7037" s="22"/>
      <c r="M7037" s="22"/>
      <c r="N7037" s="22"/>
      <c r="O7037" s="22"/>
      <c r="P7037" s="22"/>
      <c r="Q7037" s="6">
        <f t="shared" si="118"/>
        <v>0</v>
      </c>
      <c r="R7037" s="31" t="s">
        <v>10059</v>
      </c>
    </row>
    <row r="7038" spans="1:18" ht="52.5" x14ac:dyDescent="0.3">
      <c r="A7038" s="39" t="s">
        <v>57</v>
      </c>
      <c r="B7038" s="32"/>
      <c r="C7038" s="32"/>
      <c r="D7038" s="32" t="s">
        <v>45</v>
      </c>
      <c r="E7038" s="32"/>
      <c r="F7038" s="22" t="s">
        <v>3316</v>
      </c>
      <c r="G7038" s="24">
        <v>5.5956999999999999</v>
      </c>
      <c r="H7038" s="24">
        <v>0</v>
      </c>
      <c r="I7038" s="22"/>
      <c r="J7038" s="22"/>
      <c r="K7038" s="22"/>
      <c r="L7038" s="22"/>
      <c r="M7038" s="22"/>
      <c r="N7038" s="22"/>
      <c r="O7038" s="22"/>
      <c r="P7038" s="22"/>
      <c r="Q7038" s="6">
        <f t="shared" si="118"/>
        <v>5.5956999999999999</v>
      </c>
      <c r="R7038" s="32"/>
    </row>
    <row r="7039" spans="1:18" ht="21" x14ac:dyDescent="0.3">
      <c r="A7039" s="38" t="s">
        <v>5215</v>
      </c>
      <c r="B7039" s="31" t="s">
        <v>8865</v>
      </c>
      <c r="C7039" s="31">
        <v>0.42799999999999999</v>
      </c>
      <c r="D7039" s="31" t="s">
        <v>45</v>
      </c>
      <c r="E7039" s="31" t="s">
        <v>73</v>
      </c>
      <c r="F7039" s="26" t="s">
        <v>62</v>
      </c>
      <c r="G7039" s="24">
        <v>3758.1136000000001</v>
      </c>
      <c r="H7039" s="24">
        <v>0</v>
      </c>
      <c r="I7039" s="22"/>
      <c r="J7039" s="22"/>
      <c r="K7039" s="22"/>
      <c r="L7039" s="22"/>
      <c r="M7039" s="22"/>
      <c r="N7039" s="22"/>
      <c r="O7039" s="22"/>
      <c r="P7039" s="22"/>
      <c r="Q7039" s="6">
        <f t="shared" si="118"/>
        <v>3758.1136000000001</v>
      </c>
      <c r="R7039" s="31" t="s">
        <v>12566</v>
      </c>
    </row>
    <row r="7040" spans="1:18" ht="52.5" x14ac:dyDescent="0.3">
      <c r="A7040" s="39" t="s">
        <v>57</v>
      </c>
      <c r="B7040" s="32"/>
      <c r="C7040" s="32"/>
      <c r="D7040" s="32" t="s">
        <v>45</v>
      </c>
      <c r="E7040" s="32"/>
      <c r="F7040" s="22" t="s">
        <v>3316</v>
      </c>
      <c r="G7040" s="24">
        <v>69.9148</v>
      </c>
      <c r="H7040" s="24">
        <v>0</v>
      </c>
      <c r="I7040" s="22"/>
      <c r="J7040" s="22"/>
      <c r="K7040" s="22"/>
      <c r="L7040" s="22"/>
      <c r="M7040" s="22"/>
      <c r="N7040" s="22"/>
      <c r="O7040" s="22"/>
      <c r="P7040" s="22"/>
      <c r="Q7040" s="6">
        <f t="shared" si="118"/>
        <v>69.9148</v>
      </c>
      <c r="R7040" s="32"/>
    </row>
    <row r="7041" spans="1:18" ht="21" x14ac:dyDescent="0.3">
      <c r="A7041" s="38" t="s">
        <v>5216</v>
      </c>
      <c r="B7041" s="31" t="s">
        <v>8866</v>
      </c>
      <c r="C7041" s="31">
        <v>7.0999999999999994E-2</v>
      </c>
      <c r="D7041" s="31" t="s">
        <v>45</v>
      </c>
      <c r="E7041" s="31" t="s">
        <v>80</v>
      </c>
      <c r="F7041" s="26" t="s">
        <v>62</v>
      </c>
      <c r="G7041" s="24">
        <v>542.95461999999998</v>
      </c>
      <c r="H7041" s="24">
        <v>0</v>
      </c>
      <c r="I7041" s="22"/>
      <c r="J7041" s="22"/>
      <c r="K7041" s="22"/>
      <c r="L7041" s="22"/>
      <c r="M7041" s="22"/>
      <c r="N7041" s="22"/>
      <c r="O7041" s="22"/>
      <c r="P7041" s="22"/>
      <c r="Q7041" s="6">
        <f t="shared" si="118"/>
        <v>542.95461999999998</v>
      </c>
      <c r="R7041" s="31" t="s">
        <v>12567</v>
      </c>
    </row>
    <row r="7042" spans="1:18" ht="52.5" x14ac:dyDescent="0.3">
      <c r="A7042" s="39" t="s">
        <v>57</v>
      </c>
      <c r="B7042" s="32"/>
      <c r="C7042" s="32"/>
      <c r="D7042" s="32" t="s">
        <v>45</v>
      </c>
      <c r="E7042" s="32"/>
      <c r="F7042" s="22" t="s">
        <v>3316</v>
      </c>
      <c r="G7042" s="24">
        <v>13.982959999999999</v>
      </c>
      <c r="H7042" s="24">
        <v>0</v>
      </c>
      <c r="I7042" s="22"/>
      <c r="J7042" s="22"/>
      <c r="K7042" s="22"/>
      <c r="L7042" s="22"/>
      <c r="M7042" s="22"/>
      <c r="N7042" s="22"/>
      <c r="O7042" s="22"/>
      <c r="P7042" s="22"/>
      <c r="Q7042" s="6">
        <f t="shared" si="118"/>
        <v>13.982959999999999</v>
      </c>
      <c r="R7042" s="32"/>
    </row>
    <row r="7043" spans="1:18" ht="21" x14ac:dyDescent="0.3">
      <c r="A7043" s="38" t="s">
        <v>5217</v>
      </c>
      <c r="B7043" s="31" t="s">
        <v>8867</v>
      </c>
      <c r="C7043" s="31">
        <v>0.19500000000000001</v>
      </c>
      <c r="D7043" s="31" t="s">
        <v>45</v>
      </c>
      <c r="E7043" s="31" t="s">
        <v>80</v>
      </c>
      <c r="F7043" s="26" t="s">
        <v>62</v>
      </c>
      <c r="G7043" s="24">
        <v>2143.7069999999999</v>
      </c>
      <c r="H7043" s="24">
        <v>0</v>
      </c>
      <c r="I7043" s="22"/>
      <c r="J7043" s="22"/>
      <c r="K7043" s="22"/>
      <c r="L7043" s="22"/>
      <c r="M7043" s="22"/>
      <c r="N7043" s="22"/>
      <c r="O7043" s="22"/>
      <c r="P7043" s="22"/>
      <c r="Q7043" s="6">
        <f t="shared" si="118"/>
        <v>2143.7069999999999</v>
      </c>
      <c r="R7043" s="31" t="s">
        <v>12568</v>
      </c>
    </row>
    <row r="7044" spans="1:18" ht="52.5" x14ac:dyDescent="0.3">
      <c r="A7044" s="39" t="s">
        <v>57</v>
      </c>
      <c r="B7044" s="32"/>
      <c r="C7044" s="32"/>
      <c r="D7044" s="32" t="s">
        <v>45</v>
      </c>
      <c r="E7044" s="32"/>
      <c r="F7044" s="22" t="s">
        <v>3316</v>
      </c>
      <c r="G7044" s="24">
        <v>27.965919999999997</v>
      </c>
      <c r="H7044" s="24">
        <v>0</v>
      </c>
      <c r="I7044" s="22"/>
      <c r="J7044" s="22"/>
      <c r="K7044" s="22"/>
      <c r="L7044" s="22"/>
      <c r="M7044" s="22"/>
      <c r="N7044" s="22"/>
      <c r="O7044" s="22"/>
      <c r="P7044" s="22"/>
      <c r="Q7044" s="6">
        <f t="shared" si="118"/>
        <v>27.965919999999997</v>
      </c>
      <c r="R7044" s="32"/>
    </row>
    <row r="7045" spans="1:18" ht="21" x14ac:dyDescent="0.3">
      <c r="A7045" s="38" t="s">
        <v>5218</v>
      </c>
      <c r="B7045" s="31" t="s">
        <v>3151</v>
      </c>
      <c r="C7045" s="31">
        <v>2.7690000000000001</v>
      </c>
      <c r="D7045" s="31" t="s">
        <v>45</v>
      </c>
      <c r="E7045" s="31" t="s">
        <v>80</v>
      </c>
      <c r="F7045" s="26" t="s">
        <v>62</v>
      </c>
      <c r="G7045" s="24">
        <v>18308.50261</v>
      </c>
      <c r="H7045" s="24">
        <v>0</v>
      </c>
      <c r="I7045" s="22"/>
      <c r="J7045" s="22"/>
      <c r="K7045" s="22"/>
      <c r="L7045" s="22"/>
      <c r="M7045" s="22"/>
      <c r="N7045" s="22"/>
      <c r="O7045" s="22"/>
      <c r="P7045" s="22"/>
      <c r="Q7045" s="6">
        <f t="shared" si="118"/>
        <v>18308.50261</v>
      </c>
      <c r="R7045" s="31" t="s">
        <v>10060</v>
      </c>
    </row>
    <row r="7046" spans="1:18" ht="52.5" x14ac:dyDescent="0.3">
      <c r="A7046" s="39" t="s">
        <v>57</v>
      </c>
      <c r="B7046" s="32"/>
      <c r="C7046" s="32"/>
      <c r="D7046" s="32" t="s">
        <v>45</v>
      </c>
      <c r="E7046" s="32"/>
      <c r="F7046" s="22" t="s">
        <v>3316</v>
      </c>
      <c r="G7046" s="24">
        <v>615.25023999999996</v>
      </c>
      <c r="H7046" s="24">
        <v>0</v>
      </c>
      <c r="I7046" s="22"/>
      <c r="J7046" s="22"/>
      <c r="K7046" s="22"/>
      <c r="L7046" s="22"/>
      <c r="M7046" s="22"/>
      <c r="N7046" s="22"/>
      <c r="O7046" s="22"/>
      <c r="P7046" s="22"/>
      <c r="Q7046" s="6">
        <f t="shared" si="118"/>
        <v>615.25023999999996</v>
      </c>
      <c r="R7046" s="32"/>
    </row>
    <row r="7047" spans="1:18" ht="21" x14ac:dyDescent="0.3">
      <c r="A7047" s="38" t="s">
        <v>5219</v>
      </c>
      <c r="B7047" s="31" t="s">
        <v>8868</v>
      </c>
      <c r="C7047" s="31">
        <v>0.42349999999999999</v>
      </c>
      <c r="D7047" s="31" t="s">
        <v>45</v>
      </c>
      <c r="E7047" s="31" t="s">
        <v>73</v>
      </c>
      <c r="F7047" s="26" t="s">
        <v>62</v>
      </c>
      <c r="G7047" s="24">
        <v>3487.2624599999999</v>
      </c>
      <c r="H7047" s="24">
        <v>0</v>
      </c>
      <c r="I7047" s="22"/>
      <c r="J7047" s="22"/>
      <c r="K7047" s="22"/>
      <c r="L7047" s="22"/>
      <c r="M7047" s="22"/>
      <c r="N7047" s="22"/>
      <c r="O7047" s="22"/>
      <c r="P7047" s="22"/>
      <c r="Q7047" s="6">
        <f t="shared" si="118"/>
        <v>3487.2624599999999</v>
      </c>
      <c r="R7047" s="31" t="s">
        <v>12569</v>
      </c>
    </row>
    <row r="7048" spans="1:18" ht="52.5" x14ac:dyDescent="0.3">
      <c r="A7048" s="39" t="s">
        <v>57</v>
      </c>
      <c r="B7048" s="32"/>
      <c r="C7048" s="32"/>
      <c r="D7048" s="32" t="s">
        <v>45</v>
      </c>
      <c r="E7048" s="32"/>
      <c r="F7048" s="22" t="s">
        <v>3316</v>
      </c>
      <c r="G7048" s="24">
        <v>111.86367999999999</v>
      </c>
      <c r="H7048" s="24">
        <v>0</v>
      </c>
      <c r="I7048" s="22"/>
      <c r="J7048" s="22"/>
      <c r="K7048" s="22"/>
      <c r="L7048" s="22"/>
      <c r="M7048" s="22"/>
      <c r="N7048" s="22"/>
      <c r="O7048" s="22"/>
      <c r="P7048" s="22"/>
      <c r="Q7048" s="6">
        <f t="shared" si="118"/>
        <v>111.86367999999999</v>
      </c>
      <c r="R7048" s="32"/>
    </row>
    <row r="7049" spans="1:18" ht="21" x14ac:dyDescent="0.3">
      <c r="A7049" s="38" t="s">
        <v>5220</v>
      </c>
      <c r="B7049" s="31" t="s">
        <v>8869</v>
      </c>
      <c r="C7049" s="31">
        <v>2.2189999999999999</v>
      </c>
      <c r="D7049" s="31" t="s">
        <v>45</v>
      </c>
      <c r="E7049" s="31" t="s">
        <v>80</v>
      </c>
      <c r="F7049" s="26" t="s">
        <v>62</v>
      </c>
      <c r="G7049" s="24">
        <v>13139.394780000001</v>
      </c>
      <c r="H7049" s="24">
        <v>0</v>
      </c>
      <c r="I7049" s="22"/>
      <c r="J7049" s="22"/>
      <c r="K7049" s="22"/>
      <c r="L7049" s="22"/>
      <c r="M7049" s="22"/>
      <c r="N7049" s="22"/>
      <c r="O7049" s="22"/>
      <c r="P7049" s="22"/>
      <c r="Q7049" s="6">
        <f t="shared" si="118"/>
        <v>13139.394780000001</v>
      </c>
      <c r="R7049" s="31" t="s">
        <v>12570</v>
      </c>
    </row>
    <row r="7050" spans="1:18" ht="52.5" x14ac:dyDescent="0.3">
      <c r="A7050" s="39" t="s">
        <v>57</v>
      </c>
      <c r="B7050" s="32"/>
      <c r="C7050" s="32"/>
      <c r="D7050" s="32" t="s">
        <v>45</v>
      </c>
      <c r="E7050" s="32"/>
      <c r="F7050" s="22" t="s">
        <v>3316</v>
      </c>
      <c r="G7050" s="24">
        <v>111.86367999999999</v>
      </c>
      <c r="H7050" s="24">
        <v>0</v>
      </c>
      <c r="I7050" s="22"/>
      <c r="J7050" s="22"/>
      <c r="K7050" s="22"/>
      <c r="L7050" s="22"/>
      <c r="M7050" s="22"/>
      <c r="N7050" s="22"/>
      <c r="O7050" s="22"/>
      <c r="P7050" s="22"/>
      <c r="Q7050" s="6">
        <f t="shared" si="118"/>
        <v>111.86367999999999</v>
      </c>
      <c r="R7050" s="32"/>
    </row>
    <row r="7051" spans="1:18" ht="21" x14ac:dyDescent="0.3">
      <c r="A7051" s="38" t="s">
        <v>5221</v>
      </c>
      <c r="B7051" s="31" t="s">
        <v>8870</v>
      </c>
      <c r="C7051" s="31">
        <v>0.26</v>
      </c>
      <c r="D7051" s="31" t="s">
        <v>45</v>
      </c>
      <c r="E7051" s="31" t="s">
        <v>80</v>
      </c>
      <c r="F7051" s="26" t="s">
        <v>62</v>
      </c>
      <c r="G7051" s="24">
        <v>1980.11232</v>
      </c>
      <c r="H7051" s="24">
        <v>0</v>
      </c>
      <c r="I7051" s="22"/>
      <c r="J7051" s="22"/>
      <c r="K7051" s="22"/>
      <c r="L7051" s="22"/>
      <c r="M7051" s="22"/>
      <c r="N7051" s="22"/>
      <c r="O7051" s="22"/>
      <c r="P7051" s="22"/>
      <c r="Q7051" s="6">
        <f t="shared" si="118"/>
        <v>1980.11232</v>
      </c>
      <c r="R7051" s="31" t="s">
        <v>12571</v>
      </c>
    </row>
    <row r="7052" spans="1:18" ht="52.5" x14ac:dyDescent="0.3">
      <c r="A7052" s="39" t="s">
        <v>57</v>
      </c>
      <c r="B7052" s="32"/>
      <c r="C7052" s="32"/>
      <c r="D7052" s="32" t="s">
        <v>45</v>
      </c>
      <c r="E7052" s="32"/>
      <c r="F7052" s="22" t="s">
        <v>3316</v>
      </c>
      <c r="G7052" s="24">
        <v>55.931839999999994</v>
      </c>
      <c r="H7052" s="24">
        <v>0</v>
      </c>
      <c r="I7052" s="22"/>
      <c r="J7052" s="22"/>
      <c r="K7052" s="22"/>
      <c r="L7052" s="22"/>
      <c r="M7052" s="22"/>
      <c r="N7052" s="22"/>
      <c r="O7052" s="22"/>
      <c r="P7052" s="22"/>
      <c r="Q7052" s="6">
        <f t="shared" si="118"/>
        <v>55.931839999999994</v>
      </c>
      <c r="R7052" s="32"/>
    </row>
    <row r="7053" spans="1:18" ht="21" x14ac:dyDescent="0.3">
      <c r="A7053" s="38" t="s">
        <v>5222</v>
      </c>
      <c r="B7053" s="31" t="s">
        <v>3152</v>
      </c>
      <c r="C7053" s="31">
        <v>2.1640000000000001</v>
      </c>
      <c r="D7053" s="31" t="s">
        <v>45</v>
      </c>
      <c r="E7053" s="31" t="s">
        <v>80</v>
      </c>
      <c r="F7053" s="26" t="s">
        <v>62</v>
      </c>
      <c r="G7053" s="24">
        <v>15903.398070000001</v>
      </c>
      <c r="H7053" s="24">
        <v>0</v>
      </c>
      <c r="I7053" s="22"/>
      <c r="J7053" s="22"/>
      <c r="K7053" s="22"/>
      <c r="L7053" s="22"/>
      <c r="M7053" s="22"/>
      <c r="N7053" s="22"/>
      <c r="O7053" s="22"/>
      <c r="P7053" s="22"/>
      <c r="Q7053" s="6">
        <f t="shared" si="118"/>
        <v>15903.398070000001</v>
      </c>
      <c r="R7053" s="31" t="s">
        <v>10061</v>
      </c>
    </row>
    <row r="7054" spans="1:18" ht="52.5" x14ac:dyDescent="0.3">
      <c r="A7054" s="39" t="s">
        <v>57</v>
      </c>
      <c r="B7054" s="32"/>
      <c r="C7054" s="32"/>
      <c r="D7054" s="32" t="s">
        <v>45</v>
      </c>
      <c r="E7054" s="32"/>
      <c r="F7054" s="22" t="s">
        <v>3316</v>
      </c>
      <c r="G7054" s="24">
        <v>1062.70496</v>
      </c>
      <c r="H7054" s="24">
        <v>0</v>
      </c>
      <c r="I7054" s="22"/>
      <c r="J7054" s="22"/>
      <c r="K7054" s="22"/>
      <c r="L7054" s="22"/>
      <c r="M7054" s="22"/>
      <c r="N7054" s="22"/>
      <c r="O7054" s="22"/>
      <c r="P7054" s="22"/>
      <c r="Q7054" s="6">
        <f t="shared" si="118"/>
        <v>1062.70496</v>
      </c>
      <c r="R7054" s="32"/>
    </row>
    <row r="7055" spans="1:18" ht="21" x14ac:dyDescent="0.3">
      <c r="A7055" s="38" t="s">
        <v>5223</v>
      </c>
      <c r="B7055" s="31" t="s">
        <v>8871</v>
      </c>
      <c r="C7055" s="31">
        <v>2.3050000000000002</v>
      </c>
      <c r="D7055" s="31" t="s">
        <v>45</v>
      </c>
      <c r="E7055" s="31" t="s">
        <v>80</v>
      </c>
      <c r="F7055" s="26" t="s">
        <v>62</v>
      </c>
      <c r="G7055" s="24">
        <v>15558.08172</v>
      </c>
      <c r="H7055" s="24">
        <v>0</v>
      </c>
      <c r="I7055" s="22"/>
      <c r="J7055" s="22"/>
      <c r="K7055" s="22"/>
      <c r="L7055" s="22"/>
      <c r="M7055" s="22"/>
      <c r="N7055" s="22"/>
      <c r="O7055" s="22"/>
      <c r="P7055" s="22"/>
      <c r="Q7055" s="6">
        <f t="shared" si="118"/>
        <v>15558.08172</v>
      </c>
      <c r="R7055" s="31" t="s">
        <v>12572</v>
      </c>
    </row>
    <row r="7056" spans="1:18" ht="52.5" x14ac:dyDescent="0.3">
      <c r="A7056" s="39" t="s">
        <v>57</v>
      </c>
      <c r="B7056" s="32"/>
      <c r="C7056" s="32"/>
      <c r="D7056" s="32" t="s">
        <v>45</v>
      </c>
      <c r="E7056" s="32"/>
      <c r="F7056" s="22" t="s">
        <v>3316</v>
      </c>
      <c r="G7056" s="24">
        <v>321.60808000000003</v>
      </c>
      <c r="H7056" s="24">
        <v>0</v>
      </c>
      <c r="I7056" s="22"/>
      <c r="J7056" s="22"/>
      <c r="K7056" s="22"/>
      <c r="L7056" s="22"/>
      <c r="M7056" s="22"/>
      <c r="N7056" s="22"/>
      <c r="O7056" s="22"/>
      <c r="P7056" s="22"/>
      <c r="Q7056" s="6">
        <f t="shared" si="118"/>
        <v>321.60808000000003</v>
      </c>
      <c r="R7056" s="32"/>
    </row>
    <row r="7057" spans="1:18" ht="21" x14ac:dyDescent="0.3">
      <c r="A7057" s="38" t="s">
        <v>5224</v>
      </c>
      <c r="B7057" s="31" t="s">
        <v>8872</v>
      </c>
      <c r="C7057" s="31">
        <v>7.14</v>
      </c>
      <c r="D7057" s="31" t="s">
        <v>45</v>
      </c>
      <c r="E7057" s="31" t="s">
        <v>80</v>
      </c>
      <c r="F7057" s="26" t="s">
        <v>62</v>
      </c>
      <c r="G7057" s="24">
        <v>51596.778619999997</v>
      </c>
      <c r="H7057" s="24">
        <v>0</v>
      </c>
      <c r="I7057" s="22"/>
      <c r="J7057" s="22"/>
      <c r="K7057" s="22"/>
      <c r="L7057" s="22"/>
      <c r="M7057" s="22"/>
      <c r="N7057" s="22"/>
      <c r="O7057" s="22"/>
      <c r="P7057" s="22"/>
      <c r="Q7057" s="6">
        <f t="shared" si="118"/>
        <v>51596.778619999997</v>
      </c>
      <c r="R7057" s="31" t="s">
        <v>12573</v>
      </c>
    </row>
    <row r="7058" spans="1:18" ht="52.5" x14ac:dyDescent="0.3">
      <c r="A7058" s="39" t="s">
        <v>57</v>
      </c>
      <c r="B7058" s="32"/>
      <c r="C7058" s="32"/>
      <c r="D7058" s="32" t="s">
        <v>45</v>
      </c>
      <c r="E7058" s="32"/>
      <c r="F7058" s="22" t="s">
        <v>3316</v>
      </c>
      <c r="G7058" s="24">
        <v>1426.2619199999999</v>
      </c>
      <c r="H7058" s="24">
        <v>0</v>
      </c>
      <c r="I7058" s="22"/>
      <c r="J7058" s="22"/>
      <c r="K7058" s="22"/>
      <c r="L7058" s="22"/>
      <c r="M7058" s="22"/>
      <c r="N7058" s="22"/>
      <c r="O7058" s="22"/>
      <c r="P7058" s="22"/>
      <c r="Q7058" s="6">
        <f t="shared" si="118"/>
        <v>1426.2619199999999</v>
      </c>
      <c r="R7058" s="32"/>
    </row>
    <row r="7059" spans="1:18" ht="21" x14ac:dyDescent="0.3">
      <c r="A7059" s="38" t="s">
        <v>5225</v>
      </c>
      <c r="B7059" s="31" t="s">
        <v>8873</v>
      </c>
      <c r="C7059" s="31">
        <v>8.0860000000000003</v>
      </c>
      <c r="D7059" s="31" t="s">
        <v>45</v>
      </c>
      <c r="E7059" s="31" t="s">
        <v>80</v>
      </c>
      <c r="F7059" s="26" t="s">
        <v>62</v>
      </c>
      <c r="G7059" s="24">
        <v>56065.781519999997</v>
      </c>
      <c r="H7059" s="24">
        <v>0</v>
      </c>
      <c r="I7059" s="22"/>
      <c r="J7059" s="22"/>
      <c r="K7059" s="22"/>
      <c r="L7059" s="22"/>
      <c r="M7059" s="22"/>
      <c r="N7059" s="22"/>
      <c r="O7059" s="22"/>
      <c r="P7059" s="22"/>
      <c r="Q7059" s="6">
        <f t="shared" si="118"/>
        <v>56065.781519999997</v>
      </c>
      <c r="R7059" s="31" t="s">
        <v>12574</v>
      </c>
    </row>
    <row r="7060" spans="1:18" ht="52.5" x14ac:dyDescent="0.3">
      <c r="A7060" s="39" t="s">
        <v>57</v>
      </c>
      <c r="B7060" s="32"/>
      <c r="C7060" s="32"/>
      <c r="D7060" s="32" t="s">
        <v>45</v>
      </c>
      <c r="E7060" s="32"/>
      <c r="F7060" s="22" t="s">
        <v>3316</v>
      </c>
      <c r="G7060" s="24">
        <v>2181.3417599999998</v>
      </c>
      <c r="H7060" s="24">
        <v>0</v>
      </c>
      <c r="I7060" s="22"/>
      <c r="J7060" s="22"/>
      <c r="K7060" s="22"/>
      <c r="L7060" s="22"/>
      <c r="M7060" s="22"/>
      <c r="N7060" s="22"/>
      <c r="O7060" s="22"/>
      <c r="P7060" s="22"/>
      <c r="Q7060" s="6">
        <f t="shared" si="118"/>
        <v>2181.3417599999998</v>
      </c>
      <c r="R7060" s="32"/>
    </row>
    <row r="7061" spans="1:18" ht="21" x14ac:dyDescent="0.3">
      <c r="A7061" s="38" t="s">
        <v>5226</v>
      </c>
      <c r="B7061" s="31" t="s">
        <v>3153</v>
      </c>
      <c r="C7061" s="31">
        <v>8.8960000000000008</v>
      </c>
      <c r="D7061" s="31" t="s">
        <v>45</v>
      </c>
      <c r="E7061" s="31" t="s">
        <v>80</v>
      </c>
      <c r="F7061" s="26" t="s">
        <v>62</v>
      </c>
      <c r="G7061" s="24">
        <v>55174.576379999999</v>
      </c>
      <c r="H7061" s="24">
        <v>0</v>
      </c>
      <c r="I7061" s="22"/>
      <c r="J7061" s="22"/>
      <c r="K7061" s="22"/>
      <c r="L7061" s="22"/>
      <c r="M7061" s="22"/>
      <c r="N7061" s="22"/>
      <c r="O7061" s="22"/>
      <c r="P7061" s="22"/>
      <c r="Q7061" s="6">
        <f t="shared" si="118"/>
        <v>55174.576379999999</v>
      </c>
      <c r="R7061" s="31" t="s">
        <v>10062</v>
      </c>
    </row>
    <row r="7062" spans="1:18" ht="52.5" x14ac:dyDescent="0.3">
      <c r="A7062" s="39" t="s">
        <v>57</v>
      </c>
      <c r="B7062" s="32"/>
      <c r="C7062" s="32"/>
      <c r="D7062" s="32" t="s">
        <v>45</v>
      </c>
      <c r="E7062" s="32"/>
      <c r="F7062" s="22" t="s">
        <v>3316</v>
      </c>
      <c r="G7062" s="24">
        <v>3132.1830399999999</v>
      </c>
      <c r="H7062" s="24">
        <v>0</v>
      </c>
      <c r="I7062" s="22"/>
      <c r="J7062" s="22"/>
      <c r="K7062" s="22"/>
      <c r="L7062" s="22"/>
      <c r="M7062" s="22"/>
      <c r="N7062" s="22"/>
      <c r="O7062" s="22"/>
      <c r="P7062" s="22"/>
      <c r="Q7062" s="6">
        <f t="shared" si="118"/>
        <v>3132.1830399999999</v>
      </c>
      <c r="R7062" s="32"/>
    </row>
    <row r="7063" spans="1:18" ht="21" x14ac:dyDescent="0.3">
      <c r="A7063" s="38" t="s">
        <v>5227</v>
      </c>
      <c r="B7063" s="31" t="s">
        <v>8874</v>
      </c>
      <c r="C7063" s="31">
        <v>1.1200000000000001</v>
      </c>
      <c r="D7063" s="31" t="s">
        <v>45</v>
      </c>
      <c r="E7063" s="31" t="s">
        <v>80</v>
      </c>
      <c r="F7063" s="26" t="s">
        <v>62</v>
      </c>
      <c r="G7063" s="24">
        <v>7453.1613000000007</v>
      </c>
      <c r="H7063" s="24">
        <v>0</v>
      </c>
      <c r="I7063" s="22"/>
      <c r="J7063" s="22"/>
      <c r="K7063" s="22"/>
      <c r="L7063" s="22"/>
      <c r="M7063" s="22"/>
      <c r="N7063" s="22"/>
      <c r="O7063" s="22"/>
      <c r="P7063" s="22"/>
      <c r="Q7063" s="6">
        <f t="shared" si="118"/>
        <v>7453.1613000000007</v>
      </c>
      <c r="R7063" s="31" t="s">
        <v>12575</v>
      </c>
    </row>
    <row r="7064" spans="1:18" ht="52.5" x14ac:dyDescent="0.3">
      <c r="A7064" s="39" t="s">
        <v>57</v>
      </c>
      <c r="B7064" s="32"/>
      <c r="C7064" s="32"/>
      <c r="D7064" s="32" t="s">
        <v>45</v>
      </c>
      <c r="E7064" s="32"/>
      <c r="F7064" s="22" t="s">
        <v>3316</v>
      </c>
      <c r="G7064" s="24">
        <v>153.81255999999999</v>
      </c>
      <c r="H7064" s="24">
        <v>0</v>
      </c>
      <c r="I7064" s="22"/>
      <c r="J7064" s="22"/>
      <c r="K7064" s="22"/>
      <c r="L7064" s="22"/>
      <c r="M7064" s="22"/>
      <c r="N7064" s="22"/>
      <c r="O7064" s="22"/>
      <c r="P7064" s="22"/>
      <c r="Q7064" s="6">
        <f t="shared" si="118"/>
        <v>153.81255999999999</v>
      </c>
      <c r="R7064" s="32"/>
    </row>
    <row r="7065" spans="1:18" ht="21" x14ac:dyDescent="0.3">
      <c r="A7065" s="38" t="s">
        <v>5228</v>
      </c>
      <c r="B7065" s="31" t="s">
        <v>8875</v>
      </c>
      <c r="C7065" s="31">
        <v>2.1</v>
      </c>
      <c r="D7065" s="31" t="s">
        <v>45</v>
      </c>
      <c r="E7065" s="31" t="s">
        <v>80</v>
      </c>
      <c r="F7065" s="26" t="s">
        <v>62</v>
      </c>
      <c r="G7065" s="24">
        <v>12980.92815</v>
      </c>
      <c r="H7065" s="24">
        <v>0</v>
      </c>
      <c r="I7065" s="22"/>
      <c r="J7065" s="22"/>
      <c r="K7065" s="22"/>
      <c r="L7065" s="22"/>
      <c r="M7065" s="22"/>
      <c r="N7065" s="22"/>
      <c r="O7065" s="22"/>
      <c r="P7065" s="22"/>
      <c r="Q7065" s="6">
        <f t="shared" si="118"/>
        <v>12980.92815</v>
      </c>
      <c r="R7065" s="31" t="s">
        <v>12576</v>
      </c>
    </row>
    <row r="7066" spans="1:18" ht="52.5" x14ac:dyDescent="0.3">
      <c r="A7066" s="39" t="s">
        <v>57</v>
      </c>
      <c r="B7066" s="32"/>
      <c r="C7066" s="32"/>
      <c r="D7066" s="32" t="s">
        <v>45</v>
      </c>
      <c r="E7066" s="32"/>
      <c r="F7066" s="22" t="s">
        <v>3316</v>
      </c>
      <c r="G7066" s="24">
        <v>405.50584000000003</v>
      </c>
      <c r="H7066" s="24">
        <v>0</v>
      </c>
      <c r="I7066" s="22"/>
      <c r="J7066" s="22"/>
      <c r="K7066" s="22"/>
      <c r="L7066" s="22"/>
      <c r="M7066" s="22"/>
      <c r="N7066" s="22"/>
      <c r="O7066" s="22"/>
      <c r="P7066" s="22"/>
      <c r="Q7066" s="6">
        <f t="shared" si="118"/>
        <v>405.50584000000003</v>
      </c>
      <c r="R7066" s="32"/>
    </row>
    <row r="7067" spans="1:18" ht="21" x14ac:dyDescent="0.3">
      <c r="A7067" s="38" t="s">
        <v>5229</v>
      </c>
      <c r="B7067" s="31" t="s">
        <v>8876</v>
      </c>
      <c r="C7067" s="31">
        <v>5.6000000000000001E-2</v>
      </c>
      <c r="D7067" s="31" t="s">
        <v>45</v>
      </c>
      <c r="E7067" s="31" t="s">
        <v>80</v>
      </c>
      <c r="F7067" s="26" t="s">
        <v>62</v>
      </c>
      <c r="G7067" s="24">
        <v>427.89416</v>
      </c>
      <c r="H7067" s="24">
        <v>0</v>
      </c>
      <c r="I7067" s="22"/>
      <c r="J7067" s="22"/>
      <c r="K7067" s="22"/>
      <c r="L7067" s="22"/>
      <c r="M7067" s="22"/>
      <c r="N7067" s="22"/>
      <c r="O7067" s="22"/>
      <c r="P7067" s="22"/>
      <c r="Q7067" s="6">
        <f t="shared" si="118"/>
        <v>427.89416</v>
      </c>
      <c r="R7067" s="31" t="s">
        <v>12577</v>
      </c>
    </row>
    <row r="7068" spans="1:18" ht="52.5" x14ac:dyDescent="0.3">
      <c r="A7068" s="39" t="s">
        <v>57</v>
      </c>
      <c r="B7068" s="32"/>
      <c r="C7068" s="32"/>
      <c r="D7068" s="32" t="s">
        <v>45</v>
      </c>
      <c r="E7068" s="32"/>
      <c r="F7068" s="22" t="s">
        <v>3316</v>
      </c>
      <c r="G7068" s="24">
        <v>13.982959999999999</v>
      </c>
      <c r="H7068" s="24">
        <v>0</v>
      </c>
      <c r="I7068" s="22"/>
      <c r="J7068" s="22"/>
      <c r="K7068" s="22"/>
      <c r="L7068" s="22"/>
      <c r="M7068" s="22"/>
      <c r="N7068" s="22"/>
      <c r="O7068" s="22"/>
      <c r="P7068" s="22"/>
      <c r="Q7068" s="6">
        <f t="shared" si="118"/>
        <v>13.982959999999999</v>
      </c>
      <c r="R7068" s="32"/>
    </row>
    <row r="7069" spans="1:18" ht="21" x14ac:dyDescent="0.3">
      <c r="A7069" s="38" t="s">
        <v>5230</v>
      </c>
      <c r="B7069" s="31" t="s">
        <v>8877</v>
      </c>
      <c r="C7069" s="31">
        <v>0.97</v>
      </c>
      <c r="D7069" s="31" t="s">
        <v>45</v>
      </c>
      <c r="E7069" s="31" t="s">
        <v>80</v>
      </c>
      <c r="F7069" s="26" t="s">
        <v>62</v>
      </c>
      <c r="G7069" s="24">
        <v>6827.7004000000006</v>
      </c>
      <c r="H7069" s="24">
        <v>0</v>
      </c>
      <c r="I7069" s="22"/>
      <c r="J7069" s="22"/>
      <c r="K7069" s="22"/>
      <c r="L7069" s="22"/>
      <c r="M7069" s="22"/>
      <c r="N7069" s="22"/>
      <c r="O7069" s="22"/>
      <c r="P7069" s="22"/>
      <c r="Q7069" s="6">
        <f t="shared" si="118"/>
        <v>6827.7004000000006</v>
      </c>
      <c r="R7069" s="31" t="s">
        <v>12578</v>
      </c>
    </row>
    <row r="7070" spans="1:18" ht="52.5" x14ac:dyDescent="0.3">
      <c r="A7070" s="39" t="s">
        <v>57</v>
      </c>
      <c r="B7070" s="32"/>
      <c r="C7070" s="32"/>
      <c r="D7070" s="32" t="s">
        <v>45</v>
      </c>
      <c r="E7070" s="32"/>
      <c r="F7070" s="22" t="s">
        <v>3316</v>
      </c>
      <c r="G7070" s="24">
        <v>153.81255999999999</v>
      </c>
      <c r="H7070" s="24">
        <v>0</v>
      </c>
      <c r="I7070" s="22"/>
      <c r="J7070" s="22"/>
      <c r="K7070" s="22"/>
      <c r="L7070" s="22"/>
      <c r="M7070" s="22"/>
      <c r="N7070" s="22"/>
      <c r="O7070" s="22"/>
      <c r="P7070" s="22"/>
      <c r="Q7070" s="6">
        <f t="shared" si="118"/>
        <v>153.81255999999999</v>
      </c>
      <c r="R7070" s="32"/>
    </row>
    <row r="7071" spans="1:18" ht="21" x14ac:dyDescent="0.3">
      <c r="A7071" s="38" t="s">
        <v>5231</v>
      </c>
      <c r="B7071" s="31" t="s">
        <v>8878</v>
      </c>
      <c r="C7071" s="31">
        <v>0.73</v>
      </c>
      <c r="D7071" s="31" t="s">
        <v>45</v>
      </c>
      <c r="E7071" s="31" t="s">
        <v>76</v>
      </c>
      <c r="F7071" s="26" t="s">
        <v>62</v>
      </c>
      <c r="G7071" s="24">
        <v>5557.1002699999999</v>
      </c>
      <c r="H7071" s="24">
        <v>0</v>
      </c>
      <c r="I7071" s="22"/>
      <c r="J7071" s="22"/>
      <c r="K7071" s="22"/>
      <c r="L7071" s="22"/>
      <c r="M7071" s="22"/>
      <c r="N7071" s="22"/>
      <c r="O7071" s="22"/>
      <c r="P7071" s="22"/>
      <c r="Q7071" s="6">
        <f t="shared" si="118"/>
        <v>5557.1002699999999</v>
      </c>
      <c r="R7071" s="31" t="s">
        <v>12579</v>
      </c>
    </row>
    <row r="7072" spans="1:18" ht="52.5" x14ac:dyDescent="0.3">
      <c r="A7072" s="39" t="s">
        <v>57</v>
      </c>
      <c r="B7072" s="32"/>
      <c r="C7072" s="32"/>
      <c r="D7072" s="32" t="s">
        <v>45</v>
      </c>
      <c r="E7072" s="32"/>
      <c r="F7072" s="22" t="s">
        <v>3316</v>
      </c>
      <c r="G7072" s="24">
        <v>139.8296</v>
      </c>
      <c r="H7072" s="24">
        <v>0</v>
      </c>
      <c r="I7072" s="22"/>
      <c r="J7072" s="22"/>
      <c r="K7072" s="22"/>
      <c r="L7072" s="22"/>
      <c r="M7072" s="22"/>
      <c r="N7072" s="22"/>
      <c r="O7072" s="22"/>
      <c r="P7072" s="22"/>
      <c r="Q7072" s="6">
        <f t="shared" si="118"/>
        <v>139.8296</v>
      </c>
      <c r="R7072" s="32"/>
    </row>
    <row r="7073" spans="1:18" ht="21" x14ac:dyDescent="0.3">
      <c r="A7073" s="38" t="s">
        <v>5232</v>
      </c>
      <c r="B7073" s="31" t="s">
        <v>8879</v>
      </c>
      <c r="C7073" s="31">
        <v>0.27100000000000002</v>
      </c>
      <c r="D7073" s="31" t="s">
        <v>45</v>
      </c>
      <c r="E7073" s="31" t="s">
        <v>78</v>
      </c>
      <c r="F7073" s="26" t="s">
        <v>62</v>
      </c>
      <c r="G7073" s="24">
        <v>1846.05771</v>
      </c>
      <c r="H7073" s="24">
        <v>0</v>
      </c>
      <c r="I7073" s="22"/>
      <c r="J7073" s="22"/>
      <c r="K7073" s="22"/>
      <c r="L7073" s="22"/>
      <c r="M7073" s="22"/>
      <c r="N7073" s="22"/>
      <c r="O7073" s="22"/>
      <c r="P7073" s="22"/>
      <c r="Q7073" s="6">
        <f t="shared" si="118"/>
        <v>1846.05771</v>
      </c>
      <c r="R7073" s="31" t="s">
        <v>12580</v>
      </c>
    </row>
    <row r="7074" spans="1:18" ht="52.5" x14ac:dyDescent="0.3">
      <c r="A7074" s="39" t="s">
        <v>57</v>
      </c>
      <c r="B7074" s="32"/>
      <c r="C7074" s="32"/>
      <c r="D7074" s="32" t="s">
        <v>45</v>
      </c>
      <c r="E7074" s="32"/>
      <c r="F7074" s="22" t="s">
        <v>3316</v>
      </c>
      <c r="G7074" s="24">
        <v>27.965919999999997</v>
      </c>
      <c r="H7074" s="24">
        <v>0</v>
      </c>
      <c r="I7074" s="22"/>
      <c r="J7074" s="22"/>
      <c r="K7074" s="22"/>
      <c r="L7074" s="22"/>
      <c r="M7074" s="22"/>
      <c r="N7074" s="22"/>
      <c r="O7074" s="22"/>
      <c r="P7074" s="22"/>
      <c r="Q7074" s="6">
        <f t="shared" si="118"/>
        <v>27.965919999999997</v>
      </c>
      <c r="R7074" s="32"/>
    </row>
    <row r="7075" spans="1:18" ht="21" x14ac:dyDescent="0.3">
      <c r="A7075" s="38" t="s">
        <v>5233</v>
      </c>
      <c r="B7075" s="31" t="s">
        <v>8880</v>
      </c>
      <c r="C7075" s="31">
        <v>0.73</v>
      </c>
      <c r="D7075" s="31" t="s">
        <v>45</v>
      </c>
      <c r="E7075" s="31" t="s">
        <v>80</v>
      </c>
      <c r="F7075" s="26" t="s">
        <v>62</v>
      </c>
      <c r="G7075" s="24">
        <v>6724.8180299999995</v>
      </c>
      <c r="H7075" s="24">
        <v>0</v>
      </c>
      <c r="I7075" s="22"/>
      <c r="J7075" s="22"/>
      <c r="K7075" s="22"/>
      <c r="L7075" s="22"/>
      <c r="M7075" s="22"/>
      <c r="N7075" s="22"/>
      <c r="O7075" s="22"/>
      <c r="P7075" s="22"/>
      <c r="Q7075" s="6">
        <f t="shared" si="118"/>
        <v>6724.8180299999995</v>
      </c>
      <c r="R7075" s="31" t="s">
        <v>12581</v>
      </c>
    </row>
    <row r="7076" spans="1:18" ht="52.5" x14ac:dyDescent="0.3">
      <c r="A7076" s="39" t="s">
        <v>57</v>
      </c>
      <c r="B7076" s="32"/>
      <c r="C7076" s="32"/>
      <c r="D7076" s="32" t="s">
        <v>45</v>
      </c>
      <c r="E7076" s="32"/>
      <c r="F7076" s="22" t="s">
        <v>3316</v>
      </c>
      <c r="G7076" s="24">
        <v>335.59103999999996</v>
      </c>
      <c r="H7076" s="24">
        <v>0</v>
      </c>
      <c r="I7076" s="22"/>
      <c r="J7076" s="22"/>
      <c r="K7076" s="22"/>
      <c r="L7076" s="22"/>
      <c r="M7076" s="22"/>
      <c r="N7076" s="22"/>
      <c r="O7076" s="22"/>
      <c r="P7076" s="22"/>
      <c r="Q7076" s="6">
        <f t="shared" si="118"/>
        <v>335.59103999999996</v>
      </c>
      <c r="R7076" s="32"/>
    </row>
    <row r="7077" spans="1:18" ht="21" x14ac:dyDescent="0.3">
      <c r="A7077" s="38" t="s">
        <v>5234</v>
      </c>
      <c r="B7077" s="31" t="s">
        <v>8881</v>
      </c>
      <c r="C7077" s="31">
        <v>0.56000000000000005</v>
      </c>
      <c r="D7077" s="31" t="s">
        <v>45</v>
      </c>
      <c r="E7077" s="31" t="s">
        <v>81</v>
      </c>
      <c r="F7077" s="26" t="s">
        <v>62</v>
      </c>
      <c r="G7077" s="24">
        <v>4243.88141</v>
      </c>
      <c r="H7077" s="24">
        <v>0</v>
      </c>
      <c r="I7077" s="22"/>
      <c r="J7077" s="22"/>
      <c r="K7077" s="22"/>
      <c r="L7077" s="22"/>
      <c r="M7077" s="22"/>
      <c r="N7077" s="22"/>
      <c r="O7077" s="22"/>
      <c r="P7077" s="22"/>
      <c r="Q7077" s="6">
        <f t="shared" si="118"/>
        <v>4243.88141</v>
      </c>
      <c r="R7077" s="31" t="s">
        <v>12582</v>
      </c>
    </row>
    <row r="7078" spans="1:18" ht="52.5" x14ac:dyDescent="0.3">
      <c r="A7078" s="39" t="s">
        <v>57</v>
      </c>
      <c r="B7078" s="32"/>
      <c r="C7078" s="32"/>
      <c r="D7078" s="32" t="s">
        <v>45</v>
      </c>
      <c r="E7078" s="32"/>
      <c r="F7078" s="22" t="s">
        <v>3316</v>
      </c>
      <c r="G7078" s="24">
        <v>83.897759999999991</v>
      </c>
      <c r="H7078" s="24">
        <v>0</v>
      </c>
      <c r="I7078" s="22"/>
      <c r="J7078" s="22"/>
      <c r="K7078" s="22"/>
      <c r="L7078" s="22"/>
      <c r="M7078" s="22"/>
      <c r="N7078" s="22"/>
      <c r="O7078" s="22"/>
      <c r="P7078" s="22"/>
      <c r="Q7078" s="6">
        <f t="shared" si="118"/>
        <v>83.897759999999991</v>
      </c>
      <c r="R7078" s="32"/>
    </row>
    <row r="7079" spans="1:18" ht="21" x14ac:dyDescent="0.3">
      <c r="A7079" s="38" t="s">
        <v>5235</v>
      </c>
      <c r="B7079" s="31" t="s">
        <v>8882</v>
      </c>
      <c r="C7079" s="31">
        <v>1.5529999999999999</v>
      </c>
      <c r="D7079" s="31" t="s">
        <v>45</v>
      </c>
      <c r="E7079" s="31" t="s">
        <v>80</v>
      </c>
      <c r="F7079" s="26" t="s">
        <v>62</v>
      </c>
      <c r="G7079" s="24">
        <v>10079.558130000001</v>
      </c>
      <c r="H7079" s="24">
        <v>0</v>
      </c>
      <c r="I7079" s="22"/>
      <c r="J7079" s="22"/>
      <c r="K7079" s="22"/>
      <c r="L7079" s="22"/>
      <c r="M7079" s="22"/>
      <c r="N7079" s="22"/>
      <c r="O7079" s="22"/>
      <c r="P7079" s="22"/>
      <c r="Q7079" s="6">
        <f t="shared" si="118"/>
        <v>10079.558130000001</v>
      </c>
      <c r="R7079" s="31" t="s">
        <v>12583</v>
      </c>
    </row>
    <row r="7080" spans="1:18" ht="52.5" x14ac:dyDescent="0.3">
      <c r="A7080" s="39" t="s">
        <v>57</v>
      </c>
      <c r="B7080" s="32"/>
      <c r="C7080" s="32"/>
      <c r="D7080" s="32" t="s">
        <v>45</v>
      </c>
      <c r="E7080" s="32"/>
      <c r="F7080" s="22" t="s">
        <v>3316</v>
      </c>
      <c r="G7080" s="24">
        <v>307.62511999999998</v>
      </c>
      <c r="H7080" s="24">
        <v>0</v>
      </c>
      <c r="I7080" s="22"/>
      <c r="J7080" s="22"/>
      <c r="K7080" s="22"/>
      <c r="L7080" s="22"/>
      <c r="M7080" s="22"/>
      <c r="N7080" s="22"/>
      <c r="O7080" s="22"/>
      <c r="P7080" s="22"/>
      <c r="Q7080" s="6">
        <f t="shared" si="118"/>
        <v>307.62511999999998</v>
      </c>
      <c r="R7080" s="32"/>
    </row>
    <row r="7081" spans="1:18" ht="21" x14ac:dyDescent="0.3">
      <c r="A7081" s="38" t="s">
        <v>5236</v>
      </c>
      <c r="B7081" s="31" t="s">
        <v>8883</v>
      </c>
      <c r="C7081" s="31">
        <v>38.130000000000003</v>
      </c>
      <c r="D7081" s="31" t="s">
        <v>45</v>
      </c>
      <c r="E7081" s="31" t="s">
        <v>80</v>
      </c>
      <c r="F7081" s="26" t="s">
        <v>62</v>
      </c>
      <c r="G7081" s="24">
        <v>281132.68757000001</v>
      </c>
      <c r="H7081" s="24">
        <v>0</v>
      </c>
      <c r="I7081" s="22"/>
      <c r="J7081" s="22"/>
      <c r="K7081" s="22"/>
      <c r="L7081" s="22"/>
      <c r="M7081" s="22"/>
      <c r="N7081" s="22"/>
      <c r="O7081" s="22"/>
      <c r="P7081" s="22"/>
      <c r="Q7081" s="6">
        <f t="shared" si="118"/>
        <v>281132.68757000001</v>
      </c>
      <c r="R7081" s="31" t="s">
        <v>12584</v>
      </c>
    </row>
    <row r="7082" spans="1:18" ht="52.5" x14ac:dyDescent="0.3">
      <c r="A7082" s="39" t="s">
        <v>57</v>
      </c>
      <c r="B7082" s="32"/>
      <c r="C7082" s="32"/>
      <c r="D7082" s="32" t="s">
        <v>45</v>
      </c>
      <c r="E7082" s="32"/>
      <c r="F7082" s="22" t="s">
        <v>3316</v>
      </c>
      <c r="G7082" s="24">
        <v>7424.9517599999999</v>
      </c>
      <c r="H7082" s="24">
        <v>0</v>
      </c>
      <c r="I7082" s="22"/>
      <c r="J7082" s="22"/>
      <c r="K7082" s="22"/>
      <c r="L7082" s="22"/>
      <c r="M7082" s="22"/>
      <c r="N7082" s="22"/>
      <c r="O7082" s="22"/>
      <c r="P7082" s="22"/>
      <c r="Q7082" s="6">
        <f t="shared" si="118"/>
        <v>7424.9517599999999</v>
      </c>
      <c r="R7082" s="32"/>
    </row>
    <row r="7083" spans="1:18" ht="21" x14ac:dyDescent="0.3">
      <c r="A7083" s="38" t="s">
        <v>5237</v>
      </c>
      <c r="B7083" s="31" t="s">
        <v>8884</v>
      </c>
      <c r="C7083" s="31">
        <v>0.64</v>
      </c>
      <c r="D7083" s="31" t="s">
        <v>45</v>
      </c>
      <c r="E7083" s="31" t="s">
        <v>73</v>
      </c>
      <c r="F7083" s="26" t="s">
        <v>62</v>
      </c>
      <c r="G7083" s="24">
        <v>5059.0119600000007</v>
      </c>
      <c r="H7083" s="24">
        <v>0</v>
      </c>
      <c r="I7083" s="22"/>
      <c r="J7083" s="22"/>
      <c r="K7083" s="22"/>
      <c r="L7083" s="22"/>
      <c r="M7083" s="22"/>
      <c r="N7083" s="22"/>
      <c r="O7083" s="22"/>
      <c r="P7083" s="22"/>
      <c r="Q7083" s="6">
        <f t="shared" si="118"/>
        <v>5059.0119600000007</v>
      </c>
      <c r="R7083" s="31" t="s">
        <v>12585</v>
      </c>
    </row>
    <row r="7084" spans="1:18" ht="52.5" x14ac:dyDescent="0.3">
      <c r="A7084" s="39" t="s">
        <v>57</v>
      </c>
      <c r="B7084" s="32"/>
      <c r="C7084" s="32"/>
      <c r="D7084" s="32" t="s">
        <v>45</v>
      </c>
      <c r="E7084" s="32"/>
      <c r="F7084" s="22" t="s">
        <v>3316</v>
      </c>
      <c r="G7084" s="24">
        <v>195.76143999999999</v>
      </c>
      <c r="H7084" s="24">
        <v>0</v>
      </c>
      <c r="I7084" s="22"/>
      <c r="J7084" s="22"/>
      <c r="K7084" s="22"/>
      <c r="L7084" s="22"/>
      <c r="M7084" s="22"/>
      <c r="N7084" s="22"/>
      <c r="O7084" s="22"/>
      <c r="P7084" s="22"/>
      <c r="Q7084" s="6">
        <f t="shared" si="118"/>
        <v>195.76143999999999</v>
      </c>
      <c r="R7084" s="32"/>
    </row>
    <row r="7085" spans="1:18" ht="21" x14ac:dyDescent="0.3">
      <c r="A7085" s="38" t="s">
        <v>5238</v>
      </c>
      <c r="B7085" s="31" t="s">
        <v>8885</v>
      </c>
      <c r="C7085" s="31">
        <v>1.9850000000000001</v>
      </c>
      <c r="D7085" s="31" t="s">
        <v>45</v>
      </c>
      <c r="E7085" s="31" t="s">
        <v>80</v>
      </c>
      <c r="F7085" s="26" t="s">
        <v>62</v>
      </c>
      <c r="G7085" s="24">
        <v>16115.406530000002</v>
      </c>
      <c r="H7085" s="24">
        <v>0</v>
      </c>
      <c r="I7085" s="22"/>
      <c r="J7085" s="22"/>
      <c r="K7085" s="22"/>
      <c r="L7085" s="22"/>
      <c r="M7085" s="22"/>
      <c r="N7085" s="22"/>
      <c r="O7085" s="22"/>
      <c r="P7085" s="22"/>
      <c r="Q7085" s="6">
        <f t="shared" si="118"/>
        <v>16115.406530000002</v>
      </c>
      <c r="R7085" s="31" t="s">
        <v>12586</v>
      </c>
    </row>
    <row r="7086" spans="1:18" ht="52.5" x14ac:dyDescent="0.3">
      <c r="A7086" s="39" t="s">
        <v>57</v>
      </c>
      <c r="B7086" s="32"/>
      <c r="C7086" s="32"/>
      <c r="D7086" s="32" t="s">
        <v>45</v>
      </c>
      <c r="E7086" s="32"/>
      <c r="F7086" s="22" t="s">
        <v>3316</v>
      </c>
      <c r="G7086" s="24">
        <v>685.16504000000009</v>
      </c>
      <c r="H7086" s="24">
        <v>0</v>
      </c>
      <c r="I7086" s="22"/>
      <c r="J7086" s="22"/>
      <c r="K7086" s="22"/>
      <c r="L7086" s="22"/>
      <c r="M7086" s="22"/>
      <c r="N7086" s="22"/>
      <c r="O7086" s="22"/>
      <c r="P7086" s="22"/>
      <c r="Q7086" s="6">
        <f t="shared" si="118"/>
        <v>685.16504000000009</v>
      </c>
      <c r="R7086" s="32"/>
    </row>
    <row r="7087" spans="1:18" ht="21" x14ac:dyDescent="0.3">
      <c r="A7087" s="38" t="s">
        <v>5239</v>
      </c>
      <c r="B7087" s="31" t="s">
        <v>8886</v>
      </c>
      <c r="C7087" s="31">
        <v>0.33700000000000002</v>
      </c>
      <c r="D7087" s="31" t="s">
        <v>45</v>
      </c>
      <c r="E7087" s="31" t="s">
        <v>73</v>
      </c>
      <c r="F7087" s="26" t="s">
        <v>62</v>
      </c>
      <c r="G7087" s="24">
        <v>2155.9392900000003</v>
      </c>
      <c r="H7087" s="24">
        <v>0</v>
      </c>
      <c r="I7087" s="22"/>
      <c r="J7087" s="22"/>
      <c r="K7087" s="22"/>
      <c r="L7087" s="22"/>
      <c r="M7087" s="22"/>
      <c r="N7087" s="22"/>
      <c r="O7087" s="22"/>
      <c r="P7087" s="22"/>
      <c r="Q7087" s="6">
        <f t="shared" si="118"/>
        <v>2155.9392900000003</v>
      </c>
      <c r="R7087" s="31" t="s">
        <v>12587</v>
      </c>
    </row>
    <row r="7088" spans="1:18" ht="52.5" x14ac:dyDescent="0.3">
      <c r="A7088" s="39" t="s">
        <v>57</v>
      </c>
      <c r="B7088" s="32"/>
      <c r="C7088" s="32"/>
      <c r="D7088" s="32" t="s">
        <v>45</v>
      </c>
      <c r="E7088" s="32"/>
      <c r="F7088" s="22" t="s">
        <v>3316</v>
      </c>
      <c r="G7088" s="24">
        <v>111.86367999999999</v>
      </c>
      <c r="H7088" s="24">
        <v>0</v>
      </c>
      <c r="I7088" s="22"/>
      <c r="J7088" s="22"/>
      <c r="K7088" s="22"/>
      <c r="L7088" s="22"/>
      <c r="M7088" s="22"/>
      <c r="N7088" s="22"/>
      <c r="O7088" s="22"/>
      <c r="P7088" s="22"/>
      <c r="Q7088" s="6">
        <f t="shared" si="118"/>
        <v>111.86367999999999</v>
      </c>
      <c r="R7088" s="32"/>
    </row>
    <row r="7089" spans="1:18" ht="21" x14ac:dyDescent="0.3">
      <c r="A7089" s="38" t="s">
        <v>5240</v>
      </c>
      <c r="B7089" s="31" t="s">
        <v>8887</v>
      </c>
      <c r="C7089" s="31">
        <v>0.628</v>
      </c>
      <c r="D7089" s="31" t="s">
        <v>45</v>
      </c>
      <c r="E7089" s="31" t="s">
        <v>81</v>
      </c>
      <c r="F7089" s="26" t="s">
        <v>62</v>
      </c>
      <c r="G7089" s="24">
        <v>4318.9668700000002</v>
      </c>
      <c r="H7089" s="24">
        <v>0</v>
      </c>
      <c r="I7089" s="22"/>
      <c r="J7089" s="22"/>
      <c r="K7089" s="22"/>
      <c r="L7089" s="22"/>
      <c r="M7089" s="22"/>
      <c r="N7089" s="22"/>
      <c r="O7089" s="22"/>
      <c r="P7089" s="22"/>
      <c r="Q7089" s="6">
        <f t="shared" si="118"/>
        <v>4318.9668700000002</v>
      </c>
      <c r="R7089" s="31" t="s">
        <v>12588</v>
      </c>
    </row>
    <row r="7090" spans="1:18" ht="52.5" x14ac:dyDescent="0.3">
      <c r="A7090" s="39" t="s">
        <v>57</v>
      </c>
      <c r="B7090" s="32"/>
      <c r="C7090" s="32"/>
      <c r="D7090" s="32" t="s">
        <v>45</v>
      </c>
      <c r="E7090" s="32"/>
      <c r="F7090" s="22" t="s">
        <v>3316</v>
      </c>
      <c r="G7090" s="24">
        <v>349.57400000000001</v>
      </c>
      <c r="H7090" s="24">
        <v>0</v>
      </c>
      <c r="I7090" s="22"/>
      <c r="J7090" s="22"/>
      <c r="K7090" s="22"/>
      <c r="L7090" s="22"/>
      <c r="M7090" s="22"/>
      <c r="N7090" s="22"/>
      <c r="O7090" s="22"/>
      <c r="P7090" s="22"/>
      <c r="Q7090" s="6">
        <f t="shared" si="118"/>
        <v>349.57400000000001</v>
      </c>
      <c r="R7090" s="32"/>
    </row>
    <row r="7091" spans="1:18" ht="21" x14ac:dyDescent="0.3">
      <c r="A7091" s="38" t="s">
        <v>5241</v>
      </c>
      <c r="B7091" s="31" t="s">
        <v>8888</v>
      </c>
      <c r="C7091" s="31">
        <v>3.3490000000000002</v>
      </c>
      <c r="D7091" s="31" t="s">
        <v>45</v>
      </c>
      <c r="E7091" s="31" t="s">
        <v>80</v>
      </c>
      <c r="F7091" s="26" t="s">
        <v>62</v>
      </c>
      <c r="G7091" s="24">
        <v>19682.0651</v>
      </c>
      <c r="H7091" s="24">
        <v>0</v>
      </c>
      <c r="I7091" s="22"/>
      <c r="J7091" s="22"/>
      <c r="K7091" s="22"/>
      <c r="L7091" s="22"/>
      <c r="M7091" s="22"/>
      <c r="N7091" s="22"/>
      <c r="O7091" s="22"/>
      <c r="P7091" s="22"/>
      <c r="Q7091" s="6">
        <f t="shared" si="118"/>
        <v>19682.0651</v>
      </c>
      <c r="R7091" s="31" t="s">
        <v>12589</v>
      </c>
    </row>
    <row r="7092" spans="1:18" ht="52.5" x14ac:dyDescent="0.3">
      <c r="A7092" s="39" t="s">
        <v>57</v>
      </c>
      <c r="B7092" s="32"/>
      <c r="C7092" s="32"/>
      <c r="D7092" s="32" t="s">
        <v>45</v>
      </c>
      <c r="E7092" s="32"/>
      <c r="F7092" s="22" t="s">
        <v>3316</v>
      </c>
      <c r="G7092" s="24">
        <v>153.81255999999999</v>
      </c>
      <c r="H7092" s="24">
        <v>0</v>
      </c>
      <c r="I7092" s="22"/>
      <c r="J7092" s="22"/>
      <c r="K7092" s="22"/>
      <c r="L7092" s="22"/>
      <c r="M7092" s="22"/>
      <c r="N7092" s="22"/>
      <c r="O7092" s="22"/>
      <c r="P7092" s="22"/>
      <c r="Q7092" s="6">
        <f t="shared" si="118"/>
        <v>153.81255999999999</v>
      </c>
      <c r="R7092" s="32"/>
    </row>
    <row r="7093" spans="1:18" ht="21" x14ac:dyDescent="0.3">
      <c r="A7093" s="38" t="s">
        <v>5242</v>
      </c>
      <c r="B7093" s="31" t="s">
        <v>8889</v>
      </c>
      <c r="C7093" s="31">
        <v>0.1115</v>
      </c>
      <c r="D7093" s="31" t="s">
        <v>45</v>
      </c>
      <c r="E7093" s="31" t="s">
        <v>73</v>
      </c>
      <c r="F7093" s="26" t="s">
        <v>62</v>
      </c>
      <c r="G7093" s="24">
        <v>866.5467799999999</v>
      </c>
      <c r="H7093" s="24">
        <v>0</v>
      </c>
      <c r="I7093" s="22"/>
      <c r="J7093" s="22"/>
      <c r="K7093" s="22"/>
      <c r="L7093" s="22"/>
      <c r="M7093" s="22"/>
      <c r="N7093" s="22"/>
      <c r="O7093" s="22"/>
      <c r="P7093" s="22"/>
      <c r="Q7093" s="6">
        <f t="shared" si="118"/>
        <v>866.5467799999999</v>
      </c>
      <c r="R7093" s="31" t="s">
        <v>12590</v>
      </c>
    </row>
    <row r="7094" spans="1:18" ht="52.5" x14ac:dyDescent="0.3">
      <c r="A7094" s="39" t="s">
        <v>57</v>
      </c>
      <c r="B7094" s="32"/>
      <c r="C7094" s="32"/>
      <c r="D7094" s="32" t="s">
        <v>45</v>
      </c>
      <c r="E7094" s="32"/>
      <c r="F7094" s="22" t="s">
        <v>3316</v>
      </c>
      <c r="G7094" s="24">
        <v>27.965919999999997</v>
      </c>
      <c r="H7094" s="24">
        <v>0</v>
      </c>
      <c r="I7094" s="22"/>
      <c r="J7094" s="22"/>
      <c r="K7094" s="22"/>
      <c r="L7094" s="22"/>
      <c r="M7094" s="22"/>
      <c r="N7094" s="22"/>
      <c r="O7094" s="22"/>
      <c r="P7094" s="22"/>
      <c r="Q7094" s="6">
        <f t="shared" si="118"/>
        <v>27.965919999999997</v>
      </c>
      <c r="R7094" s="32"/>
    </row>
    <row r="7095" spans="1:18" ht="21" x14ac:dyDescent="0.3">
      <c r="A7095" s="38" t="s">
        <v>5243</v>
      </c>
      <c r="B7095" s="31" t="s">
        <v>8890</v>
      </c>
      <c r="C7095" s="31">
        <v>2.5299999999999998</v>
      </c>
      <c r="D7095" s="31" t="s">
        <v>45</v>
      </c>
      <c r="E7095" s="31" t="s">
        <v>80</v>
      </c>
      <c r="F7095" s="26" t="s">
        <v>62</v>
      </c>
      <c r="G7095" s="24">
        <v>13983.18482</v>
      </c>
      <c r="H7095" s="24">
        <v>0</v>
      </c>
      <c r="I7095" s="22"/>
      <c r="J7095" s="22"/>
      <c r="K7095" s="22"/>
      <c r="L7095" s="22"/>
      <c r="M7095" s="22"/>
      <c r="N7095" s="22"/>
      <c r="O7095" s="22"/>
      <c r="P7095" s="22"/>
      <c r="Q7095" s="6">
        <f t="shared" si="118"/>
        <v>13983.18482</v>
      </c>
      <c r="R7095" s="31" t="s">
        <v>12591</v>
      </c>
    </row>
    <row r="7096" spans="1:18" ht="52.5" x14ac:dyDescent="0.3">
      <c r="A7096" s="39" t="s">
        <v>57</v>
      </c>
      <c r="B7096" s="32"/>
      <c r="C7096" s="32"/>
      <c r="D7096" s="32" t="s">
        <v>45</v>
      </c>
      <c r="E7096" s="32"/>
      <c r="F7096" s="22" t="s">
        <v>3316</v>
      </c>
      <c r="G7096" s="24">
        <v>838.97759999999994</v>
      </c>
      <c r="H7096" s="24">
        <v>0</v>
      </c>
      <c r="I7096" s="22"/>
      <c r="J7096" s="22"/>
      <c r="K7096" s="22"/>
      <c r="L7096" s="22"/>
      <c r="M7096" s="22"/>
      <c r="N7096" s="22"/>
      <c r="O7096" s="22"/>
      <c r="P7096" s="22"/>
      <c r="Q7096" s="6">
        <f t="shared" si="118"/>
        <v>838.97759999999994</v>
      </c>
      <c r="R7096" s="32"/>
    </row>
    <row r="7097" spans="1:18" ht="21" x14ac:dyDescent="0.3">
      <c r="A7097" s="38" t="s">
        <v>5244</v>
      </c>
      <c r="B7097" s="31" t="s">
        <v>8891</v>
      </c>
      <c r="C7097" s="31">
        <v>0.379</v>
      </c>
      <c r="D7097" s="31" t="s">
        <v>45</v>
      </c>
      <c r="E7097" s="31" t="s">
        <v>80</v>
      </c>
      <c r="F7097" s="26" t="s">
        <v>62</v>
      </c>
      <c r="G7097" s="24">
        <v>2543.6778599999998</v>
      </c>
      <c r="H7097" s="24">
        <v>0</v>
      </c>
      <c r="I7097" s="22"/>
      <c r="J7097" s="22"/>
      <c r="K7097" s="22"/>
      <c r="L7097" s="22"/>
      <c r="M7097" s="22"/>
      <c r="N7097" s="22"/>
      <c r="O7097" s="22"/>
      <c r="P7097" s="22"/>
      <c r="Q7097" s="6">
        <f t="shared" ref="Q7097:Q7160" si="119">SUM(G7097:P7097)</f>
        <v>2543.6778599999998</v>
      </c>
      <c r="R7097" s="31" t="s">
        <v>12592</v>
      </c>
    </row>
    <row r="7098" spans="1:18" ht="52.5" x14ac:dyDescent="0.3">
      <c r="A7098" s="39" t="s">
        <v>57</v>
      </c>
      <c r="B7098" s="32"/>
      <c r="C7098" s="32"/>
      <c r="D7098" s="32" t="s">
        <v>45</v>
      </c>
      <c r="E7098" s="32"/>
      <c r="F7098" s="22" t="s">
        <v>3316</v>
      </c>
      <c r="G7098" s="24">
        <v>41.948879999999996</v>
      </c>
      <c r="H7098" s="24">
        <v>0</v>
      </c>
      <c r="I7098" s="22"/>
      <c r="J7098" s="22"/>
      <c r="K7098" s="22"/>
      <c r="L7098" s="22"/>
      <c r="M7098" s="22"/>
      <c r="N7098" s="22"/>
      <c r="O7098" s="22"/>
      <c r="P7098" s="22"/>
      <c r="Q7098" s="6">
        <f t="shared" si="119"/>
        <v>41.948879999999996</v>
      </c>
      <c r="R7098" s="32"/>
    </row>
    <row r="7099" spans="1:18" ht="21" x14ac:dyDescent="0.3">
      <c r="A7099" s="38" t="s">
        <v>5245</v>
      </c>
      <c r="B7099" s="31" t="s">
        <v>8892</v>
      </c>
      <c r="C7099" s="31">
        <v>1.296</v>
      </c>
      <c r="D7099" s="31" t="s">
        <v>45</v>
      </c>
      <c r="E7099" s="31" t="s">
        <v>73</v>
      </c>
      <c r="F7099" s="26" t="s">
        <v>62</v>
      </c>
      <c r="G7099" s="24">
        <v>7110.8165199999994</v>
      </c>
      <c r="H7099" s="24">
        <v>0</v>
      </c>
      <c r="I7099" s="22"/>
      <c r="J7099" s="22"/>
      <c r="K7099" s="22"/>
      <c r="L7099" s="22"/>
      <c r="M7099" s="22"/>
      <c r="N7099" s="22"/>
      <c r="O7099" s="22"/>
      <c r="P7099" s="22"/>
      <c r="Q7099" s="6">
        <f t="shared" si="119"/>
        <v>7110.8165199999994</v>
      </c>
      <c r="R7099" s="31" t="s">
        <v>12593</v>
      </c>
    </row>
    <row r="7100" spans="1:18" ht="52.5" x14ac:dyDescent="0.3">
      <c r="A7100" s="39" t="s">
        <v>57</v>
      </c>
      <c r="B7100" s="32"/>
      <c r="C7100" s="32"/>
      <c r="D7100" s="32" t="s">
        <v>45</v>
      </c>
      <c r="E7100" s="32"/>
      <c r="F7100" s="22" t="s">
        <v>3316</v>
      </c>
      <c r="G7100" s="24">
        <v>419.48879999999997</v>
      </c>
      <c r="H7100" s="24">
        <v>0</v>
      </c>
      <c r="I7100" s="22"/>
      <c r="J7100" s="22"/>
      <c r="K7100" s="22"/>
      <c r="L7100" s="22"/>
      <c r="M7100" s="22"/>
      <c r="N7100" s="22"/>
      <c r="O7100" s="22"/>
      <c r="P7100" s="22"/>
      <c r="Q7100" s="6">
        <f t="shared" si="119"/>
        <v>419.48879999999997</v>
      </c>
      <c r="R7100" s="32"/>
    </row>
    <row r="7101" spans="1:18" ht="21" x14ac:dyDescent="0.3">
      <c r="A7101" s="38" t="s">
        <v>5246</v>
      </c>
      <c r="B7101" s="31" t="s">
        <v>8893</v>
      </c>
      <c r="C7101" s="31">
        <v>0.40600000000000003</v>
      </c>
      <c r="D7101" s="31" t="s">
        <v>45</v>
      </c>
      <c r="E7101" s="31" t="s">
        <v>73</v>
      </c>
      <c r="F7101" s="26" t="s">
        <v>62</v>
      </c>
      <c r="G7101" s="24">
        <v>3346.42236</v>
      </c>
      <c r="H7101" s="24">
        <v>0</v>
      </c>
      <c r="I7101" s="22"/>
      <c r="J7101" s="22"/>
      <c r="K7101" s="22"/>
      <c r="L7101" s="22"/>
      <c r="M7101" s="22"/>
      <c r="N7101" s="22"/>
      <c r="O7101" s="22"/>
      <c r="P7101" s="22"/>
      <c r="Q7101" s="6">
        <f t="shared" si="119"/>
        <v>3346.42236</v>
      </c>
      <c r="R7101" s="31" t="s">
        <v>12594</v>
      </c>
    </row>
    <row r="7102" spans="1:18" ht="52.5" x14ac:dyDescent="0.3">
      <c r="A7102" s="39" t="s">
        <v>57</v>
      </c>
      <c r="B7102" s="32"/>
      <c r="C7102" s="32"/>
      <c r="D7102" s="32" t="s">
        <v>45</v>
      </c>
      <c r="E7102" s="32"/>
      <c r="F7102" s="22" t="s">
        <v>3316</v>
      </c>
      <c r="G7102" s="24">
        <v>27.965919999999997</v>
      </c>
      <c r="H7102" s="24">
        <v>0</v>
      </c>
      <c r="I7102" s="22"/>
      <c r="J7102" s="22"/>
      <c r="K7102" s="22"/>
      <c r="L7102" s="22"/>
      <c r="M7102" s="22"/>
      <c r="N7102" s="22"/>
      <c r="O7102" s="22"/>
      <c r="P7102" s="22"/>
      <c r="Q7102" s="6">
        <f t="shared" si="119"/>
        <v>27.965919999999997</v>
      </c>
      <c r="R7102" s="32"/>
    </row>
    <row r="7103" spans="1:18" ht="21" x14ac:dyDescent="0.3">
      <c r="A7103" s="38" t="s">
        <v>5247</v>
      </c>
      <c r="B7103" s="31" t="s">
        <v>8894</v>
      </c>
      <c r="C7103" s="31">
        <v>1.66</v>
      </c>
      <c r="D7103" s="31" t="s">
        <v>45</v>
      </c>
      <c r="E7103" s="31" t="s">
        <v>78</v>
      </c>
      <c r="F7103" s="26" t="s">
        <v>62</v>
      </c>
      <c r="G7103" s="24">
        <v>8885.5367800000004</v>
      </c>
      <c r="H7103" s="24">
        <v>0</v>
      </c>
      <c r="I7103" s="22"/>
      <c r="J7103" s="22"/>
      <c r="K7103" s="22"/>
      <c r="L7103" s="22"/>
      <c r="M7103" s="22"/>
      <c r="N7103" s="22"/>
      <c r="O7103" s="22"/>
      <c r="P7103" s="22"/>
      <c r="Q7103" s="6">
        <f t="shared" si="119"/>
        <v>8885.5367800000004</v>
      </c>
      <c r="R7103" s="31" t="s">
        <v>12595</v>
      </c>
    </row>
    <row r="7104" spans="1:18" ht="52.5" x14ac:dyDescent="0.3">
      <c r="A7104" s="39" t="s">
        <v>57</v>
      </c>
      <c r="B7104" s="32"/>
      <c r="C7104" s="32"/>
      <c r="D7104" s="32" t="s">
        <v>45</v>
      </c>
      <c r="E7104" s="32"/>
      <c r="F7104" s="22" t="s">
        <v>3316</v>
      </c>
      <c r="G7104" s="24">
        <v>223.72735999999998</v>
      </c>
      <c r="H7104" s="24">
        <v>0</v>
      </c>
      <c r="I7104" s="22"/>
      <c r="J7104" s="22"/>
      <c r="K7104" s="22"/>
      <c r="L7104" s="22"/>
      <c r="M7104" s="22"/>
      <c r="N7104" s="22"/>
      <c r="O7104" s="22"/>
      <c r="P7104" s="22"/>
      <c r="Q7104" s="6">
        <f t="shared" si="119"/>
        <v>223.72735999999998</v>
      </c>
      <c r="R7104" s="32"/>
    </row>
    <row r="7105" spans="1:18" ht="21" x14ac:dyDescent="0.3">
      <c r="A7105" s="38" t="s">
        <v>5248</v>
      </c>
      <c r="B7105" s="31" t="s">
        <v>8895</v>
      </c>
      <c r="C7105" s="31">
        <v>2.13</v>
      </c>
      <c r="D7105" s="31" t="s">
        <v>45</v>
      </c>
      <c r="E7105" s="31" t="s">
        <v>76</v>
      </c>
      <c r="F7105" s="26" t="s">
        <v>62</v>
      </c>
      <c r="G7105" s="24">
        <v>16166.49626</v>
      </c>
      <c r="H7105" s="24">
        <v>0</v>
      </c>
      <c r="I7105" s="22"/>
      <c r="J7105" s="22"/>
      <c r="K7105" s="22"/>
      <c r="L7105" s="22"/>
      <c r="M7105" s="22"/>
      <c r="N7105" s="22"/>
      <c r="O7105" s="22"/>
      <c r="P7105" s="22"/>
      <c r="Q7105" s="6">
        <f t="shared" si="119"/>
        <v>16166.49626</v>
      </c>
      <c r="R7105" s="31" t="s">
        <v>12596</v>
      </c>
    </row>
    <row r="7106" spans="1:18" ht="52.5" x14ac:dyDescent="0.3">
      <c r="A7106" s="39" t="s">
        <v>57</v>
      </c>
      <c r="B7106" s="32"/>
      <c r="C7106" s="32"/>
      <c r="D7106" s="32" t="s">
        <v>45</v>
      </c>
      <c r="E7106" s="32"/>
      <c r="F7106" s="22" t="s">
        <v>3316</v>
      </c>
      <c r="G7106" s="24">
        <v>517.36951999999997</v>
      </c>
      <c r="H7106" s="24">
        <v>0</v>
      </c>
      <c r="I7106" s="22"/>
      <c r="J7106" s="22"/>
      <c r="K7106" s="22"/>
      <c r="L7106" s="22"/>
      <c r="M7106" s="22"/>
      <c r="N7106" s="22"/>
      <c r="O7106" s="22"/>
      <c r="P7106" s="22"/>
      <c r="Q7106" s="6">
        <f t="shared" si="119"/>
        <v>517.36951999999997</v>
      </c>
      <c r="R7106" s="32"/>
    </row>
    <row r="7107" spans="1:18" ht="21" x14ac:dyDescent="0.3">
      <c r="A7107" s="38" t="s">
        <v>5249</v>
      </c>
      <c r="B7107" s="31" t="s">
        <v>8896</v>
      </c>
      <c r="C7107" s="31">
        <v>3.1459999999999999</v>
      </c>
      <c r="D7107" s="31" t="s">
        <v>45</v>
      </c>
      <c r="E7107" s="31" t="s">
        <v>80</v>
      </c>
      <c r="F7107" s="26" t="s">
        <v>62</v>
      </c>
      <c r="G7107" s="24">
        <v>20085.221730000001</v>
      </c>
      <c r="H7107" s="24">
        <v>0</v>
      </c>
      <c r="I7107" s="22"/>
      <c r="J7107" s="22"/>
      <c r="K7107" s="22"/>
      <c r="L7107" s="22"/>
      <c r="M7107" s="22"/>
      <c r="N7107" s="22"/>
      <c r="O7107" s="22"/>
      <c r="P7107" s="22"/>
      <c r="Q7107" s="6">
        <f t="shared" si="119"/>
        <v>20085.221730000001</v>
      </c>
      <c r="R7107" s="31" t="s">
        <v>12597</v>
      </c>
    </row>
    <row r="7108" spans="1:18" ht="52.5" x14ac:dyDescent="0.3">
      <c r="A7108" s="39" t="s">
        <v>57</v>
      </c>
      <c r="B7108" s="32"/>
      <c r="C7108" s="32"/>
      <c r="D7108" s="32" t="s">
        <v>45</v>
      </c>
      <c r="E7108" s="32"/>
      <c r="F7108" s="22" t="s">
        <v>3316</v>
      </c>
      <c r="G7108" s="24">
        <v>545.33543999999995</v>
      </c>
      <c r="H7108" s="24">
        <v>0</v>
      </c>
      <c r="I7108" s="22"/>
      <c r="J7108" s="22"/>
      <c r="K7108" s="22"/>
      <c r="L7108" s="22"/>
      <c r="M7108" s="22"/>
      <c r="N7108" s="22"/>
      <c r="O7108" s="22"/>
      <c r="P7108" s="22"/>
      <c r="Q7108" s="6">
        <f t="shared" si="119"/>
        <v>545.33543999999995</v>
      </c>
      <c r="R7108" s="32"/>
    </row>
    <row r="7109" spans="1:18" ht="21" x14ac:dyDescent="0.3">
      <c r="A7109" s="38" t="s">
        <v>5250</v>
      </c>
      <c r="B7109" s="31" t="s">
        <v>8897</v>
      </c>
      <c r="C7109" s="31">
        <v>2.4159999999999999</v>
      </c>
      <c r="D7109" s="31" t="s">
        <v>45</v>
      </c>
      <c r="E7109" s="31" t="s">
        <v>81</v>
      </c>
      <c r="F7109" s="26" t="s">
        <v>62</v>
      </c>
      <c r="G7109" s="24">
        <v>15201.878650000001</v>
      </c>
      <c r="H7109" s="24">
        <v>0</v>
      </c>
      <c r="I7109" s="22"/>
      <c r="J7109" s="22"/>
      <c r="K7109" s="22"/>
      <c r="L7109" s="22"/>
      <c r="M7109" s="22"/>
      <c r="N7109" s="22"/>
      <c r="O7109" s="22"/>
      <c r="P7109" s="22"/>
      <c r="Q7109" s="6">
        <f t="shared" si="119"/>
        <v>15201.878650000001</v>
      </c>
      <c r="R7109" s="31" t="s">
        <v>12598</v>
      </c>
    </row>
    <row r="7110" spans="1:18" ht="52.5" x14ac:dyDescent="0.3">
      <c r="A7110" s="39" t="s">
        <v>57</v>
      </c>
      <c r="B7110" s="32"/>
      <c r="C7110" s="32"/>
      <c r="D7110" s="32" t="s">
        <v>45</v>
      </c>
      <c r="E7110" s="32"/>
      <c r="F7110" s="22" t="s">
        <v>3316</v>
      </c>
      <c r="G7110" s="24">
        <v>181.77848</v>
      </c>
      <c r="H7110" s="24">
        <v>0</v>
      </c>
      <c r="I7110" s="22"/>
      <c r="J7110" s="22"/>
      <c r="K7110" s="22"/>
      <c r="L7110" s="22"/>
      <c r="M7110" s="22"/>
      <c r="N7110" s="22"/>
      <c r="O7110" s="22"/>
      <c r="P7110" s="22"/>
      <c r="Q7110" s="6">
        <f t="shared" si="119"/>
        <v>181.77848</v>
      </c>
      <c r="R7110" s="32"/>
    </row>
    <row r="7111" spans="1:18" ht="21" x14ac:dyDescent="0.3">
      <c r="A7111" s="38" t="s">
        <v>5251</v>
      </c>
      <c r="B7111" s="31" t="s">
        <v>8898</v>
      </c>
      <c r="C7111" s="31">
        <v>0.186</v>
      </c>
      <c r="D7111" s="31" t="s">
        <v>45</v>
      </c>
      <c r="E7111" s="31" t="s">
        <v>73</v>
      </c>
      <c r="F7111" s="26" t="s">
        <v>62</v>
      </c>
      <c r="G7111" s="24">
        <v>1216.00596</v>
      </c>
      <c r="H7111" s="24">
        <v>0</v>
      </c>
      <c r="I7111" s="22"/>
      <c r="J7111" s="22"/>
      <c r="K7111" s="22"/>
      <c r="L7111" s="22"/>
      <c r="M7111" s="22"/>
      <c r="N7111" s="22"/>
      <c r="O7111" s="22"/>
      <c r="P7111" s="22"/>
      <c r="Q7111" s="6">
        <f t="shared" si="119"/>
        <v>1216.00596</v>
      </c>
      <c r="R7111" s="31" t="s">
        <v>12599</v>
      </c>
    </row>
    <row r="7112" spans="1:18" ht="52.5" x14ac:dyDescent="0.3">
      <c r="A7112" s="39" t="s">
        <v>57</v>
      </c>
      <c r="B7112" s="32"/>
      <c r="C7112" s="32"/>
      <c r="D7112" s="32" t="s">
        <v>45</v>
      </c>
      <c r="E7112" s="32"/>
      <c r="F7112" s="22" t="s">
        <v>3316</v>
      </c>
      <c r="G7112" s="24">
        <v>27.965919999999997</v>
      </c>
      <c r="H7112" s="24">
        <v>0</v>
      </c>
      <c r="I7112" s="22"/>
      <c r="J7112" s="22"/>
      <c r="K7112" s="22"/>
      <c r="L7112" s="22"/>
      <c r="M7112" s="22"/>
      <c r="N7112" s="22"/>
      <c r="O7112" s="22"/>
      <c r="P7112" s="22"/>
      <c r="Q7112" s="6">
        <f t="shared" si="119"/>
        <v>27.965919999999997</v>
      </c>
      <c r="R7112" s="32"/>
    </row>
    <row r="7113" spans="1:18" ht="21" x14ac:dyDescent="0.3">
      <c r="A7113" s="38" t="s">
        <v>5252</v>
      </c>
      <c r="B7113" s="31" t="s">
        <v>8899</v>
      </c>
      <c r="C7113" s="31">
        <v>1.976</v>
      </c>
      <c r="D7113" s="31" t="s">
        <v>45</v>
      </c>
      <c r="E7113" s="31" t="s">
        <v>80</v>
      </c>
      <c r="F7113" s="26" t="s">
        <v>62</v>
      </c>
      <c r="G7113" s="24">
        <v>10151.464179999999</v>
      </c>
      <c r="H7113" s="24">
        <v>0</v>
      </c>
      <c r="I7113" s="22"/>
      <c r="J7113" s="22"/>
      <c r="K7113" s="22"/>
      <c r="L7113" s="22"/>
      <c r="M7113" s="22"/>
      <c r="N7113" s="22"/>
      <c r="O7113" s="22"/>
      <c r="P7113" s="22"/>
      <c r="Q7113" s="6">
        <f t="shared" si="119"/>
        <v>10151.464179999999</v>
      </c>
      <c r="R7113" s="31" t="s">
        <v>12600</v>
      </c>
    </row>
    <row r="7114" spans="1:18" ht="52.5" x14ac:dyDescent="0.3">
      <c r="A7114" s="39" t="s">
        <v>57</v>
      </c>
      <c r="B7114" s="32"/>
      <c r="C7114" s="32"/>
      <c r="D7114" s="32" t="s">
        <v>45</v>
      </c>
      <c r="E7114" s="32"/>
      <c r="F7114" s="22" t="s">
        <v>3316</v>
      </c>
      <c r="G7114" s="24">
        <v>321.60808000000003</v>
      </c>
      <c r="H7114" s="24">
        <v>0</v>
      </c>
      <c r="I7114" s="22"/>
      <c r="J7114" s="22"/>
      <c r="K7114" s="22"/>
      <c r="L7114" s="22"/>
      <c r="M7114" s="22"/>
      <c r="N7114" s="22"/>
      <c r="O7114" s="22"/>
      <c r="P7114" s="22"/>
      <c r="Q7114" s="6">
        <f t="shared" si="119"/>
        <v>321.60808000000003</v>
      </c>
      <c r="R7114" s="32"/>
    </row>
    <row r="7115" spans="1:18" ht="21" x14ac:dyDescent="0.3">
      <c r="A7115" s="38" t="s">
        <v>5253</v>
      </c>
      <c r="B7115" s="31" t="s">
        <v>8900</v>
      </c>
      <c r="C7115" s="31">
        <v>0.75700000000000001</v>
      </c>
      <c r="D7115" s="31" t="s">
        <v>45</v>
      </c>
      <c r="E7115" s="31" t="s">
        <v>3313</v>
      </c>
      <c r="F7115" s="26" t="s">
        <v>62</v>
      </c>
      <c r="G7115" s="24">
        <v>0</v>
      </c>
      <c r="H7115" s="24">
        <v>6457.7295600000007</v>
      </c>
      <c r="I7115" s="22"/>
      <c r="J7115" s="22"/>
      <c r="K7115" s="22"/>
      <c r="L7115" s="22"/>
      <c r="M7115" s="22"/>
      <c r="N7115" s="22"/>
      <c r="O7115" s="22"/>
      <c r="P7115" s="22"/>
      <c r="Q7115" s="6">
        <f t="shared" si="119"/>
        <v>6457.7295600000007</v>
      </c>
      <c r="R7115" s="31" t="s">
        <v>12601</v>
      </c>
    </row>
    <row r="7116" spans="1:18" ht="52.5" x14ac:dyDescent="0.3">
      <c r="A7116" s="39" t="s">
        <v>57</v>
      </c>
      <c r="B7116" s="32"/>
      <c r="C7116" s="32"/>
      <c r="D7116" s="32" t="s">
        <v>45</v>
      </c>
      <c r="E7116" s="32"/>
      <c r="F7116" s="22" t="s">
        <v>3316</v>
      </c>
      <c r="G7116" s="24">
        <v>0</v>
      </c>
      <c r="H7116" s="24">
        <v>167.79551999999998</v>
      </c>
      <c r="I7116" s="22"/>
      <c r="J7116" s="22"/>
      <c r="K7116" s="22"/>
      <c r="L7116" s="22"/>
      <c r="M7116" s="22"/>
      <c r="N7116" s="22"/>
      <c r="O7116" s="22"/>
      <c r="P7116" s="22"/>
      <c r="Q7116" s="6">
        <f t="shared" si="119"/>
        <v>167.79551999999998</v>
      </c>
      <c r="R7116" s="32"/>
    </row>
    <row r="7117" spans="1:18" ht="21" customHeight="1" x14ac:dyDescent="0.3">
      <c r="A7117" s="38" t="s">
        <v>5254</v>
      </c>
      <c r="B7117" s="31" t="s">
        <v>8901</v>
      </c>
      <c r="C7117" s="31">
        <v>11.205</v>
      </c>
      <c r="D7117" s="31" t="s">
        <v>45</v>
      </c>
      <c r="E7117" s="31" t="s">
        <v>3313</v>
      </c>
      <c r="F7117" s="26" t="s">
        <v>62</v>
      </c>
      <c r="G7117" s="24">
        <v>0</v>
      </c>
      <c r="H7117" s="24">
        <v>24880.009480000001</v>
      </c>
      <c r="I7117" s="22"/>
      <c r="J7117" s="22"/>
      <c r="K7117" s="22"/>
      <c r="L7117" s="22"/>
      <c r="M7117" s="22"/>
      <c r="N7117" s="22"/>
      <c r="O7117" s="22"/>
      <c r="P7117" s="22"/>
      <c r="Q7117" s="6">
        <f t="shared" si="119"/>
        <v>24880.009480000001</v>
      </c>
      <c r="R7117" s="31" t="s">
        <v>12602</v>
      </c>
    </row>
    <row r="7118" spans="1:18" ht="52.5" x14ac:dyDescent="0.3">
      <c r="A7118" s="43"/>
      <c r="B7118" s="33"/>
      <c r="C7118" s="33"/>
      <c r="D7118" s="33"/>
      <c r="E7118" s="33"/>
      <c r="F7118" s="22" t="s">
        <v>3316</v>
      </c>
      <c r="G7118" s="24">
        <v>0</v>
      </c>
      <c r="H7118" s="24">
        <v>293.64215999999999</v>
      </c>
      <c r="I7118" s="22"/>
      <c r="J7118" s="22"/>
      <c r="K7118" s="22"/>
      <c r="L7118" s="22"/>
      <c r="M7118" s="22"/>
      <c r="N7118" s="22"/>
      <c r="O7118" s="22"/>
      <c r="P7118" s="22"/>
      <c r="Q7118" s="6">
        <f t="shared" si="119"/>
        <v>293.64215999999999</v>
      </c>
      <c r="R7118" s="33"/>
    </row>
    <row r="7119" spans="1:18" ht="52.5" x14ac:dyDescent="0.3">
      <c r="A7119" s="39"/>
      <c r="B7119" s="32"/>
      <c r="C7119" s="32"/>
      <c r="D7119" s="32"/>
      <c r="E7119" s="32"/>
      <c r="F7119" s="22" t="s">
        <v>3317</v>
      </c>
      <c r="G7119" s="24">
        <v>0</v>
      </c>
      <c r="H7119" s="22">
        <v>42071.12</v>
      </c>
      <c r="I7119" s="22"/>
      <c r="J7119" s="22"/>
      <c r="K7119" s="22"/>
      <c r="L7119" s="22"/>
      <c r="M7119" s="22"/>
      <c r="N7119" s="22"/>
      <c r="O7119" s="22"/>
      <c r="P7119" s="22"/>
      <c r="Q7119" s="6">
        <f t="shared" si="119"/>
        <v>42071.12</v>
      </c>
      <c r="R7119" s="32"/>
    </row>
    <row r="7120" spans="1:18" ht="21" x14ac:dyDescent="0.3">
      <c r="A7120" s="38" t="s">
        <v>5255</v>
      </c>
      <c r="B7120" s="31" t="s">
        <v>8902</v>
      </c>
      <c r="C7120" s="31">
        <v>5.2789999999999999</v>
      </c>
      <c r="D7120" s="31" t="s">
        <v>45</v>
      </c>
      <c r="E7120" s="31" t="s">
        <v>3313</v>
      </c>
      <c r="F7120" s="26" t="s">
        <v>62</v>
      </c>
      <c r="G7120" s="24">
        <v>0</v>
      </c>
      <c r="H7120" s="24">
        <v>30157.891800000001</v>
      </c>
      <c r="I7120" s="22"/>
      <c r="J7120" s="22"/>
      <c r="K7120" s="22"/>
      <c r="L7120" s="22"/>
      <c r="M7120" s="22"/>
      <c r="N7120" s="22"/>
      <c r="O7120" s="22"/>
      <c r="P7120" s="22"/>
      <c r="Q7120" s="6">
        <f t="shared" si="119"/>
        <v>30157.891800000001</v>
      </c>
      <c r="R7120" s="31" t="s">
        <v>12603</v>
      </c>
    </row>
    <row r="7121" spans="1:18" ht="52.5" x14ac:dyDescent="0.3">
      <c r="A7121" s="39" t="s">
        <v>57</v>
      </c>
      <c r="B7121" s="32"/>
      <c r="C7121" s="32"/>
      <c r="D7121" s="32" t="s">
        <v>45</v>
      </c>
      <c r="E7121" s="32"/>
      <c r="F7121" s="22" t="s">
        <v>3316</v>
      </c>
      <c r="G7121" s="24">
        <v>0</v>
      </c>
      <c r="H7121" s="24">
        <v>671.18207999999993</v>
      </c>
      <c r="I7121" s="22"/>
      <c r="J7121" s="22"/>
      <c r="K7121" s="22"/>
      <c r="L7121" s="22"/>
      <c r="M7121" s="22"/>
      <c r="N7121" s="22"/>
      <c r="O7121" s="22"/>
      <c r="P7121" s="22"/>
      <c r="Q7121" s="6">
        <f t="shared" si="119"/>
        <v>671.18207999999993</v>
      </c>
      <c r="R7121" s="32"/>
    </row>
    <row r="7122" spans="1:18" ht="21" x14ac:dyDescent="0.3">
      <c r="A7122" s="38" t="s">
        <v>5256</v>
      </c>
      <c r="B7122" s="31" t="s">
        <v>8903</v>
      </c>
      <c r="C7122" s="31">
        <v>37.484999999999999</v>
      </c>
      <c r="D7122" s="31" t="s">
        <v>45</v>
      </c>
      <c r="E7122" s="31" t="s">
        <v>80</v>
      </c>
      <c r="F7122" s="26" t="s">
        <v>62</v>
      </c>
      <c r="G7122" s="24">
        <v>54314.977059999997</v>
      </c>
      <c r="H7122" s="24">
        <v>0</v>
      </c>
      <c r="I7122" s="22"/>
      <c r="J7122" s="24"/>
      <c r="K7122" s="22"/>
      <c r="L7122" s="22"/>
      <c r="M7122" s="22"/>
      <c r="N7122" s="22"/>
      <c r="O7122" s="22"/>
      <c r="P7122" s="22"/>
      <c r="Q7122" s="6">
        <f t="shared" si="119"/>
        <v>54314.977059999997</v>
      </c>
      <c r="R7122" s="31" t="s">
        <v>12604</v>
      </c>
    </row>
    <row r="7123" spans="1:18" ht="52.5" x14ac:dyDescent="0.3">
      <c r="A7123" s="43"/>
      <c r="B7123" s="33"/>
      <c r="C7123" s="33"/>
      <c r="D7123" s="33"/>
      <c r="E7123" s="33"/>
      <c r="F7123" s="22" t="s">
        <v>3316</v>
      </c>
      <c r="G7123" s="24">
        <v>6040.6387199999999</v>
      </c>
      <c r="H7123" s="24">
        <v>0</v>
      </c>
      <c r="I7123" s="22"/>
      <c r="J7123" s="22"/>
      <c r="K7123" s="22"/>
      <c r="L7123" s="22"/>
      <c r="M7123" s="22"/>
      <c r="N7123" s="22"/>
      <c r="O7123" s="22"/>
      <c r="P7123" s="22"/>
      <c r="Q7123" s="6">
        <f t="shared" si="119"/>
        <v>6040.6387199999999</v>
      </c>
      <c r="R7123" s="33"/>
    </row>
    <row r="7124" spans="1:18" ht="52.5" x14ac:dyDescent="0.3">
      <c r="A7124" s="39"/>
      <c r="B7124" s="32"/>
      <c r="C7124" s="32"/>
      <c r="D7124" s="32"/>
      <c r="E7124" s="32"/>
      <c r="F7124" s="22" t="s">
        <v>3317</v>
      </c>
      <c r="G7124" s="24">
        <v>222242.85829999999</v>
      </c>
      <c r="H7124" s="24"/>
      <c r="I7124" s="22"/>
      <c r="J7124" s="22"/>
      <c r="K7124" s="22"/>
      <c r="L7124" s="22"/>
      <c r="M7124" s="22"/>
      <c r="N7124" s="22"/>
      <c r="O7124" s="22"/>
      <c r="P7124" s="22"/>
      <c r="Q7124" s="6">
        <f t="shared" si="119"/>
        <v>222242.85829999999</v>
      </c>
      <c r="R7124" s="32"/>
    </row>
    <row r="7125" spans="1:18" ht="21" x14ac:dyDescent="0.3">
      <c r="A7125" s="38" t="s">
        <v>5257</v>
      </c>
      <c r="B7125" s="31" t="s">
        <v>8904</v>
      </c>
      <c r="C7125" s="31">
        <v>3.4790000000000001</v>
      </c>
      <c r="D7125" s="31" t="s">
        <v>45</v>
      </c>
      <c r="E7125" s="31" t="s">
        <v>80</v>
      </c>
      <c r="F7125" s="26" t="s">
        <v>62</v>
      </c>
      <c r="G7125" s="24">
        <v>23221.428479999999</v>
      </c>
      <c r="H7125" s="24">
        <v>0</v>
      </c>
      <c r="I7125" s="22"/>
      <c r="J7125" s="22"/>
      <c r="K7125" s="22"/>
      <c r="L7125" s="22"/>
      <c r="M7125" s="22"/>
      <c r="N7125" s="22"/>
      <c r="O7125" s="22"/>
      <c r="P7125" s="22"/>
      <c r="Q7125" s="6">
        <f t="shared" si="119"/>
        <v>23221.428479999999</v>
      </c>
      <c r="R7125" s="31" t="s">
        <v>12605</v>
      </c>
    </row>
    <row r="7126" spans="1:18" ht="52.5" x14ac:dyDescent="0.3">
      <c r="A7126" s="39" t="s">
        <v>57</v>
      </c>
      <c r="B7126" s="32"/>
      <c r="C7126" s="32"/>
      <c r="D7126" s="32" t="s">
        <v>45</v>
      </c>
      <c r="E7126" s="32"/>
      <c r="F7126" s="22" t="s">
        <v>3316</v>
      </c>
      <c r="G7126" s="24">
        <v>69.9148</v>
      </c>
      <c r="H7126" s="24">
        <v>0</v>
      </c>
      <c r="I7126" s="22"/>
      <c r="J7126" s="22"/>
      <c r="K7126" s="22"/>
      <c r="L7126" s="22"/>
      <c r="M7126" s="22"/>
      <c r="N7126" s="22"/>
      <c r="O7126" s="22"/>
      <c r="P7126" s="22"/>
      <c r="Q7126" s="6">
        <f t="shared" si="119"/>
        <v>69.9148</v>
      </c>
      <c r="R7126" s="32"/>
    </row>
    <row r="7127" spans="1:18" ht="21" x14ac:dyDescent="0.3">
      <c r="A7127" s="38" t="s">
        <v>5258</v>
      </c>
      <c r="B7127" s="31" t="s">
        <v>8905</v>
      </c>
      <c r="C7127" s="31">
        <v>1.2310000000000001</v>
      </c>
      <c r="D7127" s="31" t="s">
        <v>45</v>
      </c>
      <c r="E7127" s="31" t="s">
        <v>3313</v>
      </c>
      <c r="F7127" s="26" t="s">
        <v>62</v>
      </c>
      <c r="G7127" s="24">
        <v>0</v>
      </c>
      <c r="H7127" s="24">
        <v>10028.926710000002</v>
      </c>
      <c r="I7127" s="22"/>
      <c r="J7127" s="22"/>
      <c r="K7127" s="22"/>
      <c r="L7127" s="22"/>
      <c r="M7127" s="22"/>
      <c r="N7127" s="22"/>
      <c r="O7127" s="22"/>
      <c r="P7127" s="22"/>
      <c r="Q7127" s="6">
        <f t="shared" si="119"/>
        <v>10028.926710000002</v>
      </c>
      <c r="R7127" s="31" t="s">
        <v>12606</v>
      </c>
    </row>
    <row r="7128" spans="1:18" ht="52.5" x14ac:dyDescent="0.3">
      <c r="A7128" s="39" t="s">
        <v>57</v>
      </c>
      <c r="B7128" s="32"/>
      <c r="C7128" s="32"/>
      <c r="D7128" s="32" t="s">
        <v>45</v>
      </c>
      <c r="E7128" s="32"/>
      <c r="F7128" s="22" t="s">
        <v>3316</v>
      </c>
      <c r="G7128" s="24">
        <v>0</v>
      </c>
      <c r="H7128" s="24">
        <v>69.9148</v>
      </c>
      <c r="I7128" s="22"/>
      <c r="J7128" s="22"/>
      <c r="K7128" s="22"/>
      <c r="L7128" s="22"/>
      <c r="M7128" s="22"/>
      <c r="N7128" s="22"/>
      <c r="O7128" s="22"/>
      <c r="P7128" s="22"/>
      <c r="Q7128" s="6">
        <f t="shared" si="119"/>
        <v>69.9148</v>
      </c>
      <c r="R7128" s="32"/>
    </row>
    <row r="7129" spans="1:18" ht="21" x14ac:dyDescent="0.3">
      <c r="A7129" s="38" t="s">
        <v>5259</v>
      </c>
      <c r="B7129" s="31" t="s">
        <v>8906</v>
      </c>
      <c r="C7129" s="31">
        <v>1.4450000000000001</v>
      </c>
      <c r="D7129" s="31" t="s">
        <v>45</v>
      </c>
      <c r="E7129" s="31" t="s">
        <v>3313</v>
      </c>
      <c r="F7129" s="26" t="s">
        <v>62</v>
      </c>
      <c r="G7129" s="24">
        <v>0</v>
      </c>
      <c r="H7129" s="24">
        <v>11241.648620000002</v>
      </c>
      <c r="I7129" s="22"/>
      <c r="J7129" s="22"/>
      <c r="K7129" s="22"/>
      <c r="L7129" s="22"/>
      <c r="M7129" s="22"/>
      <c r="N7129" s="22"/>
      <c r="O7129" s="22"/>
      <c r="P7129" s="22"/>
      <c r="Q7129" s="6">
        <f t="shared" si="119"/>
        <v>11241.648620000002</v>
      </c>
      <c r="R7129" s="31" t="s">
        <v>12607</v>
      </c>
    </row>
    <row r="7130" spans="1:18" ht="52.5" x14ac:dyDescent="0.3">
      <c r="A7130" s="39" t="s">
        <v>57</v>
      </c>
      <c r="B7130" s="32"/>
      <c r="C7130" s="32"/>
      <c r="D7130" s="32" t="s">
        <v>45</v>
      </c>
      <c r="E7130" s="32"/>
      <c r="F7130" s="22" t="s">
        <v>3316</v>
      </c>
      <c r="G7130" s="24">
        <v>0</v>
      </c>
      <c r="H7130" s="24">
        <v>461.43768</v>
      </c>
      <c r="I7130" s="22"/>
      <c r="J7130" s="22"/>
      <c r="K7130" s="22"/>
      <c r="L7130" s="22"/>
      <c r="M7130" s="22"/>
      <c r="N7130" s="22"/>
      <c r="O7130" s="22"/>
      <c r="P7130" s="22"/>
      <c r="Q7130" s="6">
        <f t="shared" si="119"/>
        <v>461.43768</v>
      </c>
      <c r="R7130" s="32"/>
    </row>
    <row r="7131" spans="1:18" ht="21" x14ac:dyDescent="0.3">
      <c r="A7131" s="38" t="s">
        <v>5260</v>
      </c>
      <c r="B7131" s="31" t="s">
        <v>8907</v>
      </c>
      <c r="C7131" s="31">
        <v>1.2629999999999999</v>
      </c>
      <c r="D7131" s="31" t="s">
        <v>45</v>
      </c>
      <c r="E7131" s="31" t="s">
        <v>3313</v>
      </c>
      <c r="F7131" s="26" t="s">
        <v>62</v>
      </c>
      <c r="G7131" s="24">
        <v>0</v>
      </c>
      <c r="H7131" s="24">
        <v>12407.824329999999</v>
      </c>
      <c r="I7131" s="22"/>
      <c r="J7131" s="22"/>
      <c r="K7131" s="22"/>
      <c r="L7131" s="22"/>
      <c r="M7131" s="22"/>
      <c r="N7131" s="22"/>
      <c r="O7131" s="22"/>
      <c r="P7131" s="22"/>
      <c r="Q7131" s="6">
        <f t="shared" si="119"/>
        <v>12407.824329999999</v>
      </c>
      <c r="R7131" s="31" t="s">
        <v>12608</v>
      </c>
    </row>
    <row r="7132" spans="1:18" ht="52.5" x14ac:dyDescent="0.3">
      <c r="A7132" s="39" t="s">
        <v>57</v>
      </c>
      <c r="B7132" s="32"/>
      <c r="C7132" s="32"/>
      <c r="D7132" s="32" t="s">
        <v>45</v>
      </c>
      <c r="E7132" s="32"/>
      <c r="F7132" s="22" t="s">
        <v>3316</v>
      </c>
      <c r="G7132" s="24">
        <v>0</v>
      </c>
      <c r="H7132" s="24">
        <v>83.897759999999991</v>
      </c>
      <c r="I7132" s="22"/>
      <c r="J7132" s="22"/>
      <c r="K7132" s="22"/>
      <c r="L7132" s="22"/>
      <c r="M7132" s="22"/>
      <c r="N7132" s="22"/>
      <c r="O7132" s="22"/>
      <c r="P7132" s="22"/>
      <c r="Q7132" s="6">
        <f t="shared" si="119"/>
        <v>83.897759999999991</v>
      </c>
      <c r="R7132" s="32"/>
    </row>
    <row r="7133" spans="1:18" ht="21" x14ac:dyDescent="0.3">
      <c r="A7133" s="38" t="s">
        <v>5261</v>
      </c>
      <c r="B7133" s="31" t="s">
        <v>8908</v>
      </c>
      <c r="C7133" s="31">
        <v>0.34</v>
      </c>
      <c r="D7133" s="31" t="s">
        <v>45</v>
      </c>
      <c r="E7133" s="31" t="s">
        <v>3313</v>
      </c>
      <c r="F7133" s="26" t="s">
        <v>62</v>
      </c>
      <c r="G7133" s="24">
        <v>0</v>
      </c>
      <c r="H7133" s="24">
        <v>2969.1802299999999</v>
      </c>
      <c r="I7133" s="22"/>
      <c r="J7133" s="22"/>
      <c r="K7133" s="22"/>
      <c r="L7133" s="22"/>
      <c r="M7133" s="22"/>
      <c r="N7133" s="22"/>
      <c r="O7133" s="22"/>
      <c r="P7133" s="22"/>
      <c r="Q7133" s="6">
        <f t="shared" si="119"/>
        <v>2969.1802299999999</v>
      </c>
      <c r="R7133" s="31" t="s">
        <v>12609</v>
      </c>
    </row>
    <row r="7134" spans="1:18" ht="52.5" x14ac:dyDescent="0.3">
      <c r="A7134" s="39" t="s">
        <v>57</v>
      </c>
      <c r="B7134" s="32"/>
      <c r="C7134" s="32"/>
      <c r="D7134" s="32" t="s">
        <v>45</v>
      </c>
      <c r="E7134" s="32"/>
      <c r="F7134" s="22" t="s">
        <v>3316</v>
      </c>
      <c r="G7134" s="24">
        <v>0</v>
      </c>
      <c r="H7134" s="24">
        <v>13.982959999999999</v>
      </c>
      <c r="I7134" s="22"/>
      <c r="J7134" s="22"/>
      <c r="K7134" s="22"/>
      <c r="L7134" s="22"/>
      <c r="M7134" s="22"/>
      <c r="N7134" s="22"/>
      <c r="O7134" s="22"/>
      <c r="P7134" s="22"/>
      <c r="Q7134" s="6">
        <f t="shared" si="119"/>
        <v>13.982959999999999</v>
      </c>
      <c r="R7134" s="32"/>
    </row>
    <row r="7135" spans="1:18" ht="21" x14ac:dyDescent="0.3">
      <c r="A7135" s="38" t="s">
        <v>5262</v>
      </c>
      <c r="B7135" s="31" t="s">
        <v>8909</v>
      </c>
      <c r="C7135" s="31">
        <v>0.62</v>
      </c>
      <c r="D7135" s="31" t="s">
        <v>45</v>
      </c>
      <c r="E7135" s="31" t="s">
        <v>3313</v>
      </c>
      <c r="F7135" s="26" t="s">
        <v>62</v>
      </c>
      <c r="G7135" s="24">
        <v>0</v>
      </c>
      <c r="H7135" s="24">
        <v>5975.7055299999993</v>
      </c>
      <c r="I7135" s="22"/>
      <c r="J7135" s="22"/>
      <c r="K7135" s="22"/>
      <c r="L7135" s="22"/>
      <c r="M7135" s="22"/>
      <c r="N7135" s="22"/>
      <c r="O7135" s="22"/>
      <c r="P7135" s="22"/>
      <c r="Q7135" s="6">
        <f t="shared" si="119"/>
        <v>5975.7055299999993</v>
      </c>
      <c r="R7135" s="31" t="s">
        <v>12610</v>
      </c>
    </row>
    <row r="7136" spans="1:18" ht="52.5" x14ac:dyDescent="0.3">
      <c r="A7136" s="39" t="s">
        <v>57</v>
      </c>
      <c r="B7136" s="32"/>
      <c r="C7136" s="32"/>
      <c r="D7136" s="32" t="s">
        <v>45</v>
      </c>
      <c r="E7136" s="32"/>
      <c r="F7136" s="22" t="s">
        <v>3316</v>
      </c>
      <c r="G7136" s="24">
        <v>0</v>
      </c>
      <c r="H7136" s="24">
        <v>195.76143999999999</v>
      </c>
      <c r="I7136" s="22"/>
      <c r="J7136" s="22"/>
      <c r="K7136" s="22"/>
      <c r="L7136" s="22"/>
      <c r="M7136" s="22"/>
      <c r="N7136" s="22"/>
      <c r="O7136" s="22"/>
      <c r="P7136" s="22"/>
      <c r="Q7136" s="6">
        <f t="shared" si="119"/>
        <v>195.76143999999999</v>
      </c>
      <c r="R7136" s="32"/>
    </row>
    <row r="7137" spans="1:18" ht="21" x14ac:dyDescent="0.3">
      <c r="A7137" s="38" t="s">
        <v>5263</v>
      </c>
      <c r="B7137" s="31" t="s">
        <v>8910</v>
      </c>
      <c r="C7137" s="31">
        <v>0.05</v>
      </c>
      <c r="D7137" s="31" t="s">
        <v>45</v>
      </c>
      <c r="E7137" s="31" t="s">
        <v>80</v>
      </c>
      <c r="F7137" s="26" t="s">
        <v>62</v>
      </c>
      <c r="G7137" s="24">
        <v>396.89625999999998</v>
      </c>
      <c r="H7137" s="24">
        <v>0</v>
      </c>
      <c r="I7137" s="22"/>
      <c r="J7137" s="22"/>
      <c r="K7137" s="22"/>
      <c r="L7137" s="22"/>
      <c r="M7137" s="22"/>
      <c r="N7137" s="22"/>
      <c r="O7137" s="22"/>
      <c r="P7137" s="22"/>
      <c r="Q7137" s="6">
        <f t="shared" si="119"/>
        <v>396.89625999999998</v>
      </c>
      <c r="R7137" s="31" t="s">
        <v>12611</v>
      </c>
    </row>
    <row r="7138" spans="1:18" ht="52.5" x14ac:dyDescent="0.3">
      <c r="A7138" s="39" t="s">
        <v>57</v>
      </c>
      <c r="B7138" s="32"/>
      <c r="C7138" s="32"/>
      <c r="D7138" s="32" t="s">
        <v>45</v>
      </c>
      <c r="E7138" s="32"/>
      <c r="F7138" s="22" t="s">
        <v>3316</v>
      </c>
      <c r="G7138" s="24">
        <v>13.982959999999999</v>
      </c>
      <c r="H7138" s="24">
        <v>0</v>
      </c>
      <c r="I7138" s="22"/>
      <c r="J7138" s="22"/>
      <c r="K7138" s="22"/>
      <c r="L7138" s="22"/>
      <c r="M7138" s="22"/>
      <c r="N7138" s="22"/>
      <c r="O7138" s="22"/>
      <c r="P7138" s="22"/>
      <c r="Q7138" s="6">
        <f t="shared" si="119"/>
        <v>13.982959999999999</v>
      </c>
      <c r="R7138" s="32"/>
    </row>
    <row r="7139" spans="1:18" ht="21" x14ac:dyDescent="0.3">
      <c r="A7139" s="38" t="s">
        <v>5264</v>
      </c>
      <c r="B7139" s="31" t="s">
        <v>8911</v>
      </c>
      <c r="C7139" s="31">
        <v>0.94799999999999995</v>
      </c>
      <c r="D7139" s="31" t="s">
        <v>45</v>
      </c>
      <c r="E7139" s="31" t="s">
        <v>80</v>
      </c>
      <c r="F7139" s="26" t="s">
        <v>62</v>
      </c>
      <c r="G7139" s="24">
        <v>6765.0531400000009</v>
      </c>
      <c r="H7139" s="24">
        <v>0</v>
      </c>
      <c r="I7139" s="22"/>
      <c r="J7139" s="22"/>
      <c r="K7139" s="22"/>
      <c r="L7139" s="22"/>
      <c r="M7139" s="22"/>
      <c r="N7139" s="22"/>
      <c r="O7139" s="22"/>
      <c r="P7139" s="22"/>
      <c r="Q7139" s="6">
        <f t="shared" si="119"/>
        <v>6765.0531400000009</v>
      </c>
      <c r="R7139" s="31" t="s">
        <v>12612</v>
      </c>
    </row>
    <row r="7140" spans="1:18" ht="52.5" x14ac:dyDescent="0.3">
      <c r="A7140" s="39" t="s">
        <v>57</v>
      </c>
      <c r="B7140" s="32"/>
      <c r="C7140" s="32"/>
      <c r="D7140" s="32" t="s">
        <v>45</v>
      </c>
      <c r="E7140" s="32"/>
      <c r="F7140" s="22" t="s">
        <v>3316</v>
      </c>
      <c r="G7140" s="24">
        <v>83.897759999999991</v>
      </c>
      <c r="H7140" s="24">
        <v>0</v>
      </c>
      <c r="I7140" s="22"/>
      <c r="J7140" s="22"/>
      <c r="K7140" s="22"/>
      <c r="L7140" s="22"/>
      <c r="M7140" s="22"/>
      <c r="N7140" s="22"/>
      <c r="O7140" s="22"/>
      <c r="P7140" s="22"/>
      <c r="Q7140" s="6">
        <f t="shared" si="119"/>
        <v>83.897759999999991</v>
      </c>
      <c r="R7140" s="32"/>
    </row>
    <row r="7141" spans="1:18" ht="21" x14ac:dyDescent="0.3">
      <c r="A7141" s="38" t="s">
        <v>5265</v>
      </c>
      <c r="B7141" s="31" t="s">
        <v>8189</v>
      </c>
      <c r="C7141" s="31">
        <v>0.03</v>
      </c>
      <c r="D7141" s="31" t="s">
        <v>45</v>
      </c>
      <c r="E7141" s="31" t="s">
        <v>74</v>
      </c>
      <c r="F7141" s="26" t="s">
        <v>62</v>
      </c>
      <c r="G7141" s="24">
        <v>214.64597999999998</v>
      </c>
      <c r="H7141" s="24">
        <v>0</v>
      </c>
      <c r="I7141" s="22"/>
      <c r="J7141" s="22"/>
      <c r="K7141" s="22"/>
      <c r="L7141" s="22"/>
      <c r="M7141" s="22"/>
      <c r="N7141" s="22"/>
      <c r="O7141" s="22"/>
      <c r="P7141" s="22"/>
      <c r="Q7141" s="6">
        <f t="shared" si="119"/>
        <v>214.64597999999998</v>
      </c>
      <c r="R7141" s="31" t="s">
        <v>12613</v>
      </c>
    </row>
    <row r="7142" spans="1:18" ht="52.5" x14ac:dyDescent="0.3">
      <c r="A7142" s="39" t="s">
        <v>57</v>
      </c>
      <c r="B7142" s="32"/>
      <c r="C7142" s="32"/>
      <c r="D7142" s="32" t="s">
        <v>45</v>
      </c>
      <c r="E7142" s="32"/>
      <c r="F7142" s="22" t="s">
        <v>3316</v>
      </c>
      <c r="G7142" s="24">
        <v>13.982959999999999</v>
      </c>
      <c r="H7142" s="24">
        <v>0</v>
      </c>
      <c r="I7142" s="22"/>
      <c r="J7142" s="22"/>
      <c r="K7142" s="22"/>
      <c r="L7142" s="22"/>
      <c r="M7142" s="22"/>
      <c r="N7142" s="22"/>
      <c r="O7142" s="22"/>
      <c r="P7142" s="22"/>
      <c r="Q7142" s="6">
        <f t="shared" si="119"/>
        <v>13.982959999999999</v>
      </c>
      <c r="R7142" s="32"/>
    </row>
    <row r="7143" spans="1:18" ht="21" x14ac:dyDescent="0.3">
      <c r="A7143" s="38" t="s">
        <v>5266</v>
      </c>
      <c r="B7143" s="31" t="s">
        <v>8190</v>
      </c>
      <c r="C7143" s="31">
        <v>5.0000000000000001E-3</v>
      </c>
      <c r="D7143" s="31" t="s">
        <v>45</v>
      </c>
      <c r="E7143" s="31" t="s">
        <v>74</v>
      </c>
      <c r="F7143" s="26" t="s">
        <v>62</v>
      </c>
      <c r="G7143" s="24">
        <v>88.89555</v>
      </c>
      <c r="H7143" s="24">
        <v>0</v>
      </c>
      <c r="I7143" s="22"/>
      <c r="J7143" s="22"/>
      <c r="K7143" s="22"/>
      <c r="L7143" s="22"/>
      <c r="M7143" s="22"/>
      <c r="N7143" s="22"/>
      <c r="O7143" s="22"/>
      <c r="P7143" s="22"/>
      <c r="Q7143" s="6">
        <f t="shared" si="119"/>
        <v>88.89555</v>
      </c>
      <c r="R7143" s="31" t="s">
        <v>12614</v>
      </c>
    </row>
    <row r="7144" spans="1:18" ht="52.5" x14ac:dyDescent="0.3">
      <c r="A7144" s="39" t="s">
        <v>57</v>
      </c>
      <c r="B7144" s="32"/>
      <c r="C7144" s="32"/>
      <c r="D7144" s="32" t="s">
        <v>45</v>
      </c>
      <c r="E7144" s="32"/>
      <c r="F7144" s="22" t="s">
        <v>3316</v>
      </c>
      <c r="G7144" s="24">
        <v>13.982959999999999</v>
      </c>
      <c r="H7144" s="24">
        <v>0</v>
      </c>
      <c r="I7144" s="22"/>
      <c r="J7144" s="22"/>
      <c r="K7144" s="22"/>
      <c r="L7144" s="22"/>
      <c r="M7144" s="22"/>
      <c r="N7144" s="22"/>
      <c r="O7144" s="22"/>
      <c r="P7144" s="22"/>
      <c r="Q7144" s="6">
        <f t="shared" si="119"/>
        <v>13.982959999999999</v>
      </c>
      <c r="R7144" s="32"/>
    </row>
    <row r="7145" spans="1:18" ht="21" x14ac:dyDescent="0.3">
      <c r="A7145" s="38" t="s">
        <v>5267</v>
      </c>
      <c r="B7145" s="31" t="s">
        <v>8191</v>
      </c>
      <c r="C7145" s="31">
        <v>0.03</v>
      </c>
      <c r="D7145" s="31" t="s">
        <v>45</v>
      </c>
      <c r="E7145" s="31" t="s">
        <v>74</v>
      </c>
      <c r="F7145" s="26" t="s">
        <v>62</v>
      </c>
      <c r="G7145" s="24">
        <v>214.64597999999998</v>
      </c>
      <c r="H7145" s="24">
        <v>0</v>
      </c>
      <c r="I7145" s="22"/>
      <c r="J7145" s="22"/>
      <c r="K7145" s="22"/>
      <c r="L7145" s="22"/>
      <c r="M7145" s="22"/>
      <c r="N7145" s="22"/>
      <c r="O7145" s="22"/>
      <c r="P7145" s="22"/>
      <c r="Q7145" s="6">
        <f t="shared" si="119"/>
        <v>214.64597999999998</v>
      </c>
      <c r="R7145" s="31" t="s">
        <v>12615</v>
      </c>
    </row>
    <row r="7146" spans="1:18" ht="52.5" x14ac:dyDescent="0.3">
      <c r="A7146" s="39" t="s">
        <v>57</v>
      </c>
      <c r="B7146" s="32"/>
      <c r="C7146" s="32"/>
      <c r="D7146" s="32" t="s">
        <v>45</v>
      </c>
      <c r="E7146" s="32"/>
      <c r="F7146" s="22" t="s">
        <v>3316</v>
      </c>
      <c r="G7146" s="24">
        <v>13.982959999999999</v>
      </c>
      <c r="H7146" s="24">
        <v>0</v>
      </c>
      <c r="I7146" s="22"/>
      <c r="J7146" s="22"/>
      <c r="K7146" s="22"/>
      <c r="L7146" s="22"/>
      <c r="M7146" s="22"/>
      <c r="N7146" s="22"/>
      <c r="O7146" s="22"/>
      <c r="P7146" s="22"/>
      <c r="Q7146" s="6">
        <f t="shared" si="119"/>
        <v>13.982959999999999</v>
      </c>
      <c r="R7146" s="32"/>
    </row>
    <row r="7147" spans="1:18" ht="21" x14ac:dyDescent="0.3">
      <c r="A7147" s="38" t="s">
        <v>5268</v>
      </c>
      <c r="B7147" s="31" t="s">
        <v>8192</v>
      </c>
      <c r="C7147" s="31">
        <v>5.0000000000000001E-3</v>
      </c>
      <c r="D7147" s="31" t="s">
        <v>45</v>
      </c>
      <c r="E7147" s="31" t="s">
        <v>74</v>
      </c>
      <c r="F7147" s="26" t="s">
        <v>62</v>
      </c>
      <c r="G7147" s="24">
        <v>88.89555</v>
      </c>
      <c r="H7147" s="24">
        <v>0</v>
      </c>
      <c r="I7147" s="22"/>
      <c r="J7147" s="22"/>
      <c r="K7147" s="22"/>
      <c r="L7147" s="22"/>
      <c r="M7147" s="22"/>
      <c r="N7147" s="22"/>
      <c r="O7147" s="22"/>
      <c r="P7147" s="22"/>
      <c r="Q7147" s="6">
        <f t="shared" si="119"/>
        <v>88.89555</v>
      </c>
      <c r="R7147" s="31" t="s">
        <v>12616</v>
      </c>
    </row>
    <row r="7148" spans="1:18" ht="52.5" x14ac:dyDescent="0.3">
      <c r="A7148" s="39" t="s">
        <v>57</v>
      </c>
      <c r="B7148" s="32"/>
      <c r="C7148" s="32"/>
      <c r="D7148" s="32" t="s">
        <v>45</v>
      </c>
      <c r="E7148" s="32"/>
      <c r="F7148" s="22" t="s">
        <v>3316</v>
      </c>
      <c r="G7148" s="24">
        <v>13.982959999999999</v>
      </c>
      <c r="H7148" s="24">
        <v>0</v>
      </c>
      <c r="I7148" s="22"/>
      <c r="J7148" s="22"/>
      <c r="K7148" s="22"/>
      <c r="L7148" s="22"/>
      <c r="M7148" s="22"/>
      <c r="N7148" s="22"/>
      <c r="O7148" s="22"/>
      <c r="P7148" s="22"/>
      <c r="Q7148" s="6">
        <f t="shared" si="119"/>
        <v>13.982959999999999</v>
      </c>
      <c r="R7148" s="32"/>
    </row>
    <row r="7149" spans="1:18" ht="21" x14ac:dyDescent="0.3">
      <c r="A7149" s="38" t="s">
        <v>5269</v>
      </c>
      <c r="B7149" s="31" t="s">
        <v>8193</v>
      </c>
      <c r="C7149" s="31">
        <v>5.0000000000000001E-3</v>
      </c>
      <c r="D7149" s="31" t="s">
        <v>45</v>
      </c>
      <c r="E7149" s="31" t="s">
        <v>74</v>
      </c>
      <c r="F7149" s="26" t="s">
        <v>62</v>
      </c>
      <c r="G7149" s="24">
        <v>88.89555</v>
      </c>
      <c r="H7149" s="24">
        <v>0</v>
      </c>
      <c r="I7149" s="22"/>
      <c r="J7149" s="22"/>
      <c r="K7149" s="22"/>
      <c r="L7149" s="22"/>
      <c r="M7149" s="22"/>
      <c r="N7149" s="22"/>
      <c r="O7149" s="22"/>
      <c r="P7149" s="22"/>
      <c r="Q7149" s="6">
        <f t="shared" si="119"/>
        <v>88.89555</v>
      </c>
      <c r="R7149" s="31" t="s">
        <v>12617</v>
      </c>
    </row>
    <row r="7150" spans="1:18" ht="52.5" x14ac:dyDescent="0.3">
      <c r="A7150" s="39" t="s">
        <v>57</v>
      </c>
      <c r="B7150" s="32"/>
      <c r="C7150" s="32"/>
      <c r="D7150" s="32" t="s">
        <v>45</v>
      </c>
      <c r="E7150" s="32"/>
      <c r="F7150" s="22" t="s">
        <v>3316</v>
      </c>
      <c r="G7150" s="24">
        <v>13.982959999999999</v>
      </c>
      <c r="H7150" s="24">
        <v>0</v>
      </c>
      <c r="I7150" s="22"/>
      <c r="J7150" s="22"/>
      <c r="K7150" s="22"/>
      <c r="L7150" s="22"/>
      <c r="M7150" s="22"/>
      <c r="N7150" s="22"/>
      <c r="O7150" s="22"/>
      <c r="P7150" s="22"/>
      <c r="Q7150" s="6">
        <f t="shared" si="119"/>
        <v>13.982959999999999</v>
      </c>
      <c r="R7150" s="32"/>
    </row>
    <row r="7151" spans="1:18" ht="21" x14ac:dyDescent="0.3">
      <c r="A7151" s="38" t="s">
        <v>5270</v>
      </c>
      <c r="B7151" s="31" t="s">
        <v>8194</v>
      </c>
      <c r="C7151" s="31">
        <v>0.02</v>
      </c>
      <c r="D7151" s="31" t="s">
        <v>45</v>
      </c>
      <c r="E7151" s="31" t="s">
        <v>74</v>
      </c>
      <c r="F7151" s="26" t="s">
        <v>62</v>
      </c>
      <c r="G7151" s="24">
        <v>164.3458</v>
      </c>
      <c r="H7151" s="24">
        <v>0</v>
      </c>
      <c r="I7151" s="22"/>
      <c r="J7151" s="22"/>
      <c r="K7151" s="22"/>
      <c r="L7151" s="22"/>
      <c r="M7151" s="22"/>
      <c r="N7151" s="22"/>
      <c r="O7151" s="22"/>
      <c r="P7151" s="22"/>
      <c r="Q7151" s="6">
        <f t="shared" si="119"/>
        <v>164.3458</v>
      </c>
      <c r="R7151" s="31" t="s">
        <v>12618</v>
      </c>
    </row>
    <row r="7152" spans="1:18" ht="52.5" x14ac:dyDescent="0.3">
      <c r="A7152" s="39" t="s">
        <v>57</v>
      </c>
      <c r="B7152" s="32"/>
      <c r="C7152" s="32"/>
      <c r="D7152" s="32" t="s">
        <v>45</v>
      </c>
      <c r="E7152" s="32"/>
      <c r="F7152" s="22" t="s">
        <v>3316</v>
      </c>
      <c r="G7152" s="24">
        <v>13.982959999999999</v>
      </c>
      <c r="H7152" s="24">
        <v>0</v>
      </c>
      <c r="I7152" s="22"/>
      <c r="J7152" s="22"/>
      <c r="K7152" s="22"/>
      <c r="L7152" s="22"/>
      <c r="M7152" s="22"/>
      <c r="N7152" s="22"/>
      <c r="O7152" s="22"/>
      <c r="P7152" s="22"/>
      <c r="Q7152" s="6">
        <f t="shared" si="119"/>
        <v>13.982959999999999</v>
      </c>
      <c r="R7152" s="32"/>
    </row>
    <row r="7153" spans="1:18" ht="21" x14ac:dyDescent="0.3">
      <c r="A7153" s="38" t="s">
        <v>5271</v>
      </c>
      <c r="B7153" s="31" t="s">
        <v>8195</v>
      </c>
      <c r="C7153" s="31">
        <v>0.03</v>
      </c>
      <c r="D7153" s="31" t="s">
        <v>45</v>
      </c>
      <c r="E7153" s="31" t="s">
        <v>74</v>
      </c>
      <c r="F7153" s="26" t="s">
        <v>62</v>
      </c>
      <c r="G7153" s="24">
        <v>214.64597999999998</v>
      </c>
      <c r="H7153" s="24">
        <v>0</v>
      </c>
      <c r="I7153" s="22"/>
      <c r="J7153" s="22"/>
      <c r="K7153" s="22"/>
      <c r="L7153" s="22"/>
      <c r="M7153" s="22"/>
      <c r="N7153" s="22"/>
      <c r="O7153" s="22"/>
      <c r="P7153" s="22"/>
      <c r="Q7153" s="6">
        <f t="shared" si="119"/>
        <v>214.64597999999998</v>
      </c>
      <c r="R7153" s="31" t="s">
        <v>12619</v>
      </c>
    </row>
    <row r="7154" spans="1:18" ht="52.5" x14ac:dyDescent="0.3">
      <c r="A7154" s="39" t="s">
        <v>57</v>
      </c>
      <c r="B7154" s="32"/>
      <c r="C7154" s="32"/>
      <c r="D7154" s="32" t="s">
        <v>45</v>
      </c>
      <c r="E7154" s="32"/>
      <c r="F7154" s="22" t="s">
        <v>3316</v>
      </c>
      <c r="G7154" s="24">
        <v>13.982959999999999</v>
      </c>
      <c r="H7154" s="24">
        <v>0</v>
      </c>
      <c r="I7154" s="22"/>
      <c r="J7154" s="22"/>
      <c r="K7154" s="22"/>
      <c r="L7154" s="22"/>
      <c r="M7154" s="22"/>
      <c r="N7154" s="22"/>
      <c r="O7154" s="22"/>
      <c r="P7154" s="22"/>
      <c r="Q7154" s="6">
        <f t="shared" si="119"/>
        <v>13.982959999999999</v>
      </c>
      <c r="R7154" s="32"/>
    </row>
    <row r="7155" spans="1:18" ht="21" x14ac:dyDescent="0.3">
      <c r="A7155" s="38" t="s">
        <v>5272</v>
      </c>
      <c r="B7155" s="31" t="s">
        <v>8196</v>
      </c>
      <c r="C7155" s="31">
        <v>5.0000000000000001E-3</v>
      </c>
      <c r="D7155" s="31" t="s">
        <v>45</v>
      </c>
      <c r="E7155" s="31" t="s">
        <v>74</v>
      </c>
      <c r="F7155" s="26" t="s">
        <v>62</v>
      </c>
      <c r="G7155" s="24">
        <v>88.89555</v>
      </c>
      <c r="H7155" s="24">
        <v>0</v>
      </c>
      <c r="I7155" s="22"/>
      <c r="J7155" s="22"/>
      <c r="K7155" s="22"/>
      <c r="L7155" s="22"/>
      <c r="M7155" s="22"/>
      <c r="N7155" s="22"/>
      <c r="O7155" s="22"/>
      <c r="P7155" s="22"/>
      <c r="Q7155" s="6">
        <f t="shared" si="119"/>
        <v>88.89555</v>
      </c>
      <c r="R7155" s="31" t="s">
        <v>12620</v>
      </c>
    </row>
    <row r="7156" spans="1:18" ht="52.5" x14ac:dyDescent="0.3">
      <c r="A7156" s="39" t="s">
        <v>57</v>
      </c>
      <c r="B7156" s="32"/>
      <c r="C7156" s="32"/>
      <c r="D7156" s="32" t="s">
        <v>45</v>
      </c>
      <c r="E7156" s="32"/>
      <c r="F7156" s="22" t="s">
        <v>3316</v>
      </c>
      <c r="G7156" s="24">
        <v>13.982959999999999</v>
      </c>
      <c r="H7156" s="24">
        <v>0</v>
      </c>
      <c r="I7156" s="22"/>
      <c r="J7156" s="22"/>
      <c r="K7156" s="22"/>
      <c r="L7156" s="22"/>
      <c r="M7156" s="22"/>
      <c r="N7156" s="22"/>
      <c r="O7156" s="22"/>
      <c r="P7156" s="22"/>
      <c r="Q7156" s="6">
        <f t="shared" si="119"/>
        <v>13.982959999999999</v>
      </c>
      <c r="R7156" s="32"/>
    </row>
    <row r="7157" spans="1:18" ht="21" x14ac:dyDescent="0.3">
      <c r="A7157" s="38" t="s">
        <v>5273</v>
      </c>
      <c r="B7157" s="31" t="s">
        <v>3154</v>
      </c>
      <c r="C7157" s="31">
        <v>0</v>
      </c>
      <c r="D7157" s="31" t="s">
        <v>45</v>
      </c>
      <c r="E7157" s="31" t="s">
        <v>84</v>
      </c>
      <c r="F7157" s="26" t="s">
        <v>62</v>
      </c>
      <c r="G7157" s="24">
        <v>0</v>
      </c>
      <c r="H7157" s="24">
        <v>0</v>
      </c>
      <c r="I7157" s="22"/>
      <c r="J7157" s="22"/>
      <c r="K7157" s="22"/>
      <c r="L7157" s="22"/>
      <c r="M7157" s="22"/>
      <c r="N7157" s="22"/>
      <c r="O7157" s="22"/>
      <c r="P7157" s="22"/>
      <c r="Q7157" s="6">
        <f t="shared" si="119"/>
        <v>0</v>
      </c>
      <c r="R7157" s="31" t="s">
        <v>10063</v>
      </c>
    </row>
    <row r="7158" spans="1:18" ht="52.5" x14ac:dyDescent="0.3">
      <c r="A7158" s="39" t="s">
        <v>57</v>
      </c>
      <c r="B7158" s="32"/>
      <c r="C7158" s="32"/>
      <c r="D7158" s="32" t="s">
        <v>45</v>
      </c>
      <c r="E7158" s="32"/>
      <c r="F7158" s="22" t="s">
        <v>3316</v>
      </c>
      <c r="G7158" s="24">
        <v>5.5956999999999999</v>
      </c>
      <c r="H7158" s="24">
        <v>0</v>
      </c>
      <c r="I7158" s="22"/>
      <c r="J7158" s="22"/>
      <c r="K7158" s="22"/>
      <c r="L7158" s="22"/>
      <c r="M7158" s="22"/>
      <c r="N7158" s="22"/>
      <c r="O7158" s="22"/>
      <c r="P7158" s="22"/>
      <c r="Q7158" s="6">
        <f t="shared" si="119"/>
        <v>5.5956999999999999</v>
      </c>
      <c r="R7158" s="32"/>
    </row>
    <row r="7159" spans="1:18" ht="21" x14ac:dyDescent="0.3">
      <c r="A7159" s="38" t="s">
        <v>5274</v>
      </c>
      <c r="B7159" s="31" t="s">
        <v>8197</v>
      </c>
      <c r="C7159" s="31">
        <v>0.05</v>
      </c>
      <c r="D7159" s="31" t="s">
        <v>45</v>
      </c>
      <c r="E7159" s="31" t="s">
        <v>80</v>
      </c>
      <c r="F7159" s="26" t="s">
        <v>62</v>
      </c>
      <c r="G7159" s="24">
        <v>393.65406999999993</v>
      </c>
      <c r="H7159" s="24">
        <v>0</v>
      </c>
      <c r="I7159" s="22"/>
      <c r="J7159" s="22"/>
      <c r="K7159" s="22"/>
      <c r="L7159" s="22"/>
      <c r="M7159" s="22"/>
      <c r="N7159" s="22"/>
      <c r="O7159" s="22"/>
      <c r="P7159" s="22"/>
      <c r="Q7159" s="6">
        <f t="shared" si="119"/>
        <v>393.65406999999993</v>
      </c>
      <c r="R7159" s="31" t="s">
        <v>12621</v>
      </c>
    </row>
    <row r="7160" spans="1:18" ht="52.5" x14ac:dyDescent="0.3">
      <c r="A7160" s="39" t="s">
        <v>57</v>
      </c>
      <c r="B7160" s="32"/>
      <c r="C7160" s="32"/>
      <c r="D7160" s="32" t="s">
        <v>45</v>
      </c>
      <c r="E7160" s="32"/>
      <c r="F7160" s="22" t="s">
        <v>3316</v>
      </c>
      <c r="G7160" s="24">
        <v>13.982959999999999</v>
      </c>
      <c r="H7160" s="24">
        <v>0</v>
      </c>
      <c r="I7160" s="22"/>
      <c r="J7160" s="22"/>
      <c r="K7160" s="22"/>
      <c r="L7160" s="22"/>
      <c r="M7160" s="22"/>
      <c r="N7160" s="22"/>
      <c r="O7160" s="22"/>
      <c r="P7160" s="22"/>
      <c r="Q7160" s="6">
        <f t="shared" si="119"/>
        <v>13.982959999999999</v>
      </c>
      <c r="R7160" s="32"/>
    </row>
    <row r="7161" spans="1:18" ht="21" x14ac:dyDescent="0.3">
      <c r="A7161" s="38" t="s">
        <v>5275</v>
      </c>
      <c r="B7161" s="31" t="s">
        <v>8198</v>
      </c>
      <c r="C7161" s="31">
        <v>5.0000000000000001E-3</v>
      </c>
      <c r="D7161" s="31" t="s">
        <v>45</v>
      </c>
      <c r="E7161" s="31" t="s">
        <v>74</v>
      </c>
      <c r="F7161" s="26" t="s">
        <v>62</v>
      </c>
      <c r="G7161" s="24">
        <v>88.89555</v>
      </c>
      <c r="H7161" s="24">
        <v>0</v>
      </c>
      <c r="I7161" s="22"/>
      <c r="J7161" s="22"/>
      <c r="K7161" s="22"/>
      <c r="L7161" s="22"/>
      <c r="M7161" s="22"/>
      <c r="N7161" s="22"/>
      <c r="O7161" s="22"/>
      <c r="P7161" s="22"/>
      <c r="Q7161" s="6">
        <f t="shared" ref="Q7161:Q7224" si="120">SUM(G7161:P7161)</f>
        <v>88.89555</v>
      </c>
      <c r="R7161" s="31" t="s">
        <v>12622</v>
      </c>
    </row>
    <row r="7162" spans="1:18" ht="52.5" x14ac:dyDescent="0.3">
      <c r="A7162" s="39" t="s">
        <v>57</v>
      </c>
      <c r="B7162" s="32"/>
      <c r="C7162" s="32"/>
      <c r="D7162" s="32" t="s">
        <v>45</v>
      </c>
      <c r="E7162" s="32"/>
      <c r="F7162" s="22" t="s">
        <v>3316</v>
      </c>
      <c r="G7162" s="24">
        <v>13.982959999999999</v>
      </c>
      <c r="H7162" s="24">
        <v>0</v>
      </c>
      <c r="I7162" s="22"/>
      <c r="J7162" s="22"/>
      <c r="K7162" s="22"/>
      <c r="L7162" s="22"/>
      <c r="M7162" s="22"/>
      <c r="N7162" s="22"/>
      <c r="O7162" s="22"/>
      <c r="P7162" s="22"/>
      <c r="Q7162" s="6">
        <f t="shared" si="120"/>
        <v>13.982959999999999</v>
      </c>
      <c r="R7162" s="32"/>
    </row>
    <row r="7163" spans="1:18" ht="21" x14ac:dyDescent="0.3">
      <c r="A7163" s="38" t="s">
        <v>5276</v>
      </c>
      <c r="B7163" s="31" t="s">
        <v>8199</v>
      </c>
      <c r="C7163" s="31">
        <v>0.01</v>
      </c>
      <c r="D7163" s="31" t="s">
        <v>45</v>
      </c>
      <c r="E7163" s="31" t="s">
        <v>74</v>
      </c>
      <c r="F7163" s="26" t="s">
        <v>62</v>
      </c>
      <c r="G7163" s="24">
        <v>114.04563</v>
      </c>
      <c r="H7163" s="24">
        <v>0</v>
      </c>
      <c r="I7163" s="22"/>
      <c r="J7163" s="22"/>
      <c r="K7163" s="22"/>
      <c r="L7163" s="22"/>
      <c r="M7163" s="22"/>
      <c r="N7163" s="22"/>
      <c r="O7163" s="22"/>
      <c r="P7163" s="22"/>
      <c r="Q7163" s="6">
        <f t="shared" si="120"/>
        <v>114.04563</v>
      </c>
      <c r="R7163" s="31" t="s">
        <v>12623</v>
      </c>
    </row>
    <row r="7164" spans="1:18" ht="52.5" x14ac:dyDescent="0.3">
      <c r="A7164" s="39" t="s">
        <v>57</v>
      </c>
      <c r="B7164" s="32"/>
      <c r="C7164" s="32"/>
      <c r="D7164" s="32" t="s">
        <v>45</v>
      </c>
      <c r="E7164" s="32"/>
      <c r="F7164" s="22" t="s">
        <v>3316</v>
      </c>
      <c r="G7164" s="24">
        <v>13.982959999999999</v>
      </c>
      <c r="H7164" s="24">
        <v>0</v>
      </c>
      <c r="I7164" s="22"/>
      <c r="J7164" s="22"/>
      <c r="K7164" s="22"/>
      <c r="L7164" s="22"/>
      <c r="M7164" s="22"/>
      <c r="N7164" s="22"/>
      <c r="O7164" s="22"/>
      <c r="P7164" s="22"/>
      <c r="Q7164" s="6">
        <f t="shared" si="120"/>
        <v>13.982959999999999</v>
      </c>
      <c r="R7164" s="32"/>
    </row>
    <row r="7165" spans="1:18" ht="21" x14ac:dyDescent="0.3">
      <c r="A7165" s="38" t="s">
        <v>5277</v>
      </c>
      <c r="B7165" s="31" t="s">
        <v>3155</v>
      </c>
      <c r="C7165" s="31">
        <v>0</v>
      </c>
      <c r="D7165" s="31" t="s">
        <v>45</v>
      </c>
      <c r="E7165" s="31" t="s">
        <v>79</v>
      </c>
      <c r="F7165" s="26" t="s">
        <v>62</v>
      </c>
      <c r="G7165" s="24">
        <v>0</v>
      </c>
      <c r="H7165" s="24">
        <v>0</v>
      </c>
      <c r="I7165" s="22"/>
      <c r="J7165" s="22"/>
      <c r="K7165" s="22"/>
      <c r="L7165" s="22"/>
      <c r="M7165" s="22"/>
      <c r="N7165" s="22"/>
      <c r="O7165" s="22"/>
      <c r="P7165" s="22"/>
      <c r="Q7165" s="6">
        <f t="shared" si="120"/>
        <v>0</v>
      </c>
      <c r="R7165" s="31" t="s">
        <v>10064</v>
      </c>
    </row>
    <row r="7166" spans="1:18" ht="52.5" x14ac:dyDescent="0.3">
      <c r="A7166" s="39" t="s">
        <v>57</v>
      </c>
      <c r="B7166" s="32"/>
      <c r="C7166" s="32"/>
      <c r="D7166" s="32" t="s">
        <v>45</v>
      </c>
      <c r="E7166" s="32"/>
      <c r="F7166" s="22" t="s">
        <v>3316</v>
      </c>
      <c r="G7166" s="24">
        <v>5.5956999999999999</v>
      </c>
      <c r="H7166" s="24">
        <v>0</v>
      </c>
      <c r="I7166" s="22"/>
      <c r="J7166" s="22"/>
      <c r="K7166" s="22"/>
      <c r="L7166" s="22"/>
      <c r="M7166" s="22"/>
      <c r="N7166" s="22"/>
      <c r="O7166" s="22"/>
      <c r="P7166" s="22"/>
      <c r="Q7166" s="6">
        <f t="shared" si="120"/>
        <v>5.5956999999999999</v>
      </c>
      <c r="R7166" s="32"/>
    </row>
    <row r="7167" spans="1:18" ht="21" x14ac:dyDescent="0.3">
      <c r="A7167" s="38" t="s">
        <v>5278</v>
      </c>
      <c r="B7167" s="31" t="s">
        <v>8200</v>
      </c>
      <c r="C7167" s="31">
        <v>5.0000000000000001E-3</v>
      </c>
      <c r="D7167" s="31" t="s">
        <v>45</v>
      </c>
      <c r="E7167" s="31" t="s">
        <v>80</v>
      </c>
      <c r="F7167" s="26" t="s">
        <v>62</v>
      </c>
      <c r="G7167" s="24">
        <v>88.89555</v>
      </c>
      <c r="H7167" s="24">
        <v>0</v>
      </c>
      <c r="I7167" s="22"/>
      <c r="J7167" s="22"/>
      <c r="K7167" s="22"/>
      <c r="L7167" s="22"/>
      <c r="M7167" s="22"/>
      <c r="N7167" s="22"/>
      <c r="O7167" s="22"/>
      <c r="P7167" s="22"/>
      <c r="Q7167" s="6">
        <f t="shared" si="120"/>
        <v>88.89555</v>
      </c>
      <c r="R7167" s="31" t="s">
        <v>12624</v>
      </c>
    </row>
    <row r="7168" spans="1:18" ht="52.5" x14ac:dyDescent="0.3">
      <c r="A7168" s="39" t="s">
        <v>57</v>
      </c>
      <c r="B7168" s="32"/>
      <c r="C7168" s="32"/>
      <c r="D7168" s="32" t="s">
        <v>45</v>
      </c>
      <c r="E7168" s="32"/>
      <c r="F7168" s="22" t="s">
        <v>3316</v>
      </c>
      <c r="G7168" s="24">
        <v>13.982959999999999</v>
      </c>
      <c r="H7168" s="24">
        <v>0</v>
      </c>
      <c r="I7168" s="22"/>
      <c r="J7168" s="22"/>
      <c r="K7168" s="22"/>
      <c r="L7168" s="22"/>
      <c r="M7168" s="22"/>
      <c r="N7168" s="22"/>
      <c r="O7168" s="22"/>
      <c r="P7168" s="22"/>
      <c r="Q7168" s="6">
        <f t="shared" si="120"/>
        <v>13.982959999999999</v>
      </c>
      <c r="R7168" s="32"/>
    </row>
    <row r="7169" spans="1:18" ht="21" x14ac:dyDescent="0.3">
      <c r="A7169" s="38" t="s">
        <v>5279</v>
      </c>
      <c r="B7169" s="31" t="s">
        <v>8201</v>
      </c>
      <c r="C7169" s="31">
        <v>0.01</v>
      </c>
      <c r="D7169" s="31" t="s">
        <v>45</v>
      </c>
      <c r="E7169" s="31" t="s">
        <v>73</v>
      </c>
      <c r="F7169" s="26" t="s">
        <v>62</v>
      </c>
      <c r="G7169" s="24">
        <v>114.04563</v>
      </c>
      <c r="H7169" s="24">
        <v>0</v>
      </c>
      <c r="I7169" s="22"/>
      <c r="J7169" s="22"/>
      <c r="K7169" s="22"/>
      <c r="L7169" s="22"/>
      <c r="M7169" s="22"/>
      <c r="N7169" s="22"/>
      <c r="O7169" s="22"/>
      <c r="P7169" s="22"/>
      <c r="Q7169" s="6">
        <f t="shared" si="120"/>
        <v>114.04563</v>
      </c>
      <c r="R7169" s="31" t="s">
        <v>12625</v>
      </c>
    </row>
    <row r="7170" spans="1:18" ht="52.5" x14ac:dyDescent="0.3">
      <c r="A7170" s="39" t="s">
        <v>57</v>
      </c>
      <c r="B7170" s="32"/>
      <c r="C7170" s="32"/>
      <c r="D7170" s="32" t="s">
        <v>45</v>
      </c>
      <c r="E7170" s="32"/>
      <c r="F7170" s="22" t="s">
        <v>3316</v>
      </c>
      <c r="G7170" s="24">
        <v>13.982959999999999</v>
      </c>
      <c r="H7170" s="24">
        <v>0</v>
      </c>
      <c r="I7170" s="22"/>
      <c r="J7170" s="22"/>
      <c r="K7170" s="22"/>
      <c r="L7170" s="22"/>
      <c r="M7170" s="22"/>
      <c r="N7170" s="22"/>
      <c r="O7170" s="22"/>
      <c r="P7170" s="22"/>
      <c r="Q7170" s="6">
        <f t="shared" si="120"/>
        <v>13.982959999999999</v>
      </c>
      <c r="R7170" s="32"/>
    </row>
    <row r="7171" spans="1:18" ht="21" x14ac:dyDescent="0.3">
      <c r="A7171" s="38" t="s">
        <v>5280</v>
      </c>
      <c r="B7171" s="31" t="s">
        <v>8202</v>
      </c>
      <c r="C7171" s="31">
        <v>0.01</v>
      </c>
      <c r="D7171" s="31" t="s">
        <v>45</v>
      </c>
      <c r="E7171" s="31" t="s">
        <v>73</v>
      </c>
      <c r="F7171" s="26" t="s">
        <v>62</v>
      </c>
      <c r="G7171" s="24">
        <v>114.04563</v>
      </c>
      <c r="H7171" s="24">
        <v>0</v>
      </c>
      <c r="I7171" s="22"/>
      <c r="J7171" s="22"/>
      <c r="K7171" s="22"/>
      <c r="L7171" s="22"/>
      <c r="M7171" s="22"/>
      <c r="N7171" s="22"/>
      <c r="O7171" s="22"/>
      <c r="P7171" s="22"/>
      <c r="Q7171" s="6">
        <f t="shared" si="120"/>
        <v>114.04563</v>
      </c>
      <c r="R7171" s="31" t="s">
        <v>12626</v>
      </c>
    </row>
    <row r="7172" spans="1:18" ht="52.5" x14ac:dyDescent="0.3">
      <c r="A7172" s="39" t="s">
        <v>57</v>
      </c>
      <c r="B7172" s="32"/>
      <c r="C7172" s="32"/>
      <c r="D7172" s="32" t="s">
        <v>45</v>
      </c>
      <c r="E7172" s="32"/>
      <c r="F7172" s="22" t="s">
        <v>3316</v>
      </c>
      <c r="G7172" s="24">
        <v>13.982959999999999</v>
      </c>
      <c r="H7172" s="24">
        <v>0</v>
      </c>
      <c r="I7172" s="22"/>
      <c r="J7172" s="22"/>
      <c r="K7172" s="22"/>
      <c r="L7172" s="22"/>
      <c r="M7172" s="22"/>
      <c r="N7172" s="22"/>
      <c r="O7172" s="22"/>
      <c r="P7172" s="22"/>
      <c r="Q7172" s="6">
        <f t="shared" si="120"/>
        <v>13.982959999999999</v>
      </c>
      <c r="R7172" s="32"/>
    </row>
    <row r="7173" spans="1:18" ht="21" x14ac:dyDescent="0.3">
      <c r="A7173" s="38" t="s">
        <v>5281</v>
      </c>
      <c r="B7173" s="31" t="s">
        <v>3156</v>
      </c>
      <c r="C7173" s="31">
        <v>0</v>
      </c>
      <c r="D7173" s="31" t="s">
        <v>45</v>
      </c>
      <c r="E7173" s="31" t="s">
        <v>73</v>
      </c>
      <c r="F7173" s="26" t="s">
        <v>62</v>
      </c>
      <c r="G7173" s="24">
        <v>0</v>
      </c>
      <c r="H7173" s="24">
        <v>0</v>
      </c>
      <c r="I7173" s="22"/>
      <c r="J7173" s="22"/>
      <c r="K7173" s="22"/>
      <c r="L7173" s="22"/>
      <c r="M7173" s="22"/>
      <c r="N7173" s="22"/>
      <c r="O7173" s="22"/>
      <c r="P7173" s="22"/>
      <c r="Q7173" s="6">
        <f t="shared" si="120"/>
        <v>0</v>
      </c>
      <c r="R7173" s="31" t="s">
        <v>10065</v>
      </c>
    </row>
    <row r="7174" spans="1:18" ht="52.5" x14ac:dyDescent="0.3">
      <c r="A7174" s="39" t="s">
        <v>57</v>
      </c>
      <c r="B7174" s="32"/>
      <c r="C7174" s="32"/>
      <c r="D7174" s="32" t="s">
        <v>45</v>
      </c>
      <c r="E7174" s="32"/>
      <c r="F7174" s="22" t="s">
        <v>3316</v>
      </c>
      <c r="G7174" s="24">
        <v>5.5956999999999999</v>
      </c>
      <c r="H7174" s="24">
        <v>0</v>
      </c>
      <c r="I7174" s="22"/>
      <c r="J7174" s="22"/>
      <c r="K7174" s="22"/>
      <c r="L7174" s="22"/>
      <c r="M7174" s="22"/>
      <c r="N7174" s="22"/>
      <c r="O7174" s="22"/>
      <c r="P7174" s="22"/>
      <c r="Q7174" s="6">
        <f t="shared" si="120"/>
        <v>5.5956999999999999</v>
      </c>
      <c r="R7174" s="32"/>
    </row>
    <row r="7175" spans="1:18" ht="21" x14ac:dyDescent="0.3">
      <c r="A7175" s="38" t="s">
        <v>5282</v>
      </c>
      <c r="B7175" s="31" t="s">
        <v>8203</v>
      </c>
      <c r="C7175" s="31">
        <v>2E-3</v>
      </c>
      <c r="D7175" s="31" t="s">
        <v>45</v>
      </c>
      <c r="E7175" s="31" t="s">
        <v>73</v>
      </c>
      <c r="F7175" s="26" t="s">
        <v>62</v>
      </c>
      <c r="G7175" s="24">
        <v>73.805499999999995</v>
      </c>
      <c r="H7175" s="24">
        <v>0</v>
      </c>
      <c r="I7175" s="22"/>
      <c r="J7175" s="22"/>
      <c r="K7175" s="22"/>
      <c r="L7175" s="22"/>
      <c r="M7175" s="22"/>
      <c r="N7175" s="22"/>
      <c r="O7175" s="22"/>
      <c r="P7175" s="22"/>
      <c r="Q7175" s="6">
        <f t="shared" si="120"/>
        <v>73.805499999999995</v>
      </c>
      <c r="R7175" s="31" t="s">
        <v>12627</v>
      </c>
    </row>
    <row r="7176" spans="1:18" ht="52.5" x14ac:dyDescent="0.3">
      <c r="A7176" s="39" t="s">
        <v>57</v>
      </c>
      <c r="B7176" s="32"/>
      <c r="C7176" s="32"/>
      <c r="D7176" s="32" t="s">
        <v>45</v>
      </c>
      <c r="E7176" s="32"/>
      <c r="F7176" s="22" t="s">
        <v>3316</v>
      </c>
      <c r="G7176" s="24">
        <v>13.982959999999999</v>
      </c>
      <c r="H7176" s="24">
        <v>0</v>
      </c>
      <c r="I7176" s="22"/>
      <c r="J7176" s="22"/>
      <c r="K7176" s="22"/>
      <c r="L7176" s="22"/>
      <c r="M7176" s="22"/>
      <c r="N7176" s="22"/>
      <c r="O7176" s="22"/>
      <c r="P7176" s="22"/>
      <c r="Q7176" s="6">
        <f t="shared" si="120"/>
        <v>13.982959999999999</v>
      </c>
      <c r="R7176" s="32"/>
    </row>
    <row r="7177" spans="1:18" ht="21" x14ac:dyDescent="0.3">
      <c r="A7177" s="38" t="s">
        <v>5283</v>
      </c>
      <c r="B7177" s="31" t="s">
        <v>3157</v>
      </c>
      <c r="C7177" s="31">
        <v>0</v>
      </c>
      <c r="D7177" s="31" t="s">
        <v>45</v>
      </c>
      <c r="E7177" s="31" t="s">
        <v>78</v>
      </c>
      <c r="F7177" s="26" t="s">
        <v>62</v>
      </c>
      <c r="G7177" s="24">
        <v>0</v>
      </c>
      <c r="H7177" s="24">
        <v>0</v>
      </c>
      <c r="I7177" s="22"/>
      <c r="J7177" s="22"/>
      <c r="K7177" s="22"/>
      <c r="L7177" s="22"/>
      <c r="M7177" s="22"/>
      <c r="N7177" s="22"/>
      <c r="O7177" s="22"/>
      <c r="P7177" s="22"/>
      <c r="Q7177" s="6">
        <f t="shared" si="120"/>
        <v>0</v>
      </c>
      <c r="R7177" s="31" t="s">
        <v>10066</v>
      </c>
    </row>
    <row r="7178" spans="1:18" ht="52.5" x14ac:dyDescent="0.3">
      <c r="A7178" s="39" t="s">
        <v>57</v>
      </c>
      <c r="B7178" s="32"/>
      <c r="C7178" s="32"/>
      <c r="D7178" s="32" t="s">
        <v>45</v>
      </c>
      <c r="E7178" s="32"/>
      <c r="F7178" s="22" t="s">
        <v>3316</v>
      </c>
      <c r="G7178" s="24">
        <v>5.5956999999999999</v>
      </c>
      <c r="H7178" s="24">
        <v>0</v>
      </c>
      <c r="I7178" s="22"/>
      <c r="J7178" s="22"/>
      <c r="K7178" s="22"/>
      <c r="L7178" s="22"/>
      <c r="M7178" s="22"/>
      <c r="N7178" s="22"/>
      <c r="O7178" s="22"/>
      <c r="P7178" s="22"/>
      <c r="Q7178" s="6">
        <f t="shared" si="120"/>
        <v>5.5956999999999999</v>
      </c>
      <c r="R7178" s="32"/>
    </row>
    <row r="7179" spans="1:18" ht="21" x14ac:dyDescent="0.3">
      <c r="A7179" s="38" t="s">
        <v>5284</v>
      </c>
      <c r="B7179" s="31" t="s">
        <v>8204</v>
      </c>
      <c r="C7179" s="31">
        <v>0.12</v>
      </c>
      <c r="D7179" s="31" t="s">
        <v>45</v>
      </c>
      <c r="E7179" s="31" t="s">
        <v>73</v>
      </c>
      <c r="F7179" s="26" t="s">
        <v>62</v>
      </c>
      <c r="G7179" s="24">
        <v>806.75123999999994</v>
      </c>
      <c r="H7179" s="24">
        <v>0</v>
      </c>
      <c r="I7179" s="22"/>
      <c r="J7179" s="22"/>
      <c r="K7179" s="22"/>
      <c r="L7179" s="22"/>
      <c r="M7179" s="22"/>
      <c r="N7179" s="22"/>
      <c r="O7179" s="22"/>
      <c r="P7179" s="22"/>
      <c r="Q7179" s="6">
        <f t="shared" si="120"/>
        <v>806.75123999999994</v>
      </c>
      <c r="R7179" s="31" t="s">
        <v>12628</v>
      </c>
    </row>
    <row r="7180" spans="1:18" ht="52.5" x14ac:dyDescent="0.3">
      <c r="A7180" s="39" t="s">
        <v>57</v>
      </c>
      <c r="B7180" s="32"/>
      <c r="C7180" s="32"/>
      <c r="D7180" s="32" t="s">
        <v>45</v>
      </c>
      <c r="E7180" s="32"/>
      <c r="F7180" s="22" t="s">
        <v>3316</v>
      </c>
      <c r="G7180" s="24">
        <v>13.982959999999999</v>
      </c>
      <c r="H7180" s="24">
        <v>0</v>
      </c>
      <c r="I7180" s="22"/>
      <c r="J7180" s="22"/>
      <c r="K7180" s="22"/>
      <c r="L7180" s="22"/>
      <c r="M7180" s="22"/>
      <c r="N7180" s="22"/>
      <c r="O7180" s="22"/>
      <c r="P7180" s="22"/>
      <c r="Q7180" s="6">
        <f t="shared" si="120"/>
        <v>13.982959999999999</v>
      </c>
      <c r="R7180" s="32"/>
    </row>
    <row r="7181" spans="1:18" ht="21" x14ac:dyDescent="0.3">
      <c r="A7181" s="38" t="s">
        <v>5285</v>
      </c>
      <c r="B7181" s="31" t="s">
        <v>3158</v>
      </c>
      <c r="C7181" s="31">
        <v>0</v>
      </c>
      <c r="D7181" s="31" t="s">
        <v>45</v>
      </c>
      <c r="E7181" s="31" t="s">
        <v>80</v>
      </c>
      <c r="F7181" s="26" t="s">
        <v>62</v>
      </c>
      <c r="G7181" s="24">
        <v>0</v>
      </c>
      <c r="H7181" s="24">
        <v>0</v>
      </c>
      <c r="I7181" s="22"/>
      <c r="J7181" s="22"/>
      <c r="K7181" s="22"/>
      <c r="L7181" s="22"/>
      <c r="M7181" s="22"/>
      <c r="N7181" s="22"/>
      <c r="O7181" s="22"/>
      <c r="P7181" s="22"/>
      <c r="Q7181" s="6">
        <f t="shared" si="120"/>
        <v>0</v>
      </c>
      <c r="R7181" s="31" t="s">
        <v>10067</v>
      </c>
    </row>
    <row r="7182" spans="1:18" ht="52.5" x14ac:dyDescent="0.3">
      <c r="A7182" s="39" t="s">
        <v>57</v>
      </c>
      <c r="B7182" s="32"/>
      <c r="C7182" s="32"/>
      <c r="D7182" s="32" t="s">
        <v>45</v>
      </c>
      <c r="E7182" s="32"/>
      <c r="F7182" s="22" t="s">
        <v>3316</v>
      </c>
      <c r="G7182" s="24">
        <v>5.5956999999999999</v>
      </c>
      <c r="H7182" s="24">
        <v>0</v>
      </c>
      <c r="I7182" s="22"/>
      <c r="J7182" s="22"/>
      <c r="K7182" s="22"/>
      <c r="L7182" s="22"/>
      <c r="M7182" s="22"/>
      <c r="N7182" s="22"/>
      <c r="O7182" s="22"/>
      <c r="P7182" s="22"/>
      <c r="Q7182" s="6">
        <f t="shared" si="120"/>
        <v>5.5956999999999999</v>
      </c>
      <c r="R7182" s="32"/>
    </row>
    <row r="7183" spans="1:18" ht="21" x14ac:dyDescent="0.3">
      <c r="A7183" s="38" t="s">
        <v>5286</v>
      </c>
      <c r="B7183" s="31" t="s">
        <v>8205</v>
      </c>
      <c r="C7183" s="31">
        <v>4.0000000000000001E-3</v>
      </c>
      <c r="D7183" s="31" t="s">
        <v>45</v>
      </c>
      <c r="E7183" s="31" t="s">
        <v>80</v>
      </c>
      <c r="F7183" s="26" t="s">
        <v>62</v>
      </c>
      <c r="G7183" s="24">
        <v>83.865529999999993</v>
      </c>
      <c r="H7183" s="24">
        <v>0</v>
      </c>
      <c r="I7183" s="22"/>
      <c r="J7183" s="22"/>
      <c r="K7183" s="22"/>
      <c r="L7183" s="22"/>
      <c r="M7183" s="22"/>
      <c r="N7183" s="22"/>
      <c r="O7183" s="22"/>
      <c r="P7183" s="22"/>
      <c r="Q7183" s="6">
        <f t="shared" si="120"/>
        <v>83.865529999999993</v>
      </c>
      <c r="R7183" s="31" t="s">
        <v>12629</v>
      </c>
    </row>
    <row r="7184" spans="1:18" ht="52.5" x14ac:dyDescent="0.3">
      <c r="A7184" s="39" t="s">
        <v>57</v>
      </c>
      <c r="B7184" s="32"/>
      <c r="C7184" s="32"/>
      <c r="D7184" s="32" t="s">
        <v>45</v>
      </c>
      <c r="E7184" s="32"/>
      <c r="F7184" s="22" t="s">
        <v>3316</v>
      </c>
      <c r="G7184" s="24">
        <v>13.982959999999999</v>
      </c>
      <c r="H7184" s="24">
        <v>0</v>
      </c>
      <c r="I7184" s="22"/>
      <c r="J7184" s="22"/>
      <c r="K7184" s="22"/>
      <c r="L7184" s="22"/>
      <c r="M7184" s="22"/>
      <c r="N7184" s="22"/>
      <c r="O7184" s="22"/>
      <c r="P7184" s="22"/>
      <c r="Q7184" s="6">
        <f t="shared" si="120"/>
        <v>13.982959999999999</v>
      </c>
      <c r="R7184" s="32"/>
    </row>
    <row r="7185" spans="1:18" ht="21" x14ac:dyDescent="0.3">
      <c r="A7185" s="38" t="s">
        <v>5287</v>
      </c>
      <c r="B7185" s="31" t="s">
        <v>3159</v>
      </c>
      <c r="C7185" s="31">
        <v>0</v>
      </c>
      <c r="D7185" s="31" t="s">
        <v>45</v>
      </c>
      <c r="E7185" s="31" t="s">
        <v>74</v>
      </c>
      <c r="F7185" s="26" t="s">
        <v>62</v>
      </c>
      <c r="G7185" s="24">
        <v>0</v>
      </c>
      <c r="H7185" s="24">
        <v>0</v>
      </c>
      <c r="I7185" s="22"/>
      <c r="J7185" s="22"/>
      <c r="K7185" s="22"/>
      <c r="L7185" s="22"/>
      <c r="M7185" s="22"/>
      <c r="N7185" s="22"/>
      <c r="O7185" s="22"/>
      <c r="P7185" s="22"/>
      <c r="Q7185" s="6">
        <f t="shared" si="120"/>
        <v>0</v>
      </c>
      <c r="R7185" s="31" t="s">
        <v>10068</v>
      </c>
    </row>
    <row r="7186" spans="1:18" ht="52.5" x14ac:dyDescent="0.3">
      <c r="A7186" s="39" t="s">
        <v>57</v>
      </c>
      <c r="B7186" s="32"/>
      <c r="C7186" s="32"/>
      <c r="D7186" s="32" t="s">
        <v>45</v>
      </c>
      <c r="E7186" s="32"/>
      <c r="F7186" s="22" t="s">
        <v>3316</v>
      </c>
      <c r="G7186" s="24">
        <v>5.5956999999999999</v>
      </c>
      <c r="H7186" s="24">
        <v>0</v>
      </c>
      <c r="I7186" s="22"/>
      <c r="J7186" s="22"/>
      <c r="K7186" s="22"/>
      <c r="L7186" s="22"/>
      <c r="M7186" s="22"/>
      <c r="N7186" s="22"/>
      <c r="O7186" s="22"/>
      <c r="P7186" s="22"/>
      <c r="Q7186" s="6">
        <f t="shared" si="120"/>
        <v>5.5956999999999999</v>
      </c>
      <c r="R7186" s="32"/>
    </row>
    <row r="7187" spans="1:18" ht="21" x14ac:dyDescent="0.3">
      <c r="A7187" s="38" t="s">
        <v>5288</v>
      </c>
      <c r="B7187" s="31" t="s">
        <v>3160</v>
      </c>
      <c r="C7187" s="31">
        <v>0</v>
      </c>
      <c r="D7187" s="31" t="s">
        <v>45</v>
      </c>
      <c r="E7187" s="31" t="s">
        <v>82</v>
      </c>
      <c r="F7187" s="26" t="s">
        <v>62</v>
      </c>
      <c r="G7187" s="24">
        <v>0</v>
      </c>
      <c r="H7187" s="24">
        <v>0</v>
      </c>
      <c r="I7187" s="22"/>
      <c r="J7187" s="22"/>
      <c r="K7187" s="22"/>
      <c r="L7187" s="22"/>
      <c r="M7187" s="22"/>
      <c r="N7187" s="22"/>
      <c r="O7187" s="22"/>
      <c r="P7187" s="22"/>
      <c r="Q7187" s="6">
        <f t="shared" si="120"/>
        <v>0</v>
      </c>
      <c r="R7187" s="31" t="s">
        <v>10069</v>
      </c>
    </row>
    <row r="7188" spans="1:18" ht="52.5" x14ac:dyDescent="0.3">
      <c r="A7188" s="39" t="s">
        <v>57</v>
      </c>
      <c r="B7188" s="32"/>
      <c r="C7188" s="32"/>
      <c r="D7188" s="32" t="s">
        <v>45</v>
      </c>
      <c r="E7188" s="32"/>
      <c r="F7188" s="22" t="s">
        <v>3316</v>
      </c>
      <c r="G7188" s="24">
        <v>5.5956999999999999</v>
      </c>
      <c r="H7188" s="24">
        <v>0</v>
      </c>
      <c r="I7188" s="22"/>
      <c r="J7188" s="22"/>
      <c r="K7188" s="22"/>
      <c r="L7188" s="22"/>
      <c r="M7188" s="22"/>
      <c r="N7188" s="22"/>
      <c r="O7188" s="22"/>
      <c r="P7188" s="22"/>
      <c r="Q7188" s="6">
        <f t="shared" si="120"/>
        <v>5.5956999999999999</v>
      </c>
      <c r="R7188" s="32"/>
    </row>
    <row r="7189" spans="1:18" ht="21" x14ac:dyDescent="0.3">
      <c r="A7189" s="38" t="s">
        <v>5289</v>
      </c>
      <c r="B7189" s="31" t="s">
        <v>3161</v>
      </c>
      <c r="C7189" s="31">
        <v>0</v>
      </c>
      <c r="D7189" s="31" t="s">
        <v>45</v>
      </c>
      <c r="E7189" s="31" t="s">
        <v>82</v>
      </c>
      <c r="F7189" s="26" t="s">
        <v>62</v>
      </c>
      <c r="G7189" s="24">
        <v>0</v>
      </c>
      <c r="H7189" s="24">
        <v>0</v>
      </c>
      <c r="I7189" s="22"/>
      <c r="J7189" s="22"/>
      <c r="K7189" s="22"/>
      <c r="L7189" s="22"/>
      <c r="M7189" s="22"/>
      <c r="N7189" s="22"/>
      <c r="O7189" s="22"/>
      <c r="P7189" s="22"/>
      <c r="Q7189" s="6">
        <f t="shared" si="120"/>
        <v>0</v>
      </c>
      <c r="R7189" s="31" t="s">
        <v>10070</v>
      </c>
    </row>
    <row r="7190" spans="1:18" ht="52.5" x14ac:dyDescent="0.3">
      <c r="A7190" s="39" t="s">
        <v>57</v>
      </c>
      <c r="B7190" s="32"/>
      <c r="C7190" s="32"/>
      <c r="D7190" s="32" t="s">
        <v>45</v>
      </c>
      <c r="E7190" s="32"/>
      <c r="F7190" s="22" t="s">
        <v>3316</v>
      </c>
      <c r="G7190" s="24">
        <v>5.5956999999999999</v>
      </c>
      <c r="H7190" s="24">
        <v>0</v>
      </c>
      <c r="I7190" s="22"/>
      <c r="J7190" s="22"/>
      <c r="K7190" s="22"/>
      <c r="L7190" s="22"/>
      <c r="M7190" s="22"/>
      <c r="N7190" s="22"/>
      <c r="O7190" s="22"/>
      <c r="P7190" s="22"/>
      <c r="Q7190" s="6">
        <f t="shared" si="120"/>
        <v>5.5956999999999999</v>
      </c>
      <c r="R7190" s="32"/>
    </row>
    <row r="7191" spans="1:18" ht="21" x14ac:dyDescent="0.3">
      <c r="A7191" s="38" t="s">
        <v>5290</v>
      </c>
      <c r="B7191" s="31" t="s">
        <v>8206</v>
      </c>
      <c r="C7191" s="31">
        <v>0.03</v>
      </c>
      <c r="D7191" s="31" t="s">
        <v>45</v>
      </c>
      <c r="E7191" s="31" t="s">
        <v>80</v>
      </c>
      <c r="F7191" s="26" t="s">
        <v>62</v>
      </c>
      <c r="G7191" s="24">
        <v>214.64597999999998</v>
      </c>
      <c r="H7191" s="24">
        <v>0</v>
      </c>
      <c r="I7191" s="22"/>
      <c r="J7191" s="22"/>
      <c r="K7191" s="22"/>
      <c r="L7191" s="22"/>
      <c r="M7191" s="22"/>
      <c r="N7191" s="22"/>
      <c r="O7191" s="22"/>
      <c r="P7191" s="22"/>
      <c r="Q7191" s="6">
        <f t="shared" si="120"/>
        <v>214.64597999999998</v>
      </c>
      <c r="R7191" s="31" t="s">
        <v>12630</v>
      </c>
    </row>
    <row r="7192" spans="1:18" ht="52.5" x14ac:dyDescent="0.3">
      <c r="A7192" s="39" t="s">
        <v>57</v>
      </c>
      <c r="B7192" s="32"/>
      <c r="C7192" s="32"/>
      <c r="D7192" s="32" t="s">
        <v>45</v>
      </c>
      <c r="E7192" s="32"/>
      <c r="F7192" s="22" t="s">
        <v>3316</v>
      </c>
      <c r="G7192" s="24">
        <v>13.982959999999999</v>
      </c>
      <c r="H7192" s="24">
        <v>0</v>
      </c>
      <c r="I7192" s="22"/>
      <c r="J7192" s="22"/>
      <c r="K7192" s="22"/>
      <c r="L7192" s="22"/>
      <c r="M7192" s="22"/>
      <c r="N7192" s="22"/>
      <c r="O7192" s="22"/>
      <c r="P7192" s="22"/>
      <c r="Q7192" s="6">
        <f t="shared" si="120"/>
        <v>13.982959999999999</v>
      </c>
      <c r="R7192" s="32"/>
    </row>
    <row r="7193" spans="1:18" ht="21" x14ac:dyDescent="0.3">
      <c r="A7193" s="38" t="s">
        <v>5291</v>
      </c>
      <c r="B7193" s="31" t="s">
        <v>8207</v>
      </c>
      <c r="C7193" s="31">
        <v>0.03</v>
      </c>
      <c r="D7193" s="31" t="s">
        <v>45</v>
      </c>
      <c r="E7193" s="31" t="s">
        <v>74</v>
      </c>
      <c r="F7193" s="26" t="s">
        <v>62</v>
      </c>
      <c r="G7193" s="24">
        <v>214.64597999999998</v>
      </c>
      <c r="H7193" s="24">
        <v>0</v>
      </c>
      <c r="I7193" s="22"/>
      <c r="J7193" s="22"/>
      <c r="K7193" s="22"/>
      <c r="L7193" s="22"/>
      <c r="M7193" s="22"/>
      <c r="N7193" s="22"/>
      <c r="O7193" s="22"/>
      <c r="P7193" s="22"/>
      <c r="Q7193" s="6">
        <f t="shared" si="120"/>
        <v>214.64597999999998</v>
      </c>
      <c r="R7193" s="31" t="s">
        <v>12631</v>
      </c>
    </row>
    <row r="7194" spans="1:18" ht="52.5" x14ac:dyDescent="0.3">
      <c r="A7194" s="39" t="s">
        <v>57</v>
      </c>
      <c r="B7194" s="32"/>
      <c r="C7194" s="32"/>
      <c r="D7194" s="32" t="s">
        <v>45</v>
      </c>
      <c r="E7194" s="32"/>
      <c r="F7194" s="22" t="s">
        <v>3316</v>
      </c>
      <c r="G7194" s="24">
        <v>13.982959999999999</v>
      </c>
      <c r="H7194" s="24">
        <v>0</v>
      </c>
      <c r="I7194" s="22"/>
      <c r="J7194" s="22"/>
      <c r="K7194" s="22"/>
      <c r="L7194" s="22"/>
      <c r="M7194" s="22"/>
      <c r="N7194" s="22"/>
      <c r="O7194" s="22"/>
      <c r="P7194" s="22"/>
      <c r="Q7194" s="6">
        <f t="shared" si="120"/>
        <v>13.982959999999999</v>
      </c>
      <c r="R7194" s="32"/>
    </row>
    <row r="7195" spans="1:18" ht="21" x14ac:dyDescent="0.3">
      <c r="A7195" s="38" t="s">
        <v>5292</v>
      </c>
      <c r="B7195" s="31" t="s">
        <v>8208</v>
      </c>
      <c r="C7195" s="31">
        <v>0.03</v>
      </c>
      <c r="D7195" s="31" t="s">
        <v>45</v>
      </c>
      <c r="E7195" s="31" t="s">
        <v>74</v>
      </c>
      <c r="F7195" s="26" t="s">
        <v>62</v>
      </c>
      <c r="G7195" s="24">
        <v>214.64597999999998</v>
      </c>
      <c r="H7195" s="24">
        <v>0</v>
      </c>
      <c r="I7195" s="22"/>
      <c r="J7195" s="22"/>
      <c r="K7195" s="22"/>
      <c r="L7195" s="22"/>
      <c r="M7195" s="22"/>
      <c r="N7195" s="22"/>
      <c r="O7195" s="22"/>
      <c r="P7195" s="22"/>
      <c r="Q7195" s="6">
        <f t="shared" si="120"/>
        <v>214.64597999999998</v>
      </c>
      <c r="R7195" s="31" t="s">
        <v>12632</v>
      </c>
    </row>
    <row r="7196" spans="1:18" ht="52.5" x14ac:dyDescent="0.3">
      <c r="A7196" s="39" t="s">
        <v>57</v>
      </c>
      <c r="B7196" s="32"/>
      <c r="C7196" s="32"/>
      <c r="D7196" s="32" t="s">
        <v>45</v>
      </c>
      <c r="E7196" s="32"/>
      <c r="F7196" s="22" t="s">
        <v>3316</v>
      </c>
      <c r="G7196" s="24">
        <v>13.982959999999999</v>
      </c>
      <c r="H7196" s="24">
        <v>0</v>
      </c>
      <c r="I7196" s="22"/>
      <c r="J7196" s="22"/>
      <c r="K7196" s="22"/>
      <c r="L7196" s="22"/>
      <c r="M7196" s="22"/>
      <c r="N7196" s="22"/>
      <c r="O7196" s="22"/>
      <c r="P7196" s="22"/>
      <c r="Q7196" s="6">
        <f t="shared" si="120"/>
        <v>13.982959999999999</v>
      </c>
      <c r="R7196" s="32"/>
    </row>
    <row r="7197" spans="1:18" ht="21" x14ac:dyDescent="0.3">
      <c r="A7197" s="38" t="s">
        <v>5293</v>
      </c>
      <c r="B7197" s="31" t="s">
        <v>8209</v>
      </c>
      <c r="C7197" s="31">
        <v>5.0000000000000001E-3</v>
      </c>
      <c r="D7197" s="31" t="s">
        <v>45</v>
      </c>
      <c r="E7197" s="31" t="s">
        <v>74</v>
      </c>
      <c r="F7197" s="26" t="s">
        <v>62</v>
      </c>
      <c r="G7197" s="24">
        <v>88.89555</v>
      </c>
      <c r="H7197" s="24">
        <v>0</v>
      </c>
      <c r="I7197" s="22"/>
      <c r="J7197" s="22"/>
      <c r="K7197" s="22"/>
      <c r="L7197" s="22"/>
      <c r="M7197" s="22"/>
      <c r="N7197" s="22"/>
      <c r="O7197" s="22"/>
      <c r="P7197" s="22"/>
      <c r="Q7197" s="6">
        <f t="shared" si="120"/>
        <v>88.89555</v>
      </c>
      <c r="R7197" s="31" t="s">
        <v>12633</v>
      </c>
    </row>
    <row r="7198" spans="1:18" ht="52.5" x14ac:dyDescent="0.3">
      <c r="A7198" s="39" t="s">
        <v>57</v>
      </c>
      <c r="B7198" s="32"/>
      <c r="C7198" s="32"/>
      <c r="D7198" s="32" t="s">
        <v>45</v>
      </c>
      <c r="E7198" s="32"/>
      <c r="F7198" s="22" t="s">
        <v>3316</v>
      </c>
      <c r="G7198" s="24">
        <v>13.982959999999999</v>
      </c>
      <c r="H7198" s="24">
        <v>0</v>
      </c>
      <c r="I7198" s="22"/>
      <c r="J7198" s="22"/>
      <c r="K7198" s="22"/>
      <c r="L7198" s="22"/>
      <c r="M7198" s="22"/>
      <c r="N7198" s="22"/>
      <c r="O7198" s="22"/>
      <c r="P7198" s="22"/>
      <c r="Q7198" s="6">
        <f t="shared" si="120"/>
        <v>13.982959999999999</v>
      </c>
      <c r="R7198" s="32"/>
    </row>
    <row r="7199" spans="1:18" ht="21" x14ac:dyDescent="0.3">
      <c r="A7199" s="38" t="s">
        <v>5294</v>
      </c>
      <c r="B7199" s="31" t="s">
        <v>8210</v>
      </c>
      <c r="C7199" s="31">
        <v>0.01</v>
      </c>
      <c r="D7199" s="31" t="s">
        <v>45</v>
      </c>
      <c r="E7199" s="31" t="s">
        <v>80</v>
      </c>
      <c r="F7199" s="26" t="s">
        <v>62</v>
      </c>
      <c r="G7199" s="24">
        <v>114.04563</v>
      </c>
      <c r="H7199" s="24">
        <v>0</v>
      </c>
      <c r="I7199" s="22"/>
      <c r="J7199" s="22"/>
      <c r="K7199" s="22"/>
      <c r="L7199" s="22"/>
      <c r="M7199" s="22"/>
      <c r="N7199" s="22"/>
      <c r="O7199" s="22"/>
      <c r="P7199" s="22"/>
      <c r="Q7199" s="6">
        <f t="shared" si="120"/>
        <v>114.04563</v>
      </c>
      <c r="R7199" s="31" t="s">
        <v>12634</v>
      </c>
    </row>
    <row r="7200" spans="1:18" ht="52.5" x14ac:dyDescent="0.3">
      <c r="A7200" s="39" t="s">
        <v>57</v>
      </c>
      <c r="B7200" s="32"/>
      <c r="C7200" s="32"/>
      <c r="D7200" s="32" t="s">
        <v>45</v>
      </c>
      <c r="E7200" s="32"/>
      <c r="F7200" s="22" t="s">
        <v>3316</v>
      </c>
      <c r="G7200" s="24">
        <v>13.982959999999999</v>
      </c>
      <c r="H7200" s="24">
        <v>0</v>
      </c>
      <c r="I7200" s="22"/>
      <c r="J7200" s="22"/>
      <c r="K7200" s="22"/>
      <c r="L7200" s="22"/>
      <c r="M7200" s="22"/>
      <c r="N7200" s="22"/>
      <c r="O7200" s="22"/>
      <c r="P7200" s="22"/>
      <c r="Q7200" s="6">
        <f t="shared" si="120"/>
        <v>13.982959999999999</v>
      </c>
      <c r="R7200" s="32"/>
    </row>
    <row r="7201" spans="1:18" ht="21" x14ac:dyDescent="0.3">
      <c r="A7201" s="38" t="s">
        <v>5295</v>
      </c>
      <c r="B7201" s="31" t="s">
        <v>8211</v>
      </c>
      <c r="C7201" s="31">
        <v>0.03</v>
      </c>
      <c r="D7201" s="31" t="s">
        <v>45</v>
      </c>
      <c r="E7201" s="31" t="s">
        <v>74</v>
      </c>
      <c r="F7201" s="26" t="s">
        <v>62</v>
      </c>
      <c r="G7201" s="24">
        <v>214.64597999999998</v>
      </c>
      <c r="H7201" s="24">
        <v>0</v>
      </c>
      <c r="I7201" s="22"/>
      <c r="J7201" s="22"/>
      <c r="K7201" s="22"/>
      <c r="L7201" s="22"/>
      <c r="M7201" s="22"/>
      <c r="N7201" s="22"/>
      <c r="O7201" s="22"/>
      <c r="P7201" s="22"/>
      <c r="Q7201" s="6">
        <f t="shared" si="120"/>
        <v>214.64597999999998</v>
      </c>
      <c r="R7201" s="31" t="s">
        <v>12635</v>
      </c>
    </row>
    <row r="7202" spans="1:18" ht="52.5" x14ac:dyDescent="0.3">
      <c r="A7202" s="39" t="s">
        <v>57</v>
      </c>
      <c r="B7202" s="32"/>
      <c r="C7202" s="32"/>
      <c r="D7202" s="32" t="s">
        <v>45</v>
      </c>
      <c r="E7202" s="32"/>
      <c r="F7202" s="22" t="s">
        <v>3316</v>
      </c>
      <c r="G7202" s="24">
        <v>13.982959999999999</v>
      </c>
      <c r="H7202" s="24">
        <v>0</v>
      </c>
      <c r="I7202" s="22"/>
      <c r="J7202" s="22"/>
      <c r="K7202" s="22"/>
      <c r="L7202" s="22"/>
      <c r="M7202" s="22"/>
      <c r="N7202" s="22"/>
      <c r="O7202" s="22"/>
      <c r="P7202" s="22"/>
      <c r="Q7202" s="6">
        <f t="shared" si="120"/>
        <v>13.982959999999999</v>
      </c>
      <c r="R7202" s="32"/>
    </row>
    <row r="7203" spans="1:18" ht="21" x14ac:dyDescent="0.3">
      <c r="A7203" s="38" t="s">
        <v>5296</v>
      </c>
      <c r="B7203" s="31" t="s">
        <v>8212</v>
      </c>
      <c r="C7203" s="31">
        <v>6.0000000000000001E-3</v>
      </c>
      <c r="D7203" s="31" t="s">
        <v>45</v>
      </c>
      <c r="E7203" s="31" t="s">
        <v>74</v>
      </c>
      <c r="F7203" s="26" t="s">
        <v>62</v>
      </c>
      <c r="G7203" s="24">
        <v>93.925560000000004</v>
      </c>
      <c r="H7203" s="24">
        <v>0</v>
      </c>
      <c r="I7203" s="22"/>
      <c r="J7203" s="22"/>
      <c r="K7203" s="22"/>
      <c r="L7203" s="22"/>
      <c r="M7203" s="22"/>
      <c r="N7203" s="22"/>
      <c r="O7203" s="22"/>
      <c r="P7203" s="22"/>
      <c r="Q7203" s="6">
        <f t="shared" si="120"/>
        <v>93.925560000000004</v>
      </c>
      <c r="R7203" s="31" t="s">
        <v>12636</v>
      </c>
    </row>
    <row r="7204" spans="1:18" ht="52.5" x14ac:dyDescent="0.3">
      <c r="A7204" s="39" t="s">
        <v>57</v>
      </c>
      <c r="B7204" s="32"/>
      <c r="C7204" s="32"/>
      <c r="D7204" s="32" t="s">
        <v>45</v>
      </c>
      <c r="E7204" s="32"/>
      <c r="F7204" s="22" t="s">
        <v>3316</v>
      </c>
      <c r="G7204" s="24">
        <v>13.982959999999999</v>
      </c>
      <c r="H7204" s="24">
        <v>0</v>
      </c>
      <c r="I7204" s="22"/>
      <c r="J7204" s="22"/>
      <c r="K7204" s="22"/>
      <c r="L7204" s="22"/>
      <c r="M7204" s="22"/>
      <c r="N7204" s="22"/>
      <c r="O7204" s="22"/>
      <c r="P7204" s="22"/>
      <c r="Q7204" s="6">
        <f t="shared" si="120"/>
        <v>13.982959999999999</v>
      </c>
      <c r="R7204" s="32"/>
    </row>
    <row r="7205" spans="1:18" ht="21" x14ac:dyDescent="0.3">
      <c r="A7205" s="38" t="s">
        <v>5297</v>
      </c>
      <c r="B7205" s="31" t="s">
        <v>8213</v>
      </c>
      <c r="C7205" s="31">
        <v>5.0000000000000001E-3</v>
      </c>
      <c r="D7205" s="31" t="s">
        <v>45</v>
      </c>
      <c r="E7205" s="31" t="s">
        <v>74</v>
      </c>
      <c r="F7205" s="26" t="s">
        <v>62</v>
      </c>
      <c r="G7205" s="24">
        <v>88.89555</v>
      </c>
      <c r="H7205" s="24">
        <v>0</v>
      </c>
      <c r="I7205" s="22"/>
      <c r="J7205" s="22"/>
      <c r="K7205" s="22"/>
      <c r="L7205" s="22"/>
      <c r="M7205" s="22"/>
      <c r="N7205" s="22"/>
      <c r="O7205" s="22"/>
      <c r="P7205" s="22"/>
      <c r="Q7205" s="6">
        <f t="shared" si="120"/>
        <v>88.89555</v>
      </c>
      <c r="R7205" s="31" t="s">
        <v>12637</v>
      </c>
    </row>
    <row r="7206" spans="1:18" ht="52.5" x14ac:dyDescent="0.3">
      <c r="A7206" s="39" t="s">
        <v>57</v>
      </c>
      <c r="B7206" s="32"/>
      <c r="C7206" s="32"/>
      <c r="D7206" s="32" t="s">
        <v>45</v>
      </c>
      <c r="E7206" s="32"/>
      <c r="F7206" s="22" t="s">
        <v>3316</v>
      </c>
      <c r="G7206" s="24">
        <v>13.982959999999999</v>
      </c>
      <c r="H7206" s="24">
        <v>0</v>
      </c>
      <c r="I7206" s="22"/>
      <c r="J7206" s="22"/>
      <c r="K7206" s="22"/>
      <c r="L7206" s="22"/>
      <c r="M7206" s="22"/>
      <c r="N7206" s="22"/>
      <c r="O7206" s="22"/>
      <c r="P7206" s="22"/>
      <c r="Q7206" s="6">
        <f t="shared" si="120"/>
        <v>13.982959999999999</v>
      </c>
      <c r="R7206" s="32"/>
    </row>
    <row r="7207" spans="1:18" ht="21" x14ac:dyDescent="0.3">
      <c r="A7207" s="38" t="s">
        <v>5298</v>
      </c>
      <c r="B7207" s="31" t="s">
        <v>8214</v>
      </c>
      <c r="C7207" s="31">
        <v>5.0000000000000001E-3</v>
      </c>
      <c r="D7207" s="31" t="s">
        <v>45</v>
      </c>
      <c r="E7207" s="31" t="s">
        <v>74</v>
      </c>
      <c r="F7207" s="26" t="s">
        <v>62</v>
      </c>
      <c r="G7207" s="24">
        <v>88.89555</v>
      </c>
      <c r="H7207" s="24">
        <v>0</v>
      </c>
      <c r="I7207" s="22"/>
      <c r="J7207" s="22"/>
      <c r="K7207" s="22"/>
      <c r="L7207" s="22"/>
      <c r="M7207" s="22"/>
      <c r="N7207" s="22"/>
      <c r="O7207" s="22"/>
      <c r="P7207" s="22"/>
      <c r="Q7207" s="6">
        <f t="shared" si="120"/>
        <v>88.89555</v>
      </c>
      <c r="R7207" s="31" t="s">
        <v>12638</v>
      </c>
    </row>
    <row r="7208" spans="1:18" ht="52.5" x14ac:dyDescent="0.3">
      <c r="A7208" s="39" t="s">
        <v>57</v>
      </c>
      <c r="B7208" s="32"/>
      <c r="C7208" s="32"/>
      <c r="D7208" s="32" t="s">
        <v>45</v>
      </c>
      <c r="E7208" s="32"/>
      <c r="F7208" s="22" t="s">
        <v>3316</v>
      </c>
      <c r="G7208" s="24">
        <v>13.982959999999999</v>
      </c>
      <c r="H7208" s="24">
        <v>0</v>
      </c>
      <c r="I7208" s="22"/>
      <c r="J7208" s="22"/>
      <c r="K7208" s="22"/>
      <c r="L7208" s="22"/>
      <c r="M7208" s="22"/>
      <c r="N7208" s="22"/>
      <c r="O7208" s="22"/>
      <c r="P7208" s="22"/>
      <c r="Q7208" s="6">
        <f t="shared" si="120"/>
        <v>13.982959999999999</v>
      </c>
      <c r="R7208" s="32"/>
    </row>
    <row r="7209" spans="1:18" ht="21" x14ac:dyDescent="0.3">
      <c r="A7209" s="38" t="s">
        <v>5299</v>
      </c>
      <c r="B7209" s="31" t="s">
        <v>8215</v>
      </c>
      <c r="C7209" s="31">
        <v>5.0000000000000001E-3</v>
      </c>
      <c r="D7209" s="31" t="s">
        <v>45</v>
      </c>
      <c r="E7209" s="31" t="s">
        <v>78</v>
      </c>
      <c r="F7209" s="26" t="s">
        <v>62</v>
      </c>
      <c r="G7209" s="24">
        <v>88.89555</v>
      </c>
      <c r="H7209" s="24">
        <v>0</v>
      </c>
      <c r="I7209" s="22"/>
      <c r="J7209" s="22"/>
      <c r="K7209" s="22"/>
      <c r="L7209" s="22"/>
      <c r="M7209" s="22"/>
      <c r="N7209" s="22"/>
      <c r="O7209" s="22"/>
      <c r="P7209" s="22"/>
      <c r="Q7209" s="6">
        <f t="shared" si="120"/>
        <v>88.89555</v>
      </c>
      <c r="R7209" s="31" t="s">
        <v>12639</v>
      </c>
    </row>
    <row r="7210" spans="1:18" ht="52.5" x14ac:dyDescent="0.3">
      <c r="A7210" s="39" t="s">
        <v>57</v>
      </c>
      <c r="B7210" s="32"/>
      <c r="C7210" s="32"/>
      <c r="D7210" s="32" t="s">
        <v>45</v>
      </c>
      <c r="E7210" s="32"/>
      <c r="F7210" s="22" t="s">
        <v>3316</v>
      </c>
      <c r="G7210" s="24">
        <v>13.982959999999999</v>
      </c>
      <c r="H7210" s="24">
        <v>0</v>
      </c>
      <c r="I7210" s="22"/>
      <c r="J7210" s="22"/>
      <c r="K7210" s="22"/>
      <c r="L7210" s="22"/>
      <c r="M7210" s="22"/>
      <c r="N7210" s="22"/>
      <c r="O7210" s="22"/>
      <c r="P7210" s="22"/>
      <c r="Q7210" s="6">
        <f t="shared" si="120"/>
        <v>13.982959999999999</v>
      </c>
      <c r="R7210" s="32"/>
    </row>
    <row r="7211" spans="1:18" ht="21" x14ac:dyDescent="0.3">
      <c r="A7211" s="38" t="s">
        <v>5300</v>
      </c>
      <c r="B7211" s="31" t="s">
        <v>8216</v>
      </c>
      <c r="C7211" s="31">
        <v>0.02</v>
      </c>
      <c r="D7211" s="31" t="s">
        <v>45</v>
      </c>
      <c r="E7211" s="31" t="s">
        <v>78</v>
      </c>
      <c r="F7211" s="26" t="s">
        <v>62</v>
      </c>
      <c r="G7211" s="24">
        <v>164.3458</v>
      </c>
      <c r="H7211" s="24">
        <v>0</v>
      </c>
      <c r="I7211" s="22"/>
      <c r="J7211" s="22"/>
      <c r="K7211" s="22"/>
      <c r="L7211" s="22"/>
      <c r="M7211" s="22"/>
      <c r="N7211" s="22"/>
      <c r="O7211" s="22"/>
      <c r="P7211" s="22"/>
      <c r="Q7211" s="6">
        <f t="shared" si="120"/>
        <v>164.3458</v>
      </c>
      <c r="R7211" s="31" t="s">
        <v>12640</v>
      </c>
    </row>
    <row r="7212" spans="1:18" ht="52.5" x14ac:dyDescent="0.3">
      <c r="A7212" s="39" t="s">
        <v>57</v>
      </c>
      <c r="B7212" s="32"/>
      <c r="C7212" s="32"/>
      <c r="D7212" s="32" t="s">
        <v>45</v>
      </c>
      <c r="E7212" s="32"/>
      <c r="F7212" s="22" t="s">
        <v>3316</v>
      </c>
      <c r="G7212" s="24">
        <v>13.982959999999999</v>
      </c>
      <c r="H7212" s="24">
        <v>0</v>
      </c>
      <c r="I7212" s="22"/>
      <c r="J7212" s="22"/>
      <c r="K7212" s="22"/>
      <c r="L7212" s="22"/>
      <c r="M7212" s="22"/>
      <c r="N7212" s="22"/>
      <c r="O7212" s="22"/>
      <c r="P7212" s="22"/>
      <c r="Q7212" s="6">
        <f t="shared" si="120"/>
        <v>13.982959999999999</v>
      </c>
      <c r="R7212" s="32"/>
    </row>
    <row r="7213" spans="1:18" ht="21" x14ac:dyDescent="0.3">
      <c r="A7213" s="38" t="s">
        <v>5301</v>
      </c>
      <c r="B7213" s="31" t="s">
        <v>8217</v>
      </c>
      <c r="C7213" s="31">
        <v>0.03</v>
      </c>
      <c r="D7213" s="31" t="s">
        <v>45</v>
      </c>
      <c r="E7213" s="31" t="s">
        <v>78</v>
      </c>
      <c r="F7213" s="26" t="s">
        <v>62</v>
      </c>
      <c r="G7213" s="24">
        <v>214.64597999999998</v>
      </c>
      <c r="H7213" s="24">
        <v>0</v>
      </c>
      <c r="I7213" s="22"/>
      <c r="J7213" s="22"/>
      <c r="K7213" s="22"/>
      <c r="L7213" s="22"/>
      <c r="M7213" s="22"/>
      <c r="N7213" s="22"/>
      <c r="O7213" s="22"/>
      <c r="P7213" s="22"/>
      <c r="Q7213" s="6">
        <f t="shared" si="120"/>
        <v>214.64597999999998</v>
      </c>
      <c r="R7213" s="31" t="s">
        <v>12641</v>
      </c>
    </row>
    <row r="7214" spans="1:18" ht="52.5" x14ac:dyDescent="0.3">
      <c r="A7214" s="39" t="s">
        <v>57</v>
      </c>
      <c r="B7214" s="32"/>
      <c r="C7214" s="32"/>
      <c r="D7214" s="32" t="s">
        <v>45</v>
      </c>
      <c r="E7214" s="32"/>
      <c r="F7214" s="22" t="s">
        <v>3316</v>
      </c>
      <c r="G7214" s="24">
        <v>13.982959999999999</v>
      </c>
      <c r="H7214" s="24">
        <v>0</v>
      </c>
      <c r="I7214" s="22"/>
      <c r="J7214" s="22"/>
      <c r="K7214" s="22"/>
      <c r="L7214" s="22"/>
      <c r="M7214" s="22"/>
      <c r="N7214" s="22"/>
      <c r="O7214" s="22"/>
      <c r="P7214" s="22"/>
      <c r="Q7214" s="6">
        <f t="shared" si="120"/>
        <v>13.982959999999999</v>
      </c>
      <c r="R7214" s="32"/>
    </row>
    <row r="7215" spans="1:18" ht="21" x14ac:dyDescent="0.3">
      <c r="A7215" s="38" t="s">
        <v>5302</v>
      </c>
      <c r="B7215" s="31" t="s">
        <v>8218</v>
      </c>
      <c r="C7215" s="31">
        <v>0.03</v>
      </c>
      <c r="D7215" s="31" t="s">
        <v>45</v>
      </c>
      <c r="E7215" s="31" t="s">
        <v>78</v>
      </c>
      <c r="F7215" s="26" t="s">
        <v>62</v>
      </c>
      <c r="G7215" s="24">
        <v>214.64597999999998</v>
      </c>
      <c r="H7215" s="24">
        <v>0</v>
      </c>
      <c r="I7215" s="22"/>
      <c r="J7215" s="22"/>
      <c r="K7215" s="22"/>
      <c r="L7215" s="22"/>
      <c r="M7215" s="22"/>
      <c r="N7215" s="22"/>
      <c r="O7215" s="22"/>
      <c r="P7215" s="22"/>
      <c r="Q7215" s="6">
        <f t="shared" si="120"/>
        <v>214.64597999999998</v>
      </c>
      <c r="R7215" s="31" t="s">
        <v>12642</v>
      </c>
    </row>
    <row r="7216" spans="1:18" ht="52.5" x14ac:dyDescent="0.3">
      <c r="A7216" s="39" t="s">
        <v>57</v>
      </c>
      <c r="B7216" s="32"/>
      <c r="C7216" s="32"/>
      <c r="D7216" s="32" t="s">
        <v>45</v>
      </c>
      <c r="E7216" s="32"/>
      <c r="F7216" s="22" t="s">
        <v>3316</v>
      </c>
      <c r="G7216" s="24">
        <v>13.982959999999999</v>
      </c>
      <c r="H7216" s="24">
        <v>0</v>
      </c>
      <c r="I7216" s="22"/>
      <c r="J7216" s="22"/>
      <c r="K7216" s="22"/>
      <c r="L7216" s="22"/>
      <c r="M7216" s="22"/>
      <c r="N7216" s="22"/>
      <c r="O7216" s="22"/>
      <c r="P7216" s="22"/>
      <c r="Q7216" s="6">
        <f t="shared" si="120"/>
        <v>13.982959999999999</v>
      </c>
      <c r="R7216" s="32"/>
    </row>
    <row r="7217" spans="1:18" ht="21" x14ac:dyDescent="0.3">
      <c r="A7217" s="38" t="s">
        <v>5303</v>
      </c>
      <c r="B7217" s="31" t="s">
        <v>8219</v>
      </c>
      <c r="C7217" s="31">
        <v>5.0000000000000001E-3</v>
      </c>
      <c r="D7217" s="31" t="s">
        <v>45</v>
      </c>
      <c r="E7217" s="31" t="s">
        <v>78</v>
      </c>
      <c r="F7217" s="26" t="s">
        <v>62</v>
      </c>
      <c r="G7217" s="24">
        <v>88.89555</v>
      </c>
      <c r="H7217" s="24">
        <v>0</v>
      </c>
      <c r="I7217" s="22"/>
      <c r="J7217" s="22"/>
      <c r="K7217" s="22"/>
      <c r="L7217" s="22"/>
      <c r="M7217" s="22"/>
      <c r="N7217" s="22"/>
      <c r="O7217" s="22"/>
      <c r="P7217" s="22"/>
      <c r="Q7217" s="6">
        <f t="shared" si="120"/>
        <v>88.89555</v>
      </c>
      <c r="R7217" s="31" t="s">
        <v>12643</v>
      </c>
    </row>
    <row r="7218" spans="1:18" ht="52.5" x14ac:dyDescent="0.3">
      <c r="A7218" s="39" t="s">
        <v>57</v>
      </c>
      <c r="B7218" s="32"/>
      <c r="C7218" s="32"/>
      <c r="D7218" s="32" t="s">
        <v>45</v>
      </c>
      <c r="E7218" s="32"/>
      <c r="F7218" s="22" t="s">
        <v>3316</v>
      </c>
      <c r="G7218" s="24">
        <v>13.982959999999999</v>
      </c>
      <c r="H7218" s="24">
        <v>0</v>
      </c>
      <c r="I7218" s="22"/>
      <c r="J7218" s="22"/>
      <c r="K7218" s="22"/>
      <c r="L7218" s="22"/>
      <c r="M7218" s="22"/>
      <c r="N7218" s="22"/>
      <c r="O7218" s="22"/>
      <c r="P7218" s="22"/>
      <c r="Q7218" s="6">
        <f t="shared" si="120"/>
        <v>13.982959999999999</v>
      </c>
      <c r="R7218" s="32"/>
    </row>
    <row r="7219" spans="1:18" ht="21" x14ac:dyDescent="0.3">
      <c r="A7219" s="38" t="s">
        <v>5304</v>
      </c>
      <c r="B7219" s="31" t="s">
        <v>8220</v>
      </c>
      <c r="C7219" s="31">
        <v>0.02</v>
      </c>
      <c r="D7219" s="31" t="s">
        <v>45</v>
      </c>
      <c r="E7219" s="31" t="s">
        <v>78</v>
      </c>
      <c r="F7219" s="26" t="s">
        <v>62</v>
      </c>
      <c r="G7219" s="24">
        <v>164.3458</v>
      </c>
      <c r="H7219" s="24">
        <v>0</v>
      </c>
      <c r="I7219" s="22"/>
      <c r="J7219" s="22"/>
      <c r="K7219" s="22"/>
      <c r="L7219" s="22"/>
      <c r="M7219" s="22"/>
      <c r="N7219" s="22"/>
      <c r="O7219" s="22"/>
      <c r="P7219" s="22"/>
      <c r="Q7219" s="6">
        <f t="shared" si="120"/>
        <v>164.3458</v>
      </c>
      <c r="R7219" s="31" t="s">
        <v>12644</v>
      </c>
    </row>
    <row r="7220" spans="1:18" ht="52.5" x14ac:dyDescent="0.3">
      <c r="A7220" s="39" t="s">
        <v>57</v>
      </c>
      <c r="B7220" s="32"/>
      <c r="C7220" s="32"/>
      <c r="D7220" s="32" t="s">
        <v>45</v>
      </c>
      <c r="E7220" s="32"/>
      <c r="F7220" s="22" t="s">
        <v>3316</v>
      </c>
      <c r="G7220" s="24">
        <v>13.982959999999999</v>
      </c>
      <c r="H7220" s="24">
        <v>0</v>
      </c>
      <c r="I7220" s="22"/>
      <c r="J7220" s="22"/>
      <c r="K7220" s="22"/>
      <c r="L7220" s="22"/>
      <c r="M7220" s="22"/>
      <c r="N7220" s="22"/>
      <c r="O7220" s="22"/>
      <c r="P7220" s="22"/>
      <c r="Q7220" s="6">
        <f t="shared" si="120"/>
        <v>13.982959999999999</v>
      </c>
      <c r="R7220" s="32"/>
    </row>
    <row r="7221" spans="1:18" ht="21" x14ac:dyDescent="0.3">
      <c r="A7221" s="38" t="s">
        <v>5305</v>
      </c>
      <c r="B7221" s="31" t="s">
        <v>8221</v>
      </c>
      <c r="C7221" s="31">
        <v>1.4999999999999999E-2</v>
      </c>
      <c r="D7221" s="31" t="s">
        <v>45</v>
      </c>
      <c r="E7221" s="31" t="s">
        <v>80</v>
      </c>
      <c r="F7221" s="26" t="s">
        <v>62</v>
      </c>
      <c r="G7221" s="24">
        <v>139.19571999999999</v>
      </c>
      <c r="H7221" s="24">
        <v>0</v>
      </c>
      <c r="I7221" s="22"/>
      <c r="J7221" s="22"/>
      <c r="K7221" s="22"/>
      <c r="L7221" s="22"/>
      <c r="M7221" s="22"/>
      <c r="N7221" s="22"/>
      <c r="O7221" s="22"/>
      <c r="P7221" s="22"/>
      <c r="Q7221" s="6">
        <f t="shared" si="120"/>
        <v>139.19571999999999</v>
      </c>
      <c r="R7221" s="31" t="s">
        <v>12645</v>
      </c>
    </row>
    <row r="7222" spans="1:18" ht="52.5" x14ac:dyDescent="0.3">
      <c r="A7222" s="39" t="s">
        <v>57</v>
      </c>
      <c r="B7222" s="32"/>
      <c r="C7222" s="32"/>
      <c r="D7222" s="32" t="s">
        <v>45</v>
      </c>
      <c r="E7222" s="32"/>
      <c r="F7222" s="22" t="s">
        <v>3316</v>
      </c>
      <c r="G7222" s="24">
        <v>13.982959999999999</v>
      </c>
      <c r="H7222" s="24">
        <v>0</v>
      </c>
      <c r="I7222" s="22"/>
      <c r="J7222" s="22"/>
      <c r="K7222" s="22"/>
      <c r="L7222" s="22"/>
      <c r="M7222" s="22"/>
      <c r="N7222" s="22"/>
      <c r="O7222" s="22"/>
      <c r="P7222" s="22"/>
      <c r="Q7222" s="6">
        <f t="shared" si="120"/>
        <v>13.982959999999999</v>
      </c>
      <c r="R7222" s="32"/>
    </row>
    <row r="7223" spans="1:18" ht="21" x14ac:dyDescent="0.3">
      <c r="A7223" s="38" t="s">
        <v>5306</v>
      </c>
      <c r="B7223" s="31" t="s">
        <v>8222</v>
      </c>
      <c r="C7223" s="31">
        <v>0.02</v>
      </c>
      <c r="D7223" s="31" t="s">
        <v>45</v>
      </c>
      <c r="E7223" s="31" t="s">
        <v>80</v>
      </c>
      <c r="F7223" s="26" t="s">
        <v>62</v>
      </c>
      <c r="G7223" s="24">
        <v>164.3458</v>
      </c>
      <c r="H7223" s="24">
        <v>0</v>
      </c>
      <c r="I7223" s="22"/>
      <c r="J7223" s="22"/>
      <c r="K7223" s="22"/>
      <c r="L7223" s="22"/>
      <c r="M7223" s="22"/>
      <c r="N7223" s="22"/>
      <c r="O7223" s="22"/>
      <c r="P7223" s="22"/>
      <c r="Q7223" s="6">
        <f t="shared" si="120"/>
        <v>164.3458</v>
      </c>
      <c r="R7223" s="31" t="s">
        <v>12646</v>
      </c>
    </row>
    <row r="7224" spans="1:18" ht="52.5" x14ac:dyDescent="0.3">
      <c r="A7224" s="39" t="s">
        <v>57</v>
      </c>
      <c r="B7224" s="32"/>
      <c r="C7224" s="32"/>
      <c r="D7224" s="32" t="s">
        <v>45</v>
      </c>
      <c r="E7224" s="32"/>
      <c r="F7224" s="22" t="s">
        <v>3316</v>
      </c>
      <c r="G7224" s="24">
        <v>13.982959999999999</v>
      </c>
      <c r="H7224" s="24">
        <v>0</v>
      </c>
      <c r="I7224" s="22"/>
      <c r="J7224" s="22"/>
      <c r="K7224" s="22"/>
      <c r="L7224" s="22"/>
      <c r="M7224" s="22"/>
      <c r="N7224" s="22"/>
      <c r="O7224" s="22"/>
      <c r="P7224" s="22"/>
      <c r="Q7224" s="6">
        <f t="shared" si="120"/>
        <v>13.982959999999999</v>
      </c>
      <c r="R7224" s="32"/>
    </row>
    <row r="7225" spans="1:18" ht="21" x14ac:dyDescent="0.3">
      <c r="A7225" s="38" t="s">
        <v>5307</v>
      </c>
      <c r="B7225" s="31" t="s">
        <v>3162</v>
      </c>
      <c r="C7225" s="31">
        <v>0</v>
      </c>
      <c r="D7225" s="31" t="s">
        <v>45</v>
      </c>
      <c r="E7225" s="31" t="s">
        <v>80</v>
      </c>
      <c r="F7225" s="26" t="s">
        <v>62</v>
      </c>
      <c r="G7225" s="24">
        <v>0</v>
      </c>
      <c r="H7225" s="24">
        <v>0</v>
      </c>
      <c r="I7225" s="22"/>
      <c r="J7225" s="22"/>
      <c r="K7225" s="22"/>
      <c r="L7225" s="22"/>
      <c r="M7225" s="22"/>
      <c r="N7225" s="22"/>
      <c r="O7225" s="22"/>
      <c r="P7225" s="22"/>
      <c r="Q7225" s="6">
        <f t="shared" ref="Q7225:Q7288" si="121">SUM(G7225:P7225)</f>
        <v>0</v>
      </c>
      <c r="R7225" s="31" t="s">
        <v>10071</v>
      </c>
    </row>
    <row r="7226" spans="1:18" ht="52.5" x14ac:dyDescent="0.3">
      <c r="A7226" s="39" t="s">
        <v>57</v>
      </c>
      <c r="B7226" s="32"/>
      <c r="C7226" s="32"/>
      <c r="D7226" s="32" t="s">
        <v>45</v>
      </c>
      <c r="E7226" s="32"/>
      <c r="F7226" s="22" t="s">
        <v>3316</v>
      </c>
      <c r="G7226" s="24">
        <v>5.5956999999999999</v>
      </c>
      <c r="H7226" s="24">
        <v>0</v>
      </c>
      <c r="I7226" s="22"/>
      <c r="J7226" s="22"/>
      <c r="K7226" s="22"/>
      <c r="L7226" s="22"/>
      <c r="M7226" s="22"/>
      <c r="N7226" s="22"/>
      <c r="O7226" s="22"/>
      <c r="P7226" s="22"/>
      <c r="Q7226" s="6">
        <f t="shared" si="121"/>
        <v>5.5956999999999999</v>
      </c>
      <c r="R7226" s="32"/>
    </row>
    <row r="7227" spans="1:18" ht="21" x14ac:dyDescent="0.3">
      <c r="A7227" s="38" t="s">
        <v>5308</v>
      </c>
      <c r="B7227" s="31" t="s">
        <v>8223</v>
      </c>
      <c r="C7227" s="31">
        <v>0.12</v>
      </c>
      <c r="D7227" s="31" t="s">
        <v>45</v>
      </c>
      <c r="E7227" s="31" t="s">
        <v>80</v>
      </c>
      <c r="F7227" s="26" t="s">
        <v>62</v>
      </c>
      <c r="G7227" s="24">
        <v>806.75123999999994</v>
      </c>
      <c r="H7227" s="24">
        <v>0</v>
      </c>
      <c r="I7227" s="22"/>
      <c r="J7227" s="22"/>
      <c r="K7227" s="22"/>
      <c r="L7227" s="22"/>
      <c r="M7227" s="22"/>
      <c r="N7227" s="22"/>
      <c r="O7227" s="22"/>
      <c r="P7227" s="22"/>
      <c r="Q7227" s="6">
        <f t="shared" si="121"/>
        <v>806.75123999999994</v>
      </c>
      <c r="R7227" s="31" t="s">
        <v>12647</v>
      </c>
    </row>
    <row r="7228" spans="1:18" ht="52.5" x14ac:dyDescent="0.3">
      <c r="A7228" s="39" t="s">
        <v>57</v>
      </c>
      <c r="B7228" s="32"/>
      <c r="C7228" s="32"/>
      <c r="D7228" s="32" t="s">
        <v>45</v>
      </c>
      <c r="E7228" s="32"/>
      <c r="F7228" s="22" t="s">
        <v>3316</v>
      </c>
      <c r="G7228" s="24">
        <v>13.982959999999999</v>
      </c>
      <c r="H7228" s="24">
        <v>0</v>
      </c>
      <c r="I7228" s="22"/>
      <c r="J7228" s="22"/>
      <c r="K7228" s="22"/>
      <c r="L7228" s="22"/>
      <c r="M7228" s="22"/>
      <c r="N7228" s="22"/>
      <c r="O7228" s="22"/>
      <c r="P7228" s="22"/>
      <c r="Q7228" s="6">
        <f t="shared" si="121"/>
        <v>13.982959999999999</v>
      </c>
      <c r="R7228" s="32"/>
    </row>
    <row r="7229" spans="1:18" ht="21" x14ac:dyDescent="0.3">
      <c r="A7229" s="38" t="s">
        <v>5309</v>
      </c>
      <c r="B7229" s="31" t="s">
        <v>8224</v>
      </c>
      <c r="C7229" s="31">
        <v>0.01</v>
      </c>
      <c r="D7229" s="31" t="s">
        <v>45</v>
      </c>
      <c r="E7229" s="31" t="s">
        <v>80</v>
      </c>
      <c r="F7229" s="26" t="s">
        <v>62</v>
      </c>
      <c r="G7229" s="24">
        <v>114.04563</v>
      </c>
      <c r="H7229" s="24">
        <v>0</v>
      </c>
      <c r="I7229" s="22"/>
      <c r="J7229" s="22"/>
      <c r="K7229" s="22"/>
      <c r="L7229" s="22"/>
      <c r="M7229" s="22"/>
      <c r="N7229" s="22"/>
      <c r="O7229" s="22"/>
      <c r="P7229" s="22"/>
      <c r="Q7229" s="6">
        <f t="shared" si="121"/>
        <v>114.04563</v>
      </c>
      <c r="R7229" s="31" t="s">
        <v>12648</v>
      </c>
    </row>
    <row r="7230" spans="1:18" ht="52.5" x14ac:dyDescent="0.3">
      <c r="A7230" s="39" t="s">
        <v>57</v>
      </c>
      <c r="B7230" s="32"/>
      <c r="C7230" s="32"/>
      <c r="D7230" s="32" t="s">
        <v>45</v>
      </c>
      <c r="E7230" s="32"/>
      <c r="F7230" s="22" t="s">
        <v>3316</v>
      </c>
      <c r="G7230" s="24">
        <v>13.982959999999999</v>
      </c>
      <c r="H7230" s="24">
        <v>0</v>
      </c>
      <c r="I7230" s="22"/>
      <c r="J7230" s="22"/>
      <c r="K7230" s="22"/>
      <c r="L7230" s="22"/>
      <c r="M7230" s="22"/>
      <c r="N7230" s="22"/>
      <c r="O7230" s="22"/>
      <c r="P7230" s="22"/>
      <c r="Q7230" s="6">
        <f t="shared" si="121"/>
        <v>13.982959999999999</v>
      </c>
      <c r="R7230" s="32"/>
    </row>
    <row r="7231" spans="1:18" ht="21" x14ac:dyDescent="0.3">
      <c r="A7231" s="38" t="s">
        <v>5310</v>
      </c>
      <c r="B7231" s="31" t="s">
        <v>8225</v>
      </c>
      <c r="C7231" s="31">
        <v>0.03</v>
      </c>
      <c r="D7231" s="31" t="s">
        <v>45</v>
      </c>
      <c r="E7231" s="31" t="s">
        <v>74</v>
      </c>
      <c r="F7231" s="26" t="s">
        <v>62</v>
      </c>
      <c r="G7231" s="24">
        <v>214.64597999999998</v>
      </c>
      <c r="H7231" s="24">
        <v>0</v>
      </c>
      <c r="I7231" s="22"/>
      <c r="J7231" s="22"/>
      <c r="K7231" s="22"/>
      <c r="L7231" s="22"/>
      <c r="M7231" s="22"/>
      <c r="N7231" s="22"/>
      <c r="O7231" s="22"/>
      <c r="P7231" s="22"/>
      <c r="Q7231" s="6">
        <f t="shared" si="121"/>
        <v>214.64597999999998</v>
      </c>
      <c r="R7231" s="31" t="s">
        <v>12649</v>
      </c>
    </row>
    <row r="7232" spans="1:18" ht="52.5" x14ac:dyDescent="0.3">
      <c r="A7232" s="39" t="s">
        <v>57</v>
      </c>
      <c r="B7232" s="32"/>
      <c r="C7232" s="32"/>
      <c r="D7232" s="32" t="s">
        <v>45</v>
      </c>
      <c r="E7232" s="32"/>
      <c r="F7232" s="22" t="s">
        <v>3316</v>
      </c>
      <c r="G7232" s="24">
        <v>13.982959999999999</v>
      </c>
      <c r="H7232" s="24">
        <v>0</v>
      </c>
      <c r="I7232" s="22"/>
      <c r="J7232" s="22"/>
      <c r="K7232" s="22"/>
      <c r="L7232" s="22"/>
      <c r="M7232" s="22"/>
      <c r="N7232" s="22"/>
      <c r="O7232" s="22"/>
      <c r="P7232" s="22"/>
      <c r="Q7232" s="6">
        <f t="shared" si="121"/>
        <v>13.982959999999999</v>
      </c>
      <c r="R7232" s="32"/>
    </row>
    <row r="7233" spans="1:18" ht="21" x14ac:dyDescent="0.3">
      <c r="A7233" s="38" t="s">
        <v>5311</v>
      </c>
      <c r="B7233" s="31" t="s">
        <v>8226</v>
      </c>
      <c r="C7233" s="31">
        <v>0.03</v>
      </c>
      <c r="D7233" s="31" t="s">
        <v>45</v>
      </c>
      <c r="E7233" s="31" t="s">
        <v>80</v>
      </c>
      <c r="F7233" s="26" t="s">
        <v>62</v>
      </c>
      <c r="G7233" s="24">
        <v>214.64597999999998</v>
      </c>
      <c r="H7233" s="24">
        <v>0</v>
      </c>
      <c r="I7233" s="22"/>
      <c r="J7233" s="22"/>
      <c r="K7233" s="22"/>
      <c r="L7233" s="22"/>
      <c r="M7233" s="22"/>
      <c r="N7233" s="22"/>
      <c r="O7233" s="22"/>
      <c r="P7233" s="22"/>
      <c r="Q7233" s="6">
        <f t="shared" si="121"/>
        <v>214.64597999999998</v>
      </c>
      <c r="R7233" s="31" t="s">
        <v>12650</v>
      </c>
    </row>
    <row r="7234" spans="1:18" ht="52.5" x14ac:dyDescent="0.3">
      <c r="A7234" s="39" t="s">
        <v>57</v>
      </c>
      <c r="B7234" s="32"/>
      <c r="C7234" s="32"/>
      <c r="D7234" s="32" t="s">
        <v>45</v>
      </c>
      <c r="E7234" s="32"/>
      <c r="F7234" s="22" t="s">
        <v>3316</v>
      </c>
      <c r="G7234" s="24">
        <v>13.982959999999999</v>
      </c>
      <c r="H7234" s="24">
        <v>0</v>
      </c>
      <c r="I7234" s="22"/>
      <c r="J7234" s="22"/>
      <c r="K7234" s="22"/>
      <c r="L7234" s="22"/>
      <c r="M7234" s="22"/>
      <c r="N7234" s="22"/>
      <c r="O7234" s="22"/>
      <c r="P7234" s="22"/>
      <c r="Q7234" s="6">
        <f t="shared" si="121"/>
        <v>13.982959999999999</v>
      </c>
      <c r="R7234" s="32"/>
    </row>
    <row r="7235" spans="1:18" ht="21" x14ac:dyDescent="0.3">
      <c r="A7235" s="38" t="s">
        <v>5312</v>
      </c>
      <c r="B7235" s="31" t="s">
        <v>8227</v>
      </c>
      <c r="C7235" s="31">
        <v>5.0000000000000001E-4</v>
      </c>
      <c r="D7235" s="31" t="s">
        <v>45</v>
      </c>
      <c r="E7235" s="31" t="s">
        <v>80</v>
      </c>
      <c r="F7235" s="26" t="s">
        <v>62</v>
      </c>
      <c r="G7235" s="24">
        <v>64.195610000000002</v>
      </c>
      <c r="H7235" s="24">
        <v>0</v>
      </c>
      <c r="I7235" s="22"/>
      <c r="J7235" s="22"/>
      <c r="K7235" s="22"/>
      <c r="L7235" s="22"/>
      <c r="M7235" s="22"/>
      <c r="N7235" s="22"/>
      <c r="O7235" s="22"/>
      <c r="P7235" s="22"/>
      <c r="Q7235" s="6">
        <f t="shared" si="121"/>
        <v>64.195610000000002</v>
      </c>
      <c r="R7235" s="31" t="s">
        <v>12651</v>
      </c>
    </row>
    <row r="7236" spans="1:18" ht="52.5" x14ac:dyDescent="0.3">
      <c r="A7236" s="39" t="s">
        <v>57</v>
      </c>
      <c r="B7236" s="32"/>
      <c r="C7236" s="32"/>
      <c r="D7236" s="32" t="s">
        <v>45</v>
      </c>
      <c r="E7236" s="32"/>
      <c r="F7236" s="22" t="s">
        <v>3316</v>
      </c>
      <c r="G7236" s="24">
        <v>13.982959999999999</v>
      </c>
      <c r="H7236" s="24">
        <v>0</v>
      </c>
      <c r="I7236" s="22"/>
      <c r="J7236" s="22"/>
      <c r="K7236" s="22"/>
      <c r="L7236" s="22"/>
      <c r="M7236" s="22"/>
      <c r="N7236" s="22"/>
      <c r="O7236" s="22"/>
      <c r="P7236" s="22"/>
      <c r="Q7236" s="6">
        <f t="shared" si="121"/>
        <v>13.982959999999999</v>
      </c>
      <c r="R7236" s="32"/>
    </row>
    <row r="7237" spans="1:18" ht="21" x14ac:dyDescent="0.3">
      <c r="A7237" s="38" t="s">
        <v>5313</v>
      </c>
      <c r="B7237" s="31" t="s">
        <v>8228</v>
      </c>
      <c r="C7237" s="31">
        <v>0.03</v>
      </c>
      <c r="D7237" s="31" t="s">
        <v>45</v>
      </c>
      <c r="E7237" s="31" t="s">
        <v>80</v>
      </c>
      <c r="F7237" s="26" t="s">
        <v>62</v>
      </c>
      <c r="G7237" s="24">
        <v>214.64597999999998</v>
      </c>
      <c r="H7237" s="24">
        <v>0</v>
      </c>
      <c r="I7237" s="22"/>
      <c r="J7237" s="22"/>
      <c r="K7237" s="22"/>
      <c r="L7237" s="22"/>
      <c r="M7237" s="22"/>
      <c r="N7237" s="22"/>
      <c r="O7237" s="22"/>
      <c r="P7237" s="22"/>
      <c r="Q7237" s="6">
        <f t="shared" si="121"/>
        <v>214.64597999999998</v>
      </c>
      <c r="R7237" s="31" t="s">
        <v>12652</v>
      </c>
    </row>
    <row r="7238" spans="1:18" ht="52.5" x14ac:dyDescent="0.3">
      <c r="A7238" s="39" t="s">
        <v>57</v>
      </c>
      <c r="B7238" s="32"/>
      <c r="C7238" s="32"/>
      <c r="D7238" s="32" t="s">
        <v>45</v>
      </c>
      <c r="E7238" s="32"/>
      <c r="F7238" s="22" t="s">
        <v>3316</v>
      </c>
      <c r="G7238" s="24">
        <v>13.982959999999999</v>
      </c>
      <c r="H7238" s="24">
        <v>0</v>
      </c>
      <c r="I7238" s="22"/>
      <c r="J7238" s="22"/>
      <c r="K7238" s="22"/>
      <c r="L7238" s="22"/>
      <c r="M7238" s="22"/>
      <c r="N7238" s="22"/>
      <c r="O7238" s="22"/>
      <c r="P7238" s="22"/>
      <c r="Q7238" s="6">
        <f t="shared" si="121"/>
        <v>13.982959999999999</v>
      </c>
      <c r="R7238" s="32"/>
    </row>
    <row r="7239" spans="1:18" ht="21" x14ac:dyDescent="0.3">
      <c r="A7239" s="38" t="s">
        <v>5314</v>
      </c>
      <c r="B7239" s="31" t="s">
        <v>8229</v>
      </c>
      <c r="C7239" s="31">
        <v>0.03</v>
      </c>
      <c r="D7239" s="31" t="s">
        <v>45</v>
      </c>
      <c r="E7239" s="31" t="s">
        <v>74</v>
      </c>
      <c r="F7239" s="26" t="s">
        <v>62</v>
      </c>
      <c r="G7239" s="24">
        <v>214.64597999999998</v>
      </c>
      <c r="H7239" s="24">
        <v>0</v>
      </c>
      <c r="I7239" s="22"/>
      <c r="J7239" s="22"/>
      <c r="K7239" s="22"/>
      <c r="L7239" s="22"/>
      <c r="M7239" s="22"/>
      <c r="N7239" s="22"/>
      <c r="O7239" s="22"/>
      <c r="P7239" s="22"/>
      <c r="Q7239" s="6">
        <f t="shared" si="121"/>
        <v>214.64597999999998</v>
      </c>
      <c r="R7239" s="31" t="s">
        <v>12653</v>
      </c>
    </row>
    <row r="7240" spans="1:18" ht="52.5" x14ac:dyDescent="0.3">
      <c r="A7240" s="39" t="s">
        <v>57</v>
      </c>
      <c r="B7240" s="32"/>
      <c r="C7240" s="32"/>
      <c r="D7240" s="32" t="s">
        <v>45</v>
      </c>
      <c r="E7240" s="32"/>
      <c r="F7240" s="22" t="s">
        <v>3316</v>
      </c>
      <c r="G7240" s="24">
        <v>13.982959999999999</v>
      </c>
      <c r="H7240" s="24">
        <v>0</v>
      </c>
      <c r="I7240" s="22"/>
      <c r="J7240" s="22"/>
      <c r="K7240" s="22"/>
      <c r="L7240" s="22"/>
      <c r="M7240" s="22"/>
      <c r="N7240" s="22"/>
      <c r="O7240" s="22"/>
      <c r="P7240" s="22"/>
      <c r="Q7240" s="6">
        <f t="shared" si="121"/>
        <v>13.982959999999999</v>
      </c>
      <c r="R7240" s="32"/>
    </row>
    <row r="7241" spans="1:18" ht="21" x14ac:dyDescent="0.3">
      <c r="A7241" s="38" t="s">
        <v>5315</v>
      </c>
      <c r="B7241" s="31" t="s">
        <v>8230</v>
      </c>
      <c r="C7241" s="31">
        <v>3.2000000000000002E-3</v>
      </c>
      <c r="D7241" s="31" t="s">
        <v>45</v>
      </c>
      <c r="E7241" s="31" t="s">
        <v>74</v>
      </c>
      <c r="F7241" s="26" t="s">
        <v>62</v>
      </c>
      <c r="G7241" s="24">
        <v>79.841519999999988</v>
      </c>
      <c r="H7241" s="24">
        <v>0</v>
      </c>
      <c r="I7241" s="22"/>
      <c r="J7241" s="22"/>
      <c r="K7241" s="22"/>
      <c r="L7241" s="22"/>
      <c r="M7241" s="22"/>
      <c r="N7241" s="22"/>
      <c r="O7241" s="22"/>
      <c r="P7241" s="22"/>
      <c r="Q7241" s="6">
        <f t="shared" si="121"/>
        <v>79.841519999999988</v>
      </c>
      <c r="R7241" s="31" t="s">
        <v>12654</v>
      </c>
    </row>
    <row r="7242" spans="1:18" ht="52.5" x14ac:dyDescent="0.3">
      <c r="A7242" s="39" t="s">
        <v>57</v>
      </c>
      <c r="B7242" s="32"/>
      <c r="C7242" s="32"/>
      <c r="D7242" s="32" t="s">
        <v>45</v>
      </c>
      <c r="E7242" s="32"/>
      <c r="F7242" s="22" t="s">
        <v>3316</v>
      </c>
      <c r="G7242" s="24">
        <v>13.982959999999999</v>
      </c>
      <c r="H7242" s="24">
        <v>0</v>
      </c>
      <c r="I7242" s="22"/>
      <c r="J7242" s="22"/>
      <c r="K7242" s="22"/>
      <c r="L7242" s="22"/>
      <c r="M7242" s="22"/>
      <c r="N7242" s="22"/>
      <c r="O7242" s="22"/>
      <c r="P7242" s="22"/>
      <c r="Q7242" s="6">
        <f t="shared" si="121"/>
        <v>13.982959999999999</v>
      </c>
      <c r="R7242" s="32"/>
    </row>
    <row r="7243" spans="1:18" ht="21" x14ac:dyDescent="0.3">
      <c r="A7243" s="38" t="s">
        <v>5316</v>
      </c>
      <c r="B7243" s="31" t="s">
        <v>8231</v>
      </c>
      <c r="C7243" s="31">
        <v>5.1999999999999998E-3</v>
      </c>
      <c r="D7243" s="31" t="s">
        <v>45</v>
      </c>
      <c r="E7243" s="31" t="s">
        <v>80</v>
      </c>
      <c r="F7243" s="26" t="s">
        <v>62</v>
      </c>
      <c r="G7243" s="24">
        <v>89.90155</v>
      </c>
      <c r="H7243" s="24">
        <v>0</v>
      </c>
      <c r="I7243" s="22"/>
      <c r="J7243" s="22"/>
      <c r="K7243" s="22"/>
      <c r="L7243" s="22"/>
      <c r="M7243" s="22"/>
      <c r="N7243" s="22"/>
      <c r="O7243" s="22"/>
      <c r="P7243" s="22"/>
      <c r="Q7243" s="6">
        <f t="shared" si="121"/>
        <v>89.90155</v>
      </c>
      <c r="R7243" s="31" t="s">
        <v>12655</v>
      </c>
    </row>
    <row r="7244" spans="1:18" ht="52.5" x14ac:dyDescent="0.3">
      <c r="A7244" s="39" t="s">
        <v>57</v>
      </c>
      <c r="B7244" s="32"/>
      <c r="C7244" s="32"/>
      <c r="D7244" s="32" t="s">
        <v>45</v>
      </c>
      <c r="E7244" s="32"/>
      <c r="F7244" s="22" t="s">
        <v>3316</v>
      </c>
      <c r="G7244" s="24">
        <v>13.982959999999999</v>
      </c>
      <c r="H7244" s="24">
        <v>0</v>
      </c>
      <c r="I7244" s="22"/>
      <c r="J7244" s="22"/>
      <c r="K7244" s="22"/>
      <c r="L7244" s="22"/>
      <c r="M7244" s="22"/>
      <c r="N7244" s="22"/>
      <c r="O7244" s="22"/>
      <c r="P7244" s="22"/>
      <c r="Q7244" s="6">
        <f t="shared" si="121"/>
        <v>13.982959999999999</v>
      </c>
      <c r="R7244" s="32"/>
    </row>
    <row r="7245" spans="1:18" ht="21" x14ac:dyDescent="0.3">
      <c r="A7245" s="38" t="s">
        <v>5317</v>
      </c>
      <c r="B7245" s="31" t="s">
        <v>8232</v>
      </c>
      <c r="C7245" s="31">
        <v>0.03</v>
      </c>
      <c r="D7245" s="31" t="s">
        <v>45</v>
      </c>
      <c r="E7245" s="31" t="s">
        <v>74</v>
      </c>
      <c r="F7245" s="26" t="s">
        <v>62</v>
      </c>
      <c r="G7245" s="24">
        <v>214.64597999999998</v>
      </c>
      <c r="H7245" s="24">
        <v>0</v>
      </c>
      <c r="I7245" s="22"/>
      <c r="J7245" s="22"/>
      <c r="K7245" s="22"/>
      <c r="L7245" s="22"/>
      <c r="M7245" s="22"/>
      <c r="N7245" s="22"/>
      <c r="O7245" s="22"/>
      <c r="P7245" s="22"/>
      <c r="Q7245" s="6">
        <f t="shared" si="121"/>
        <v>214.64597999999998</v>
      </c>
      <c r="R7245" s="31" t="s">
        <v>12656</v>
      </c>
    </row>
    <row r="7246" spans="1:18" ht="52.5" x14ac:dyDescent="0.3">
      <c r="A7246" s="39" t="s">
        <v>57</v>
      </c>
      <c r="B7246" s="32"/>
      <c r="C7246" s="32"/>
      <c r="D7246" s="32" t="s">
        <v>45</v>
      </c>
      <c r="E7246" s="32"/>
      <c r="F7246" s="22" t="s">
        <v>3316</v>
      </c>
      <c r="G7246" s="24">
        <v>13.982959999999999</v>
      </c>
      <c r="H7246" s="24">
        <v>0</v>
      </c>
      <c r="I7246" s="22"/>
      <c r="J7246" s="22"/>
      <c r="K7246" s="22"/>
      <c r="L7246" s="22"/>
      <c r="M7246" s="22"/>
      <c r="N7246" s="22"/>
      <c r="O7246" s="22"/>
      <c r="P7246" s="22"/>
      <c r="Q7246" s="6">
        <f t="shared" si="121"/>
        <v>13.982959999999999</v>
      </c>
      <c r="R7246" s="32"/>
    </row>
    <row r="7247" spans="1:18" ht="21" x14ac:dyDescent="0.3">
      <c r="A7247" s="38" t="s">
        <v>5318</v>
      </c>
      <c r="B7247" s="31" t="s">
        <v>8233</v>
      </c>
      <c r="C7247" s="31">
        <v>2.8500000000000001E-3</v>
      </c>
      <c r="D7247" s="31" t="s">
        <v>45</v>
      </c>
      <c r="E7247" s="31" t="s">
        <v>80</v>
      </c>
      <c r="F7247" s="26" t="s">
        <v>62</v>
      </c>
      <c r="G7247" s="24">
        <v>78.081009999999992</v>
      </c>
      <c r="H7247" s="24">
        <v>0</v>
      </c>
      <c r="I7247" s="22"/>
      <c r="J7247" s="22"/>
      <c r="K7247" s="22"/>
      <c r="L7247" s="22"/>
      <c r="M7247" s="22"/>
      <c r="N7247" s="22"/>
      <c r="O7247" s="22"/>
      <c r="P7247" s="22"/>
      <c r="Q7247" s="6">
        <f t="shared" si="121"/>
        <v>78.081009999999992</v>
      </c>
      <c r="R7247" s="31" t="s">
        <v>12657</v>
      </c>
    </row>
    <row r="7248" spans="1:18" ht="52.5" x14ac:dyDescent="0.3">
      <c r="A7248" s="39" t="s">
        <v>57</v>
      </c>
      <c r="B7248" s="32"/>
      <c r="C7248" s="32"/>
      <c r="D7248" s="32" t="s">
        <v>45</v>
      </c>
      <c r="E7248" s="32"/>
      <c r="F7248" s="22" t="s">
        <v>3316</v>
      </c>
      <c r="G7248" s="24">
        <v>13.982959999999999</v>
      </c>
      <c r="H7248" s="24">
        <v>0</v>
      </c>
      <c r="I7248" s="22"/>
      <c r="J7248" s="22"/>
      <c r="K7248" s="22"/>
      <c r="L7248" s="22"/>
      <c r="M7248" s="22"/>
      <c r="N7248" s="22"/>
      <c r="O7248" s="22"/>
      <c r="P7248" s="22"/>
      <c r="Q7248" s="6">
        <f t="shared" si="121"/>
        <v>13.982959999999999</v>
      </c>
      <c r="R7248" s="32"/>
    </row>
    <row r="7249" spans="1:18" ht="21" x14ac:dyDescent="0.3">
      <c r="A7249" s="38" t="s">
        <v>5319</v>
      </c>
      <c r="B7249" s="31" t="s">
        <v>3163</v>
      </c>
      <c r="C7249" s="31">
        <v>0</v>
      </c>
      <c r="D7249" s="31" t="s">
        <v>45</v>
      </c>
      <c r="E7249" s="31" t="s">
        <v>80</v>
      </c>
      <c r="F7249" s="26" t="s">
        <v>62</v>
      </c>
      <c r="G7249" s="24">
        <v>0</v>
      </c>
      <c r="H7249" s="24">
        <v>0</v>
      </c>
      <c r="I7249" s="22"/>
      <c r="J7249" s="22"/>
      <c r="K7249" s="22"/>
      <c r="L7249" s="22"/>
      <c r="M7249" s="22"/>
      <c r="N7249" s="22"/>
      <c r="O7249" s="22"/>
      <c r="P7249" s="22"/>
      <c r="Q7249" s="6">
        <f t="shared" si="121"/>
        <v>0</v>
      </c>
      <c r="R7249" s="31" t="s">
        <v>10072</v>
      </c>
    </row>
    <row r="7250" spans="1:18" ht="52.5" x14ac:dyDescent="0.3">
      <c r="A7250" s="39" t="s">
        <v>57</v>
      </c>
      <c r="B7250" s="32"/>
      <c r="C7250" s="32"/>
      <c r="D7250" s="32" t="s">
        <v>45</v>
      </c>
      <c r="E7250" s="32"/>
      <c r="F7250" s="22" t="s">
        <v>3316</v>
      </c>
      <c r="G7250" s="24">
        <v>5.5956999999999999</v>
      </c>
      <c r="H7250" s="24">
        <v>0</v>
      </c>
      <c r="I7250" s="22"/>
      <c r="J7250" s="22"/>
      <c r="K7250" s="22"/>
      <c r="L7250" s="22"/>
      <c r="M7250" s="22"/>
      <c r="N7250" s="22"/>
      <c r="O7250" s="22"/>
      <c r="P7250" s="22"/>
      <c r="Q7250" s="6">
        <f t="shared" si="121"/>
        <v>5.5956999999999999</v>
      </c>
      <c r="R7250" s="32"/>
    </row>
    <row r="7251" spans="1:18" ht="21" x14ac:dyDescent="0.3">
      <c r="A7251" s="38" t="s">
        <v>5320</v>
      </c>
      <c r="B7251" s="31" t="s">
        <v>8234</v>
      </c>
      <c r="C7251" s="31">
        <v>3.8500000000000001E-3</v>
      </c>
      <c r="D7251" s="31" t="s">
        <v>45</v>
      </c>
      <c r="E7251" s="31" t="s">
        <v>80</v>
      </c>
      <c r="F7251" s="26" t="s">
        <v>62</v>
      </c>
      <c r="G7251" s="24">
        <v>83.11103</v>
      </c>
      <c r="H7251" s="24">
        <v>0</v>
      </c>
      <c r="I7251" s="22"/>
      <c r="J7251" s="22"/>
      <c r="K7251" s="22"/>
      <c r="L7251" s="22"/>
      <c r="M7251" s="22"/>
      <c r="N7251" s="22"/>
      <c r="O7251" s="22"/>
      <c r="P7251" s="22"/>
      <c r="Q7251" s="6">
        <f t="shared" si="121"/>
        <v>83.11103</v>
      </c>
      <c r="R7251" s="31" t="s">
        <v>12658</v>
      </c>
    </row>
    <row r="7252" spans="1:18" ht="52.5" x14ac:dyDescent="0.3">
      <c r="A7252" s="39" t="s">
        <v>57</v>
      </c>
      <c r="B7252" s="32"/>
      <c r="C7252" s="32"/>
      <c r="D7252" s="32" t="s">
        <v>45</v>
      </c>
      <c r="E7252" s="32"/>
      <c r="F7252" s="22" t="s">
        <v>3316</v>
      </c>
      <c r="G7252" s="24">
        <v>13.982959999999999</v>
      </c>
      <c r="H7252" s="24">
        <v>0</v>
      </c>
      <c r="I7252" s="22"/>
      <c r="J7252" s="22"/>
      <c r="K7252" s="22"/>
      <c r="L7252" s="22"/>
      <c r="M7252" s="22"/>
      <c r="N7252" s="22"/>
      <c r="O7252" s="22"/>
      <c r="P7252" s="22"/>
      <c r="Q7252" s="6">
        <f t="shared" si="121"/>
        <v>13.982959999999999</v>
      </c>
      <c r="R7252" s="32"/>
    </row>
    <row r="7253" spans="1:18" ht="21" x14ac:dyDescent="0.3">
      <c r="A7253" s="38" t="s">
        <v>5321</v>
      </c>
      <c r="B7253" s="31" t="s">
        <v>8235</v>
      </c>
      <c r="C7253" s="31">
        <v>3.8E-3</v>
      </c>
      <c r="D7253" s="31" t="s">
        <v>45</v>
      </c>
      <c r="E7253" s="31" t="s">
        <v>80</v>
      </c>
      <c r="F7253" s="26" t="s">
        <v>62</v>
      </c>
      <c r="G7253" s="24">
        <v>82.859529999999992</v>
      </c>
      <c r="H7253" s="24">
        <v>0</v>
      </c>
      <c r="I7253" s="22"/>
      <c r="J7253" s="22"/>
      <c r="K7253" s="22"/>
      <c r="L7253" s="22"/>
      <c r="M7253" s="22"/>
      <c r="N7253" s="22"/>
      <c r="O7253" s="22"/>
      <c r="P7253" s="22"/>
      <c r="Q7253" s="6">
        <f t="shared" si="121"/>
        <v>82.859529999999992</v>
      </c>
      <c r="R7253" s="31" t="s">
        <v>12659</v>
      </c>
    </row>
    <row r="7254" spans="1:18" ht="52.5" x14ac:dyDescent="0.3">
      <c r="A7254" s="39" t="s">
        <v>57</v>
      </c>
      <c r="B7254" s="32"/>
      <c r="C7254" s="32"/>
      <c r="D7254" s="32" t="s">
        <v>45</v>
      </c>
      <c r="E7254" s="32"/>
      <c r="F7254" s="22" t="s">
        <v>3316</v>
      </c>
      <c r="G7254" s="24">
        <v>13.982959999999999</v>
      </c>
      <c r="H7254" s="24">
        <v>0</v>
      </c>
      <c r="I7254" s="22"/>
      <c r="J7254" s="22"/>
      <c r="K7254" s="22"/>
      <c r="L7254" s="22"/>
      <c r="M7254" s="22"/>
      <c r="N7254" s="22"/>
      <c r="O7254" s="22"/>
      <c r="P7254" s="22"/>
      <c r="Q7254" s="6">
        <f t="shared" si="121"/>
        <v>13.982959999999999</v>
      </c>
      <c r="R7254" s="32"/>
    </row>
    <row r="7255" spans="1:18" ht="21" x14ac:dyDescent="0.3">
      <c r="A7255" s="38" t="s">
        <v>5322</v>
      </c>
      <c r="B7255" s="31" t="s">
        <v>8236</v>
      </c>
      <c r="C7255" s="31">
        <v>1.2999999999999999E-3</v>
      </c>
      <c r="D7255" s="31" t="s">
        <v>45</v>
      </c>
      <c r="E7255" s="31" t="s">
        <v>80</v>
      </c>
      <c r="F7255" s="26" t="s">
        <v>62</v>
      </c>
      <c r="G7255" s="24">
        <v>70.284480000000002</v>
      </c>
      <c r="H7255" s="24">
        <v>0</v>
      </c>
      <c r="I7255" s="22"/>
      <c r="J7255" s="22"/>
      <c r="K7255" s="22"/>
      <c r="L7255" s="22"/>
      <c r="M7255" s="22"/>
      <c r="N7255" s="22"/>
      <c r="O7255" s="22"/>
      <c r="P7255" s="22"/>
      <c r="Q7255" s="6">
        <f t="shared" si="121"/>
        <v>70.284480000000002</v>
      </c>
      <c r="R7255" s="31" t="s">
        <v>12660</v>
      </c>
    </row>
    <row r="7256" spans="1:18" ht="52.5" x14ac:dyDescent="0.3">
      <c r="A7256" s="39" t="s">
        <v>57</v>
      </c>
      <c r="B7256" s="32"/>
      <c r="C7256" s="32"/>
      <c r="D7256" s="32" t="s">
        <v>45</v>
      </c>
      <c r="E7256" s="32"/>
      <c r="F7256" s="22" t="s">
        <v>3316</v>
      </c>
      <c r="G7256" s="24">
        <v>13.982959999999999</v>
      </c>
      <c r="H7256" s="24">
        <v>0</v>
      </c>
      <c r="I7256" s="22"/>
      <c r="J7256" s="22"/>
      <c r="K7256" s="22"/>
      <c r="L7256" s="22"/>
      <c r="M7256" s="22"/>
      <c r="N7256" s="22"/>
      <c r="O7256" s="22"/>
      <c r="P7256" s="22"/>
      <c r="Q7256" s="6">
        <f t="shared" si="121"/>
        <v>13.982959999999999</v>
      </c>
      <c r="R7256" s="32"/>
    </row>
    <row r="7257" spans="1:18" ht="21" x14ac:dyDescent="0.3">
      <c r="A7257" s="38" t="s">
        <v>5323</v>
      </c>
      <c r="B7257" s="31" t="s">
        <v>8237</v>
      </c>
      <c r="C7257" s="31">
        <v>7.0000000000000001E-3</v>
      </c>
      <c r="D7257" s="31" t="s">
        <v>45</v>
      </c>
      <c r="E7257" s="31" t="s">
        <v>80</v>
      </c>
      <c r="F7257" s="26" t="s">
        <v>62</v>
      </c>
      <c r="G7257" s="24">
        <v>98.955579999999983</v>
      </c>
      <c r="H7257" s="24">
        <v>0</v>
      </c>
      <c r="I7257" s="22"/>
      <c r="J7257" s="22"/>
      <c r="K7257" s="22"/>
      <c r="L7257" s="22"/>
      <c r="M7257" s="22"/>
      <c r="N7257" s="22"/>
      <c r="O7257" s="22"/>
      <c r="P7257" s="22"/>
      <c r="Q7257" s="6">
        <f t="shared" si="121"/>
        <v>98.955579999999983</v>
      </c>
      <c r="R7257" s="31" t="s">
        <v>12661</v>
      </c>
    </row>
    <row r="7258" spans="1:18" ht="52.5" x14ac:dyDescent="0.3">
      <c r="A7258" s="39" t="s">
        <v>57</v>
      </c>
      <c r="B7258" s="32"/>
      <c r="C7258" s="32"/>
      <c r="D7258" s="32" t="s">
        <v>45</v>
      </c>
      <c r="E7258" s="32"/>
      <c r="F7258" s="22" t="s">
        <v>3316</v>
      </c>
      <c r="G7258" s="24">
        <v>13.982959999999999</v>
      </c>
      <c r="H7258" s="24">
        <v>0</v>
      </c>
      <c r="I7258" s="22"/>
      <c r="J7258" s="22"/>
      <c r="K7258" s="22"/>
      <c r="L7258" s="22"/>
      <c r="M7258" s="22"/>
      <c r="N7258" s="22"/>
      <c r="O7258" s="22"/>
      <c r="P7258" s="22"/>
      <c r="Q7258" s="6">
        <f t="shared" si="121"/>
        <v>13.982959999999999</v>
      </c>
      <c r="R7258" s="32"/>
    </row>
    <row r="7259" spans="1:18" ht="21" x14ac:dyDescent="0.3">
      <c r="A7259" s="38" t="s">
        <v>5324</v>
      </c>
      <c r="B7259" s="31" t="s">
        <v>8238</v>
      </c>
      <c r="C7259" s="31">
        <v>1E-3</v>
      </c>
      <c r="D7259" s="31" t="s">
        <v>45</v>
      </c>
      <c r="E7259" s="31" t="s">
        <v>80</v>
      </c>
      <c r="F7259" s="26" t="s">
        <v>62</v>
      </c>
      <c r="G7259" s="24">
        <v>68.775480000000002</v>
      </c>
      <c r="H7259" s="24">
        <v>0</v>
      </c>
      <c r="I7259" s="22"/>
      <c r="J7259" s="22"/>
      <c r="K7259" s="22"/>
      <c r="L7259" s="22"/>
      <c r="M7259" s="22"/>
      <c r="N7259" s="22"/>
      <c r="O7259" s="22"/>
      <c r="P7259" s="22"/>
      <c r="Q7259" s="6">
        <f t="shared" si="121"/>
        <v>68.775480000000002</v>
      </c>
      <c r="R7259" s="31" t="s">
        <v>12662</v>
      </c>
    </row>
    <row r="7260" spans="1:18" ht="52.5" x14ac:dyDescent="0.3">
      <c r="A7260" s="39" t="s">
        <v>57</v>
      </c>
      <c r="B7260" s="32"/>
      <c r="C7260" s="32"/>
      <c r="D7260" s="32" t="s">
        <v>45</v>
      </c>
      <c r="E7260" s="32"/>
      <c r="F7260" s="22" t="s">
        <v>3316</v>
      </c>
      <c r="G7260" s="24">
        <v>13.982959999999999</v>
      </c>
      <c r="H7260" s="24">
        <v>0</v>
      </c>
      <c r="I7260" s="22"/>
      <c r="J7260" s="22"/>
      <c r="K7260" s="22"/>
      <c r="L7260" s="22"/>
      <c r="M7260" s="22"/>
      <c r="N7260" s="22"/>
      <c r="O7260" s="22"/>
      <c r="P7260" s="22"/>
      <c r="Q7260" s="6">
        <f t="shared" si="121"/>
        <v>13.982959999999999</v>
      </c>
      <c r="R7260" s="32"/>
    </row>
    <row r="7261" spans="1:18" ht="21" x14ac:dyDescent="0.3">
      <c r="A7261" s="38" t="s">
        <v>5325</v>
      </c>
      <c r="B7261" s="31" t="s">
        <v>8239</v>
      </c>
      <c r="C7261" s="31">
        <v>1.4999999999999999E-2</v>
      </c>
      <c r="D7261" s="31" t="s">
        <v>45</v>
      </c>
      <c r="E7261" s="31" t="s">
        <v>80</v>
      </c>
      <c r="F7261" s="26" t="s">
        <v>62</v>
      </c>
      <c r="G7261" s="24">
        <v>139.19571999999999</v>
      </c>
      <c r="H7261" s="24">
        <v>0</v>
      </c>
      <c r="I7261" s="22"/>
      <c r="J7261" s="22"/>
      <c r="K7261" s="22"/>
      <c r="L7261" s="22"/>
      <c r="M7261" s="22"/>
      <c r="N7261" s="22"/>
      <c r="O7261" s="22"/>
      <c r="P7261" s="22"/>
      <c r="Q7261" s="6">
        <f t="shared" si="121"/>
        <v>139.19571999999999</v>
      </c>
      <c r="R7261" s="31" t="s">
        <v>12663</v>
      </c>
    </row>
    <row r="7262" spans="1:18" ht="52.5" x14ac:dyDescent="0.3">
      <c r="A7262" s="39" t="s">
        <v>57</v>
      </c>
      <c r="B7262" s="32"/>
      <c r="C7262" s="32"/>
      <c r="D7262" s="32" t="s">
        <v>45</v>
      </c>
      <c r="E7262" s="32"/>
      <c r="F7262" s="22" t="s">
        <v>3316</v>
      </c>
      <c r="G7262" s="24">
        <v>13.982959999999999</v>
      </c>
      <c r="H7262" s="24">
        <v>0</v>
      </c>
      <c r="I7262" s="22"/>
      <c r="J7262" s="22"/>
      <c r="K7262" s="22"/>
      <c r="L7262" s="22"/>
      <c r="M7262" s="22"/>
      <c r="N7262" s="22"/>
      <c r="O7262" s="22"/>
      <c r="P7262" s="22"/>
      <c r="Q7262" s="6">
        <f t="shared" si="121"/>
        <v>13.982959999999999</v>
      </c>
      <c r="R7262" s="32"/>
    </row>
    <row r="7263" spans="1:18" ht="21" x14ac:dyDescent="0.3">
      <c r="A7263" s="38" t="s">
        <v>5326</v>
      </c>
      <c r="B7263" s="31" t="s">
        <v>8240</v>
      </c>
      <c r="C7263" s="31">
        <v>1.4999999999999999E-2</v>
      </c>
      <c r="D7263" s="31" t="s">
        <v>45</v>
      </c>
      <c r="E7263" s="31" t="s">
        <v>80</v>
      </c>
      <c r="F7263" s="26" t="s">
        <v>62</v>
      </c>
      <c r="G7263" s="24">
        <v>139.19571999999999</v>
      </c>
      <c r="H7263" s="24">
        <v>0</v>
      </c>
      <c r="I7263" s="22"/>
      <c r="J7263" s="22"/>
      <c r="K7263" s="22"/>
      <c r="L7263" s="22"/>
      <c r="M7263" s="22"/>
      <c r="N7263" s="22"/>
      <c r="O7263" s="22"/>
      <c r="P7263" s="22"/>
      <c r="Q7263" s="6">
        <f t="shared" si="121"/>
        <v>139.19571999999999</v>
      </c>
      <c r="R7263" s="31" t="s">
        <v>12664</v>
      </c>
    </row>
    <row r="7264" spans="1:18" ht="52.5" x14ac:dyDescent="0.3">
      <c r="A7264" s="39" t="s">
        <v>57</v>
      </c>
      <c r="B7264" s="32"/>
      <c r="C7264" s="32"/>
      <c r="D7264" s="32" t="s">
        <v>45</v>
      </c>
      <c r="E7264" s="32"/>
      <c r="F7264" s="22" t="s">
        <v>3316</v>
      </c>
      <c r="G7264" s="24">
        <v>13.982959999999999</v>
      </c>
      <c r="H7264" s="24">
        <v>0</v>
      </c>
      <c r="I7264" s="22"/>
      <c r="J7264" s="22"/>
      <c r="K7264" s="22"/>
      <c r="L7264" s="22"/>
      <c r="M7264" s="22"/>
      <c r="N7264" s="22"/>
      <c r="O7264" s="22"/>
      <c r="P7264" s="22"/>
      <c r="Q7264" s="6">
        <f t="shared" si="121"/>
        <v>13.982959999999999</v>
      </c>
      <c r="R7264" s="32"/>
    </row>
    <row r="7265" spans="1:18" ht="21" x14ac:dyDescent="0.3">
      <c r="A7265" s="38" t="s">
        <v>5327</v>
      </c>
      <c r="B7265" s="31" t="s">
        <v>8241</v>
      </c>
      <c r="C7265" s="31">
        <v>2.5000000000000001E-3</v>
      </c>
      <c r="D7265" s="31" t="s">
        <v>45</v>
      </c>
      <c r="E7265" s="31" t="s">
        <v>80</v>
      </c>
      <c r="F7265" s="26" t="s">
        <v>62</v>
      </c>
      <c r="G7265" s="24">
        <v>76.320499999999996</v>
      </c>
      <c r="H7265" s="24">
        <v>0</v>
      </c>
      <c r="I7265" s="22"/>
      <c r="J7265" s="22"/>
      <c r="K7265" s="22"/>
      <c r="L7265" s="22"/>
      <c r="M7265" s="22"/>
      <c r="N7265" s="22"/>
      <c r="O7265" s="22"/>
      <c r="P7265" s="22"/>
      <c r="Q7265" s="6">
        <f t="shared" si="121"/>
        <v>76.320499999999996</v>
      </c>
      <c r="R7265" s="31" t="s">
        <v>12665</v>
      </c>
    </row>
    <row r="7266" spans="1:18" ht="52.5" x14ac:dyDescent="0.3">
      <c r="A7266" s="39" t="s">
        <v>57</v>
      </c>
      <c r="B7266" s="32"/>
      <c r="C7266" s="32"/>
      <c r="D7266" s="32" t="s">
        <v>45</v>
      </c>
      <c r="E7266" s="32"/>
      <c r="F7266" s="22" t="s">
        <v>3316</v>
      </c>
      <c r="G7266" s="24">
        <v>13.982959999999999</v>
      </c>
      <c r="H7266" s="24">
        <v>0</v>
      </c>
      <c r="I7266" s="22"/>
      <c r="J7266" s="22"/>
      <c r="K7266" s="22"/>
      <c r="L7266" s="22"/>
      <c r="M7266" s="22"/>
      <c r="N7266" s="22"/>
      <c r="O7266" s="22"/>
      <c r="P7266" s="22"/>
      <c r="Q7266" s="6">
        <f t="shared" si="121"/>
        <v>13.982959999999999</v>
      </c>
      <c r="R7266" s="32"/>
    </row>
    <row r="7267" spans="1:18" ht="21" x14ac:dyDescent="0.3">
      <c r="A7267" s="38" t="s">
        <v>5328</v>
      </c>
      <c r="B7267" s="31" t="s">
        <v>8242</v>
      </c>
      <c r="C7267" s="31">
        <v>5.0000000000000001E-3</v>
      </c>
      <c r="D7267" s="31" t="s">
        <v>45</v>
      </c>
      <c r="E7267" s="31" t="s">
        <v>80</v>
      </c>
      <c r="F7267" s="26" t="s">
        <v>62</v>
      </c>
      <c r="G7267" s="24">
        <v>88.89555</v>
      </c>
      <c r="H7267" s="24">
        <v>0</v>
      </c>
      <c r="I7267" s="22"/>
      <c r="J7267" s="22"/>
      <c r="K7267" s="22"/>
      <c r="L7267" s="22"/>
      <c r="M7267" s="22"/>
      <c r="N7267" s="22"/>
      <c r="O7267" s="22"/>
      <c r="P7267" s="22"/>
      <c r="Q7267" s="6">
        <f t="shared" si="121"/>
        <v>88.89555</v>
      </c>
      <c r="R7267" s="31" t="s">
        <v>12666</v>
      </c>
    </row>
    <row r="7268" spans="1:18" ht="52.5" x14ac:dyDescent="0.3">
      <c r="A7268" s="39" t="s">
        <v>57</v>
      </c>
      <c r="B7268" s="32"/>
      <c r="C7268" s="32"/>
      <c r="D7268" s="32" t="s">
        <v>45</v>
      </c>
      <c r="E7268" s="32"/>
      <c r="F7268" s="22" t="s">
        <v>3316</v>
      </c>
      <c r="G7268" s="24">
        <v>13.982959999999999</v>
      </c>
      <c r="H7268" s="24">
        <v>0</v>
      </c>
      <c r="I7268" s="22"/>
      <c r="J7268" s="22"/>
      <c r="K7268" s="22"/>
      <c r="L7268" s="22"/>
      <c r="M7268" s="22"/>
      <c r="N7268" s="22"/>
      <c r="O7268" s="22"/>
      <c r="P7268" s="22"/>
      <c r="Q7268" s="6">
        <f t="shared" si="121"/>
        <v>13.982959999999999</v>
      </c>
      <c r="R7268" s="32"/>
    </row>
    <row r="7269" spans="1:18" ht="21" x14ac:dyDescent="0.3">
      <c r="A7269" s="38" t="s">
        <v>5329</v>
      </c>
      <c r="B7269" s="31" t="s">
        <v>3164</v>
      </c>
      <c r="C7269" s="31">
        <v>0</v>
      </c>
      <c r="D7269" s="31" t="s">
        <v>45</v>
      </c>
      <c r="E7269" s="31" t="s">
        <v>79</v>
      </c>
      <c r="F7269" s="26" t="s">
        <v>62</v>
      </c>
      <c r="G7269" s="24">
        <v>0</v>
      </c>
      <c r="H7269" s="24">
        <v>0</v>
      </c>
      <c r="I7269" s="22"/>
      <c r="J7269" s="22"/>
      <c r="K7269" s="22"/>
      <c r="L7269" s="22"/>
      <c r="M7269" s="22"/>
      <c r="N7269" s="22"/>
      <c r="O7269" s="22"/>
      <c r="P7269" s="22"/>
      <c r="Q7269" s="6">
        <f t="shared" si="121"/>
        <v>0</v>
      </c>
      <c r="R7269" s="31" t="s">
        <v>10073</v>
      </c>
    </row>
    <row r="7270" spans="1:18" ht="52.5" x14ac:dyDescent="0.3">
      <c r="A7270" s="39" t="s">
        <v>57</v>
      </c>
      <c r="B7270" s="32"/>
      <c r="C7270" s="32"/>
      <c r="D7270" s="32" t="s">
        <v>45</v>
      </c>
      <c r="E7270" s="32"/>
      <c r="F7270" s="22" t="s">
        <v>3316</v>
      </c>
      <c r="G7270" s="24">
        <v>5.5956999999999999</v>
      </c>
      <c r="H7270" s="24">
        <v>0</v>
      </c>
      <c r="I7270" s="22"/>
      <c r="J7270" s="22"/>
      <c r="K7270" s="22"/>
      <c r="L7270" s="22"/>
      <c r="M7270" s="22"/>
      <c r="N7270" s="22"/>
      <c r="O7270" s="22"/>
      <c r="P7270" s="22"/>
      <c r="Q7270" s="6">
        <f t="shared" si="121"/>
        <v>5.5956999999999999</v>
      </c>
      <c r="R7270" s="32"/>
    </row>
    <row r="7271" spans="1:18" ht="21" x14ac:dyDescent="0.3">
      <c r="A7271" s="38" t="s">
        <v>5330</v>
      </c>
      <c r="B7271" s="31" t="s">
        <v>3165</v>
      </c>
      <c r="C7271" s="31">
        <v>0</v>
      </c>
      <c r="D7271" s="31" t="s">
        <v>45</v>
      </c>
      <c r="E7271" s="31" t="s">
        <v>74</v>
      </c>
      <c r="F7271" s="26" t="s">
        <v>62</v>
      </c>
      <c r="G7271" s="24">
        <v>0</v>
      </c>
      <c r="H7271" s="24">
        <v>0</v>
      </c>
      <c r="I7271" s="22"/>
      <c r="J7271" s="22"/>
      <c r="K7271" s="22"/>
      <c r="L7271" s="22"/>
      <c r="M7271" s="22"/>
      <c r="N7271" s="22"/>
      <c r="O7271" s="22"/>
      <c r="P7271" s="22"/>
      <c r="Q7271" s="6">
        <f t="shared" si="121"/>
        <v>0</v>
      </c>
      <c r="R7271" s="31" t="s">
        <v>10074</v>
      </c>
    </row>
    <row r="7272" spans="1:18" ht="52.5" x14ac:dyDescent="0.3">
      <c r="A7272" s="39" t="s">
        <v>57</v>
      </c>
      <c r="B7272" s="32"/>
      <c r="C7272" s="32"/>
      <c r="D7272" s="32" t="s">
        <v>45</v>
      </c>
      <c r="E7272" s="32"/>
      <c r="F7272" s="22" t="s">
        <v>3316</v>
      </c>
      <c r="G7272" s="24">
        <v>5.5956999999999999</v>
      </c>
      <c r="H7272" s="24">
        <v>0</v>
      </c>
      <c r="I7272" s="22"/>
      <c r="J7272" s="22"/>
      <c r="K7272" s="22"/>
      <c r="L7272" s="22"/>
      <c r="M7272" s="22"/>
      <c r="N7272" s="22"/>
      <c r="O7272" s="22"/>
      <c r="P7272" s="22"/>
      <c r="Q7272" s="6">
        <f t="shared" si="121"/>
        <v>5.5956999999999999</v>
      </c>
      <c r="R7272" s="32"/>
    </row>
    <row r="7273" spans="1:18" ht="21" x14ac:dyDescent="0.3">
      <c r="A7273" s="38" t="s">
        <v>5331</v>
      </c>
      <c r="B7273" s="31" t="s">
        <v>8243</v>
      </c>
      <c r="C7273" s="31">
        <v>5.3999999999999999E-2</v>
      </c>
      <c r="D7273" s="31" t="s">
        <v>45</v>
      </c>
      <c r="E7273" s="31" t="s">
        <v>80</v>
      </c>
      <c r="F7273" s="26" t="s">
        <v>62</v>
      </c>
      <c r="G7273" s="24">
        <v>413.77413999999999</v>
      </c>
      <c r="H7273" s="24">
        <v>0</v>
      </c>
      <c r="I7273" s="22"/>
      <c r="J7273" s="22"/>
      <c r="K7273" s="22"/>
      <c r="L7273" s="22"/>
      <c r="M7273" s="22"/>
      <c r="N7273" s="22"/>
      <c r="O7273" s="22"/>
      <c r="P7273" s="22"/>
      <c r="Q7273" s="6">
        <f t="shared" si="121"/>
        <v>413.77413999999999</v>
      </c>
      <c r="R7273" s="31" t="s">
        <v>12667</v>
      </c>
    </row>
    <row r="7274" spans="1:18" ht="52.5" x14ac:dyDescent="0.3">
      <c r="A7274" s="39" t="s">
        <v>57</v>
      </c>
      <c r="B7274" s="32"/>
      <c r="C7274" s="32"/>
      <c r="D7274" s="32" t="s">
        <v>45</v>
      </c>
      <c r="E7274" s="32"/>
      <c r="F7274" s="22" t="s">
        <v>3316</v>
      </c>
      <c r="G7274" s="24">
        <v>13.982959999999999</v>
      </c>
      <c r="H7274" s="24">
        <v>0</v>
      </c>
      <c r="I7274" s="22"/>
      <c r="J7274" s="22"/>
      <c r="K7274" s="22"/>
      <c r="L7274" s="22"/>
      <c r="M7274" s="22"/>
      <c r="N7274" s="22"/>
      <c r="O7274" s="22"/>
      <c r="P7274" s="22"/>
      <c r="Q7274" s="6">
        <f t="shared" si="121"/>
        <v>13.982959999999999</v>
      </c>
      <c r="R7274" s="32"/>
    </row>
    <row r="7275" spans="1:18" ht="21" x14ac:dyDescent="0.3">
      <c r="A7275" s="38" t="s">
        <v>5332</v>
      </c>
      <c r="B7275" s="31" t="s">
        <v>8244</v>
      </c>
      <c r="C7275" s="31">
        <v>8.9999999999999993E-3</v>
      </c>
      <c r="D7275" s="31" t="s">
        <v>45</v>
      </c>
      <c r="E7275" s="31" t="s">
        <v>80</v>
      </c>
      <c r="F7275" s="26" t="s">
        <v>62</v>
      </c>
      <c r="G7275" s="24">
        <v>109.01562</v>
      </c>
      <c r="H7275" s="24">
        <v>0</v>
      </c>
      <c r="I7275" s="22"/>
      <c r="J7275" s="22"/>
      <c r="K7275" s="22"/>
      <c r="L7275" s="22"/>
      <c r="M7275" s="22"/>
      <c r="N7275" s="22"/>
      <c r="O7275" s="22"/>
      <c r="P7275" s="22"/>
      <c r="Q7275" s="6">
        <f t="shared" si="121"/>
        <v>109.01562</v>
      </c>
      <c r="R7275" s="31" t="s">
        <v>12668</v>
      </c>
    </row>
    <row r="7276" spans="1:18" ht="52.5" x14ac:dyDescent="0.3">
      <c r="A7276" s="39" t="s">
        <v>57</v>
      </c>
      <c r="B7276" s="32"/>
      <c r="C7276" s="32"/>
      <c r="D7276" s="32" t="s">
        <v>45</v>
      </c>
      <c r="E7276" s="32"/>
      <c r="F7276" s="22" t="s">
        <v>3316</v>
      </c>
      <c r="G7276" s="24">
        <v>13.982959999999999</v>
      </c>
      <c r="H7276" s="24">
        <v>0</v>
      </c>
      <c r="I7276" s="22"/>
      <c r="J7276" s="22"/>
      <c r="K7276" s="22"/>
      <c r="L7276" s="22"/>
      <c r="M7276" s="22"/>
      <c r="N7276" s="22"/>
      <c r="O7276" s="22"/>
      <c r="P7276" s="22"/>
      <c r="Q7276" s="6">
        <f t="shared" si="121"/>
        <v>13.982959999999999</v>
      </c>
      <c r="R7276" s="32"/>
    </row>
    <row r="7277" spans="1:18" ht="21" x14ac:dyDescent="0.3">
      <c r="A7277" s="38" t="s">
        <v>5333</v>
      </c>
      <c r="B7277" s="31" t="s">
        <v>3166</v>
      </c>
      <c r="C7277" s="31">
        <v>0</v>
      </c>
      <c r="D7277" s="31" t="s">
        <v>45</v>
      </c>
      <c r="E7277" s="31" t="s">
        <v>74</v>
      </c>
      <c r="F7277" s="26" t="s">
        <v>62</v>
      </c>
      <c r="G7277" s="24">
        <v>0</v>
      </c>
      <c r="H7277" s="24">
        <v>0</v>
      </c>
      <c r="I7277" s="22"/>
      <c r="J7277" s="22"/>
      <c r="K7277" s="22"/>
      <c r="L7277" s="22"/>
      <c r="M7277" s="22"/>
      <c r="N7277" s="22"/>
      <c r="O7277" s="22"/>
      <c r="P7277" s="22"/>
      <c r="Q7277" s="6">
        <f t="shared" si="121"/>
        <v>0</v>
      </c>
      <c r="R7277" s="31" t="s">
        <v>10075</v>
      </c>
    </row>
    <row r="7278" spans="1:18" ht="52.5" x14ac:dyDescent="0.3">
      <c r="A7278" s="39" t="s">
        <v>57</v>
      </c>
      <c r="B7278" s="32"/>
      <c r="C7278" s="32"/>
      <c r="D7278" s="32" t="s">
        <v>45</v>
      </c>
      <c r="E7278" s="32"/>
      <c r="F7278" s="22" t="s">
        <v>3316</v>
      </c>
      <c r="G7278" s="24">
        <v>5.5956999999999999</v>
      </c>
      <c r="H7278" s="24">
        <v>0</v>
      </c>
      <c r="I7278" s="22"/>
      <c r="J7278" s="22"/>
      <c r="K7278" s="22"/>
      <c r="L7278" s="22"/>
      <c r="M7278" s="22"/>
      <c r="N7278" s="22"/>
      <c r="O7278" s="22"/>
      <c r="P7278" s="22"/>
      <c r="Q7278" s="6">
        <f t="shared" si="121"/>
        <v>5.5956999999999999</v>
      </c>
      <c r="R7278" s="32"/>
    </row>
    <row r="7279" spans="1:18" ht="21" x14ac:dyDescent="0.3">
      <c r="A7279" s="38" t="s">
        <v>5334</v>
      </c>
      <c r="B7279" s="31" t="s">
        <v>3167</v>
      </c>
      <c r="C7279" s="31">
        <v>0</v>
      </c>
      <c r="D7279" s="31" t="s">
        <v>45</v>
      </c>
      <c r="E7279" s="31" t="s">
        <v>74</v>
      </c>
      <c r="F7279" s="26" t="s">
        <v>62</v>
      </c>
      <c r="G7279" s="24">
        <v>0</v>
      </c>
      <c r="H7279" s="24">
        <v>0</v>
      </c>
      <c r="I7279" s="22"/>
      <c r="J7279" s="22"/>
      <c r="K7279" s="22"/>
      <c r="L7279" s="22"/>
      <c r="M7279" s="22"/>
      <c r="N7279" s="22"/>
      <c r="O7279" s="22"/>
      <c r="P7279" s="22"/>
      <c r="Q7279" s="6">
        <f t="shared" si="121"/>
        <v>0</v>
      </c>
      <c r="R7279" s="31" t="s">
        <v>10076</v>
      </c>
    </row>
    <row r="7280" spans="1:18" ht="52.5" x14ac:dyDescent="0.3">
      <c r="A7280" s="39" t="s">
        <v>57</v>
      </c>
      <c r="B7280" s="32"/>
      <c r="C7280" s="32"/>
      <c r="D7280" s="32" t="s">
        <v>45</v>
      </c>
      <c r="E7280" s="32"/>
      <c r="F7280" s="22" t="s">
        <v>3316</v>
      </c>
      <c r="G7280" s="24">
        <v>5.5956999999999999</v>
      </c>
      <c r="H7280" s="24">
        <v>0</v>
      </c>
      <c r="I7280" s="22"/>
      <c r="J7280" s="22"/>
      <c r="K7280" s="22"/>
      <c r="L7280" s="22"/>
      <c r="M7280" s="22"/>
      <c r="N7280" s="22"/>
      <c r="O7280" s="22"/>
      <c r="P7280" s="22"/>
      <c r="Q7280" s="6">
        <f t="shared" si="121"/>
        <v>5.5956999999999999</v>
      </c>
      <c r="R7280" s="32"/>
    </row>
    <row r="7281" spans="1:18" ht="21" x14ac:dyDescent="0.3">
      <c r="A7281" s="38" t="s">
        <v>5335</v>
      </c>
      <c r="B7281" s="31" t="s">
        <v>3168</v>
      </c>
      <c r="C7281" s="31">
        <v>0</v>
      </c>
      <c r="D7281" s="31" t="s">
        <v>45</v>
      </c>
      <c r="E7281" s="31" t="s">
        <v>74</v>
      </c>
      <c r="F7281" s="26" t="s">
        <v>62</v>
      </c>
      <c r="G7281" s="24">
        <v>0</v>
      </c>
      <c r="H7281" s="24">
        <v>0</v>
      </c>
      <c r="I7281" s="22"/>
      <c r="J7281" s="22"/>
      <c r="K7281" s="22"/>
      <c r="L7281" s="22"/>
      <c r="M7281" s="22"/>
      <c r="N7281" s="22"/>
      <c r="O7281" s="22"/>
      <c r="P7281" s="22"/>
      <c r="Q7281" s="6">
        <f t="shared" si="121"/>
        <v>0</v>
      </c>
      <c r="R7281" s="31" t="s">
        <v>10077</v>
      </c>
    </row>
    <row r="7282" spans="1:18" ht="52.5" x14ac:dyDescent="0.3">
      <c r="A7282" s="39" t="s">
        <v>57</v>
      </c>
      <c r="B7282" s="32"/>
      <c r="C7282" s="32"/>
      <c r="D7282" s="32" t="s">
        <v>45</v>
      </c>
      <c r="E7282" s="32"/>
      <c r="F7282" s="22" t="s">
        <v>3316</v>
      </c>
      <c r="G7282" s="24">
        <v>5.5956999999999999</v>
      </c>
      <c r="H7282" s="24">
        <v>0</v>
      </c>
      <c r="I7282" s="22"/>
      <c r="J7282" s="22"/>
      <c r="K7282" s="22"/>
      <c r="L7282" s="22"/>
      <c r="M7282" s="22"/>
      <c r="N7282" s="22"/>
      <c r="O7282" s="22"/>
      <c r="P7282" s="22"/>
      <c r="Q7282" s="6">
        <f t="shared" si="121"/>
        <v>5.5956999999999999</v>
      </c>
      <c r="R7282" s="32"/>
    </row>
    <row r="7283" spans="1:18" ht="21" x14ac:dyDescent="0.3">
      <c r="A7283" s="38" t="s">
        <v>5336</v>
      </c>
      <c r="B7283" s="31" t="s">
        <v>3169</v>
      </c>
      <c r="C7283" s="31">
        <v>0</v>
      </c>
      <c r="D7283" s="31" t="s">
        <v>45</v>
      </c>
      <c r="E7283" s="31" t="s">
        <v>74</v>
      </c>
      <c r="F7283" s="26" t="s">
        <v>62</v>
      </c>
      <c r="G7283" s="24">
        <v>0</v>
      </c>
      <c r="H7283" s="24">
        <v>0</v>
      </c>
      <c r="I7283" s="22"/>
      <c r="J7283" s="22"/>
      <c r="K7283" s="22"/>
      <c r="L7283" s="22"/>
      <c r="M7283" s="22"/>
      <c r="N7283" s="22"/>
      <c r="O7283" s="22"/>
      <c r="P7283" s="22"/>
      <c r="Q7283" s="6">
        <f t="shared" si="121"/>
        <v>0</v>
      </c>
      <c r="R7283" s="31" t="s">
        <v>10078</v>
      </c>
    </row>
    <row r="7284" spans="1:18" ht="52.5" x14ac:dyDescent="0.3">
      <c r="A7284" s="39" t="s">
        <v>57</v>
      </c>
      <c r="B7284" s="32"/>
      <c r="C7284" s="32"/>
      <c r="D7284" s="32" t="s">
        <v>45</v>
      </c>
      <c r="E7284" s="32"/>
      <c r="F7284" s="22" t="s">
        <v>3316</v>
      </c>
      <c r="G7284" s="24">
        <v>5.5956999999999999</v>
      </c>
      <c r="H7284" s="24">
        <v>0</v>
      </c>
      <c r="I7284" s="22"/>
      <c r="J7284" s="22"/>
      <c r="K7284" s="22"/>
      <c r="L7284" s="22"/>
      <c r="M7284" s="22"/>
      <c r="N7284" s="22"/>
      <c r="O7284" s="22"/>
      <c r="P7284" s="22"/>
      <c r="Q7284" s="6">
        <f t="shared" si="121"/>
        <v>5.5956999999999999</v>
      </c>
      <c r="R7284" s="32"/>
    </row>
    <row r="7285" spans="1:18" ht="21" x14ac:dyDescent="0.3">
      <c r="A7285" s="38" t="s">
        <v>5337</v>
      </c>
      <c r="B7285" s="31" t="s">
        <v>8245</v>
      </c>
      <c r="C7285" s="31">
        <v>0.01</v>
      </c>
      <c r="D7285" s="31" t="s">
        <v>45</v>
      </c>
      <c r="E7285" s="31" t="s">
        <v>80</v>
      </c>
      <c r="F7285" s="26" t="s">
        <v>62</v>
      </c>
      <c r="G7285" s="24">
        <v>114.04563</v>
      </c>
      <c r="H7285" s="24">
        <v>0</v>
      </c>
      <c r="I7285" s="22"/>
      <c r="J7285" s="22"/>
      <c r="K7285" s="22"/>
      <c r="L7285" s="22"/>
      <c r="M7285" s="22"/>
      <c r="N7285" s="22"/>
      <c r="O7285" s="22"/>
      <c r="P7285" s="22"/>
      <c r="Q7285" s="6">
        <f t="shared" si="121"/>
        <v>114.04563</v>
      </c>
      <c r="R7285" s="31" t="s">
        <v>12669</v>
      </c>
    </row>
    <row r="7286" spans="1:18" ht="52.5" x14ac:dyDescent="0.3">
      <c r="A7286" s="39" t="s">
        <v>57</v>
      </c>
      <c r="B7286" s="32"/>
      <c r="C7286" s="32"/>
      <c r="D7286" s="32" t="s">
        <v>45</v>
      </c>
      <c r="E7286" s="32"/>
      <c r="F7286" s="22" t="s">
        <v>3316</v>
      </c>
      <c r="G7286" s="24">
        <v>13.982959999999999</v>
      </c>
      <c r="H7286" s="24">
        <v>0</v>
      </c>
      <c r="I7286" s="22"/>
      <c r="J7286" s="22"/>
      <c r="K7286" s="22"/>
      <c r="L7286" s="22"/>
      <c r="M7286" s="22"/>
      <c r="N7286" s="22"/>
      <c r="O7286" s="22"/>
      <c r="P7286" s="22"/>
      <c r="Q7286" s="6">
        <f t="shared" si="121"/>
        <v>13.982959999999999</v>
      </c>
      <c r="R7286" s="32"/>
    </row>
    <row r="7287" spans="1:18" ht="21" x14ac:dyDescent="0.3">
      <c r="A7287" s="38" t="s">
        <v>5338</v>
      </c>
      <c r="B7287" s="31" t="s">
        <v>3170</v>
      </c>
      <c r="C7287" s="31">
        <v>0</v>
      </c>
      <c r="D7287" s="31" t="s">
        <v>45</v>
      </c>
      <c r="E7287" s="31" t="s">
        <v>80</v>
      </c>
      <c r="F7287" s="26" t="s">
        <v>62</v>
      </c>
      <c r="G7287" s="24">
        <v>0</v>
      </c>
      <c r="H7287" s="24">
        <v>0</v>
      </c>
      <c r="I7287" s="22"/>
      <c r="J7287" s="22"/>
      <c r="K7287" s="22"/>
      <c r="L7287" s="22"/>
      <c r="M7287" s="22"/>
      <c r="N7287" s="22"/>
      <c r="O7287" s="22"/>
      <c r="P7287" s="22"/>
      <c r="Q7287" s="6">
        <f t="shared" si="121"/>
        <v>0</v>
      </c>
      <c r="R7287" s="31" t="s">
        <v>10079</v>
      </c>
    </row>
    <row r="7288" spans="1:18" ht="52.5" x14ac:dyDescent="0.3">
      <c r="A7288" s="39" t="s">
        <v>57</v>
      </c>
      <c r="B7288" s="32"/>
      <c r="C7288" s="32"/>
      <c r="D7288" s="32" t="s">
        <v>45</v>
      </c>
      <c r="E7288" s="32"/>
      <c r="F7288" s="22" t="s">
        <v>3316</v>
      </c>
      <c r="G7288" s="24">
        <v>5.5956999999999999</v>
      </c>
      <c r="H7288" s="24">
        <v>0</v>
      </c>
      <c r="I7288" s="22"/>
      <c r="J7288" s="22"/>
      <c r="K7288" s="22"/>
      <c r="L7288" s="22"/>
      <c r="M7288" s="22"/>
      <c r="N7288" s="22"/>
      <c r="O7288" s="22"/>
      <c r="P7288" s="22"/>
      <c r="Q7288" s="6">
        <f t="shared" si="121"/>
        <v>5.5956999999999999</v>
      </c>
      <c r="R7288" s="32"/>
    </row>
    <row r="7289" spans="1:18" ht="21" x14ac:dyDescent="0.3">
      <c r="A7289" s="38" t="s">
        <v>5339</v>
      </c>
      <c r="B7289" s="31" t="s">
        <v>8246</v>
      </c>
      <c r="C7289" s="31">
        <v>0.03</v>
      </c>
      <c r="D7289" s="31" t="s">
        <v>45</v>
      </c>
      <c r="E7289" s="31" t="s">
        <v>80</v>
      </c>
      <c r="F7289" s="26" t="s">
        <v>62</v>
      </c>
      <c r="G7289" s="24">
        <v>214.64597999999998</v>
      </c>
      <c r="H7289" s="24">
        <v>0</v>
      </c>
      <c r="I7289" s="22"/>
      <c r="J7289" s="22"/>
      <c r="K7289" s="22"/>
      <c r="L7289" s="22"/>
      <c r="M7289" s="22"/>
      <c r="N7289" s="22"/>
      <c r="O7289" s="22"/>
      <c r="P7289" s="22"/>
      <c r="Q7289" s="6">
        <f t="shared" ref="Q7289:Q7352" si="122">SUM(G7289:P7289)</f>
        <v>214.64597999999998</v>
      </c>
      <c r="R7289" s="31" t="s">
        <v>12670</v>
      </c>
    </row>
    <row r="7290" spans="1:18" ht="52.5" x14ac:dyDescent="0.3">
      <c r="A7290" s="39" t="s">
        <v>57</v>
      </c>
      <c r="B7290" s="32"/>
      <c r="C7290" s="32"/>
      <c r="D7290" s="32" t="s">
        <v>45</v>
      </c>
      <c r="E7290" s="32"/>
      <c r="F7290" s="22" t="s">
        <v>3316</v>
      </c>
      <c r="G7290" s="24">
        <v>13.982959999999999</v>
      </c>
      <c r="H7290" s="24">
        <v>0</v>
      </c>
      <c r="I7290" s="22"/>
      <c r="J7290" s="22"/>
      <c r="K7290" s="22"/>
      <c r="L7290" s="22"/>
      <c r="M7290" s="22"/>
      <c r="N7290" s="22"/>
      <c r="O7290" s="22"/>
      <c r="P7290" s="22"/>
      <c r="Q7290" s="6">
        <f t="shared" si="122"/>
        <v>13.982959999999999</v>
      </c>
      <c r="R7290" s="32"/>
    </row>
    <row r="7291" spans="1:18" ht="21" x14ac:dyDescent="0.3">
      <c r="A7291" s="38" t="s">
        <v>5340</v>
      </c>
      <c r="B7291" s="31" t="s">
        <v>3171</v>
      </c>
      <c r="C7291" s="31">
        <v>0</v>
      </c>
      <c r="D7291" s="31" t="s">
        <v>45</v>
      </c>
      <c r="E7291" s="31" t="s">
        <v>80</v>
      </c>
      <c r="F7291" s="26" t="s">
        <v>62</v>
      </c>
      <c r="G7291" s="24">
        <v>0</v>
      </c>
      <c r="H7291" s="24">
        <v>0</v>
      </c>
      <c r="I7291" s="22"/>
      <c r="J7291" s="22"/>
      <c r="K7291" s="22"/>
      <c r="L7291" s="22"/>
      <c r="M7291" s="22"/>
      <c r="N7291" s="22"/>
      <c r="O7291" s="22"/>
      <c r="P7291" s="22"/>
      <c r="Q7291" s="6">
        <f t="shared" si="122"/>
        <v>0</v>
      </c>
      <c r="R7291" s="31" t="s">
        <v>10080</v>
      </c>
    </row>
    <row r="7292" spans="1:18" ht="52.5" x14ac:dyDescent="0.3">
      <c r="A7292" s="39" t="s">
        <v>57</v>
      </c>
      <c r="B7292" s="32"/>
      <c r="C7292" s="32"/>
      <c r="D7292" s="32" t="s">
        <v>45</v>
      </c>
      <c r="E7292" s="32"/>
      <c r="F7292" s="22" t="s">
        <v>3316</v>
      </c>
      <c r="G7292" s="24">
        <v>5.5956999999999999</v>
      </c>
      <c r="H7292" s="24">
        <v>0</v>
      </c>
      <c r="I7292" s="22"/>
      <c r="J7292" s="22"/>
      <c r="K7292" s="22"/>
      <c r="L7292" s="22"/>
      <c r="M7292" s="22"/>
      <c r="N7292" s="22"/>
      <c r="O7292" s="22"/>
      <c r="P7292" s="22"/>
      <c r="Q7292" s="6">
        <f t="shared" si="122"/>
        <v>5.5956999999999999</v>
      </c>
      <c r="R7292" s="32"/>
    </row>
    <row r="7293" spans="1:18" ht="21" x14ac:dyDescent="0.3">
      <c r="A7293" s="38" t="s">
        <v>5341</v>
      </c>
      <c r="B7293" s="31" t="s">
        <v>8247</v>
      </c>
      <c r="C7293" s="31">
        <v>5.2999999999999999E-2</v>
      </c>
      <c r="D7293" s="31" t="s">
        <v>45</v>
      </c>
      <c r="E7293" s="31" t="s">
        <v>80</v>
      </c>
      <c r="F7293" s="26" t="s">
        <v>62</v>
      </c>
      <c r="G7293" s="24">
        <v>408.74412000000001</v>
      </c>
      <c r="H7293" s="24">
        <v>0</v>
      </c>
      <c r="I7293" s="22"/>
      <c r="J7293" s="22"/>
      <c r="K7293" s="22"/>
      <c r="L7293" s="22"/>
      <c r="M7293" s="22"/>
      <c r="N7293" s="22"/>
      <c r="O7293" s="22"/>
      <c r="P7293" s="22"/>
      <c r="Q7293" s="6">
        <f t="shared" si="122"/>
        <v>408.74412000000001</v>
      </c>
      <c r="R7293" s="31" t="s">
        <v>12671</v>
      </c>
    </row>
    <row r="7294" spans="1:18" ht="52.5" x14ac:dyDescent="0.3">
      <c r="A7294" s="39" t="s">
        <v>57</v>
      </c>
      <c r="B7294" s="32"/>
      <c r="C7294" s="32"/>
      <c r="D7294" s="32" t="s">
        <v>45</v>
      </c>
      <c r="E7294" s="32"/>
      <c r="F7294" s="22" t="s">
        <v>3316</v>
      </c>
      <c r="G7294" s="24">
        <v>13.982959999999999</v>
      </c>
      <c r="H7294" s="24">
        <v>0</v>
      </c>
      <c r="I7294" s="22"/>
      <c r="J7294" s="22"/>
      <c r="K7294" s="22"/>
      <c r="L7294" s="22"/>
      <c r="M7294" s="22"/>
      <c r="N7294" s="22"/>
      <c r="O7294" s="22"/>
      <c r="P7294" s="22"/>
      <c r="Q7294" s="6">
        <f t="shared" si="122"/>
        <v>13.982959999999999</v>
      </c>
      <c r="R7294" s="32"/>
    </row>
    <row r="7295" spans="1:18" ht="21" x14ac:dyDescent="0.3">
      <c r="A7295" s="38" t="s">
        <v>5342</v>
      </c>
      <c r="B7295" s="31" t="s">
        <v>8248</v>
      </c>
      <c r="C7295" s="31">
        <v>5.0000000000000001E-3</v>
      </c>
      <c r="D7295" s="31" t="s">
        <v>45</v>
      </c>
      <c r="E7295" s="31" t="s">
        <v>80</v>
      </c>
      <c r="F7295" s="26" t="s">
        <v>62</v>
      </c>
      <c r="G7295" s="24">
        <v>88.89555</v>
      </c>
      <c r="H7295" s="24">
        <v>0</v>
      </c>
      <c r="I7295" s="22"/>
      <c r="J7295" s="22"/>
      <c r="K7295" s="22"/>
      <c r="L7295" s="22"/>
      <c r="M7295" s="22"/>
      <c r="N7295" s="22"/>
      <c r="O7295" s="22"/>
      <c r="P7295" s="22"/>
      <c r="Q7295" s="6">
        <f t="shared" si="122"/>
        <v>88.89555</v>
      </c>
      <c r="R7295" s="31" t="s">
        <v>12672</v>
      </c>
    </row>
    <row r="7296" spans="1:18" ht="52.5" x14ac:dyDescent="0.3">
      <c r="A7296" s="39" t="s">
        <v>57</v>
      </c>
      <c r="B7296" s="32"/>
      <c r="C7296" s="32"/>
      <c r="D7296" s="32" t="s">
        <v>45</v>
      </c>
      <c r="E7296" s="32"/>
      <c r="F7296" s="22" t="s">
        <v>3316</v>
      </c>
      <c r="G7296" s="24">
        <v>13.982959999999999</v>
      </c>
      <c r="H7296" s="24">
        <v>0</v>
      </c>
      <c r="I7296" s="22"/>
      <c r="J7296" s="22"/>
      <c r="K7296" s="22"/>
      <c r="L7296" s="22"/>
      <c r="M7296" s="22"/>
      <c r="N7296" s="22"/>
      <c r="O7296" s="22"/>
      <c r="P7296" s="22"/>
      <c r="Q7296" s="6">
        <f t="shared" si="122"/>
        <v>13.982959999999999</v>
      </c>
      <c r="R7296" s="32"/>
    </row>
    <row r="7297" spans="1:18" ht="21" x14ac:dyDescent="0.3">
      <c r="A7297" s="38" t="s">
        <v>5343</v>
      </c>
      <c r="B7297" s="31" t="s">
        <v>8249</v>
      </c>
      <c r="C7297" s="31">
        <v>0.01</v>
      </c>
      <c r="D7297" s="31" t="s">
        <v>45</v>
      </c>
      <c r="E7297" s="31" t="s">
        <v>80</v>
      </c>
      <c r="F7297" s="26" t="s">
        <v>62</v>
      </c>
      <c r="G7297" s="24">
        <v>114.04563</v>
      </c>
      <c r="H7297" s="24">
        <v>0</v>
      </c>
      <c r="I7297" s="22"/>
      <c r="J7297" s="22"/>
      <c r="K7297" s="22"/>
      <c r="L7297" s="22"/>
      <c r="M7297" s="22"/>
      <c r="N7297" s="22"/>
      <c r="O7297" s="22"/>
      <c r="P7297" s="22"/>
      <c r="Q7297" s="6">
        <f t="shared" si="122"/>
        <v>114.04563</v>
      </c>
      <c r="R7297" s="31" t="s">
        <v>12673</v>
      </c>
    </row>
    <row r="7298" spans="1:18" ht="52.5" x14ac:dyDescent="0.3">
      <c r="A7298" s="39" t="s">
        <v>57</v>
      </c>
      <c r="B7298" s="32"/>
      <c r="C7298" s="32"/>
      <c r="D7298" s="32" t="s">
        <v>45</v>
      </c>
      <c r="E7298" s="32"/>
      <c r="F7298" s="22" t="s">
        <v>3316</v>
      </c>
      <c r="G7298" s="24">
        <v>13.982959999999999</v>
      </c>
      <c r="H7298" s="24">
        <v>0</v>
      </c>
      <c r="I7298" s="22"/>
      <c r="J7298" s="22"/>
      <c r="K7298" s="22"/>
      <c r="L7298" s="22"/>
      <c r="M7298" s="22"/>
      <c r="N7298" s="22"/>
      <c r="O7298" s="22"/>
      <c r="P7298" s="22"/>
      <c r="Q7298" s="6">
        <f t="shared" si="122"/>
        <v>13.982959999999999</v>
      </c>
      <c r="R7298" s="32"/>
    </row>
    <row r="7299" spans="1:18" ht="21" x14ac:dyDescent="0.3">
      <c r="A7299" s="38" t="s">
        <v>5344</v>
      </c>
      <c r="B7299" s="31" t="s">
        <v>8250</v>
      </c>
      <c r="C7299" s="31">
        <v>5.0000000000000001E-3</v>
      </c>
      <c r="D7299" s="31" t="s">
        <v>45</v>
      </c>
      <c r="E7299" s="31" t="s">
        <v>80</v>
      </c>
      <c r="F7299" s="26" t="s">
        <v>62</v>
      </c>
      <c r="G7299" s="24">
        <v>88.89555</v>
      </c>
      <c r="H7299" s="24">
        <v>0</v>
      </c>
      <c r="I7299" s="22"/>
      <c r="J7299" s="22"/>
      <c r="K7299" s="22"/>
      <c r="L7299" s="22"/>
      <c r="M7299" s="22"/>
      <c r="N7299" s="22"/>
      <c r="O7299" s="22"/>
      <c r="P7299" s="22"/>
      <c r="Q7299" s="6">
        <f t="shared" si="122"/>
        <v>88.89555</v>
      </c>
      <c r="R7299" s="31" t="s">
        <v>12674</v>
      </c>
    </row>
    <row r="7300" spans="1:18" ht="52.5" x14ac:dyDescent="0.3">
      <c r="A7300" s="39" t="s">
        <v>57</v>
      </c>
      <c r="B7300" s="32"/>
      <c r="C7300" s="32"/>
      <c r="D7300" s="32" t="s">
        <v>45</v>
      </c>
      <c r="E7300" s="32"/>
      <c r="F7300" s="22" t="s">
        <v>3316</v>
      </c>
      <c r="G7300" s="24">
        <v>13.982959999999999</v>
      </c>
      <c r="H7300" s="24">
        <v>0</v>
      </c>
      <c r="I7300" s="22"/>
      <c r="J7300" s="22"/>
      <c r="K7300" s="22"/>
      <c r="L7300" s="22"/>
      <c r="M7300" s="22"/>
      <c r="N7300" s="22"/>
      <c r="O7300" s="22"/>
      <c r="P7300" s="22"/>
      <c r="Q7300" s="6">
        <f t="shared" si="122"/>
        <v>13.982959999999999</v>
      </c>
      <c r="R7300" s="32"/>
    </row>
    <row r="7301" spans="1:18" ht="21" x14ac:dyDescent="0.3">
      <c r="A7301" s="38" t="s">
        <v>5345</v>
      </c>
      <c r="B7301" s="31" t="s">
        <v>8251</v>
      </c>
      <c r="C7301" s="31">
        <v>0.01</v>
      </c>
      <c r="D7301" s="31" t="s">
        <v>45</v>
      </c>
      <c r="E7301" s="31" t="s">
        <v>80</v>
      </c>
      <c r="F7301" s="26" t="s">
        <v>62</v>
      </c>
      <c r="G7301" s="24">
        <v>114.04563</v>
      </c>
      <c r="H7301" s="24">
        <v>0</v>
      </c>
      <c r="I7301" s="22"/>
      <c r="J7301" s="22"/>
      <c r="K7301" s="22"/>
      <c r="L7301" s="22"/>
      <c r="M7301" s="22"/>
      <c r="N7301" s="22"/>
      <c r="O7301" s="22"/>
      <c r="P7301" s="22"/>
      <c r="Q7301" s="6">
        <f t="shared" si="122"/>
        <v>114.04563</v>
      </c>
      <c r="R7301" s="31" t="s">
        <v>12675</v>
      </c>
    </row>
    <row r="7302" spans="1:18" ht="52.5" x14ac:dyDescent="0.3">
      <c r="A7302" s="39" t="s">
        <v>57</v>
      </c>
      <c r="B7302" s="32"/>
      <c r="C7302" s="32"/>
      <c r="D7302" s="32" t="s">
        <v>45</v>
      </c>
      <c r="E7302" s="32"/>
      <c r="F7302" s="22" t="s">
        <v>3316</v>
      </c>
      <c r="G7302" s="24">
        <v>13.982959999999999</v>
      </c>
      <c r="H7302" s="24">
        <v>0</v>
      </c>
      <c r="I7302" s="22"/>
      <c r="J7302" s="22"/>
      <c r="K7302" s="22"/>
      <c r="L7302" s="22"/>
      <c r="M7302" s="22"/>
      <c r="N7302" s="22"/>
      <c r="O7302" s="22"/>
      <c r="P7302" s="22"/>
      <c r="Q7302" s="6">
        <f t="shared" si="122"/>
        <v>13.982959999999999</v>
      </c>
      <c r="R7302" s="32"/>
    </row>
    <row r="7303" spans="1:18" ht="21" x14ac:dyDescent="0.3">
      <c r="A7303" s="38" t="s">
        <v>5346</v>
      </c>
      <c r="B7303" s="31" t="s">
        <v>3172</v>
      </c>
      <c r="C7303" s="31">
        <v>0</v>
      </c>
      <c r="D7303" s="31" t="s">
        <v>45</v>
      </c>
      <c r="E7303" s="31" t="s">
        <v>74</v>
      </c>
      <c r="F7303" s="26" t="s">
        <v>62</v>
      </c>
      <c r="G7303" s="24">
        <v>0</v>
      </c>
      <c r="H7303" s="24">
        <v>0</v>
      </c>
      <c r="I7303" s="22"/>
      <c r="J7303" s="22"/>
      <c r="K7303" s="22"/>
      <c r="L7303" s="22"/>
      <c r="M7303" s="22"/>
      <c r="N7303" s="22"/>
      <c r="O7303" s="22"/>
      <c r="P7303" s="22"/>
      <c r="Q7303" s="6">
        <f t="shared" si="122"/>
        <v>0</v>
      </c>
      <c r="R7303" s="31" t="s">
        <v>10081</v>
      </c>
    </row>
    <row r="7304" spans="1:18" ht="52.5" x14ac:dyDescent="0.3">
      <c r="A7304" s="39" t="s">
        <v>57</v>
      </c>
      <c r="B7304" s="32"/>
      <c r="C7304" s="32"/>
      <c r="D7304" s="32" t="s">
        <v>45</v>
      </c>
      <c r="E7304" s="32"/>
      <c r="F7304" s="22" t="s">
        <v>3316</v>
      </c>
      <c r="G7304" s="24">
        <v>5.5956999999999999</v>
      </c>
      <c r="H7304" s="24">
        <v>0</v>
      </c>
      <c r="I7304" s="22"/>
      <c r="J7304" s="22"/>
      <c r="K7304" s="22"/>
      <c r="L7304" s="22"/>
      <c r="M7304" s="22"/>
      <c r="N7304" s="22"/>
      <c r="O7304" s="22"/>
      <c r="P7304" s="22"/>
      <c r="Q7304" s="6">
        <f t="shared" si="122"/>
        <v>5.5956999999999999</v>
      </c>
      <c r="R7304" s="32"/>
    </row>
    <row r="7305" spans="1:18" ht="21" x14ac:dyDescent="0.3">
      <c r="A7305" s="38" t="s">
        <v>5347</v>
      </c>
      <c r="B7305" s="31" t="s">
        <v>3173</v>
      </c>
      <c r="C7305" s="31">
        <v>0</v>
      </c>
      <c r="D7305" s="31" t="s">
        <v>45</v>
      </c>
      <c r="E7305" s="31" t="s">
        <v>80</v>
      </c>
      <c r="F7305" s="26" t="s">
        <v>62</v>
      </c>
      <c r="G7305" s="24">
        <v>0</v>
      </c>
      <c r="H7305" s="24">
        <v>0</v>
      </c>
      <c r="I7305" s="22"/>
      <c r="J7305" s="22"/>
      <c r="K7305" s="22"/>
      <c r="L7305" s="22"/>
      <c r="M7305" s="22"/>
      <c r="N7305" s="22"/>
      <c r="O7305" s="22"/>
      <c r="P7305" s="22"/>
      <c r="Q7305" s="6">
        <f t="shared" si="122"/>
        <v>0</v>
      </c>
      <c r="R7305" s="31" t="s">
        <v>10082</v>
      </c>
    </row>
    <row r="7306" spans="1:18" ht="52.5" x14ac:dyDescent="0.3">
      <c r="A7306" s="39" t="s">
        <v>57</v>
      </c>
      <c r="B7306" s="32"/>
      <c r="C7306" s="32"/>
      <c r="D7306" s="32" t="s">
        <v>45</v>
      </c>
      <c r="E7306" s="32"/>
      <c r="F7306" s="22" t="s">
        <v>3316</v>
      </c>
      <c r="G7306" s="24">
        <v>5.5956999999999999</v>
      </c>
      <c r="H7306" s="24">
        <v>0</v>
      </c>
      <c r="I7306" s="22"/>
      <c r="J7306" s="22"/>
      <c r="K7306" s="22"/>
      <c r="L7306" s="22"/>
      <c r="M7306" s="22"/>
      <c r="N7306" s="22"/>
      <c r="O7306" s="22"/>
      <c r="P7306" s="22"/>
      <c r="Q7306" s="6">
        <f t="shared" si="122"/>
        <v>5.5956999999999999</v>
      </c>
      <c r="R7306" s="32"/>
    </row>
    <row r="7307" spans="1:18" ht="21" x14ac:dyDescent="0.3">
      <c r="A7307" s="38" t="s">
        <v>5348</v>
      </c>
      <c r="B7307" s="31" t="s">
        <v>3174</v>
      </c>
      <c r="C7307" s="31">
        <v>0</v>
      </c>
      <c r="D7307" s="31" t="s">
        <v>45</v>
      </c>
      <c r="E7307" s="31" t="s">
        <v>80</v>
      </c>
      <c r="F7307" s="26" t="s">
        <v>62</v>
      </c>
      <c r="G7307" s="24">
        <v>0</v>
      </c>
      <c r="H7307" s="24">
        <v>0</v>
      </c>
      <c r="I7307" s="22"/>
      <c r="J7307" s="22"/>
      <c r="K7307" s="22"/>
      <c r="L7307" s="22"/>
      <c r="M7307" s="22"/>
      <c r="N7307" s="22"/>
      <c r="O7307" s="22"/>
      <c r="P7307" s="22"/>
      <c r="Q7307" s="6">
        <f t="shared" si="122"/>
        <v>0</v>
      </c>
      <c r="R7307" s="31" t="s">
        <v>10083</v>
      </c>
    </row>
    <row r="7308" spans="1:18" ht="52.5" x14ac:dyDescent="0.3">
      <c r="A7308" s="39" t="s">
        <v>57</v>
      </c>
      <c r="B7308" s="32"/>
      <c r="C7308" s="32"/>
      <c r="D7308" s="32" t="s">
        <v>45</v>
      </c>
      <c r="E7308" s="32"/>
      <c r="F7308" s="22" t="s">
        <v>3316</v>
      </c>
      <c r="G7308" s="24">
        <v>5.5956999999999999</v>
      </c>
      <c r="H7308" s="24">
        <v>0</v>
      </c>
      <c r="I7308" s="22"/>
      <c r="J7308" s="22"/>
      <c r="K7308" s="22"/>
      <c r="L7308" s="22"/>
      <c r="M7308" s="22"/>
      <c r="N7308" s="22"/>
      <c r="O7308" s="22"/>
      <c r="P7308" s="22"/>
      <c r="Q7308" s="6">
        <f t="shared" si="122"/>
        <v>5.5956999999999999</v>
      </c>
      <c r="R7308" s="32"/>
    </row>
    <row r="7309" spans="1:18" ht="21" x14ac:dyDescent="0.3">
      <c r="A7309" s="38" t="s">
        <v>5349</v>
      </c>
      <c r="B7309" s="31" t="s">
        <v>8252</v>
      </c>
      <c r="C7309" s="31">
        <v>0.01</v>
      </c>
      <c r="D7309" s="31" t="s">
        <v>45</v>
      </c>
      <c r="E7309" s="31" t="s">
        <v>80</v>
      </c>
      <c r="F7309" s="26" t="s">
        <v>62</v>
      </c>
      <c r="G7309" s="24">
        <v>114.04563</v>
      </c>
      <c r="H7309" s="24">
        <v>0</v>
      </c>
      <c r="I7309" s="22"/>
      <c r="J7309" s="22"/>
      <c r="K7309" s="22"/>
      <c r="L7309" s="22"/>
      <c r="M7309" s="22"/>
      <c r="N7309" s="22"/>
      <c r="O7309" s="22"/>
      <c r="P7309" s="22"/>
      <c r="Q7309" s="6">
        <f t="shared" si="122"/>
        <v>114.04563</v>
      </c>
      <c r="R7309" s="31" t="s">
        <v>12676</v>
      </c>
    </row>
    <row r="7310" spans="1:18" ht="52.5" x14ac:dyDescent="0.3">
      <c r="A7310" s="39" t="s">
        <v>57</v>
      </c>
      <c r="B7310" s="32"/>
      <c r="C7310" s="32"/>
      <c r="D7310" s="32" t="s">
        <v>45</v>
      </c>
      <c r="E7310" s="32"/>
      <c r="F7310" s="22" t="s">
        <v>3316</v>
      </c>
      <c r="G7310" s="24">
        <v>13.982959999999999</v>
      </c>
      <c r="H7310" s="24">
        <v>0</v>
      </c>
      <c r="I7310" s="22"/>
      <c r="J7310" s="22"/>
      <c r="K7310" s="22"/>
      <c r="L7310" s="22"/>
      <c r="M7310" s="22"/>
      <c r="N7310" s="22"/>
      <c r="O7310" s="22"/>
      <c r="P7310" s="22"/>
      <c r="Q7310" s="6">
        <f t="shared" si="122"/>
        <v>13.982959999999999</v>
      </c>
      <c r="R7310" s="32"/>
    </row>
    <row r="7311" spans="1:18" ht="21" x14ac:dyDescent="0.3">
      <c r="A7311" s="38" t="s">
        <v>5350</v>
      </c>
      <c r="B7311" s="31" t="s">
        <v>3175</v>
      </c>
      <c r="C7311" s="31">
        <v>0</v>
      </c>
      <c r="D7311" s="31" t="s">
        <v>45</v>
      </c>
      <c r="E7311" s="31" t="s">
        <v>84</v>
      </c>
      <c r="F7311" s="26" t="s">
        <v>62</v>
      </c>
      <c r="G7311" s="24">
        <v>0</v>
      </c>
      <c r="H7311" s="24">
        <v>0</v>
      </c>
      <c r="I7311" s="22"/>
      <c r="J7311" s="22"/>
      <c r="K7311" s="22"/>
      <c r="L7311" s="22"/>
      <c r="M7311" s="22"/>
      <c r="N7311" s="22"/>
      <c r="O7311" s="22"/>
      <c r="P7311" s="22"/>
      <c r="Q7311" s="6">
        <f t="shared" si="122"/>
        <v>0</v>
      </c>
      <c r="R7311" s="31" t="s">
        <v>10084</v>
      </c>
    </row>
    <row r="7312" spans="1:18" ht="52.5" x14ac:dyDescent="0.3">
      <c r="A7312" s="39" t="s">
        <v>57</v>
      </c>
      <c r="B7312" s="32"/>
      <c r="C7312" s="32"/>
      <c r="D7312" s="32" t="s">
        <v>45</v>
      </c>
      <c r="E7312" s="32"/>
      <c r="F7312" s="22" t="s">
        <v>3316</v>
      </c>
      <c r="G7312" s="24">
        <v>5.5956999999999999</v>
      </c>
      <c r="H7312" s="24">
        <v>0</v>
      </c>
      <c r="I7312" s="22"/>
      <c r="J7312" s="22"/>
      <c r="K7312" s="22"/>
      <c r="L7312" s="22"/>
      <c r="M7312" s="22"/>
      <c r="N7312" s="22"/>
      <c r="O7312" s="22"/>
      <c r="P7312" s="22"/>
      <c r="Q7312" s="6">
        <f t="shared" si="122"/>
        <v>5.5956999999999999</v>
      </c>
      <c r="R7312" s="32"/>
    </row>
    <row r="7313" spans="1:18" ht="21" x14ac:dyDescent="0.3">
      <c r="A7313" s="38" t="s">
        <v>5351</v>
      </c>
      <c r="B7313" s="31" t="s">
        <v>3176</v>
      </c>
      <c r="C7313" s="31">
        <v>0</v>
      </c>
      <c r="D7313" s="31" t="s">
        <v>45</v>
      </c>
      <c r="E7313" s="31" t="s">
        <v>73</v>
      </c>
      <c r="F7313" s="26" t="s">
        <v>62</v>
      </c>
      <c r="G7313" s="24">
        <v>0</v>
      </c>
      <c r="H7313" s="24">
        <v>0</v>
      </c>
      <c r="I7313" s="22"/>
      <c r="J7313" s="22"/>
      <c r="K7313" s="22"/>
      <c r="L7313" s="22"/>
      <c r="M7313" s="22"/>
      <c r="N7313" s="22"/>
      <c r="O7313" s="22"/>
      <c r="P7313" s="22"/>
      <c r="Q7313" s="6">
        <f t="shared" si="122"/>
        <v>0</v>
      </c>
      <c r="R7313" s="31" t="s">
        <v>10085</v>
      </c>
    </row>
    <row r="7314" spans="1:18" ht="52.5" x14ac:dyDescent="0.3">
      <c r="A7314" s="39" t="s">
        <v>57</v>
      </c>
      <c r="B7314" s="32"/>
      <c r="C7314" s="32"/>
      <c r="D7314" s="32" t="s">
        <v>45</v>
      </c>
      <c r="E7314" s="32"/>
      <c r="F7314" s="22" t="s">
        <v>3316</v>
      </c>
      <c r="G7314" s="24">
        <v>5.5956999999999999</v>
      </c>
      <c r="H7314" s="24">
        <v>0</v>
      </c>
      <c r="I7314" s="22"/>
      <c r="J7314" s="22"/>
      <c r="K7314" s="22"/>
      <c r="L7314" s="22"/>
      <c r="M7314" s="22"/>
      <c r="N7314" s="22"/>
      <c r="O7314" s="22"/>
      <c r="P7314" s="22"/>
      <c r="Q7314" s="6">
        <f t="shared" si="122"/>
        <v>5.5956999999999999</v>
      </c>
      <c r="R7314" s="32"/>
    </row>
    <row r="7315" spans="1:18" ht="21" x14ac:dyDescent="0.3">
      <c r="A7315" s="38" t="s">
        <v>5352</v>
      </c>
      <c r="B7315" s="31" t="s">
        <v>8253</v>
      </c>
      <c r="C7315" s="31">
        <v>0.01</v>
      </c>
      <c r="D7315" s="31" t="s">
        <v>45</v>
      </c>
      <c r="E7315" s="31" t="s">
        <v>74</v>
      </c>
      <c r="F7315" s="26" t="s">
        <v>62</v>
      </c>
      <c r="G7315" s="24">
        <v>114.04563</v>
      </c>
      <c r="H7315" s="24">
        <v>0</v>
      </c>
      <c r="I7315" s="22"/>
      <c r="J7315" s="22"/>
      <c r="K7315" s="22"/>
      <c r="L7315" s="22"/>
      <c r="M7315" s="22"/>
      <c r="N7315" s="22"/>
      <c r="O7315" s="22"/>
      <c r="P7315" s="22"/>
      <c r="Q7315" s="6">
        <f t="shared" si="122"/>
        <v>114.04563</v>
      </c>
      <c r="R7315" s="31" t="s">
        <v>12677</v>
      </c>
    </row>
    <row r="7316" spans="1:18" ht="52.5" x14ac:dyDescent="0.3">
      <c r="A7316" s="39" t="s">
        <v>57</v>
      </c>
      <c r="B7316" s="32"/>
      <c r="C7316" s="32"/>
      <c r="D7316" s="32" t="s">
        <v>45</v>
      </c>
      <c r="E7316" s="32"/>
      <c r="F7316" s="22" t="s">
        <v>3316</v>
      </c>
      <c r="G7316" s="24">
        <v>13.982959999999999</v>
      </c>
      <c r="H7316" s="24">
        <v>0</v>
      </c>
      <c r="I7316" s="22"/>
      <c r="J7316" s="22"/>
      <c r="K7316" s="22"/>
      <c r="L7316" s="22"/>
      <c r="M7316" s="22"/>
      <c r="N7316" s="22"/>
      <c r="O7316" s="22"/>
      <c r="P7316" s="22"/>
      <c r="Q7316" s="6">
        <f t="shared" si="122"/>
        <v>13.982959999999999</v>
      </c>
      <c r="R7316" s="32"/>
    </row>
    <row r="7317" spans="1:18" ht="21" x14ac:dyDescent="0.3">
      <c r="A7317" s="38" t="s">
        <v>5353</v>
      </c>
      <c r="B7317" s="31" t="s">
        <v>3177</v>
      </c>
      <c r="C7317" s="31">
        <v>0</v>
      </c>
      <c r="D7317" s="31" t="s">
        <v>45</v>
      </c>
      <c r="E7317" s="31" t="s">
        <v>73</v>
      </c>
      <c r="F7317" s="26" t="s">
        <v>62</v>
      </c>
      <c r="G7317" s="24">
        <v>0</v>
      </c>
      <c r="H7317" s="24">
        <v>0</v>
      </c>
      <c r="I7317" s="22"/>
      <c r="J7317" s="22"/>
      <c r="K7317" s="22"/>
      <c r="L7317" s="22"/>
      <c r="M7317" s="22"/>
      <c r="N7317" s="22"/>
      <c r="O7317" s="22"/>
      <c r="P7317" s="22"/>
      <c r="Q7317" s="6">
        <f t="shared" si="122"/>
        <v>0</v>
      </c>
      <c r="R7317" s="31" t="s">
        <v>10086</v>
      </c>
    </row>
    <row r="7318" spans="1:18" ht="52.5" x14ac:dyDescent="0.3">
      <c r="A7318" s="39" t="s">
        <v>57</v>
      </c>
      <c r="B7318" s="32"/>
      <c r="C7318" s="32"/>
      <c r="D7318" s="32" t="s">
        <v>45</v>
      </c>
      <c r="E7318" s="32"/>
      <c r="F7318" s="22" t="s">
        <v>3316</v>
      </c>
      <c r="G7318" s="24">
        <v>5.5956999999999999</v>
      </c>
      <c r="H7318" s="24">
        <v>0</v>
      </c>
      <c r="I7318" s="22"/>
      <c r="J7318" s="22"/>
      <c r="K7318" s="22"/>
      <c r="L7318" s="22"/>
      <c r="M7318" s="22"/>
      <c r="N7318" s="22"/>
      <c r="O7318" s="22"/>
      <c r="P7318" s="22"/>
      <c r="Q7318" s="6">
        <f t="shared" si="122"/>
        <v>5.5956999999999999</v>
      </c>
      <c r="R7318" s="32"/>
    </row>
    <row r="7319" spans="1:18" ht="21" x14ac:dyDescent="0.3">
      <c r="A7319" s="38" t="s">
        <v>5354</v>
      </c>
      <c r="B7319" s="31" t="s">
        <v>3178</v>
      </c>
      <c r="C7319" s="31">
        <v>0</v>
      </c>
      <c r="D7319" s="31" t="s">
        <v>45</v>
      </c>
      <c r="E7319" s="31" t="s">
        <v>73</v>
      </c>
      <c r="F7319" s="26" t="s">
        <v>62</v>
      </c>
      <c r="G7319" s="24">
        <v>0</v>
      </c>
      <c r="H7319" s="24">
        <v>0</v>
      </c>
      <c r="I7319" s="22"/>
      <c r="J7319" s="22"/>
      <c r="K7319" s="22"/>
      <c r="L7319" s="22"/>
      <c r="M7319" s="22"/>
      <c r="N7319" s="22"/>
      <c r="O7319" s="22"/>
      <c r="P7319" s="22"/>
      <c r="Q7319" s="6">
        <f t="shared" si="122"/>
        <v>0</v>
      </c>
      <c r="R7319" s="31" t="s">
        <v>10087</v>
      </c>
    </row>
    <row r="7320" spans="1:18" ht="52.5" x14ac:dyDescent="0.3">
      <c r="A7320" s="39" t="s">
        <v>57</v>
      </c>
      <c r="B7320" s="32"/>
      <c r="C7320" s="32"/>
      <c r="D7320" s="32" t="s">
        <v>45</v>
      </c>
      <c r="E7320" s="32"/>
      <c r="F7320" s="22" t="s">
        <v>3316</v>
      </c>
      <c r="G7320" s="24">
        <v>5.5956999999999999</v>
      </c>
      <c r="H7320" s="24">
        <v>0</v>
      </c>
      <c r="I7320" s="22"/>
      <c r="J7320" s="22"/>
      <c r="K7320" s="22"/>
      <c r="L7320" s="22"/>
      <c r="M7320" s="22"/>
      <c r="N7320" s="22"/>
      <c r="O7320" s="22"/>
      <c r="P7320" s="22"/>
      <c r="Q7320" s="6">
        <f t="shared" si="122"/>
        <v>5.5956999999999999</v>
      </c>
      <c r="R7320" s="32"/>
    </row>
    <row r="7321" spans="1:18" ht="21" x14ac:dyDescent="0.3">
      <c r="A7321" s="38" t="s">
        <v>5355</v>
      </c>
      <c r="B7321" s="31" t="s">
        <v>8254</v>
      </c>
      <c r="C7321" s="31">
        <v>0.02</v>
      </c>
      <c r="D7321" s="31" t="s">
        <v>45</v>
      </c>
      <c r="E7321" s="31" t="s">
        <v>80</v>
      </c>
      <c r="F7321" s="26" t="s">
        <v>62</v>
      </c>
      <c r="G7321" s="24">
        <v>164.3458</v>
      </c>
      <c r="H7321" s="24">
        <v>0</v>
      </c>
      <c r="I7321" s="22"/>
      <c r="J7321" s="22"/>
      <c r="K7321" s="22"/>
      <c r="L7321" s="22"/>
      <c r="M7321" s="22"/>
      <c r="N7321" s="22"/>
      <c r="O7321" s="22"/>
      <c r="P7321" s="22"/>
      <c r="Q7321" s="6">
        <f t="shared" si="122"/>
        <v>164.3458</v>
      </c>
      <c r="R7321" s="31" t="s">
        <v>12678</v>
      </c>
    </row>
    <row r="7322" spans="1:18" ht="52.5" x14ac:dyDescent="0.3">
      <c r="A7322" s="39" t="s">
        <v>57</v>
      </c>
      <c r="B7322" s="32"/>
      <c r="C7322" s="32"/>
      <c r="D7322" s="32" t="s">
        <v>45</v>
      </c>
      <c r="E7322" s="32"/>
      <c r="F7322" s="22" t="s">
        <v>3316</v>
      </c>
      <c r="G7322" s="24">
        <v>13.982959999999999</v>
      </c>
      <c r="H7322" s="24">
        <v>0</v>
      </c>
      <c r="I7322" s="22"/>
      <c r="J7322" s="22"/>
      <c r="K7322" s="22"/>
      <c r="L7322" s="22"/>
      <c r="M7322" s="22"/>
      <c r="N7322" s="22"/>
      <c r="O7322" s="22"/>
      <c r="P7322" s="22"/>
      <c r="Q7322" s="6">
        <f t="shared" si="122"/>
        <v>13.982959999999999</v>
      </c>
      <c r="R7322" s="32"/>
    </row>
    <row r="7323" spans="1:18" ht="21" x14ac:dyDescent="0.3">
      <c r="A7323" s="38" t="s">
        <v>5356</v>
      </c>
      <c r="B7323" s="31" t="s">
        <v>3179</v>
      </c>
      <c r="C7323" s="31">
        <v>0</v>
      </c>
      <c r="D7323" s="31" t="s">
        <v>45</v>
      </c>
      <c r="E7323" s="31" t="s">
        <v>80</v>
      </c>
      <c r="F7323" s="26" t="s">
        <v>62</v>
      </c>
      <c r="G7323" s="24">
        <v>0</v>
      </c>
      <c r="H7323" s="24">
        <v>0</v>
      </c>
      <c r="I7323" s="22"/>
      <c r="J7323" s="22"/>
      <c r="K7323" s="22"/>
      <c r="L7323" s="22"/>
      <c r="M7323" s="22"/>
      <c r="N7323" s="22"/>
      <c r="O7323" s="22"/>
      <c r="P7323" s="22"/>
      <c r="Q7323" s="6">
        <f t="shared" si="122"/>
        <v>0</v>
      </c>
      <c r="R7323" s="31" t="s">
        <v>10088</v>
      </c>
    </row>
    <row r="7324" spans="1:18" ht="52.5" x14ac:dyDescent="0.3">
      <c r="A7324" s="39" t="s">
        <v>57</v>
      </c>
      <c r="B7324" s="32"/>
      <c r="C7324" s="32"/>
      <c r="D7324" s="32" t="s">
        <v>45</v>
      </c>
      <c r="E7324" s="32"/>
      <c r="F7324" s="22" t="s">
        <v>3316</v>
      </c>
      <c r="G7324" s="24">
        <v>5.5956999999999999</v>
      </c>
      <c r="H7324" s="24">
        <v>0</v>
      </c>
      <c r="I7324" s="22"/>
      <c r="J7324" s="22"/>
      <c r="K7324" s="22"/>
      <c r="L7324" s="22"/>
      <c r="M7324" s="22"/>
      <c r="N7324" s="22"/>
      <c r="O7324" s="22"/>
      <c r="P7324" s="22"/>
      <c r="Q7324" s="6">
        <f t="shared" si="122"/>
        <v>5.5956999999999999</v>
      </c>
      <c r="R7324" s="32"/>
    </row>
    <row r="7325" spans="1:18" ht="21" x14ac:dyDescent="0.3">
      <c r="A7325" s="38" t="s">
        <v>5357</v>
      </c>
      <c r="B7325" s="31" t="s">
        <v>8255</v>
      </c>
      <c r="C7325" s="31">
        <v>0.03</v>
      </c>
      <c r="D7325" s="31" t="s">
        <v>45</v>
      </c>
      <c r="E7325" s="31" t="s">
        <v>80</v>
      </c>
      <c r="F7325" s="26" t="s">
        <v>62</v>
      </c>
      <c r="G7325" s="24">
        <v>214.64597999999998</v>
      </c>
      <c r="H7325" s="24">
        <v>0</v>
      </c>
      <c r="I7325" s="22"/>
      <c r="J7325" s="22"/>
      <c r="K7325" s="22"/>
      <c r="L7325" s="22"/>
      <c r="M7325" s="22"/>
      <c r="N7325" s="22"/>
      <c r="O7325" s="22"/>
      <c r="P7325" s="22"/>
      <c r="Q7325" s="6">
        <f t="shared" si="122"/>
        <v>214.64597999999998</v>
      </c>
      <c r="R7325" s="31" t="s">
        <v>12679</v>
      </c>
    </row>
    <row r="7326" spans="1:18" ht="52.5" x14ac:dyDescent="0.3">
      <c r="A7326" s="39" t="s">
        <v>57</v>
      </c>
      <c r="B7326" s="32"/>
      <c r="C7326" s="32"/>
      <c r="D7326" s="32" t="s">
        <v>45</v>
      </c>
      <c r="E7326" s="32"/>
      <c r="F7326" s="22" t="s">
        <v>3316</v>
      </c>
      <c r="G7326" s="24">
        <v>13.982959999999999</v>
      </c>
      <c r="H7326" s="24">
        <v>0</v>
      </c>
      <c r="I7326" s="22"/>
      <c r="J7326" s="22"/>
      <c r="K7326" s="22"/>
      <c r="L7326" s="22"/>
      <c r="M7326" s="22"/>
      <c r="N7326" s="22"/>
      <c r="O7326" s="22"/>
      <c r="P7326" s="22"/>
      <c r="Q7326" s="6">
        <f t="shared" si="122"/>
        <v>13.982959999999999</v>
      </c>
      <c r="R7326" s="32"/>
    </row>
    <row r="7327" spans="1:18" ht="21" x14ac:dyDescent="0.3">
      <c r="A7327" s="38" t="s">
        <v>5358</v>
      </c>
      <c r="B7327" s="31" t="s">
        <v>8256</v>
      </c>
      <c r="C7327" s="31">
        <v>0.01</v>
      </c>
      <c r="D7327" s="31" t="s">
        <v>45</v>
      </c>
      <c r="E7327" s="31" t="s">
        <v>80</v>
      </c>
      <c r="F7327" s="26" t="s">
        <v>62</v>
      </c>
      <c r="G7327" s="24">
        <v>114.04563</v>
      </c>
      <c r="H7327" s="24">
        <v>0</v>
      </c>
      <c r="I7327" s="22"/>
      <c r="J7327" s="22"/>
      <c r="K7327" s="22"/>
      <c r="L7327" s="22"/>
      <c r="M7327" s="22"/>
      <c r="N7327" s="22"/>
      <c r="O7327" s="22"/>
      <c r="P7327" s="22"/>
      <c r="Q7327" s="6">
        <f t="shared" si="122"/>
        <v>114.04563</v>
      </c>
      <c r="R7327" s="31" t="s">
        <v>12680</v>
      </c>
    </row>
    <row r="7328" spans="1:18" ht="52.5" x14ac:dyDescent="0.3">
      <c r="A7328" s="39" t="s">
        <v>57</v>
      </c>
      <c r="B7328" s="32"/>
      <c r="C7328" s="32"/>
      <c r="D7328" s="32" t="s">
        <v>45</v>
      </c>
      <c r="E7328" s="32"/>
      <c r="F7328" s="22" t="s">
        <v>3316</v>
      </c>
      <c r="G7328" s="24">
        <v>13.982959999999999</v>
      </c>
      <c r="H7328" s="24">
        <v>0</v>
      </c>
      <c r="I7328" s="22"/>
      <c r="J7328" s="22"/>
      <c r="K7328" s="22"/>
      <c r="L7328" s="22"/>
      <c r="M7328" s="22"/>
      <c r="N7328" s="22"/>
      <c r="O7328" s="22"/>
      <c r="P7328" s="22"/>
      <c r="Q7328" s="6">
        <f t="shared" si="122"/>
        <v>13.982959999999999</v>
      </c>
      <c r="R7328" s="32"/>
    </row>
    <row r="7329" spans="1:18" ht="21" x14ac:dyDescent="0.3">
      <c r="A7329" s="38" t="s">
        <v>5359</v>
      </c>
      <c r="B7329" s="31" t="s">
        <v>8257</v>
      </c>
      <c r="C7329" s="31">
        <v>0.02</v>
      </c>
      <c r="D7329" s="31" t="s">
        <v>45</v>
      </c>
      <c r="E7329" s="31" t="s">
        <v>80</v>
      </c>
      <c r="F7329" s="26" t="s">
        <v>62</v>
      </c>
      <c r="G7329" s="24">
        <v>164.3458</v>
      </c>
      <c r="H7329" s="24">
        <v>0</v>
      </c>
      <c r="I7329" s="22"/>
      <c r="J7329" s="22"/>
      <c r="K7329" s="22"/>
      <c r="L7329" s="22"/>
      <c r="M7329" s="22"/>
      <c r="N7329" s="22"/>
      <c r="O7329" s="22"/>
      <c r="P7329" s="22"/>
      <c r="Q7329" s="6">
        <f t="shared" si="122"/>
        <v>164.3458</v>
      </c>
      <c r="R7329" s="31" t="s">
        <v>12681</v>
      </c>
    </row>
    <row r="7330" spans="1:18" ht="52.5" x14ac:dyDescent="0.3">
      <c r="A7330" s="39" t="s">
        <v>57</v>
      </c>
      <c r="B7330" s="32"/>
      <c r="C7330" s="32"/>
      <c r="D7330" s="32" t="s">
        <v>45</v>
      </c>
      <c r="E7330" s="32"/>
      <c r="F7330" s="22" t="s">
        <v>3316</v>
      </c>
      <c r="G7330" s="24">
        <v>13.982959999999999</v>
      </c>
      <c r="H7330" s="24">
        <v>0</v>
      </c>
      <c r="I7330" s="22"/>
      <c r="J7330" s="22"/>
      <c r="K7330" s="22"/>
      <c r="L7330" s="22"/>
      <c r="M7330" s="22"/>
      <c r="N7330" s="22"/>
      <c r="O7330" s="22"/>
      <c r="P7330" s="22"/>
      <c r="Q7330" s="6">
        <f t="shared" si="122"/>
        <v>13.982959999999999</v>
      </c>
      <c r="R7330" s="32"/>
    </row>
    <row r="7331" spans="1:18" ht="21" x14ac:dyDescent="0.3">
      <c r="A7331" s="38" t="s">
        <v>5360</v>
      </c>
      <c r="B7331" s="31" t="s">
        <v>8258</v>
      </c>
      <c r="C7331" s="31">
        <v>5.0000000000000001E-3</v>
      </c>
      <c r="D7331" s="31" t="s">
        <v>45</v>
      </c>
      <c r="E7331" s="31" t="s">
        <v>80</v>
      </c>
      <c r="F7331" s="26" t="s">
        <v>62</v>
      </c>
      <c r="G7331" s="24">
        <v>88.89555</v>
      </c>
      <c r="H7331" s="24">
        <v>0</v>
      </c>
      <c r="I7331" s="22"/>
      <c r="J7331" s="22"/>
      <c r="K7331" s="22"/>
      <c r="L7331" s="22"/>
      <c r="M7331" s="22"/>
      <c r="N7331" s="22"/>
      <c r="O7331" s="22"/>
      <c r="P7331" s="22"/>
      <c r="Q7331" s="6">
        <f t="shared" si="122"/>
        <v>88.89555</v>
      </c>
      <c r="R7331" s="31" t="s">
        <v>12682</v>
      </c>
    </row>
    <row r="7332" spans="1:18" ht="52.5" x14ac:dyDescent="0.3">
      <c r="A7332" s="39" t="s">
        <v>57</v>
      </c>
      <c r="B7332" s="32"/>
      <c r="C7332" s="32"/>
      <c r="D7332" s="32" t="s">
        <v>45</v>
      </c>
      <c r="E7332" s="32"/>
      <c r="F7332" s="22" t="s">
        <v>3316</v>
      </c>
      <c r="G7332" s="24">
        <v>13.982959999999999</v>
      </c>
      <c r="H7332" s="24">
        <v>0</v>
      </c>
      <c r="I7332" s="22"/>
      <c r="J7332" s="22"/>
      <c r="K7332" s="22"/>
      <c r="L7332" s="22"/>
      <c r="M7332" s="22"/>
      <c r="N7332" s="22"/>
      <c r="O7332" s="22"/>
      <c r="P7332" s="22"/>
      <c r="Q7332" s="6">
        <f t="shared" si="122"/>
        <v>13.982959999999999</v>
      </c>
      <c r="R7332" s="32"/>
    </row>
    <row r="7333" spans="1:18" ht="21" x14ac:dyDescent="0.3">
      <c r="A7333" s="38" t="s">
        <v>5361</v>
      </c>
      <c r="B7333" s="31" t="s">
        <v>8259</v>
      </c>
      <c r="C7333" s="31">
        <v>0.01</v>
      </c>
      <c r="D7333" s="31" t="s">
        <v>45</v>
      </c>
      <c r="E7333" s="31" t="s">
        <v>80</v>
      </c>
      <c r="F7333" s="26" t="s">
        <v>62</v>
      </c>
      <c r="G7333" s="24">
        <v>114.04563</v>
      </c>
      <c r="H7333" s="24">
        <v>0</v>
      </c>
      <c r="I7333" s="22"/>
      <c r="J7333" s="22"/>
      <c r="K7333" s="22"/>
      <c r="L7333" s="22"/>
      <c r="M7333" s="22"/>
      <c r="N7333" s="22"/>
      <c r="O7333" s="22"/>
      <c r="P7333" s="22"/>
      <c r="Q7333" s="6">
        <f t="shared" si="122"/>
        <v>114.04563</v>
      </c>
      <c r="R7333" s="31" t="s">
        <v>12683</v>
      </c>
    </row>
    <row r="7334" spans="1:18" ht="52.5" x14ac:dyDescent="0.3">
      <c r="A7334" s="39" t="s">
        <v>57</v>
      </c>
      <c r="B7334" s="32"/>
      <c r="C7334" s="32"/>
      <c r="D7334" s="32" t="s">
        <v>45</v>
      </c>
      <c r="E7334" s="32"/>
      <c r="F7334" s="22" t="s">
        <v>3316</v>
      </c>
      <c r="G7334" s="24">
        <v>13.982959999999999</v>
      </c>
      <c r="H7334" s="24">
        <v>0</v>
      </c>
      <c r="I7334" s="22"/>
      <c r="J7334" s="22"/>
      <c r="K7334" s="22"/>
      <c r="L7334" s="22"/>
      <c r="M7334" s="22"/>
      <c r="N7334" s="22"/>
      <c r="O7334" s="22"/>
      <c r="P7334" s="22"/>
      <c r="Q7334" s="6">
        <f t="shared" si="122"/>
        <v>13.982959999999999</v>
      </c>
      <c r="R7334" s="32"/>
    </row>
    <row r="7335" spans="1:18" ht="21" x14ac:dyDescent="0.3">
      <c r="A7335" s="38" t="s">
        <v>5362</v>
      </c>
      <c r="B7335" s="31" t="s">
        <v>8260</v>
      </c>
      <c r="C7335" s="31">
        <v>5.0000000000000001E-3</v>
      </c>
      <c r="D7335" s="31" t="s">
        <v>45</v>
      </c>
      <c r="E7335" s="31" t="s">
        <v>80</v>
      </c>
      <c r="F7335" s="26" t="s">
        <v>62</v>
      </c>
      <c r="G7335" s="24">
        <v>88.89555</v>
      </c>
      <c r="H7335" s="24">
        <v>0</v>
      </c>
      <c r="I7335" s="22"/>
      <c r="J7335" s="22"/>
      <c r="K7335" s="22"/>
      <c r="L7335" s="22"/>
      <c r="M7335" s="22"/>
      <c r="N7335" s="22"/>
      <c r="O7335" s="22"/>
      <c r="P7335" s="22"/>
      <c r="Q7335" s="6">
        <f t="shared" si="122"/>
        <v>88.89555</v>
      </c>
      <c r="R7335" s="31" t="s">
        <v>12684</v>
      </c>
    </row>
    <row r="7336" spans="1:18" ht="52.5" x14ac:dyDescent="0.3">
      <c r="A7336" s="39" t="s">
        <v>57</v>
      </c>
      <c r="B7336" s="32"/>
      <c r="C7336" s="32"/>
      <c r="D7336" s="32" t="s">
        <v>45</v>
      </c>
      <c r="E7336" s="32"/>
      <c r="F7336" s="22" t="s">
        <v>3316</v>
      </c>
      <c r="G7336" s="24">
        <v>13.982959999999999</v>
      </c>
      <c r="H7336" s="24">
        <v>0</v>
      </c>
      <c r="I7336" s="22"/>
      <c r="J7336" s="22"/>
      <c r="K7336" s="22"/>
      <c r="L7336" s="22"/>
      <c r="M7336" s="22"/>
      <c r="N7336" s="22"/>
      <c r="O7336" s="22"/>
      <c r="P7336" s="22"/>
      <c r="Q7336" s="6">
        <f t="shared" si="122"/>
        <v>13.982959999999999</v>
      </c>
      <c r="R7336" s="32"/>
    </row>
    <row r="7337" spans="1:18" ht="21" x14ac:dyDescent="0.3">
      <c r="A7337" s="38" t="s">
        <v>5363</v>
      </c>
      <c r="B7337" s="31" t="s">
        <v>8261</v>
      </c>
      <c r="C7337" s="31">
        <v>5.0000000000000001E-3</v>
      </c>
      <c r="D7337" s="31" t="s">
        <v>45</v>
      </c>
      <c r="E7337" s="31" t="s">
        <v>80</v>
      </c>
      <c r="F7337" s="26" t="s">
        <v>62</v>
      </c>
      <c r="G7337" s="24">
        <v>88.89555</v>
      </c>
      <c r="H7337" s="24">
        <v>0</v>
      </c>
      <c r="I7337" s="22"/>
      <c r="J7337" s="22"/>
      <c r="K7337" s="22"/>
      <c r="L7337" s="22"/>
      <c r="M7337" s="22"/>
      <c r="N7337" s="22"/>
      <c r="O7337" s="22"/>
      <c r="P7337" s="22"/>
      <c r="Q7337" s="6">
        <f t="shared" si="122"/>
        <v>88.89555</v>
      </c>
      <c r="R7337" s="31" t="s">
        <v>12685</v>
      </c>
    </row>
    <row r="7338" spans="1:18" ht="52.5" x14ac:dyDescent="0.3">
      <c r="A7338" s="39" t="s">
        <v>57</v>
      </c>
      <c r="B7338" s="32"/>
      <c r="C7338" s="32"/>
      <c r="D7338" s="32" t="s">
        <v>45</v>
      </c>
      <c r="E7338" s="32"/>
      <c r="F7338" s="22" t="s">
        <v>3316</v>
      </c>
      <c r="G7338" s="24">
        <v>13.982959999999999</v>
      </c>
      <c r="H7338" s="24">
        <v>0</v>
      </c>
      <c r="I7338" s="22"/>
      <c r="J7338" s="22"/>
      <c r="K7338" s="22"/>
      <c r="L7338" s="22"/>
      <c r="M7338" s="22"/>
      <c r="N7338" s="22"/>
      <c r="O7338" s="22"/>
      <c r="P7338" s="22"/>
      <c r="Q7338" s="6">
        <f t="shared" si="122"/>
        <v>13.982959999999999</v>
      </c>
      <c r="R7338" s="32"/>
    </row>
    <row r="7339" spans="1:18" ht="21" x14ac:dyDescent="0.3">
      <c r="A7339" s="38" t="s">
        <v>5364</v>
      </c>
      <c r="B7339" s="31" t="s">
        <v>8262</v>
      </c>
      <c r="C7339" s="31">
        <v>5.0000000000000001E-3</v>
      </c>
      <c r="D7339" s="31" t="s">
        <v>45</v>
      </c>
      <c r="E7339" s="31" t="s">
        <v>80</v>
      </c>
      <c r="F7339" s="26" t="s">
        <v>62</v>
      </c>
      <c r="G7339" s="24">
        <v>88.89555</v>
      </c>
      <c r="H7339" s="24">
        <v>0</v>
      </c>
      <c r="I7339" s="22"/>
      <c r="J7339" s="22"/>
      <c r="K7339" s="22"/>
      <c r="L7339" s="22"/>
      <c r="M7339" s="22"/>
      <c r="N7339" s="22"/>
      <c r="O7339" s="22"/>
      <c r="P7339" s="22"/>
      <c r="Q7339" s="6">
        <f t="shared" si="122"/>
        <v>88.89555</v>
      </c>
      <c r="R7339" s="31" t="s">
        <v>12686</v>
      </c>
    </row>
    <row r="7340" spans="1:18" ht="52.5" x14ac:dyDescent="0.3">
      <c r="A7340" s="39" t="s">
        <v>57</v>
      </c>
      <c r="B7340" s="32"/>
      <c r="C7340" s="32"/>
      <c r="D7340" s="32" t="s">
        <v>45</v>
      </c>
      <c r="E7340" s="32"/>
      <c r="F7340" s="22" t="s">
        <v>3316</v>
      </c>
      <c r="G7340" s="24">
        <v>13.982959999999999</v>
      </c>
      <c r="H7340" s="24">
        <v>0</v>
      </c>
      <c r="I7340" s="22"/>
      <c r="J7340" s="22"/>
      <c r="K7340" s="22"/>
      <c r="L7340" s="22"/>
      <c r="M7340" s="22"/>
      <c r="N7340" s="22"/>
      <c r="O7340" s="22"/>
      <c r="P7340" s="22"/>
      <c r="Q7340" s="6">
        <f t="shared" si="122"/>
        <v>13.982959999999999</v>
      </c>
      <c r="R7340" s="32"/>
    </row>
    <row r="7341" spans="1:18" ht="21" x14ac:dyDescent="0.3">
      <c r="A7341" s="38" t="s">
        <v>5365</v>
      </c>
      <c r="B7341" s="31" t="s">
        <v>8263</v>
      </c>
      <c r="C7341" s="31">
        <v>5.0000000000000001E-3</v>
      </c>
      <c r="D7341" s="31" t="s">
        <v>45</v>
      </c>
      <c r="E7341" s="31" t="s">
        <v>80</v>
      </c>
      <c r="F7341" s="26" t="s">
        <v>62</v>
      </c>
      <c r="G7341" s="24">
        <v>88.89555</v>
      </c>
      <c r="H7341" s="24">
        <v>0</v>
      </c>
      <c r="I7341" s="22"/>
      <c r="J7341" s="22"/>
      <c r="K7341" s="22"/>
      <c r="L7341" s="22"/>
      <c r="M7341" s="22"/>
      <c r="N7341" s="22"/>
      <c r="O7341" s="22"/>
      <c r="P7341" s="22"/>
      <c r="Q7341" s="6">
        <f t="shared" si="122"/>
        <v>88.89555</v>
      </c>
      <c r="R7341" s="31" t="s">
        <v>12687</v>
      </c>
    </row>
    <row r="7342" spans="1:18" ht="52.5" x14ac:dyDescent="0.3">
      <c r="A7342" s="39" t="s">
        <v>57</v>
      </c>
      <c r="B7342" s="32"/>
      <c r="C7342" s="32"/>
      <c r="D7342" s="32" t="s">
        <v>45</v>
      </c>
      <c r="E7342" s="32"/>
      <c r="F7342" s="22" t="s">
        <v>3316</v>
      </c>
      <c r="G7342" s="24">
        <v>13.982959999999999</v>
      </c>
      <c r="H7342" s="24">
        <v>0</v>
      </c>
      <c r="I7342" s="22"/>
      <c r="J7342" s="22"/>
      <c r="K7342" s="22"/>
      <c r="L7342" s="22"/>
      <c r="M7342" s="22"/>
      <c r="N7342" s="22"/>
      <c r="O7342" s="22"/>
      <c r="P7342" s="22"/>
      <c r="Q7342" s="6">
        <f t="shared" si="122"/>
        <v>13.982959999999999</v>
      </c>
      <c r="R7342" s="32"/>
    </row>
    <row r="7343" spans="1:18" ht="21" x14ac:dyDescent="0.3">
      <c r="A7343" s="38" t="s">
        <v>5366</v>
      </c>
      <c r="B7343" s="31" t="s">
        <v>8264</v>
      </c>
      <c r="C7343" s="31">
        <v>0.01</v>
      </c>
      <c r="D7343" s="31" t="s">
        <v>45</v>
      </c>
      <c r="E7343" s="31" t="s">
        <v>80</v>
      </c>
      <c r="F7343" s="26" t="s">
        <v>62</v>
      </c>
      <c r="G7343" s="24">
        <v>114.04563</v>
      </c>
      <c r="H7343" s="24">
        <v>0</v>
      </c>
      <c r="I7343" s="22"/>
      <c r="J7343" s="22"/>
      <c r="K7343" s="22"/>
      <c r="L7343" s="22"/>
      <c r="M7343" s="22"/>
      <c r="N7343" s="22"/>
      <c r="O7343" s="22"/>
      <c r="P7343" s="22"/>
      <c r="Q7343" s="6">
        <f t="shared" si="122"/>
        <v>114.04563</v>
      </c>
      <c r="R7343" s="31" t="s">
        <v>12688</v>
      </c>
    </row>
    <row r="7344" spans="1:18" ht="52.5" x14ac:dyDescent="0.3">
      <c r="A7344" s="39" t="s">
        <v>57</v>
      </c>
      <c r="B7344" s="32"/>
      <c r="C7344" s="32"/>
      <c r="D7344" s="32" t="s">
        <v>45</v>
      </c>
      <c r="E7344" s="32"/>
      <c r="F7344" s="22" t="s">
        <v>3316</v>
      </c>
      <c r="G7344" s="24">
        <v>13.982959999999999</v>
      </c>
      <c r="H7344" s="24">
        <v>0</v>
      </c>
      <c r="I7344" s="22"/>
      <c r="J7344" s="22"/>
      <c r="K7344" s="22"/>
      <c r="L7344" s="22"/>
      <c r="M7344" s="22"/>
      <c r="N7344" s="22"/>
      <c r="O7344" s="22"/>
      <c r="P7344" s="22"/>
      <c r="Q7344" s="6">
        <f t="shared" si="122"/>
        <v>13.982959999999999</v>
      </c>
      <c r="R7344" s="32"/>
    </row>
    <row r="7345" spans="1:18" ht="21" x14ac:dyDescent="0.3">
      <c r="A7345" s="38" t="s">
        <v>5367</v>
      </c>
      <c r="B7345" s="31" t="s">
        <v>8265</v>
      </c>
      <c r="C7345" s="31">
        <v>0.01</v>
      </c>
      <c r="D7345" s="31" t="s">
        <v>45</v>
      </c>
      <c r="E7345" s="31" t="s">
        <v>80</v>
      </c>
      <c r="F7345" s="26" t="s">
        <v>62</v>
      </c>
      <c r="G7345" s="24">
        <v>114.04563</v>
      </c>
      <c r="H7345" s="24">
        <v>0</v>
      </c>
      <c r="I7345" s="22"/>
      <c r="J7345" s="22"/>
      <c r="K7345" s="22"/>
      <c r="L7345" s="22"/>
      <c r="M7345" s="22"/>
      <c r="N7345" s="22"/>
      <c r="O7345" s="22"/>
      <c r="P7345" s="22"/>
      <c r="Q7345" s="6">
        <f t="shared" si="122"/>
        <v>114.04563</v>
      </c>
      <c r="R7345" s="31" t="s">
        <v>12689</v>
      </c>
    </row>
    <row r="7346" spans="1:18" ht="52.5" x14ac:dyDescent="0.3">
      <c r="A7346" s="39" t="s">
        <v>57</v>
      </c>
      <c r="B7346" s="32"/>
      <c r="C7346" s="32"/>
      <c r="D7346" s="32" t="s">
        <v>45</v>
      </c>
      <c r="E7346" s="32"/>
      <c r="F7346" s="22" t="s">
        <v>3316</v>
      </c>
      <c r="G7346" s="24">
        <v>13.982959999999999</v>
      </c>
      <c r="H7346" s="24">
        <v>0</v>
      </c>
      <c r="I7346" s="22"/>
      <c r="J7346" s="22"/>
      <c r="K7346" s="22"/>
      <c r="L7346" s="22"/>
      <c r="M7346" s="22"/>
      <c r="N7346" s="22"/>
      <c r="O7346" s="22"/>
      <c r="P7346" s="22"/>
      <c r="Q7346" s="6">
        <f t="shared" si="122"/>
        <v>13.982959999999999</v>
      </c>
      <c r="R7346" s="32"/>
    </row>
    <row r="7347" spans="1:18" ht="21" x14ac:dyDescent="0.3">
      <c r="A7347" s="38" t="s">
        <v>5368</v>
      </c>
      <c r="B7347" s="31" t="s">
        <v>8266</v>
      </c>
      <c r="C7347" s="31">
        <v>0.01</v>
      </c>
      <c r="D7347" s="31" t="s">
        <v>45</v>
      </c>
      <c r="E7347" s="31" t="s">
        <v>80</v>
      </c>
      <c r="F7347" s="26" t="s">
        <v>62</v>
      </c>
      <c r="G7347" s="24">
        <v>114.04563</v>
      </c>
      <c r="H7347" s="24">
        <v>0</v>
      </c>
      <c r="I7347" s="22"/>
      <c r="J7347" s="22"/>
      <c r="K7347" s="22"/>
      <c r="L7347" s="22"/>
      <c r="M7347" s="22"/>
      <c r="N7347" s="22"/>
      <c r="O7347" s="22"/>
      <c r="P7347" s="22"/>
      <c r="Q7347" s="6">
        <f t="shared" si="122"/>
        <v>114.04563</v>
      </c>
      <c r="R7347" s="31" t="s">
        <v>12690</v>
      </c>
    </row>
    <row r="7348" spans="1:18" ht="52.5" x14ac:dyDescent="0.3">
      <c r="A7348" s="39" t="s">
        <v>57</v>
      </c>
      <c r="B7348" s="32"/>
      <c r="C7348" s="32"/>
      <c r="D7348" s="32" t="s">
        <v>45</v>
      </c>
      <c r="E7348" s="32"/>
      <c r="F7348" s="22" t="s">
        <v>3316</v>
      </c>
      <c r="G7348" s="24">
        <v>13.982959999999999</v>
      </c>
      <c r="H7348" s="24">
        <v>0</v>
      </c>
      <c r="I7348" s="22"/>
      <c r="J7348" s="22"/>
      <c r="K7348" s="22"/>
      <c r="L7348" s="22"/>
      <c r="M7348" s="22"/>
      <c r="N7348" s="22"/>
      <c r="O7348" s="22"/>
      <c r="P7348" s="22"/>
      <c r="Q7348" s="6">
        <f t="shared" si="122"/>
        <v>13.982959999999999</v>
      </c>
      <c r="R7348" s="32"/>
    </row>
    <row r="7349" spans="1:18" ht="21" x14ac:dyDescent="0.3">
      <c r="A7349" s="38" t="s">
        <v>5369</v>
      </c>
      <c r="B7349" s="31" t="s">
        <v>8267</v>
      </c>
      <c r="C7349" s="31">
        <v>0.01</v>
      </c>
      <c r="D7349" s="31" t="s">
        <v>45</v>
      </c>
      <c r="E7349" s="31" t="s">
        <v>80</v>
      </c>
      <c r="F7349" s="26" t="s">
        <v>62</v>
      </c>
      <c r="G7349" s="24">
        <v>114.04563</v>
      </c>
      <c r="H7349" s="24">
        <v>0</v>
      </c>
      <c r="I7349" s="22"/>
      <c r="J7349" s="22"/>
      <c r="K7349" s="22"/>
      <c r="L7349" s="22"/>
      <c r="M7349" s="22"/>
      <c r="N7349" s="22"/>
      <c r="O7349" s="22"/>
      <c r="P7349" s="22"/>
      <c r="Q7349" s="6">
        <f t="shared" si="122"/>
        <v>114.04563</v>
      </c>
      <c r="R7349" s="31" t="s">
        <v>12691</v>
      </c>
    </row>
    <row r="7350" spans="1:18" ht="52.5" x14ac:dyDescent="0.3">
      <c r="A7350" s="39" t="s">
        <v>57</v>
      </c>
      <c r="B7350" s="32"/>
      <c r="C7350" s="32"/>
      <c r="D7350" s="32" t="s">
        <v>45</v>
      </c>
      <c r="E7350" s="32"/>
      <c r="F7350" s="22" t="s">
        <v>3316</v>
      </c>
      <c r="G7350" s="24">
        <v>13.982959999999999</v>
      </c>
      <c r="H7350" s="24">
        <v>0</v>
      </c>
      <c r="I7350" s="22"/>
      <c r="J7350" s="22"/>
      <c r="K7350" s="22"/>
      <c r="L7350" s="22"/>
      <c r="M7350" s="22"/>
      <c r="N7350" s="22"/>
      <c r="O7350" s="22"/>
      <c r="P7350" s="22"/>
      <c r="Q7350" s="6">
        <f t="shared" si="122"/>
        <v>13.982959999999999</v>
      </c>
      <c r="R7350" s="32"/>
    </row>
    <row r="7351" spans="1:18" ht="21" x14ac:dyDescent="0.3">
      <c r="A7351" s="38" t="s">
        <v>5370</v>
      </c>
      <c r="B7351" s="31" t="s">
        <v>8268</v>
      </c>
      <c r="C7351" s="31">
        <v>5.0000000000000001E-3</v>
      </c>
      <c r="D7351" s="31" t="s">
        <v>45</v>
      </c>
      <c r="E7351" s="31" t="s">
        <v>80</v>
      </c>
      <c r="F7351" s="26" t="s">
        <v>62</v>
      </c>
      <c r="G7351" s="24">
        <v>88.89555</v>
      </c>
      <c r="H7351" s="24">
        <v>0</v>
      </c>
      <c r="I7351" s="22"/>
      <c r="J7351" s="22"/>
      <c r="K7351" s="22"/>
      <c r="L7351" s="22"/>
      <c r="M7351" s="22"/>
      <c r="N7351" s="22"/>
      <c r="O7351" s="22"/>
      <c r="P7351" s="22"/>
      <c r="Q7351" s="6">
        <f t="shared" si="122"/>
        <v>88.89555</v>
      </c>
      <c r="R7351" s="31" t="s">
        <v>12692</v>
      </c>
    </row>
    <row r="7352" spans="1:18" ht="52.5" x14ac:dyDescent="0.3">
      <c r="A7352" s="39" t="s">
        <v>57</v>
      </c>
      <c r="B7352" s="32"/>
      <c r="C7352" s="32"/>
      <c r="D7352" s="32" t="s">
        <v>45</v>
      </c>
      <c r="E7352" s="32"/>
      <c r="F7352" s="22" t="s">
        <v>3316</v>
      </c>
      <c r="G7352" s="24">
        <v>13.982959999999999</v>
      </c>
      <c r="H7352" s="24">
        <v>0</v>
      </c>
      <c r="I7352" s="22"/>
      <c r="J7352" s="22"/>
      <c r="K7352" s="22"/>
      <c r="L7352" s="22"/>
      <c r="M7352" s="22"/>
      <c r="N7352" s="22"/>
      <c r="O7352" s="22"/>
      <c r="P7352" s="22"/>
      <c r="Q7352" s="6">
        <f t="shared" si="122"/>
        <v>13.982959999999999</v>
      </c>
      <c r="R7352" s="32"/>
    </row>
    <row r="7353" spans="1:18" ht="21" x14ac:dyDescent="0.3">
      <c r="A7353" s="38" t="s">
        <v>5371</v>
      </c>
      <c r="B7353" s="31" t="s">
        <v>8269</v>
      </c>
      <c r="C7353" s="31">
        <v>0.03</v>
      </c>
      <c r="D7353" s="31" t="s">
        <v>45</v>
      </c>
      <c r="E7353" s="31" t="s">
        <v>80</v>
      </c>
      <c r="F7353" s="26" t="s">
        <v>62</v>
      </c>
      <c r="G7353" s="24">
        <v>214.64597999999998</v>
      </c>
      <c r="H7353" s="24">
        <v>0</v>
      </c>
      <c r="I7353" s="22"/>
      <c r="J7353" s="22"/>
      <c r="K7353" s="22"/>
      <c r="L7353" s="22"/>
      <c r="M7353" s="22"/>
      <c r="N7353" s="22"/>
      <c r="O7353" s="22"/>
      <c r="P7353" s="22"/>
      <c r="Q7353" s="6">
        <f t="shared" ref="Q7353:Q7416" si="123">SUM(G7353:P7353)</f>
        <v>214.64597999999998</v>
      </c>
      <c r="R7353" s="31" t="s">
        <v>12693</v>
      </c>
    </row>
    <row r="7354" spans="1:18" ht="52.5" x14ac:dyDescent="0.3">
      <c r="A7354" s="39" t="s">
        <v>57</v>
      </c>
      <c r="B7354" s="32"/>
      <c r="C7354" s="32"/>
      <c r="D7354" s="32" t="s">
        <v>45</v>
      </c>
      <c r="E7354" s="32"/>
      <c r="F7354" s="22" t="s">
        <v>3316</v>
      </c>
      <c r="G7354" s="24">
        <v>13.982959999999999</v>
      </c>
      <c r="H7354" s="24">
        <v>0</v>
      </c>
      <c r="I7354" s="22"/>
      <c r="J7354" s="22"/>
      <c r="K7354" s="22"/>
      <c r="L7354" s="22"/>
      <c r="M7354" s="22"/>
      <c r="N7354" s="22"/>
      <c r="O7354" s="22"/>
      <c r="P7354" s="22"/>
      <c r="Q7354" s="6">
        <f t="shared" si="123"/>
        <v>13.982959999999999</v>
      </c>
      <c r="R7354" s="32"/>
    </row>
    <row r="7355" spans="1:18" ht="21" x14ac:dyDescent="0.3">
      <c r="A7355" s="38" t="s">
        <v>5372</v>
      </c>
      <c r="B7355" s="31" t="s">
        <v>8270</v>
      </c>
      <c r="C7355" s="31">
        <v>0.01</v>
      </c>
      <c r="D7355" s="31" t="s">
        <v>45</v>
      </c>
      <c r="E7355" s="31" t="s">
        <v>80</v>
      </c>
      <c r="F7355" s="26" t="s">
        <v>62</v>
      </c>
      <c r="G7355" s="24">
        <v>114.04563</v>
      </c>
      <c r="H7355" s="24">
        <v>0</v>
      </c>
      <c r="I7355" s="22"/>
      <c r="J7355" s="22"/>
      <c r="K7355" s="22"/>
      <c r="L7355" s="22"/>
      <c r="M7355" s="22"/>
      <c r="N7355" s="22"/>
      <c r="O7355" s="22"/>
      <c r="P7355" s="22"/>
      <c r="Q7355" s="6">
        <f t="shared" si="123"/>
        <v>114.04563</v>
      </c>
      <c r="R7355" s="31" t="s">
        <v>12694</v>
      </c>
    </row>
    <row r="7356" spans="1:18" ht="52.5" x14ac:dyDescent="0.3">
      <c r="A7356" s="39" t="s">
        <v>57</v>
      </c>
      <c r="B7356" s="32"/>
      <c r="C7356" s="32"/>
      <c r="D7356" s="32" t="s">
        <v>45</v>
      </c>
      <c r="E7356" s="32"/>
      <c r="F7356" s="22" t="s">
        <v>3316</v>
      </c>
      <c r="G7356" s="24">
        <v>13.982959999999999</v>
      </c>
      <c r="H7356" s="24">
        <v>0</v>
      </c>
      <c r="I7356" s="22"/>
      <c r="J7356" s="22"/>
      <c r="K7356" s="22"/>
      <c r="L7356" s="22"/>
      <c r="M7356" s="22"/>
      <c r="N7356" s="22"/>
      <c r="O7356" s="22"/>
      <c r="P7356" s="22"/>
      <c r="Q7356" s="6">
        <f t="shared" si="123"/>
        <v>13.982959999999999</v>
      </c>
      <c r="R7356" s="32"/>
    </row>
    <row r="7357" spans="1:18" ht="21" x14ac:dyDescent="0.3">
      <c r="A7357" s="38" t="s">
        <v>5373</v>
      </c>
      <c r="B7357" s="31" t="s">
        <v>8271</v>
      </c>
      <c r="C7357" s="31">
        <v>0.02</v>
      </c>
      <c r="D7357" s="31" t="s">
        <v>45</v>
      </c>
      <c r="E7357" s="31" t="s">
        <v>80</v>
      </c>
      <c r="F7357" s="26" t="s">
        <v>62</v>
      </c>
      <c r="G7357" s="24">
        <v>164.3458</v>
      </c>
      <c r="H7357" s="24">
        <v>0</v>
      </c>
      <c r="I7357" s="22"/>
      <c r="J7357" s="22"/>
      <c r="K7357" s="22"/>
      <c r="L7357" s="22"/>
      <c r="M7357" s="22"/>
      <c r="N7357" s="22"/>
      <c r="O7357" s="22"/>
      <c r="P7357" s="22"/>
      <c r="Q7357" s="6">
        <f t="shared" si="123"/>
        <v>164.3458</v>
      </c>
      <c r="R7357" s="31" t="s">
        <v>12695</v>
      </c>
    </row>
    <row r="7358" spans="1:18" ht="52.5" x14ac:dyDescent="0.3">
      <c r="A7358" s="39" t="s">
        <v>57</v>
      </c>
      <c r="B7358" s="32"/>
      <c r="C7358" s="32"/>
      <c r="D7358" s="32" t="s">
        <v>45</v>
      </c>
      <c r="E7358" s="32"/>
      <c r="F7358" s="22" t="s">
        <v>3316</v>
      </c>
      <c r="G7358" s="24">
        <v>13.982959999999999</v>
      </c>
      <c r="H7358" s="24">
        <v>0</v>
      </c>
      <c r="I7358" s="22"/>
      <c r="J7358" s="22"/>
      <c r="K7358" s="22"/>
      <c r="L7358" s="22"/>
      <c r="M7358" s="22"/>
      <c r="N7358" s="22"/>
      <c r="O7358" s="22"/>
      <c r="P7358" s="22"/>
      <c r="Q7358" s="6">
        <f t="shared" si="123"/>
        <v>13.982959999999999</v>
      </c>
      <c r="R7358" s="32"/>
    </row>
    <row r="7359" spans="1:18" ht="21" x14ac:dyDescent="0.3">
      <c r="A7359" s="38" t="s">
        <v>5374</v>
      </c>
      <c r="B7359" s="31" t="s">
        <v>8272</v>
      </c>
      <c r="C7359" s="31">
        <v>5.0000000000000001E-3</v>
      </c>
      <c r="D7359" s="31" t="s">
        <v>45</v>
      </c>
      <c r="E7359" s="31" t="s">
        <v>80</v>
      </c>
      <c r="F7359" s="26" t="s">
        <v>62</v>
      </c>
      <c r="G7359" s="24">
        <v>88.89555</v>
      </c>
      <c r="H7359" s="24">
        <v>0</v>
      </c>
      <c r="I7359" s="22"/>
      <c r="J7359" s="22"/>
      <c r="K7359" s="22"/>
      <c r="L7359" s="22"/>
      <c r="M7359" s="22"/>
      <c r="N7359" s="22"/>
      <c r="O7359" s="22"/>
      <c r="P7359" s="22"/>
      <c r="Q7359" s="6">
        <f t="shared" si="123"/>
        <v>88.89555</v>
      </c>
      <c r="R7359" s="31" t="s">
        <v>12696</v>
      </c>
    </row>
    <row r="7360" spans="1:18" ht="52.5" x14ac:dyDescent="0.3">
      <c r="A7360" s="39" t="s">
        <v>57</v>
      </c>
      <c r="B7360" s="32"/>
      <c r="C7360" s="32"/>
      <c r="D7360" s="32" t="s">
        <v>45</v>
      </c>
      <c r="E7360" s="32"/>
      <c r="F7360" s="22" t="s">
        <v>3316</v>
      </c>
      <c r="G7360" s="24">
        <v>13.982959999999999</v>
      </c>
      <c r="H7360" s="24">
        <v>0</v>
      </c>
      <c r="I7360" s="22"/>
      <c r="J7360" s="22"/>
      <c r="K7360" s="22"/>
      <c r="L7360" s="22"/>
      <c r="M7360" s="22"/>
      <c r="N7360" s="22"/>
      <c r="O7360" s="22"/>
      <c r="P7360" s="22"/>
      <c r="Q7360" s="6">
        <f t="shared" si="123"/>
        <v>13.982959999999999</v>
      </c>
      <c r="R7360" s="32"/>
    </row>
    <row r="7361" spans="1:18" ht="21" x14ac:dyDescent="0.3">
      <c r="A7361" s="38" t="s">
        <v>5375</v>
      </c>
      <c r="B7361" s="31" t="s">
        <v>8273</v>
      </c>
      <c r="C7361" s="31">
        <v>0.01</v>
      </c>
      <c r="D7361" s="31" t="s">
        <v>45</v>
      </c>
      <c r="E7361" s="31" t="s">
        <v>80</v>
      </c>
      <c r="F7361" s="26" t="s">
        <v>62</v>
      </c>
      <c r="G7361" s="24">
        <v>114.04563</v>
      </c>
      <c r="H7361" s="24">
        <v>0</v>
      </c>
      <c r="I7361" s="22"/>
      <c r="J7361" s="22"/>
      <c r="K7361" s="22"/>
      <c r="L7361" s="22"/>
      <c r="M7361" s="22"/>
      <c r="N7361" s="22"/>
      <c r="O7361" s="22"/>
      <c r="P7361" s="22"/>
      <c r="Q7361" s="6">
        <f t="shared" si="123"/>
        <v>114.04563</v>
      </c>
      <c r="R7361" s="31" t="s">
        <v>12697</v>
      </c>
    </row>
    <row r="7362" spans="1:18" ht="52.5" x14ac:dyDescent="0.3">
      <c r="A7362" s="39" t="s">
        <v>57</v>
      </c>
      <c r="B7362" s="32"/>
      <c r="C7362" s="32"/>
      <c r="D7362" s="32" t="s">
        <v>45</v>
      </c>
      <c r="E7362" s="32"/>
      <c r="F7362" s="22" t="s">
        <v>3316</v>
      </c>
      <c r="G7362" s="24">
        <v>13.982959999999999</v>
      </c>
      <c r="H7362" s="24">
        <v>0</v>
      </c>
      <c r="I7362" s="22"/>
      <c r="J7362" s="22"/>
      <c r="K7362" s="22"/>
      <c r="L7362" s="22"/>
      <c r="M7362" s="22"/>
      <c r="N7362" s="22"/>
      <c r="O7362" s="22"/>
      <c r="P7362" s="22"/>
      <c r="Q7362" s="6">
        <f t="shared" si="123"/>
        <v>13.982959999999999</v>
      </c>
      <c r="R7362" s="32"/>
    </row>
    <row r="7363" spans="1:18" ht="21" x14ac:dyDescent="0.3">
      <c r="A7363" s="38" t="s">
        <v>5376</v>
      </c>
      <c r="B7363" s="31" t="s">
        <v>8274</v>
      </c>
      <c r="C7363" s="31">
        <v>0.01</v>
      </c>
      <c r="D7363" s="31" t="s">
        <v>45</v>
      </c>
      <c r="E7363" s="31" t="s">
        <v>80</v>
      </c>
      <c r="F7363" s="26" t="s">
        <v>62</v>
      </c>
      <c r="G7363" s="24">
        <v>114.04563</v>
      </c>
      <c r="H7363" s="24">
        <v>0</v>
      </c>
      <c r="I7363" s="22"/>
      <c r="J7363" s="22"/>
      <c r="K7363" s="22"/>
      <c r="L7363" s="22"/>
      <c r="M7363" s="22"/>
      <c r="N7363" s="22"/>
      <c r="O7363" s="22"/>
      <c r="P7363" s="22"/>
      <c r="Q7363" s="6">
        <f t="shared" si="123"/>
        <v>114.04563</v>
      </c>
      <c r="R7363" s="31" t="s">
        <v>12698</v>
      </c>
    </row>
    <row r="7364" spans="1:18" ht="52.5" x14ac:dyDescent="0.3">
      <c r="A7364" s="39" t="s">
        <v>57</v>
      </c>
      <c r="B7364" s="32"/>
      <c r="C7364" s="32"/>
      <c r="D7364" s="32" t="s">
        <v>45</v>
      </c>
      <c r="E7364" s="32"/>
      <c r="F7364" s="22" t="s">
        <v>3316</v>
      </c>
      <c r="G7364" s="24">
        <v>13.982959999999999</v>
      </c>
      <c r="H7364" s="24">
        <v>0</v>
      </c>
      <c r="I7364" s="22"/>
      <c r="J7364" s="22"/>
      <c r="K7364" s="22"/>
      <c r="L7364" s="22"/>
      <c r="M7364" s="22"/>
      <c r="N7364" s="22"/>
      <c r="O7364" s="22"/>
      <c r="P7364" s="22"/>
      <c r="Q7364" s="6">
        <f t="shared" si="123"/>
        <v>13.982959999999999</v>
      </c>
      <c r="R7364" s="32"/>
    </row>
    <row r="7365" spans="1:18" ht="21" x14ac:dyDescent="0.3">
      <c r="A7365" s="38" t="s">
        <v>5377</v>
      </c>
      <c r="B7365" s="31" t="s">
        <v>8275</v>
      </c>
      <c r="C7365" s="31">
        <v>0.01</v>
      </c>
      <c r="D7365" s="31" t="s">
        <v>45</v>
      </c>
      <c r="E7365" s="31" t="s">
        <v>80</v>
      </c>
      <c r="F7365" s="26" t="s">
        <v>62</v>
      </c>
      <c r="G7365" s="24">
        <v>114.04563</v>
      </c>
      <c r="H7365" s="24">
        <v>0</v>
      </c>
      <c r="I7365" s="22"/>
      <c r="J7365" s="22"/>
      <c r="K7365" s="22"/>
      <c r="L7365" s="22"/>
      <c r="M7365" s="22"/>
      <c r="N7365" s="22"/>
      <c r="O7365" s="22"/>
      <c r="P7365" s="22"/>
      <c r="Q7365" s="6">
        <f t="shared" si="123"/>
        <v>114.04563</v>
      </c>
      <c r="R7365" s="31" t="s">
        <v>12699</v>
      </c>
    </row>
    <row r="7366" spans="1:18" ht="52.5" x14ac:dyDescent="0.3">
      <c r="A7366" s="39" t="s">
        <v>57</v>
      </c>
      <c r="B7366" s="32"/>
      <c r="C7366" s="32"/>
      <c r="D7366" s="32" t="s">
        <v>45</v>
      </c>
      <c r="E7366" s="32"/>
      <c r="F7366" s="22" t="s">
        <v>3316</v>
      </c>
      <c r="G7366" s="24">
        <v>13.982959999999999</v>
      </c>
      <c r="H7366" s="24">
        <v>0</v>
      </c>
      <c r="I7366" s="22"/>
      <c r="J7366" s="22"/>
      <c r="K7366" s="22"/>
      <c r="L7366" s="22"/>
      <c r="M7366" s="22"/>
      <c r="N7366" s="22"/>
      <c r="O7366" s="22"/>
      <c r="P7366" s="22"/>
      <c r="Q7366" s="6">
        <f t="shared" si="123"/>
        <v>13.982959999999999</v>
      </c>
      <c r="R7366" s="32"/>
    </row>
    <row r="7367" spans="1:18" ht="21" x14ac:dyDescent="0.3">
      <c r="A7367" s="38" t="s">
        <v>5378</v>
      </c>
      <c r="B7367" s="31" t="s">
        <v>8276</v>
      </c>
      <c r="C7367" s="31">
        <v>0.01</v>
      </c>
      <c r="D7367" s="31" t="s">
        <v>45</v>
      </c>
      <c r="E7367" s="31" t="s">
        <v>80</v>
      </c>
      <c r="F7367" s="26" t="s">
        <v>62</v>
      </c>
      <c r="G7367" s="24">
        <v>114.04563</v>
      </c>
      <c r="H7367" s="24">
        <v>0</v>
      </c>
      <c r="I7367" s="22"/>
      <c r="J7367" s="22"/>
      <c r="K7367" s="22"/>
      <c r="L7367" s="22"/>
      <c r="M7367" s="22"/>
      <c r="N7367" s="22"/>
      <c r="O7367" s="22"/>
      <c r="P7367" s="22"/>
      <c r="Q7367" s="6">
        <f t="shared" si="123"/>
        <v>114.04563</v>
      </c>
      <c r="R7367" s="31" t="s">
        <v>12700</v>
      </c>
    </row>
    <row r="7368" spans="1:18" ht="52.5" x14ac:dyDescent="0.3">
      <c r="A7368" s="39" t="s">
        <v>57</v>
      </c>
      <c r="B7368" s="32"/>
      <c r="C7368" s="32"/>
      <c r="D7368" s="32" t="s">
        <v>45</v>
      </c>
      <c r="E7368" s="32"/>
      <c r="F7368" s="22" t="s">
        <v>3316</v>
      </c>
      <c r="G7368" s="24">
        <v>13.982959999999999</v>
      </c>
      <c r="H7368" s="24">
        <v>0</v>
      </c>
      <c r="I7368" s="22"/>
      <c r="J7368" s="22"/>
      <c r="K7368" s="22"/>
      <c r="L7368" s="22"/>
      <c r="M7368" s="22"/>
      <c r="N7368" s="22"/>
      <c r="O7368" s="22"/>
      <c r="P7368" s="22"/>
      <c r="Q7368" s="6">
        <f t="shared" si="123"/>
        <v>13.982959999999999</v>
      </c>
      <c r="R7368" s="32"/>
    </row>
    <row r="7369" spans="1:18" ht="21" x14ac:dyDescent="0.3">
      <c r="A7369" s="38" t="s">
        <v>5379</v>
      </c>
      <c r="B7369" s="31" t="s">
        <v>8277</v>
      </c>
      <c r="C7369" s="31">
        <v>0.01</v>
      </c>
      <c r="D7369" s="31" t="s">
        <v>45</v>
      </c>
      <c r="E7369" s="31" t="s">
        <v>80</v>
      </c>
      <c r="F7369" s="26" t="s">
        <v>62</v>
      </c>
      <c r="G7369" s="24">
        <v>114.04563</v>
      </c>
      <c r="H7369" s="24">
        <v>0</v>
      </c>
      <c r="I7369" s="22"/>
      <c r="J7369" s="22"/>
      <c r="K7369" s="22"/>
      <c r="L7369" s="22"/>
      <c r="M7369" s="22"/>
      <c r="N7369" s="22"/>
      <c r="O7369" s="22"/>
      <c r="P7369" s="22"/>
      <c r="Q7369" s="6">
        <f t="shared" si="123"/>
        <v>114.04563</v>
      </c>
      <c r="R7369" s="31" t="s">
        <v>12701</v>
      </c>
    </row>
    <row r="7370" spans="1:18" ht="52.5" x14ac:dyDescent="0.3">
      <c r="A7370" s="39" t="s">
        <v>57</v>
      </c>
      <c r="B7370" s="32"/>
      <c r="C7370" s="32"/>
      <c r="D7370" s="32" t="s">
        <v>45</v>
      </c>
      <c r="E7370" s="32"/>
      <c r="F7370" s="22" t="s">
        <v>3316</v>
      </c>
      <c r="G7370" s="24">
        <v>13.982959999999999</v>
      </c>
      <c r="H7370" s="24">
        <v>0</v>
      </c>
      <c r="I7370" s="22"/>
      <c r="J7370" s="22"/>
      <c r="K7370" s="22"/>
      <c r="L7370" s="22"/>
      <c r="M7370" s="22"/>
      <c r="N7370" s="22"/>
      <c r="O7370" s="22"/>
      <c r="P7370" s="22"/>
      <c r="Q7370" s="6">
        <f t="shared" si="123"/>
        <v>13.982959999999999</v>
      </c>
      <c r="R7370" s="32"/>
    </row>
    <row r="7371" spans="1:18" ht="21" x14ac:dyDescent="0.3">
      <c r="A7371" s="38" t="s">
        <v>5380</v>
      </c>
      <c r="B7371" s="31" t="s">
        <v>8278</v>
      </c>
      <c r="C7371" s="31">
        <v>0.01</v>
      </c>
      <c r="D7371" s="31" t="s">
        <v>45</v>
      </c>
      <c r="E7371" s="31" t="s">
        <v>80</v>
      </c>
      <c r="F7371" s="26" t="s">
        <v>62</v>
      </c>
      <c r="G7371" s="24">
        <v>114.04563</v>
      </c>
      <c r="H7371" s="24">
        <v>0</v>
      </c>
      <c r="I7371" s="22"/>
      <c r="J7371" s="22"/>
      <c r="K7371" s="22"/>
      <c r="L7371" s="22"/>
      <c r="M7371" s="22"/>
      <c r="N7371" s="22"/>
      <c r="O7371" s="22"/>
      <c r="P7371" s="22"/>
      <c r="Q7371" s="6">
        <f t="shared" si="123"/>
        <v>114.04563</v>
      </c>
      <c r="R7371" s="31" t="s">
        <v>12702</v>
      </c>
    </row>
    <row r="7372" spans="1:18" ht="52.5" x14ac:dyDescent="0.3">
      <c r="A7372" s="39" t="s">
        <v>57</v>
      </c>
      <c r="B7372" s="32"/>
      <c r="C7372" s="32"/>
      <c r="D7372" s="32" t="s">
        <v>45</v>
      </c>
      <c r="E7372" s="32"/>
      <c r="F7372" s="22" t="s">
        <v>3316</v>
      </c>
      <c r="G7372" s="24">
        <v>13.982959999999999</v>
      </c>
      <c r="H7372" s="24">
        <v>0</v>
      </c>
      <c r="I7372" s="22"/>
      <c r="J7372" s="22"/>
      <c r="K7372" s="22"/>
      <c r="L7372" s="22"/>
      <c r="M7372" s="22"/>
      <c r="N7372" s="22"/>
      <c r="O7372" s="22"/>
      <c r="P7372" s="22"/>
      <c r="Q7372" s="6">
        <f t="shared" si="123"/>
        <v>13.982959999999999</v>
      </c>
      <c r="R7372" s="32"/>
    </row>
    <row r="7373" spans="1:18" ht="21" x14ac:dyDescent="0.3">
      <c r="A7373" s="38" t="s">
        <v>5381</v>
      </c>
      <c r="B7373" s="31" t="s">
        <v>8279</v>
      </c>
      <c r="C7373" s="31">
        <v>5.0000000000000001E-3</v>
      </c>
      <c r="D7373" s="31" t="s">
        <v>45</v>
      </c>
      <c r="E7373" s="31" t="s">
        <v>80</v>
      </c>
      <c r="F7373" s="26" t="s">
        <v>62</v>
      </c>
      <c r="G7373" s="24">
        <v>88.89555</v>
      </c>
      <c r="H7373" s="24">
        <v>0</v>
      </c>
      <c r="I7373" s="22"/>
      <c r="J7373" s="22"/>
      <c r="K7373" s="22"/>
      <c r="L7373" s="22"/>
      <c r="M7373" s="22"/>
      <c r="N7373" s="22"/>
      <c r="O7373" s="22"/>
      <c r="P7373" s="22"/>
      <c r="Q7373" s="6">
        <f t="shared" si="123"/>
        <v>88.89555</v>
      </c>
      <c r="R7373" s="31" t="s">
        <v>12703</v>
      </c>
    </row>
    <row r="7374" spans="1:18" ht="52.5" x14ac:dyDescent="0.3">
      <c r="A7374" s="39" t="s">
        <v>57</v>
      </c>
      <c r="B7374" s="32"/>
      <c r="C7374" s="32"/>
      <c r="D7374" s="32" t="s">
        <v>45</v>
      </c>
      <c r="E7374" s="32"/>
      <c r="F7374" s="22" t="s">
        <v>3316</v>
      </c>
      <c r="G7374" s="24">
        <v>13.982959999999999</v>
      </c>
      <c r="H7374" s="24">
        <v>0</v>
      </c>
      <c r="I7374" s="22"/>
      <c r="J7374" s="22"/>
      <c r="K7374" s="22"/>
      <c r="L7374" s="22"/>
      <c r="M7374" s="22"/>
      <c r="N7374" s="22"/>
      <c r="O7374" s="22"/>
      <c r="P7374" s="22"/>
      <c r="Q7374" s="6">
        <f t="shared" si="123"/>
        <v>13.982959999999999</v>
      </c>
      <c r="R7374" s="32"/>
    </row>
    <row r="7375" spans="1:18" ht="21" x14ac:dyDescent="0.3">
      <c r="A7375" s="38" t="s">
        <v>5382</v>
      </c>
      <c r="B7375" s="31" t="s">
        <v>8280</v>
      </c>
      <c r="C7375" s="31">
        <v>5.0000000000000001E-3</v>
      </c>
      <c r="D7375" s="31" t="s">
        <v>45</v>
      </c>
      <c r="E7375" s="31" t="s">
        <v>80</v>
      </c>
      <c r="F7375" s="26" t="s">
        <v>62</v>
      </c>
      <c r="G7375" s="24">
        <v>88.89555</v>
      </c>
      <c r="H7375" s="24">
        <v>0</v>
      </c>
      <c r="I7375" s="22"/>
      <c r="J7375" s="22"/>
      <c r="K7375" s="22"/>
      <c r="L7375" s="22"/>
      <c r="M7375" s="22"/>
      <c r="N7375" s="22"/>
      <c r="O7375" s="22"/>
      <c r="P7375" s="22"/>
      <c r="Q7375" s="6">
        <f t="shared" si="123"/>
        <v>88.89555</v>
      </c>
      <c r="R7375" s="31" t="s">
        <v>12704</v>
      </c>
    </row>
    <row r="7376" spans="1:18" ht="52.5" x14ac:dyDescent="0.3">
      <c r="A7376" s="39" t="s">
        <v>57</v>
      </c>
      <c r="B7376" s="32"/>
      <c r="C7376" s="32"/>
      <c r="D7376" s="32" t="s">
        <v>45</v>
      </c>
      <c r="E7376" s="32"/>
      <c r="F7376" s="22" t="s">
        <v>3316</v>
      </c>
      <c r="G7376" s="24">
        <v>13.982959999999999</v>
      </c>
      <c r="H7376" s="24">
        <v>0</v>
      </c>
      <c r="I7376" s="22"/>
      <c r="J7376" s="22"/>
      <c r="K7376" s="22"/>
      <c r="L7376" s="22"/>
      <c r="M7376" s="22"/>
      <c r="N7376" s="22"/>
      <c r="O7376" s="22"/>
      <c r="P7376" s="22"/>
      <c r="Q7376" s="6">
        <f t="shared" si="123"/>
        <v>13.982959999999999</v>
      </c>
      <c r="R7376" s="32"/>
    </row>
    <row r="7377" spans="1:18" ht="21" x14ac:dyDescent="0.3">
      <c r="A7377" s="38" t="s">
        <v>5383</v>
      </c>
      <c r="B7377" s="31" t="s">
        <v>8281</v>
      </c>
      <c r="C7377" s="31">
        <v>5.0000000000000001E-3</v>
      </c>
      <c r="D7377" s="31" t="s">
        <v>45</v>
      </c>
      <c r="E7377" s="31" t="s">
        <v>80</v>
      </c>
      <c r="F7377" s="26" t="s">
        <v>62</v>
      </c>
      <c r="G7377" s="24">
        <v>88.89555</v>
      </c>
      <c r="H7377" s="24">
        <v>0</v>
      </c>
      <c r="I7377" s="22"/>
      <c r="J7377" s="22"/>
      <c r="K7377" s="22"/>
      <c r="L7377" s="22"/>
      <c r="M7377" s="22"/>
      <c r="N7377" s="22"/>
      <c r="O7377" s="22"/>
      <c r="P7377" s="22"/>
      <c r="Q7377" s="6">
        <f t="shared" si="123"/>
        <v>88.89555</v>
      </c>
      <c r="R7377" s="31" t="s">
        <v>12705</v>
      </c>
    </row>
    <row r="7378" spans="1:18" ht="52.5" x14ac:dyDescent="0.3">
      <c r="A7378" s="39" t="s">
        <v>57</v>
      </c>
      <c r="B7378" s="32"/>
      <c r="C7378" s="32"/>
      <c r="D7378" s="32" t="s">
        <v>45</v>
      </c>
      <c r="E7378" s="32"/>
      <c r="F7378" s="22" t="s">
        <v>3316</v>
      </c>
      <c r="G7378" s="24">
        <v>13.982959999999999</v>
      </c>
      <c r="H7378" s="24">
        <v>0</v>
      </c>
      <c r="I7378" s="22"/>
      <c r="J7378" s="22"/>
      <c r="K7378" s="22"/>
      <c r="L7378" s="22"/>
      <c r="M7378" s="22"/>
      <c r="N7378" s="22"/>
      <c r="O7378" s="22"/>
      <c r="P7378" s="22"/>
      <c r="Q7378" s="6">
        <f t="shared" si="123"/>
        <v>13.982959999999999</v>
      </c>
      <c r="R7378" s="32"/>
    </row>
    <row r="7379" spans="1:18" ht="21" x14ac:dyDescent="0.3">
      <c r="A7379" s="38" t="s">
        <v>5384</v>
      </c>
      <c r="B7379" s="31" t="s">
        <v>8282</v>
      </c>
      <c r="C7379" s="31">
        <v>0.01</v>
      </c>
      <c r="D7379" s="31" t="s">
        <v>45</v>
      </c>
      <c r="E7379" s="31" t="s">
        <v>80</v>
      </c>
      <c r="F7379" s="26" t="s">
        <v>62</v>
      </c>
      <c r="G7379" s="24">
        <v>114.04563</v>
      </c>
      <c r="H7379" s="24">
        <v>0</v>
      </c>
      <c r="I7379" s="22"/>
      <c r="J7379" s="22"/>
      <c r="K7379" s="22"/>
      <c r="L7379" s="22"/>
      <c r="M7379" s="22"/>
      <c r="N7379" s="22"/>
      <c r="O7379" s="22"/>
      <c r="P7379" s="22"/>
      <c r="Q7379" s="6">
        <f t="shared" si="123"/>
        <v>114.04563</v>
      </c>
      <c r="R7379" s="31" t="s">
        <v>12706</v>
      </c>
    </row>
    <row r="7380" spans="1:18" ht="52.5" x14ac:dyDescent="0.3">
      <c r="A7380" s="39" t="s">
        <v>57</v>
      </c>
      <c r="B7380" s="32"/>
      <c r="C7380" s="32"/>
      <c r="D7380" s="32" t="s">
        <v>45</v>
      </c>
      <c r="E7380" s="32"/>
      <c r="F7380" s="22" t="s">
        <v>3316</v>
      </c>
      <c r="G7380" s="24">
        <v>13.982959999999999</v>
      </c>
      <c r="H7380" s="24">
        <v>0</v>
      </c>
      <c r="I7380" s="22"/>
      <c r="J7380" s="22"/>
      <c r="K7380" s="22"/>
      <c r="L7380" s="22"/>
      <c r="M7380" s="22"/>
      <c r="N7380" s="22"/>
      <c r="O7380" s="22"/>
      <c r="P7380" s="22"/>
      <c r="Q7380" s="6">
        <f t="shared" si="123"/>
        <v>13.982959999999999</v>
      </c>
      <c r="R7380" s="32"/>
    </row>
    <row r="7381" spans="1:18" ht="21" x14ac:dyDescent="0.3">
      <c r="A7381" s="38" t="s">
        <v>5385</v>
      </c>
      <c r="B7381" s="31" t="s">
        <v>8283</v>
      </c>
      <c r="C7381" s="31">
        <v>0.01</v>
      </c>
      <c r="D7381" s="31" t="s">
        <v>45</v>
      </c>
      <c r="E7381" s="31" t="s">
        <v>76</v>
      </c>
      <c r="F7381" s="26" t="s">
        <v>62</v>
      </c>
      <c r="G7381" s="24">
        <v>114.04563</v>
      </c>
      <c r="H7381" s="24">
        <v>0</v>
      </c>
      <c r="I7381" s="22"/>
      <c r="J7381" s="22"/>
      <c r="K7381" s="22"/>
      <c r="L7381" s="22"/>
      <c r="M7381" s="22"/>
      <c r="N7381" s="22"/>
      <c r="O7381" s="22"/>
      <c r="P7381" s="22"/>
      <c r="Q7381" s="6">
        <f t="shared" si="123"/>
        <v>114.04563</v>
      </c>
      <c r="R7381" s="31" t="s">
        <v>12707</v>
      </c>
    </row>
    <row r="7382" spans="1:18" ht="52.5" x14ac:dyDescent="0.3">
      <c r="A7382" s="39" t="s">
        <v>57</v>
      </c>
      <c r="B7382" s="32"/>
      <c r="C7382" s="32"/>
      <c r="D7382" s="32" t="s">
        <v>45</v>
      </c>
      <c r="E7382" s="32"/>
      <c r="F7382" s="22" t="s">
        <v>3316</v>
      </c>
      <c r="G7382" s="24">
        <v>13.982959999999999</v>
      </c>
      <c r="H7382" s="24">
        <v>0</v>
      </c>
      <c r="I7382" s="22"/>
      <c r="J7382" s="22"/>
      <c r="K7382" s="22"/>
      <c r="L7382" s="22"/>
      <c r="M7382" s="22"/>
      <c r="N7382" s="22"/>
      <c r="O7382" s="22"/>
      <c r="P7382" s="22"/>
      <c r="Q7382" s="6">
        <f t="shared" si="123"/>
        <v>13.982959999999999</v>
      </c>
      <c r="R7382" s="32"/>
    </row>
    <row r="7383" spans="1:18" ht="21" x14ac:dyDescent="0.3">
      <c r="A7383" s="38" t="s">
        <v>5386</v>
      </c>
      <c r="B7383" s="31" t="s">
        <v>8284</v>
      </c>
      <c r="C7383" s="31">
        <v>0.01</v>
      </c>
      <c r="D7383" s="31" t="s">
        <v>45</v>
      </c>
      <c r="E7383" s="31" t="s">
        <v>80</v>
      </c>
      <c r="F7383" s="26" t="s">
        <v>62</v>
      </c>
      <c r="G7383" s="24">
        <v>114.04563</v>
      </c>
      <c r="H7383" s="24">
        <v>0</v>
      </c>
      <c r="I7383" s="22"/>
      <c r="J7383" s="22"/>
      <c r="K7383" s="22"/>
      <c r="L7383" s="22"/>
      <c r="M7383" s="22"/>
      <c r="N7383" s="22"/>
      <c r="O7383" s="22"/>
      <c r="P7383" s="22"/>
      <c r="Q7383" s="6">
        <f t="shared" si="123"/>
        <v>114.04563</v>
      </c>
      <c r="R7383" s="31" t="s">
        <v>12708</v>
      </c>
    </row>
    <row r="7384" spans="1:18" ht="52.5" x14ac:dyDescent="0.3">
      <c r="A7384" s="39" t="s">
        <v>57</v>
      </c>
      <c r="B7384" s="32"/>
      <c r="C7384" s="32"/>
      <c r="D7384" s="32" t="s">
        <v>45</v>
      </c>
      <c r="E7384" s="32"/>
      <c r="F7384" s="22" t="s">
        <v>3316</v>
      </c>
      <c r="G7384" s="24">
        <v>13.982959999999999</v>
      </c>
      <c r="H7384" s="24">
        <v>0</v>
      </c>
      <c r="I7384" s="22"/>
      <c r="J7384" s="22"/>
      <c r="K7384" s="22"/>
      <c r="L7384" s="22"/>
      <c r="M7384" s="22"/>
      <c r="N7384" s="22"/>
      <c r="O7384" s="22"/>
      <c r="P7384" s="22"/>
      <c r="Q7384" s="6">
        <f t="shared" si="123"/>
        <v>13.982959999999999</v>
      </c>
      <c r="R7384" s="32"/>
    </row>
    <row r="7385" spans="1:18" ht="21" x14ac:dyDescent="0.3">
      <c r="A7385" s="38" t="s">
        <v>5387</v>
      </c>
      <c r="B7385" s="31" t="s">
        <v>8285</v>
      </c>
      <c r="C7385" s="31">
        <v>7.0000000000000007E-2</v>
      </c>
      <c r="D7385" s="31" t="s">
        <v>45</v>
      </c>
      <c r="E7385" s="31" t="s">
        <v>80</v>
      </c>
      <c r="F7385" s="26" t="s">
        <v>62</v>
      </c>
      <c r="G7385" s="24">
        <v>494.25440999999995</v>
      </c>
      <c r="H7385" s="24">
        <v>0</v>
      </c>
      <c r="I7385" s="22"/>
      <c r="J7385" s="22"/>
      <c r="K7385" s="22"/>
      <c r="L7385" s="22"/>
      <c r="M7385" s="22"/>
      <c r="N7385" s="22"/>
      <c r="O7385" s="22"/>
      <c r="P7385" s="22"/>
      <c r="Q7385" s="6">
        <f t="shared" si="123"/>
        <v>494.25440999999995</v>
      </c>
      <c r="R7385" s="31" t="s">
        <v>12709</v>
      </c>
    </row>
    <row r="7386" spans="1:18" ht="52.5" x14ac:dyDescent="0.3">
      <c r="A7386" s="39" t="s">
        <v>57</v>
      </c>
      <c r="B7386" s="32"/>
      <c r="C7386" s="32"/>
      <c r="D7386" s="32" t="s">
        <v>45</v>
      </c>
      <c r="E7386" s="32"/>
      <c r="F7386" s="22" t="s">
        <v>3316</v>
      </c>
      <c r="G7386" s="24">
        <v>13.982959999999999</v>
      </c>
      <c r="H7386" s="24">
        <v>0</v>
      </c>
      <c r="I7386" s="22"/>
      <c r="J7386" s="22"/>
      <c r="K7386" s="22"/>
      <c r="L7386" s="22"/>
      <c r="M7386" s="22"/>
      <c r="N7386" s="22"/>
      <c r="O7386" s="22"/>
      <c r="P7386" s="22"/>
      <c r="Q7386" s="6">
        <f t="shared" si="123"/>
        <v>13.982959999999999</v>
      </c>
      <c r="R7386" s="32"/>
    </row>
    <row r="7387" spans="1:18" ht="21" x14ac:dyDescent="0.3">
      <c r="A7387" s="38" t="s">
        <v>5388</v>
      </c>
      <c r="B7387" s="31" t="s">
        <v>8286</v>
      </c>
      <c r="C7387" s="31">
        <v>0.02</v>
      </c>
      <c r="D7387" s="31" t="s">
        <v>45</v>
      </c>
      <c r="E7387" s="31" t="s">
        <v>80</v>
      </c>
      <c r="F7387" s="26" t="s">
        <v>62</v>
      </c>
      <c r="G7387" s="24">
        <v>164.3458</v>
      </c>
      <c r="H7387" s="24">
        <v>0</v>
      </c>
      <c r="I7387" s="22"/>
      <c r="J7387" s="22"/>
      <c r="K7387" s="22"/>
      <c r="L7387" s="22"/>
      <c r="M7387" s="22"/>
      <c r="N7387" s="22"/>
      <c r="O7387" s="22"/>
      <c r="P7387" s="22"/>
      <c r="Q7387" s="6">
        <f t="shared" si="123"/>
        <v>164.3458</v>
      </c>
      <c r="R7387" s="31" t="s">
        <v>12710</v>
      </c>
    </row>
    <row r="7388" spans="1:18" ht="52.5" x14ac:dyDescent="0.3">
      <c r="A7388" s="39" t="s">
        <v>57</v>
      </c>
      <c r="B7388" s="32"/>
      <c r="C7388" s="32"/>
      <c r="D7388" s="32" t="s">
        <v>45</v>
      </c>
      <c r="E7388" s="32"/>
      <c r="F7388" s="22" t="s">
        <v>3316</v>
      </c>
      <c r="G7388" s="24">
        <v>13.982959999999999</v>
      </c>
      <c r="H7388" s="24">
        <v>0</v>
      </c>
      <c r="I7388" s="22"/>
      <c r="J7388" s="22"/>
      <c r="K7388" s="22"/>
      <c r="L7388" s="22"/>
      <c r="M7388" s="22"/>
      <c r="N7388" s="22"/>
      <c r="O7388" s="22"/>
      <c r="P7388" s="22"/>
      <c r="Q7388" s="6">
        <f t="shared" si="123"/>
        <v>13.982959999999999</v>
      </c>
      <c r="R7388" s="32"/>
    </row>
    <row r="7389" spans="1:18" ht="21" x14ac:dyDescent="0.3">
      <c r="A7389" s="38" t="s">
        <v>5389</v>
      </c>
      <c r="B7389" s="31" t="s">
        <v>8287</v>
      </c>
      <c r="C7389" s="31">
        <v>5.0000000000000001E-3</v>
      </c>
      <c r="D7389" s="31" t="s">
        <v>45</v>
      </c>
      <c r="E7389" s="31" t="s">
        <v>80</v>
      </c>
      <c r="F7389" s="26" t="s">
        <v>62</v>
      </c>
      <c r="G7389" s="24">
        <v>88.89555</v>
      </c>
      <c r="H7389" s="24">
        <v>0</v>
      </c>
      <c r="I7389" s="22"/>
      <c r="J7389" s="22"/>
      <c r="K7389" s="22"/>
      <c r="L7389" s="22"/>
      <c r="M7389" s="22"/>
      <c r="N7389" s="22"/>
      <c r="O7389" s="22"/>
      <c r="P7389" s="22"/>
      <c r="Q7389" s="6">
        <f t="shared" si="123"/>
        <v>88.89555</v>
      </c>
      <c r="R7389" s="31" t="s">
        <v>12711</v>
      </c>
    </row>
    <row r="7390" spans="1:18" ht="52.5" x14ac:dyDescent="0.3">
      <c r="A7390" s="39" t="s">
        <v>57</v>
      </c>
      <c r="B7390" s="32"/>
      <c r="C7390" s="32"/>
      <c r="D7390" s="32" t="s">
        <v>45</v>
      </c>
      <c r="E7390" s="32"/>
      <c r="F7390" s="22" t="s">
        <v>3316</v>
      </c>
      <c r="G7390" s="24">
        <v>13.982959999999999</v>
      </c>
      <c r="H7390" s="24">
        <v>0</v>
      </c>
      <c r="I7390" s="22"/>
      <c r="J7390" s="22"/>
      <c r="K7390" s="22"/>
      <c r="L7390" s="22"/>
      <c r="M7390" s="22"/>
      <c r="N7390" s="22"/>
      <c r="O7390" s="22"/>
      <c r="P7390" s="22"/>
      <c r="Q7390" s="6">
        <f t="shared" si="123"/>
        <v>13.982959999999999</v>
      </c>
      <c r="R7390" s="32"/>
    </row>
    <row r="7391" spans="1:18" ht="21" x14ac:dyDescent="0.3">
      <c r="A7391" s="38" t="s">
        <v>5390</v>
      </c>
      <c r="B7391" s="31" t="s">
        <v>8288</v>
      </c>
      <c r="C7391" s="31">
        <v>0.01</v>
      </c>
      <c r="D7391" s="31" t="s">
        <v>45</v>
      </c>
      <c r="E7391" s="31" t="s">
        <v>80</v>
      </c>
      <c r="F7391" s="26" t="s">
        <v>62</v>
      </c>
      <c r="G7391" s="24">
        <v>114.04563</v>
      </c>
      <c r="H7391" s="24">
        <v>0</v>
      </c>
      <c r="I7391" s="22"/>
      <c r="J7391" s="22"/>
      <c r="K7391" s="22"/>
      <c r="L7391" s="22"/>
      <c r="M7391" s="22"/>
      <c r="N7391" s="22"/>
      <c r="O7391" s="22"/>
      <c r="P7391" s="22"/>
      <c r="Q7391" s="6">
        <f t="shared" si="123"/>
        <v>114.04563</v>
      </c>
      <c r="R7391" s="31" t="s">
        <v>12712</v>
      </c>
    </row>
    <row r="7392" spans="1:18" ht="52.5" x14ac:dyDescent="0.3">
      <c r="A7392" s="39" t="s">
        <v>57</v>
      </c>
      <c r="B7392" s="32"/>
      <c r="C7392" s="32"/>
      <c r="D7392" s="32" t="s">
        <v>45</v>
      </c>
      <c r="E7392" s="32"/>
      <c r="F7392" s="22" t="s">
        <v>3316</v>
      </c>
      <c r="G7392" s="24">
        <v>13.982959999999999</v>
      </c>
      <c r="H7392" s="24">
        <v>0</v>
      </c>
      <c r="I7392" s="22"/>
      <c r="J7392" s="22"/>
      <c r="K7392" s="22"/>
      <c r="L7392" s="22"/>
      <c r="M7392" s="22"/>
      <c r="N7392" s="22"/>
      <c r="O7392" s="22"/>
      <c r="P7392" s="22"/>
      <c r="Q7392" s="6">
        <f t="shared" si="123"/>
        <v>13.982959999999999</v>
      </c>
      <c r="R7392" s="32"/>
    </row>
    <row r="7393" spans="1:18" ht="21" x14ac:dyDescent="0.3">
      <c r="A7393" s="38" t="s">
        <v>5391</v>
      </c>
      <c r="B7393" s="31" t="s">
        <v>8289</v>
      </c>
      <c r="C7393" s="31">
        <v>0.01</v>
      </c>
      <c r="D7393" s="31" t="s">
        <v>45</v>
      </c>
      <c r="E7393" s="31" t="s">
        <v>80</v>
      </c>
      <c r="F7393" s="26" t="s">
        <v>62</v>
      </c>
      <c r="G7393" s="24">
        <v>114.04563</v>
      </c>
      <c r="H7393" s="24">
        <v>0</v>
      </c>
      <c r="I7393" s="22"/>
      <c r="J7393" s="22"/>
      <c r="K7393" s="22"/>
      <c r="L7393" s="22"/>
      <c r="M7393" s="22"/>
      <c r="N7393" s="22"/>
      <c r="O7393" s="22"/>
      <c r="P7393" s="22"/>
      <c r="Q7393" s="6">
        <f t="shared" si="123"/>
        <v>114.04563</v>
      </c>
      <c r="R7393" s="31" t="s">
        <v>12713</v>
      </c>
    </row>
    <row r="7394" spans="1:18" ht="52.5" x14ac:dyDescent="0.3">
      <c r="A7394" s="39" t="s">
        <v>57</v>
      </c>
      <c r="B7394" s="32"/>
      <c r="C7394" s="32"/>
      <c r="D7394" s="32" t="s">
        <v>45</v>
      </c>
      <c r="E7394" s="32"/>
      <c r="F7394" s="22" t="s">
        <v>3316</v>
      </c>
      <c r="G7394" s="24">
        <v>13.982959999999999</v>
      </c>
      <c r="H7394" s="24">
        <v>0</v>
      </c>
      <c r="I7394" s="22"/>
      <c r="J7394" s="22"/>
      <c r="K7394" s="22"/>
      <c r="L7394" s="22"/>
      <c r="M7394" s="22"/>
      <c r="N7394" s="22"/>
      <c r="O7394" s="22"/>
      <c r="P7394" s="22"/>
      <c r="Q7394" s="6">
        <f t="shared" si="123"/>
        <v>13.982959999999999</v>
      </c>
      <c r="R7394" s="32"/>
    </row>
    <row r="7395" spans="1:18" ht="21" x14ac:dyDescent="0.3">
      <c r="A7395" s="38" t="s">
        <v>5392</v>
      </c>
      <c r="B7395" s="31" t="s">
        <v>8290</v>
      </c>
      <c r="C7395" s="31">
        <v>8.8999999999999996E-2</v>
      </c>
      <c r="D7395" s="31" t="s">
        <v>45</v>
      </c>
      <c r="E7395" s="31" t="s">
        <v>80</v>
      </c>
      <c r="F7395" s="26" t="s">
        <v>62</v>
      </c>
      <c r="G7395" s="24">
        <v>589.82474000000002</v>
      </c>
      <c r="H7395" s="24">
        <v>0</v>
      </c>
      <c r="I7395" s="22"/>
      <c r="J7395" s="22"/>
      <c r="K7395" s="22"/>
      <c r="L7395" s="22"/>
      <c r="M7395" s="22"/>
      <c r="N7395" s="22"/>
      <c r="O7395" s="22"/>
      <c r="P7395" s="22"/>
      <c r="Q7395" s="6">
        <f t="shared" si="123"/>
        <v>589.82474000000002</v>
      </c>
      <c r="R7395" s="31" t="s">
        <v>12714</v>
      </c>
    </row>
    <row r="7396" spans="1:18" ht="52.5" x14ac:dyDescent="0.3">
      <c r="A7396" s="39" t="s">
        <v>57</v>
      </c>
      <c r="B7396" s="32"/>
      <c r="C7396" s="32"/>
      <c r="D7396" s="32" t="s">
        <v>45</v>
      </c>
      <c r="E7396" s="32"/>
      <c r="F7396" s="22" t="s">
        <v>3316</v>
      </c>
      <c r="G7396" s="24">
        <v>13.982959999999999</v>
      </c>
      <c r="H7396" s="24">
        <v>0</v>
      </c>
      <c r="I7396" s="22"/>
      <c r="J7396" s="22"/>
      <c r="K7396" s="22"/>
      <c r="L7396" s="22"/>
      <c r="M7396" s="22"/>
      <c r="N7396" s="22"/>
      <c r="O7396" s="22"/>
      <c r="P7396" s="22"/>
      <c r="Q7396" s="6">
        <f t="shared" si="123"/>
        <v>13.982959999999999</v>
      </c>
      <c r="R7396" s="32"/>
    </row>
    <row r="7397" spans="1:18" ht="21" x14ac:dyDescent="0.3">
      <c r="A7397" s="38" t="s">
        <v>5393</v>
      </c>
      <c r="B7397" s="31" t="s">
        <v>8291</v>
      </c>
      <c r="C7397" s="31">
        <v>2E-3</v>
      </c>
      <c r="D7397" s="31" t="s">
        <v>45</v>
      </c>
      <c r="E7397" s="31" t="s">
        <v>80</v>
      </c>
      <c r="F7397" s="26" t="s">
        <v>62</v>
      </c>
      <c r="G7397" s="24">
        <v>73.805499999999995</v>
      </c>
      <c r="H7397" s="24">
        <v>0</v>
      </c>
      <c r="I7397" s="22"/>
      <c r="J7397" s="22"/>
      <c r="K7397" s="22"/>
      <c r="L7397" s="22"/>
      <c r="M7397" s="22"/>
      <c r="N7397" s="22"/>
      <c r="O7397" s="22"/>
      <c r="P7397" s="22"/>
      <c r="Q7397" s="6">
        <f t="shared" si="123"/>
        <v>73.805499999999995</v>
      </c>
      <c r="R7397" s="31" t="s">
        <v>12715</v>
      </c>
    </row>
    <row r="7398" spans="1:18" ht="52.5" x14ac:dyDescent="0.3">
      <c r="A7398" s="39" t="s">
        <v>57</v>
      </c>
      <c r="B7398" s="32"/>
      <c r="C7398" s="32"/>
      <c r="D7398" s="32" t="s">
        <v>45</v>
      </c>
      <c r="E7398" s="32"/>
      <c r="F7398" s="22" t="s">
        <v>3316</v>
      </c>
      <c r="G7398" s="24">
        <v>13.982959999999999</v>
      </c>
      <c r="H7398" s="24">
        <v>0</v>
      </c>
      <c r="I7398" s="22"/>
      <c r="J7398" s="22"/>
      <c r="K7398" s="22"/>
      <c r="L7398" s="22"/>
      <c r="M7398" s="22"/>
      <c r="N7398" s="22"/>
      <c r="O7398" s="22"/>
      <c r="P7398" s="22"/>
      <c r="Q7398" s="6">
        <f t="shared" si="123"/>
        <v>13.982959999999999</v>
      </c>
      <c r="R7398" s="32"/>
    </row>
    <row r="7399" spans="1:18" ht="21" x14ac:dyDescent="0.3">
      <c r="A7399" s="38" t="s">
        <v>5394</v>
      </c>
      <c r="B7399" s="31" t="s">
        <v>8292</v>
      </c>
      <c r="C7399" s="31">
        <v>0.05</v>
      </c>
      <c r="D7399" s="31" t="s">
        <v>45</v>
      </c>
      <c r="E7399" s="31" t="s">
        <v>80</v>
      </c>
      <c r="F7399" s="26" t="s">
        <v>62</v>
      </c>
      <c r="G7399" s="24">
        <v>393.65406999999993</v>
      </c>
      <c r="H7399" s="24">
        <v>0</v>
      </c>
      <c r="I7399" s="22"/>
      <c r="J7399" s="22"/>
      <c r="K7399" s="22"/>
      <c r="L7399" s="22"/>
      <c r="M7399" s="22"/>
      <c r="N7399" s="22"/>
      <c r="O7399" s="22"/>
      <c r="P7399" s="22"/>
      <c r="Q7399" s="6">
        <f t="shared" si="123"/>
        <v>393.65406999999993</v>
      </c>
      <c r="R7399" s="31" t="s">
        <v>12716</v>
      </c>
    </row>
    <row r="7400" spans="1:18" ht="52.5" x14ac:dyDescent="0.3">
      <c r="A7400" s="39" t="s">
        <v>57</v>
      </c>
      <c r="B7400" s="32"/>
      <c r="C7400" s="32"/>
      <c r="D7400" s="32" t="s">
        <v>45</v>
      </c>
      <c r="E7400" s="32"/>
      <c r="F7400" s="22" t="s">
        <v>3316</v>
      </c>
      <c r="G7400" s="24">
        <v>13.982959999999999</v>
      </c>
      <c r="H7400" s="24">
        <v>0</v>
      </c>
      <c r="I7400" s="22"/>
      <c r="J7400" s="22"/>
      <c r="K7400" s="22"/>
      <c r="L7400" s="22"/>
      <c r="M7400" s="22"/>
      <c r="N7400" s="22"/>
      <c r="O7400" s="22"/>
      <c r="P7400" s="22"/>
      <c r="Q7400" s="6">
        <f t="shared" si="123"/>
        <v>13.982959999999999</v>
      </c>
      <c r="R7400" s="32"/>
    </row>
    <row r="7401" spans="1:18" ht="21" x14ac:dyDescent="0.3">
      <c r="A7401" s="38" t="s">
        <v>5395</v>
      </c>
      <c r="B7401" s="31" t="s">
        <v>8293</v>
      </c>
      <c r="C7401" s="31">
        <v>0.01</v>
      </c>
      <c r="D7401" s="31" t="s">
        <v>45</v>
      </c>
      <c r="E7401" s="31" t="s">
        <v>80</v>
      </c>
      <c r="F7401" s="26" t="s">
        <v>62</v>
      </c>
      <c r="G7401" s="24">
        <v>114.04563</v>
      </c>
      <c r="H7401" s="24">
        <v>0</v>
      </c>
      <c r="I7401" s="22"/>
      <c r="J7401" s="22"/>
      <c r="K7401" s="22"/>
      <c r="L7401" s="22"/>
      <c r="M7401" s="22"/>
      <c r="N7401" s="22"/>
      <c r="O7401" s="22"/>
      <c r="P7401" s="22"/>
      <c r="Q7401" s="6">
        <f t="shared" si="123"/>
        <v>114.04563</v>
      </c>
      <c r="R7401" s="31" t="s">
        <v>12717</v>
      </c>
    </row>
    <row r="7402" spans="1:18" ht="52.5" x14ac:dyDescent="0.3">
      <c r="A7402" s="39" t="s">
        <v>57</v>
      </c>
      <c r="B7402" s="32"/>
      <c r="C7402" s="32"/>
      <c r="D7402" s="32" t="s">
        <v>45</v>
      </c>
      <c r="E7402" s="32"/>
      <c r="F7402" s="22" t="s">
        <v>3316</v>
      </c>
      <c r="G7402" s="24">
        <v>13.982959999999999</v>
      </c>
      <c r="H7402" s="24">
        <v>0</v>
      </c>
      <c r="I7402" s="22"/>
      <c r="J7402" s="22"/>
      <c r="K7402" s="22"/>
      <c r="L7402" s="22"/>
      <c r="M7402" s="22"/>
      <c r="N7402" s="22"/>
      <c r="O7402" s="22"/>
      <c r="P7402" s="22"/>
      <c r="Q7402" s="6">
        <f t="shared" si="123"/>
        <v>13.982959999999999</v>
      </c>
      <c r="R7402" s="32"/>
    </row>
    <row r="7403" spans="1:18" ht="21" x14ac:dyDescent="0.3">
      <c r="A7403" s="38" t="s">
        <v>5396</v>
      </c>
      <c r="B7403" s="31" t="s">
        <v>8294</v>
      </c>
      <c r="C7403" s="31">
        <v>5.0000000000000001E-3</v>
      </c>
      <c r="D7403" s="31" t="s">
        <v>45</v>
      </c>
      <c r="E7403" s="31" t="s">
        <v>80</v>
      </c>
      <c r="F7403" s="26" t="s">
        <v>62</v>
      </c>
      <c r="G7403" s="24">
        <v>88.89555</v>
      </c>
      <c r="H7403" s="24">
        <v>0</v>
      </c>
      <c r="I7403" s="22"/>
      <c r="J7403" s="22"/>
      <c r="K7403" s="22"/>
      <c r="L7403" s="22"/>
      <c r="M7403" s="22"/>
      <c r="N7403" s="22"/>
      <c r="O7403" s="22"/>
      <c r="P7403" s="22"/>
      <c r="Q7403" s="6">
        <f t="shared" si="123"/>
        <v>88.89555</v>
      </c>
      <c r="R7403" s="31" t="s">
        <v>12718</v>
      </c>
    </row>
    <row r="7404" spans="1:18" ht="52.5" x14ac:dyDescent="0.3">
      <c r="A7404" s="39" t="s">
        <v>57</v>
      </c>
      <c r="B7404" s="32"/>
      <c r="C7404" s="32"/>
      <c r="D7404" s="32" t="s">
        <v>45</v>
      </c>
      <c r="E7404" s="32"/>
      <c r="F7404" s="22" t="s">
        <v>3316</v>
      </c>
      <c r="G7404" s="24">
        <v>13.982959999999999</v>
      </c>
      <c r="H7404" s="24">
        <v>0</v>
      </c>
      <c r="I7404" s="22"/>
      <c r="J7404" s="22"/>
      <c r="K7404" s="22"/>
      <c r="L7404" s="22"/>
      <c r="M7404" s="22"/>
      <c r="N7404" s="22"/>
      <c r="O7404" s="22"/>
      <c r="P7404" s="22"/>
      <c r="Q7404" s="6">
        <f t="shared" si="123"/>
        <v>13.982959999999999</v>
      </c>
      <c r="R7404" s="32"/>
    </row>
    <row r="7405" spans="1:18" ht="21" x14ac:dyDescent="0.3">
      <c r="A7405" s="38" t="s">
        <v>5397</v>
      </c>
      <c r="B7405" s="31" t="s">
        <v>8295</v>
      </c>
      <c r="C7405" s="31">
        <v>5.0000000000000001E-3</v>
      </c>
      <c r="D7405" s="31" t="s">
        <v>45</v>
      </c>
      <c r="E7405" s="31" t="s">
        <v>80</v>
      </c>
      <c r="F7405" s="26" t="s">
        <v>62</v>
      </c>
      <c r="G7405" s="24">
        <v>88.89555</v>
      </c>
      <c r="H7405" s="24">
        <v>0</v>
      </c>
      <c r="I7405" s="22"/>
      <c r="J7405" s="22"/>
      <c r="K7405" s="22"/>
      <c r="L7405" s="22"/>
      <c r="M7405" s="22"/>
      <c r="N7405" s="22"/>
      <c r="O7405" s="22"/>
      <c r="P7405" s="22"/>
      <c r="Q7405" s="6">
        <f t="shared" si="123"/>
        <v>88.89555</v>
      </c>
      <c r="R7405" s="31" t="s">
        <v>12719</v>
      </c>
    </row>
    <row r="7406" spans="1:18" ht="52.5" x14ac:dyDescent="0.3">
      <c r="A7406" s="39" t="s">
        <v>57</v>
      </c>
      <c r="B7406" s="32"/>
      <c r="C7406" s="32"/>
      <c r="D7406" s="32" t="s">
        <v>45</v>
      </c>
      <c r="E7406" s="32"/>
      <c r="F7406" s="22" t="s">
        <v>3316</v>
      </c>
      <c r="G7406" s="24">
        <v>13.982959999999999</v>
      </c>
      <c r="H7406" s="24">
        <v>0</v>
      </c>
      <c r="I7406" s="22"/>
      <c r="J7406" s="22"/>
      <c r="K7406" s="22"/>
      <c r="L7406" s="22"/>
      <c r="M7406" s="22"/>
      <c r="N7406" s="22"/>
      <c r="O7406" s="22"/>
      <c r="P7406" s="22"/>
      <c r="Q7406" s="6">
        <f t="shared" si="123"/>
        <v>13.982959999999999</v>
      </c>
      <c r="R7406" s="32"/>
    </row>
    <row r="7407" spans="1:18" ht="21" x14ac:dyDescent="0.3">
      <c r="A7407" s="38" t="s">
        <v>5398</v>
      </c>
      <c r="B7407" s="31" t="s">
        <v>8296</v>
      </c>
      <c r="C7407" s="31">
        <v>0.05</v>
      </c>
      <c r="D7407" s="31" t="s">
        <v>45</v>
      </c>
      <c r="E7407" s="31" t="s">
        <v>80</v>
      </c>
      <c r="F7407" s="26" t="s">
        <v>62</v>
      </c>
      <c r="G7407" s="24">
        <v>393.65406999999993</v>
      </c>
      <c r="H7407" s="24">
        <v>0</v>
      </c>
      <c r="I7407" s="22"/>
      <c r="J7407" s="22"/>
      <c r="K7407" s="22"/>
      <c r="L7407" s="22"/>
      <c r="M7407" s="22"/>
      <c r="N7407" s="22"/>
      <c r="O7407" s="22"/>
      <c r="P7407" s="22"/>
      <c r="Q7407" s="6">
        <f t="shared" si="123"/>
        <v>393.65406999999993</v>
      </c>
      <c r="R7407" s="31" t="s">
        <v>12720</v>
      </c>
    </row>
    <row r="7408" spans="1:18" ht="52.5" x14ac:dyDescent="0.3">
      <c r="A7408" s="39" t="s">
        <v>57</v>
      </c>
      <c r="B7408" s="32"/>
      <c r="C7408" s="32"/>
      <c r="D7408" s="32" t="s">
        <v>45</v>
      </c>
      <c r="E7408" s="32"/>
      <c r="F7408" s="22" t="s">
        <v>3316</v>
      </c>
      <c r="G7408" s="24">
        <v>13.982959999999999</v>
      </c>
      <c r="H7408" s="24">
        <v>0</v>
      </c>
      <c r="I7408" s="22"/>
      <c r="J7408" s="22"/>
      <c r="K7408" s="22"/>
      <c r="L7408" s="22"/>
      <c r="M7408" s="22"/>
      <c r="N7408" s="22"/>
      <c r="O7408" s="22"/>
      <c r="P7408" s="22"/>
      <c r="Q7408" s="6">
        <f t="shared" si="123"/>
        <v>13.982959999999999</v>
      </c>
      <c r="R7408" s="32"/>
    </row>
    <row r="7409" spans="1:18" ht="21" x14ac:dyDescent="0.3">
      <c r="A7409" s="38" t="s">
        <v>5399</v>
      </c>
      <c r="B7409" s="31" t="s">
        <v>8297</v>
      </c>
      <c r="C7409" s="31">
        <v>0.02</v>
      </c>
      <c r="D7409" s="31" t="s">
        <v>45</v>
      </c>
      <c r="E7409" s="31" t="s">
        <v>80</v>
      </c>
      <c r="F7409" s="26" t="s">
        <v>62</v>
      </c>
      <c r="G7409" s="24">
        <v>164.3458</v>
      </c>
      <c r="H7409" s="24">
        <v>0</v>
      </c>
      <c r="I7409" s="22"/>
      <c r="J7409" s="22"/>
      <c r="K7409" s="22"/>
      <c r="L7409" s="22"/>
      <c r="M7409" s="22"/>
      <c r="N7409" s="22"/>
      <c r="O7409" s="22"/>
      <c r="P7409" s="22"/>
      <c r="Q7409" s="6">
        <f t="shared" si="123"/>
        <v>164.3458</v>
      </c>
      <c r="R7409" s="31" t="s">
        <v>12721</v>
      </c>
    </row>
    <row r="7410" spans="1:18" ht="52.5" x14ac:dyDescent="0.3">
      <c r="A7410" s="39" t="s">
        <v>57</v>
      </c>
      <c r="B7410" s="32"/>
      <c r="C7410" s="32"/>
      <c r="D7410" s="32" t="s">
        <v>45</v>
      </c>
      <c r="E7410" s="32"/>
      <c r="F7410" s="22" t="s">
        <v>3316</v>
      </c>
      <c r="G7410" s="24">
        <v>13.982959999999999</v>
      </c>
      <c r="H7410" s="24">
        <v>0</v>
      </c>
      <c r="I7410" s="22"/>
      <c r="J7410" s="22"/>
      <c r="K7410" s="22"/>
      <c r="L7410" s="22"/>
      <c r="M7410" s="22"/>
      <c r="N7410" s="22"/>
      <c r="O7410" s="22"/>
      <c r="P7410" s="22"/>
      <c r="Q7410" s="6">
        <f t="shared" si="123"/>
        <v>13.982959999999999</v>
      </c>
      <c r="R7410" s="32"/>
    </row>
    <row r="7411" spans="1:18" ht="21" x14ac:dyDescent="0.3">
      <c r="A7411" s="38" t="s">
        <v>5400</v>
      </c>
      <c r="B7411" s="31" t="s">
        <v>8298</v>
      </c>
      <c r="C7411" s="31">
        <v>5.0000000000000001E-3</v>
      </c>
      <c r="D7411" s="31" t="s">
        <v>45</v>
      </c>
      <c r="E7411" s="31" t="s">
        <v>80</v>
      </c>
      <c r="F7411" s="26" t="s">
        <v>62</v>
      </c>
      <c r="G7411" s="24">
        <v>88.89555</v>
      </c>
      <c r="H7411" s="24">
        <v>0</v>
      </c>
      <c r="I7411" s="22"/>
      <c r="J7411" s="22"/>
      <c r="K7411" s="22"/>
      <c r="L7411" s="22"/>
      <c r="M7411" s="22"/>
      <c r="N7411" s="22"/>
      <c r="O7411" s="22"/>
      <c r="P7411" s="22"/>
      <c r="Q7411" s="6">
        <f t="shared" si="123"/>
        <v>88.89555</v>
      </c>
      <c r="R7411" s="31" t="s">
        <v>12722</v>
      </c>
    </row>
    <row r="7412" spans="1:18" ht="52.5" x14ac:dyDescent="0.3">
      <c r="A7412" s="39" t="s">
        <v>57</v>
      </c>
      <c r="B7412" s="32"/>
      <c r="C7412" s="32"/>
      <c r="D7412" s="32" t="s">
        <v>45</v>
      </c>
      <c r="E7412" s="32"/>
      <c r="F7412" s="22" t="s">
        <v>3316</v>
      </c>
      <c r="G7412" s="24">
        <v>13.982959999999999</v>
      </c>
      <c r="H7412" s="24">
        <v>0</v>
      </c>
      <c r="I7412" s="22"/>
      <c r="J7412" s="22"/>
      <c r="K7412" s="22"/>
      <c r="L7412" s="22"/>
      <c r="M7412" s="22"/>
      <c r="N7412" s="22"/>
      <c r="O7412" s="22"/>
      <c r="P7412" s="22"/>
      <c r="Q7412" s="6">
        <f t="shared" si="123"/>
        <v>13.982959999999999</v>
      </c>
      <c r="R7412" s="32"/>
    </row>
    <row r="7413" spans="1:18" ht="21" x14ac:dyDescent="0.3">
      <c r="A7413" s="38" t="s">
        <v>5401</v>
      </c>
      <c r="B7413" s="31" t="s">
        <v>8299</v>
      </c>
      <c r="C7413" s="31">
        <v>5.0000000000000001E-3</v>
      </c>
      <c r="D7413" s="31" t="s">
        <v>45</v>
      </c>
      <c r="E7413" s="31" t="s">
        <v>80</v>
      </c>
      <c r="F7413" s="26" t="s">
        <v>62</v>
      </c>
      <c r="G7413" s="24">
        <v>88.89555</v>
      </c>
      <c r="H7413" s="24">
        <v>0</v>
      </c>
      <c r="I7413" s="22"/>
      <c r="J7413" s="22"/>
      <c r="K7413" s="22"/>
      <c r="L7413" s="22"/>
      <c r="M7413" s="22"/>
      <c r="N7413" s="22"/>
      <c r="O7413" s="22"/>
      <c r="P7413" s="22"/>
      <c r="Q7413" s="6">
        <f t="shared" si="123"/>
        <v>88.89555</v>
      </c>
      <c r="R7413" s="31" t="s">
        <v>12723</v>
      </c>
    </row>
    <row r="7414" spans="1:18" ht="52.5" x14ac:dyDescent="0.3">
      <c r="A7414" s="39" t="s">
        <v>57</v>
      </c>
      <c r="B7414" s="32"/>
      <c r="C7414" s="32"/>
      <c r="D7414" s="32" t="s">
        <v>45</v>
      </c>
      <c r="E7414" s="32"/>
      <c r="F7414" s="22" t="s">
        <v>3316</v>
      </c>
      <c r="G7414" s="24">
        <v>13.982959999999999</v>
      </c>
      <c r="H7414" s="24">
        <v>0</v>
      </c>
      <c r="I7414" s="22"/>
      <c r="J7414" s="22"/>
      <c r="K7414" s="22"/>
      <c r="L7414" s="22"/>
      <c r="M7414" s="22"/>
      <c r="N7414" s="22"/>
      <c r="O7414" s="22"/>
      <c r="P7414" s="22"/>
      <c r="Q7414" s="6">
        <f t="shared" si="123"/>
        <v>13.982959999999999</v>
      </c>
      <c r="R7414" s="32"/>
    </row>
    <row r="7415" spans="1:18" ht="21" x14ac:dyDescent="0.3">
      <c r="A7415" s="38" t="s">
        <v>5402</v>
      </c>
      <c r="B7415" s="31" t="s">
        <v>8300</v>
      </c>
      <c r="C7415" s="31">
        <v>5.0000000000000001E-3</v>
      </c>
      <c r="D7415" s="31" t="s">
        <v>45</v>
      </c>
      <c r="E7415" s="31" t="s">
        <v>80</v>
      </c>
      <c r="F7415" s="26" t="s">
        <v>62</v>
      </c>
      <c r="G7415" s="24">
        <v>88.89555</v>
      </c>
      <c r="H7415" s="24">
        <v>0</v>
      </c>
      <c r="I7415" s="22"/>
      <c r="J7415" s="22"/>
      <c r="K7415" s="22"/>
      <c r="L7415" s="22"/>
      <c r="M7415" s="22"/>
      <c r="N7415" s="22"/>
      <c r="O7415" s="22"/>
      <c r="P7415" s="22"/>
      <c r="Q7415" s="6">
        <f t="shared" si="123"/>
        <v>88.89555</v>
      </c>
      <c r="R7415" s="31" t="s">
        <v>12724</v>
      </c>
    </row>
    <row r="7416" spans="1:18" ht="52.5" x14ac:dyDescent="0.3">
      <c r="A7416" s="39" t="s">
        <v>57</v>
      </c>
      <c r="B7416" s="32"/>
      <c r="C7416" s="32"/>
      <c r="D7416" s="32" t="s">
        <v>45</v>
      </c>
      <c r="E7416" s="32"/>
      <c r="F7416" s="22" t="s">
        <v>3316</v>
      </c>
      <c r="G7416" s="24">
        <v>13.982959999999999</v>
      </c>
      <c r="H7416" s="24">
        <v>0</v>
      </c>
      <c r="I7416" s="22"/>
      <c r="J7416" s="22"/>
      <c r="K7416" s="22"/>
      <c r="L7416" s="22"/>
      <c r="M7416" s="22"/>
      <c r="N7416" s="22"/>
      <c r="O7416" s="22"/>
      <c r="P7416" s="22"/>
      <c r="Q7416" s="6">
        <f t="shared" si="123"/>
        <v>13.982959999999999</v>
      </c>
      <c r="R7416" s="32"/>
    </row>
    <row r="7417" spans="1:18" ht="21" x14ac:dyDescent="0.3">
      <c r="A7417" s="38" t="s">
        <v>5403</v>
      </c>
      <c r="B7417" s="31" t="s">
        <v>8301</v>
      </c>
      <c r="C7417" s="31">
        <v>5.0000000000000001E-3</v>
      </c>
      <c r="D7417" s="31" t="s">
        <v>45</v>
      </c>
      <c r="E7417" s="31" t="s">
        <v>80</v>
      </c>
      <c r="F7417" s="26" t="s">
        <v>62</v>
      </c>
      <c r="G7417" s="24">
        <v>88.89555</v>
      </c>
      <c r="H7417" s="24">
        <v>0</v>
      </c>
      <c r="I7417" s="22"/>
      <c r="J7417" s="22"/>
      <c r="K7417" s="22"/>
      <c r="L7417" s="22"/>
      <c r="M7417" s="22"/>
      <c r="N7417" s="22"/>
      <c r="O7417" s="22"/>
      <c r="P7417" s="22"/>
      <c r="Q7417" s="6">
        <f t="shared" ref="Q7417:Q7480" si="124">SUM(G7417:P7417)</f>
        <v>88.89555</v>
      </c>
      <c r="R7417" s="31" t="s">
        <v>12725</v>
      </c>
    </row>
    <row r="7418" spans="1:18" ht="52.5" x14ac:dyDescent="0.3">
      <c r="A7418" s="39" t="s">
        <v>57</v>
      </c>
      <c r="B7418" s="32"/>
      <c r="C7418" s="32"/>
      <c r="D7418" s="32" t="s">
        <v>45</v>
      </c>
      <c r="E7418" s="32"/>
      <c r="F7418" s="22" t="s">
        <v>3316</v>
      </c>
      <c r="G7418" s="24">
        <v>13.982959999999999</v>
      </c>
      <c r="H7418" s="24">
        <v>0</v>
      </c>
      <c r="I7418" s="22"/>
      <c r="J7418" s="22"/>
      <c r="K7418" s="22"/>
      <c r="L7418" s="22"/>
      <c r="M7418" s="22"/>
      <c r="N7418" s="22"/>
      <c r="O7418" s="22"/>
      <c r="P7418" s="22"/>
      <c r="Q7418" s="6">
        <f t="shared" si="124"/>
        <v>13.982959999999999</v>
      </c>
      <c r="R7418" s="32"/>
    </row>
    <row r="7419" spans="1:18" ht="21" x14ac:dyDescent="0.3">
      <c r="A7419" s="38" t="s">
        <v>5404</v>
      </c>
      <c r="B7419" s="31" t="s">
        <v>8302</v>
      </c>
      <c r="C7419" s="31">
        <v>5.0000000000000001E-3</v>
      </c>
      <c r="D7419" s="31" t="s">
        <v>45</v>
      </c>
      <c r="E7419" s="31" t="s">
        <v>80</v>
      </c>
      <c r="F7419" s="26" t="s">
        <v>62</v>
      </c>
      <c r="G7419" s="24">
        <v>88.89555</v>
      </c>
      <c r="H7419" s="24">
        <v>0</v>
      </c>
      <c r="I7419" s="22"/>
      <c r="J7419" s="22"/>
      <c r="K7419" s="22"/>
      <c r="L7419" s="22"/>
      <c r="M7419" s="22"/>
      <c r="N7419" s="22"/>
      <c r="O7419" s="22"/>
      <c r="P7419" s="22"/>
      <c r="Q7419" s="6">
        <f t="shared" si="124"/>
        <v>88.89555</v>
      </c>
      <c r="R7419" s="31" t="s">
        <v>12726</v>
      </c>
    </row>
    <row r="7420" spans="1:18" ht="52.5" x14ac:dyDescent="0.3">
      <c r="A7420" s="39" t="s">
        <v>57</v>
      </c>
      <c r="B7420" s="32"/>
      <c r="C7420" s="32"/>
      <c r="D7420" s="32" t="s">
        <v>45</v>
      </c>
      <c r="E7420" s="32"/>
      <c r="F7420" s="22" t="s">
        <v>3316</v>
      </c>
      <c r="G7420" s="24">
        <v>13.982959999999999</v>
      </c>
      <c r="H7420" s="24">
        <v>0</v>
      </c>
      <c r="I7420" s="22"/>
      <c r="J7420" s="22"/>
      <c r="K7420" s="22"/>
      <c r="L7420" s="22"/>
      <c r="M7420" s="22"/>
      <c r="N7420" s="22"/>
      <c r="O7420" s="22"/>
      <c r="P7420" s="22"/>
      <c r="Q7420" s="6">
        <f t="shared" si="124"/>
        <v>13.982959999999999</v>
      </c>
      <c r="R7420" s="32"/>
    </row>
    <row r="7421" spans="1:18" ht="21" x14ac:dyDescent="0.3">
      <c r="A7421" s="38" t="s">
        <v>5405</v>
      </c>
      <c r="B7421" s="31" t="s">
        <v>8303</v>
      </c>
      <c r="C7421" s="31">
        <v>5.0000000000000001E-3</v>
      </c>
      <c r="D7421" s="31" t="s">
        <v>45</v>
      </c>
      <c r="E7421" s="31" t="s">
        <v>80</v>
      </c>
      <c r="F7421" s="26" t="s">
        <v>62</v>
      </c>
      <c r="G7421" s="24">
        <v>88.89555</v>
      </c>
      <c r="H7421" s="24">
        <v>0</v>
      </c>
      <c r="I7421" s="22"/>
      <c r="J7421" s="22"/>
      <c r="K7421" s="22"/>
      <c r="L7421" s="22"/>
      <c r="M7421" s="22"/>
      <c r="N7421" s="22"/>
      <c r="O7421" s="22"/>
      <c r="P7421" s="22"/>
      <c r="Q7421" s="6">
        <f t="shared" si="124"/>
        <v>88.89555</v>
      </c>
      <c r="R7421" s="31" t="s">
        <v>12727</v>
      </c>
    </row>
    <row r="7422" spans="1:18" ht="52.5" x14ac:dyDescent="0.3">
      <c r="A7422" s="39" t="s">
        <v>57</v>
      </c>
      <c r="B7422" s="32"/>
      <c r="C7422" s="32"/>
      <c r="D7422" s="32" t="s">
        <v>45</v>
      </c>
      <c r="E7422" s="32"/>
      <c r="F7422" s="22" t="s">
        <v>3316</v>
      </c>
      <c r="G7422" s="24">
        <v>13.982959999999999</v>
      </c>
      <c r="H7422" s="24">
        <v>0</v>
      </c>
      <c r="I7422" s="22"/>
      <c r="J7422" s="22"/>
      <c r="K7422" s="22"/>
      <c r="L7422" s="22"/>
      <c r="M7422" s="22"/>
      <c r="N7422" s="22"/>
      <c r="O7422" s="22"/>
      <c r="P7422" s="22"/>
      <c r="Q7422" s="6">
        <f t="shared" si="124"/>
        <v>13.982959999999999</v>
      </c>
      <c r="R7422" s="32"/>
    </row>
    <row r="7423" spans="1:18" ht="21" x14ac:dyDescent="0.3">
      <c r="A7423" s="38" t="s">
        <v>5406</v>
      </c>
      <c r="B7423" s="31" t="s">
        <v>8304</v>
      </c>
      <c r="C7423" s="31">
        <v>5.0000000000000001E-3</v>
      </c>
      <c r="D7423" s="31" t="s">
        <v>45</v>
      </c>
      <c r="E7423" s="31" t="s">
        <v>80</v>
      </c>
      <c r="F7423" s="26" t="s">
        <v>62</v>
      </c>
      <c r="G7423" s="24">
        <v>88.89555</v>
      </c>
      <c r="H7423" s="24">
        <v>0</v>
      </c>
      <c r="I7423" s="22"/>
      <c r="J7423" s="22"/>
      <c r="K7423" s="22"/>
      <c r="L7423" s="22"/>
      <c r="M7423" s="22"/>
      <c r="N7423" s="22"/>
      <c r="O7423" s="22"/>
      <c r="P7423" s="22"/>
      <c r="Q7423" s="6">
        <f t="shared" si="124"/>
        <v>88.89555</v>
      </c>
      <c r="R7423" s="31" t="s">
        <v>12728</v>
      </c>
    </row>
    <row r="7424" spans="1:18" ht="52.5" x14ac:dyDescent="0.3">
      <c r="A7424" s="39" t="s">
        <v>57</v>
      </c>
      <c r="B7424" s="32"/>
      <c r="C7424" s="32"/>
      <c r="D7424" s="32" t="s">
        <v>45</v>
      </c>
      <c r="E7424" s="32"/>
      <c r="F7424" s="22" t="s">
        <v>3316</v>
      </c>
      <c r="G7424" s="24">
        <v>13.982959999999999</v>
      </c>
      <c r="H7424" s="24">
        <v>0</v>
      </c>
      <c r="I7424" s="22"/>
      <c r="J7424" s="22"/>
      <c r="K7424" s="22"/>
      <c r="L7424" s="22"/>
      <c r="M7424" s="22"/>
      <c r="N7424" s="22"/>
      <c r="O7424" s="22"/>
      <c r="P7424" s="22"/>
      <c r="Q7424" s="6">
        <f t="shared" si="124"/>
        <v>13.982959999999999</v>
      </c>
      <c r="R7424" s="32"/>
    </row>
    <row r="7425" spans="1:18" ht="21" x14ac:dyDescent="0.3">
      <c r="A7425" s="38" t="s">
        <v>5407</v>
      </c>
      <c r="B7425" s="31" t="s">
        <v>8305</v>
      </c>
      <c r="C7425" s="31">
        <v>0.02</v>
      </c>
      <c r="D7425" s="31" t="s">
        <v>45</v>
      </c>
      <c r="E7425" s="31" t="s">
        <v>80</v>
      </c>
      <c r="F7425" s="26" t="s">
        <v>62</v>
      </c>
      <c r="G7425" s="24">
        <v>164.3458</v>
      </c>
      <c r="H7425" s="24">
        <v>0</v>
      </c>
      <c r="I7425" s="22"/>
      <c r="J7425" s="22"/>
      <c r="K7425" s="22"/>
      <c r="L7425" s="22"/>
      <c r="M7425" s="22"/>
      <c r="N7425" s="22"/>
      <c r="O7425" s="22"/>
      <c r="P7425" s="22"/>
      <c r="Q7425" s="6">
        <f t="shared" si="124"/>
        <v>164.3458</v>
      </c>
      <c r="R7425" s="31" t="s">
        <v>12729</v>
      </c>
    </row>
    <row r="7426" spans="1:18" ht="52.5" x14ac:dyDescent="0.3">
      <c r="A7426" s="39" t="s">
        <v>57</v>
      </c>
      <c r="B7426" s="32"/>
      <c r="C7426" s="32"/>
      <c r="D7426" s="32" t="s">
        <v>45</v>
      </c>
      <c r="E7426" s="32"/>
      <c r="F7426" s="22" t="s">
        <v>3316</v>
      </c>
      <c r="G7426" s="24">
        <v>13.982959999999999</v>
      </c>
      <c r="H7426" s="24">
        <v>0</v>
      </c>
      <c r="I7426" s="22"/>
      <c r="J7426" s="22"/>
      <c r="K7426" s="22"/>
      <c r="L7426" s="22"/>
      <c r="M7426" s="22"/>
      <c r="N7426" s="22"/>
      <c r="O7426" s="22"/>
      <c r="P7426" s="22"/>
      <c r="Q7426" s="6">
        <f t="shared" si="124"/>
        <v>13.982959999999999</v>
      </c>
      <c r="R7426" s="32"/>
    </row>
    <row r="7427" spans="1:18" ht="21" x14ac:dyDescent="0.3">
      <c r="A7427" s="38" t="s">
        <v>5408</v>
      </c>
      <c r="B7427" s="31" t="s">
        <v>8306</v>
      </c>
      <c r="C7427" s="31">
        <v>5.0000000000000001E-3</v>
      </c>
      <c r="D7427" s="31" t="s">
        <v>45</v>
      </c>
      <c r="E7427" s="31" t="s">
        <v>80</v>
      </c>
      <c r="F7427" s="26" t="s">
        <v>62</v>
      </c>
      <c r="G7427" s="24">
        <v>88.89555</v>
      </c>
      <c r="H7427" s="24">
        <v>0</v>
      </c>
      <c r="I7427" s="22"/>
      <c r="J7427" s="22"/>
      <c r="K7427" s="22"/>
      <c r="L7427" s="22"/>
      <c r="M7427" s="22"/>
      <c r="N7427" s="22"/>
      <c r="O7427" s="22"/>
      <c r="P7427" s="22"/>
      <c r="Q7427" s="6">
        <f t="shared" si="124"/>
        <v>88.89555</v>
      </c>
      <c r="R7427" s="31" t="s">
        <v>12730</v>
      </c>
    </row>
    <row r="7428" spans="1:18" ht="52.5" x14ac:dyDescent="0.3">
      <c r="A7428" s="39" t="s">
        <v>57</v>
      </c>
      <c r="B7428" s="32"/>
      <c r="C7428" s="32"/>
      <c r="D7428" s="32" t="s">
        <v>45</v>
      </c>
      <c r="E7428" s="32"/>
      <c r="F7428" s="22" t="s">
        <v>3316</v>
      </c>
      <c r="G7428" s="24">
        <v>13.982959999999999</v>
      </c>
      <c r="H7428" s="24">
        <v>0</v>
      </c>
      <c r="I7428" s="22"/>
      <c r="J7428" s="22"/>
      <c r="K7428" s="22"/>
      <c r="L7428" s="22"/>
      <c r="M7428" s="22"/>
      <c r="N7428" s="22"/>
      <c r="O7428" s="22"/>
      <c r="P7428" s="22"/>
      <c r="Q7428" s="6">
        <f t="shared" si="124"/>
        <v>13.982959999999999</v>
      </c>
      <c r="R7428" s="32"/>
    </row>
    <row r="7429" spans="1:18" ht="21" x14ac:dyDescent="0.3">
      <c r="A7429" s="38" t="s">
        <v>5409</v>
      </c>
      <c r="B7429" s="31" t="s">
        <v>8307</v>
      </c>
      <c r="C7429" s="31">
        <v>0.08</v>
      </c>
      <c r="D7429" s="31" t="s">
        <v>45</v>
      </c>
      <c r="E7429" s="31" t="s">
        <v>80</v>
      </c>
      <c r="F7429" s="26" t="s">
        <v>62</v>
      </c>
      <c r="G7429" s="24">
        <v>544.5545800000001</v>
      </c>
      <c r="H7429" s="24">
        <v>0</v>
      </c>
      <c r="I7429" s="22"/>
      <c r="J7429" s="22"/>
      <c r="K7429" s="22"/>
      <c r="L7429" s="22"/>
      <c r="M7429" s="22"/>
      <c r="N7429" s="22"/>
      <c r="O7429" s="22"/>
      <c r="P7429" s="22"/>
      <c r="Q7429" s="6">
        <f t="shared" si="124"/>
        <v>544.5545800000001</v>
      </c>
      <c r="R7429" s="31" t="s">
        <v>12731</v>
      </c>
    </row>
    <row r="7430" spans="1:18" ht="52.5" x14ac:dyDescent="0.3">
      <c r="A7430" s="39" t="s">
        <v>57</v>
      </c>
      <c r="B7430" s="32"/>
      <c r="C7430" s="32"/>
      <c r="D7430" s="32" t="s">
        <v>45</v>
      </c>
      <c r="E7430" s="32"/>
      <c r="F7430" s="22" t="s">
        <v>3316</v>
      </c>
      <c r="G7430" s="24">
        <v>13.982959999999999</v>
      </c>
      <c r="H7430" s="24">
        <v>0</v>
      </c>
      <c r="I7430" s="22"/>
      <c r="J7430" s="22"/>
      <c r="K7430" s="22"/>
      <c r="L7430" s="22"/>
      <c r="M7430" s="22"/>
      <c r="N7430" s="22"/>
      <c r="O7430" s="22"/>
      <c r="P7430" s="22"/>
      <c r="Q7430" s="6">
        <f t="shared" si="124"/>
        <v>13.982959999999999</v>
      </c>
      <c r="R7430" s="32"/>
    </row>
    <row r="7431" spans="1:18" ht="21" x14ac:dyDescent="0.3">
      <c r="A7431" s="38" t="s">
        <v>5410</v>
      </c>
      <c r="B7431" s="31" t="s">
        <v>8308</v>
      </c>
      <c r="C7431" s="31">
        <v>5.0000000000000001E-3</v>
      </c>
      <c r="D7431" s="31" t="s">
        <v>45</v>
      </c>
      <c r="E7431" s="31" t="s">
        <v>80</v>
      </c>
      <c r="F7431" s="26" t="s">
        <v>62</v>
      </c>
      <c r="G7431" s="24">
        <v>88.89555</v>
      </c>
      <c r="H7431" s="24">
        <v>0</v>
      </c>
      <c r="I7431" s="22"/>
      <c r="J7431" s="22"/>
      <c r="K7431" s="22"/>
      <c r="L7431" s="22"/>
      <c r="M7431" s="22"/>
      <c r="N7431" s="22"/>
      <c r="O7431" s="22"/>
      <c r="P7431" s="22"/>
      <c r="Q7431" s="6">
        <f t="shared" si="124"/>
        <v>88.89555</v>
      </c>
      <c r="R7431" s="31" t="s">
        <v>12732</v>
      </c>
    </row>
    <row r="7432" spans="1:18" ht="52.5" x14ac:dyDescent="0.3">
      <c r="A7432" s="39" t="s">
        <v>57</v>
      </c>
      <c r="B7432" s="32"/>
      <c r="C7432" s="32"/>
      <c r="D7432" s="32" t="s">
        <v>45</v>
      </c>
      <c r="E7432" s="32"/>
      <c r="F7432" s="22" t="s">
        <v>3316</v>
      </c>
      <c r="G7432" s="24">
        <v>13.982959999999999</v>
      </c>
      <c r="H7432" s="24">
        <v>0</v>
      </c>
      <c r="I7432" s="22"/>
      <c r="J7432" s="22"/>
      <c r="K7432" s="22"/>
      <c r="L7432" s="22"/>
      <c r="M7432" s="22"/>
      <c r="N7432" s="22"/>
      <c r="O7432" s="22"/>
      <c r="P7432" s="22"/>
      <c r="Q7432" s="6">
        <f t="shared" si="124"/>
        <v>13.982959999999999</v>
      </c>
      <c r="R7432" s="32"/>
    </row>
    <row r="7433" spans="1:18" ht="21" x14ac:dyDescent="0.3">
      <c r="A7433" s="38" t="s">
        <v>5411</v>
      </c>
      <c r="B7433" s="31" t="s">
        <v>8309</v>
      </c>
      <c r="C7433" s="31">
        <v>5.0000000000000001E-3</v>
      </c>
      <c r="D7433" s="31" t="s">
        <v>45</v>
      </c>
      <c r="E7433" s="31" t="s">
        <v>80</v>
      </c>
      <c r="F7433" s="26" t="s">
        <v>62</v>
      </c>
      <c r="G7433" s="24">
        <v>88.89555</v>
      </c>
      <c r="H7433" s="24">
        <v>0</v>
      </c>
      <c r="I7433" s="22"/>
      <c r="J7433" s="22"/>
      <c r="K7433" s="22"/>
      <c r="L7433" s="22"/>
      <c r="M7433" s="22"/>
      <c r="N7433" s="22"/>
      <c r="O7433" s="22"/>
      <c r="P7433" s="22"/>
      <c r="Q7433" s="6">
        <f t="shared" si="124"/>
        <v>88.89555</v>
      </c>
      <c r="R7433" s="31" t="s">
        <v>12733</v>
      </c>
    </row>
    <row r="7434" spans="1:18" ht="52.5" x14ac:dyDescent="0.3">
      <c r="A7434" s="39" t="s">
        <v>57</v>
      </c>
      <c r="B7434" s="32"/>
      <c r="C7434" s="32"/>
      <c r="D7434" s="32" t="s">
        <v>45</v>
      </c>
      <c r="E7434" s="32"/>
      <c r="F7434" s="22" t="s">
        <v>3316</v>
      </c>
      <c r="G7434" s="24">
        <v>13.982959999999999</v>
      </c>
      <c r="H7434" s="24">
        <v>0</v>
      </c>
      <c r="I7434" s="22"/>
      <c r="J7434" s="22"/>
      <c r="K7434" s="22"/>
      <c r="L7434" s="22"/>
      <c r="M7434" s="22"/>
      <c r="N7434" s="22"/>
      <c r="O7434" s="22"/>
      <c r="P7434" s="22"/>
      <c r="Q7434" s="6">
        <f t="shared" si="124"/>
        <v>13.982959999999999</v>
      </c>
      <c r="R7434" s="32"/>
    </row>
    <row r="7435" spans="1:18" ht="21" x14ac:dyDescent="0.3">
      <c r="A7435" s="38" t="s">
        <v>5412</v>
      </c>
      <c r="B7435" s="31" t="s">
        <v>8310</v>
      </c>
      <c r="C7435" s="31">
        <v>0.05</v>
      </c>
      <c r="D7435" s="31" t="s">
        <v>45</v>
      </c>
      <c r="E7435" s="31" t="s">
        <v>80</v>
      </c>
      <c r="F7435" s="26" t="s">
        <v>62</v>
      </c>
      <c r="G7435" s="24">
        <v>393.65406999999993</v>
      </c>
      <c r="H7435" s="24">
        <v>0</v>
      </c>
      <c r="I7435" s="22"/>
      <c r="J7435" s="22"/>
      <c r="K7435" s="22"/>
      <c r="L7435" s="22"/>
      <c r="M7435" s="22"/>
      <c r="N7435" s="22"/>
      <c r="O7435" s="22"/>
      <c r="P7435" s="22"/>
      <c r="Q7435" s="6">
        <f t="shared" si="124"/>
        <v>393.65406999999993</v>
      </c>
      <c r="R7435" s="31" t="s">
        <v>12734</v>
      </c>
    </row>
    <row r="7436" spans="1:18" ht="52.5" x14ac:dyDescent="0.3">
      <c r="A7436" s="39" t="s">
        <v>57</v>
      </c>
      <c r="B7436" s="32"/>
      <c r="C7436" s="32"/>
      <c r="D7436" s="32" t="s">
        <v>45</v>
      </c>
      <c r="E7436" s="32"/>
      <c r="F7436" s="22" t="s">
        <v>3316</v>
      </c>
      <c r="G7436" s="24">
        <v>13.982959999999999</v>
      </c>
      <c r="H7436" s="24">
        <v>0</v>
      </c>
      <c r="I7436" s="22"/>
      <c r="J7436" s="22"/>
      <c r="K7436" s="22"/>
      <c r="L7436" s="22"/>
      <c r="M7436" s="22"/>
      <c r="N7436" s="22"/>
      <c r="O7436" s="22"/>
      <c r="P7436" s="22"/>
      <c r="Q7436" s="6">
        <f t="shared" si="124"/>
        <v>13.982959999999999</v>
      </c>
      <c r="R7436" s="32"/>
    </row>
    <row r="7437" spans="1:18" ht="21" x14ac:dyDescent="0.3">
      <c r="A7437" s="38" t="s">
        <v>5413</v>
      </c>
      <c r="B7437" s="31" t="s">
        <v>8311</v>
      </c>
      <c r="C7437" s="31">
        <v>5.0000000000000001E-3</v>
      </c>
      <c r="D7437" s="31" t="s">
        <v>45</v>
      </c>
      <c r="E7437" s="31" t="s">
        <v>80</v>
      </c>
      <c r="F7437" s="26" t="s">
        <v>62</v>
      </c>
      <c r="G7437" s="24">
        <v>88.89555</v>
      </c>
      <c r="H7437" s="24">
        <v>0</v>
      </c>
      <c r="I7437" s="22"/>
      <c r="J7437" s="22"/>
      <c r="K7437" s="22"/>
      <c r="L7437" s="22"/>
      <c r="M7437" s="22"/>
      <c r="N7437" s="22"/>
      <c r="O7437" s="22"/>
      <c r="P7437" s="22"/>
      <c r="Q7437" s="6">
        <f t="shared" si="124"/>
        <v>88.89555</v>
      </c>
      <c r="R7437" s="31" t="s">
        <v>12735</v>
      </c>
    </row>
    <row r="7438" spans="1:18" ht="52.5" x14ac:dyDescent="0.3">
      <c r="A7438" s="39" t="s">
        <v>57</v>
      </c>
      <c r="B7438" s="32"/>
      <c r="C7438" s="32"/>
      <c r="D7438" s="32" t="s">
        <v>45</v>
      </c>
      <c r="E7438" s="32"/>
      <c r="F7438" s="22" t="s">
        <v>3316</v>
      </c>
      <c r="G7438" s="24">
        <v>13.982959999999999</v>
      </c>
      <c r="H7438" s="24">
        <v>0</v>
      </c>
      <c r="I7438" s="22"/>
      <c r="J7438" s="22"/>
      <c r="K7438" s="22"/>
      <c r="L7438" s="22"/>
      <c r="M7438" s="22"/>
      <c r="N7438" s="22"/>
      <c r="O7438" s="22"/>
      <c r="P7438" s="22"/>
      <c r="Q7438" s="6">
        <f t="shared" si="124"/>
        <v>13.982959999999999</v>
      </c>
      <c r="R7438" s="32"/>
    </row>
    <row r="7439" spans="1:18" ht="21" x14ac:dyDescent="0.3">
      <c r="A7439" s="38" t="s">
        <v>5414</v>
      </c>
      <c r="B7439" s="31" t="s">
        <v>8312</v>
      </c>
      <c r="C7439" s="31">
        <v>3.0000000000000001E-3</v>
      </c>
      <c r="D7439" s="31" t="s">
        <v>45</v>
      </c>
      <c r="E7439" s="31" t="s">
        <v>80</v>
      </c>
      <c r="F7439" s="26" t="s">
        <v>62</v>
      </c>
      <c r="G7439" s="24">
        <v>78.835509999999999</v>
      </c>
      <c r="H7439" s="24">
        <v>0</v>
      </c>
      <c r="I7439" s="22"/>
      <c r="J7439" s="22"/>
      <c r="K7439" s="22"/>
      <c r="L7439" s="22"/>
      <c r="M7439" s="22"/>
      <c r="N7439" s="22"/>
      <c r="O7439" s="22"/>
      <c r="P7439" s="22"/>
      <c r="Q7439" s="6">
        <f t="shared" si="124"/>
        <v>78.835509999999999</v>
      </c>
      <c r="R7439" s="31" t="s">
        <v>12736</v>
      </c>
    </row>
    <row r="7440" spans="1:18" ht="52.5" x14ac:dyDescent="0.3">
      <c r="A7440" s="39" t="s">
        <v>57</v>
      </c>
      <c r="B7440" s="32"/>
      <c r="C7440" s="32"/>
      <c r="D7440" s="32" t="s">
        <v>45</v>
      </c>
      <c r="E7440" s="32"/>
      <c r="F7440" s="22" t="s">
        <v>3316</v>
      </c>
      <c r="G7440" s="24">
        <v>13.982959999999999</v>
      </c>
      <c r="H7440" s="24">
        <v>0</v>
      </c>
      <c r="I7440" s="22"/>
      <c r="J7440" s="22"/>
      <c r="K7440" s="22"/>
      <c r="L7440" s="22"/>
      <c r="M7440" s="22"/>
      <c r="N7440" s="22"/>
      <c r="O7440" s="22"/>
      <c r="P7440" s="22"/>
      <c r="Q7440" s="6">
        <f t="shared" si="124"/>
        <v>13.982959999999999</v>
      </c>
      <c r="R7440" s="32"/>
    </row>
    <row r="7441" spans="1:18" ht="21" x14ac:dyDescent="0.3">
      <c r="A7441" s="38" t="s">
        <v>5415</v>
      </c>
      <c r="B7441" s="31" t="s">
        <v>8313</v>
      </c>
      <c r="C7441" s="31">
        <v>0.01</v>
      </c>
      <c r="D7441" s="31" t="s">
        <v>45</v>
      </c>
      <c r="E7441" s="31" t="s">
        <v>74</v>
      </c>
      <c r="F7441" s="26" t="s">
        <v>62</v>
      </c>
      <c r="G7441" s="24">
        <v>114.04563</v>
      </c>
      <c r="H7441" s="24">
        <v>0</v>
      </c>
      <c r="I7441" s="22"/>
      <c r="J7441" s="22"/>
      <c r="K7441" s="22"/>
      <c r="L7441" s="22"/>
      <c r="M7441" s="22"/>
      <c r="N7441" s="22"/>
      <c r="O7441" s="22"/>
      <c r="P7441" s="22"/>
      <c r="Q7441" s="6">
        <f t="shared" si="124"/>
        <v>114.04563</v>
      </c>
      <c r="R7441" s="31" t="s">
        <v>12737</v>
      </c>
    </row>
    <row r="7442" spans="1:18" ht="52.5" x14ac:dyDescent="0.3">
      <c r="A7442" s="39" t="s">
        <v>57</v>
      </c>
      <c r="B7442" s="32"/>
      <c r="C7442" s="32"/>
      <c r="D7442" s="32" t="s">
        <v>45</v>
      </c>
      <c r="E7442" s="32"/>
      <c r="F7442" s="22" t="s">
        <v>3316</v>
      </c>
      <c r="G7442" s="24">
        <v>13.982959999999999</v>
      </c>
      <c r="H7442" s="24">
        <v>0</v>
      </c>
      <c r="I7442" s="22"/>
      <c r="J7442" s="22"/>
      <c r="K7442" s="22"/>
      <c r="L7442" s="22"/>
      <c r="M7442" s="22"/>
      <c r="N7442" s="22"/>
      <c r="O7442" s="22"/>
      <c r="P7442" s="22"/>
      <c r="Q7442" s="6">
        <f t="shared" si="124"/>
        <v>13.982959999999999</v>
      </c>
      <c r="R7442" s="32"/>
    </row>
    <row r="7443" spans="1:18" ht="21" x14ac:dyDescent="0.3">
      <c r="A7443" s="38" t="s">
        <v>5416</v>
      </c>
      <c r="B7443" s="31" t="s">
        <v>3180</v>
      </c>
      <c r="C7443" s="31">
        <v>0</v>
      </c>
      <c r="D7443" s="31" t="s">
        <v>45</v>
      </c>
      <c r="E7443" s="31" t="s">
        <v>74</v>
      </c>
      <c r="F7443" s="26" t="s">
        <v>62</v>
      </c>
      <c r="G7443" s="24">
        <v>0</v>
      </c>
      <c r="H7443" s="24">
        <v>0</v>
      </c>
      <c r="I7443" s="22"/>
      <c r="J7443" s="22"/>
      <c r="K7443" s="22"/>
      <c r="L7443" s="22"/>
      <c r="M7443" s="22"/>
      <c r="N7443" s="22"/>
      <c r="O7443" s="22"/>
      <c r="P7443" s="22"/>
      <c r="Q7443" s="6">
        <f t="shared" si="124"/>
        <v>0</v>
      </c>
      <c r="R7443" s="31" t="s">
        <v>10089</v>
      </c>
    </row>
    <row r="7444" spans="1:18" ht="52.5" x14ac:dyDescent="0.3">
      <c r="A7444" s="39" t="s">
        <v>57</v>
      </c>
      <c r="B7444" s="32"/>
      <c r="C7444" s="32"/>
      <c r="D7444" s="32" t="s">
        <v>45</v>
      </c>
      <c r="E7444" s="32"/>
      <c r="F7444" s="22" t="s">
        <v>3316</v>
      </c>
      <c r="G7444" s="24">
        <v>5.5956999999999999</v>
      </c>
      <c r="H7444" s="24">
        <v>0</v>
      </c>
      <c r="I7444" s="22"/>
      <c r="J7444" s="22"/>
      <c r="K7444" s="22"/>
      <c r="L7444" s="22"/>
      <c r="M7444" s="22"/>
      <c r="N7444" s="22"/>
      <c r="O7444" s="22"/>
      <c r="P7444" s="22"/>
      <c r="Q7444" s="6">
        <f t="shared" si="124"/>
        <v>5.5956999999999999</v>
      </c>
      <c r="R7444" s="32"/>
    </row>
    <row r="7445" spans="1:18" ht="21" x14ac:dyDescent="0.3">
      <c r="A7445" s="38" t="s">
        <v>5417</v>
      </c>
      <c r="B7445" s="31" t="s">
        <v>8314</v>
      </c>
      <c r="C7445" s="31">
        <v>5.0000000000000001E-3</v>
      </c>
      <c r="D7445" s="31" t="s">
        <v>45</v>
      </c>
      <c r="E7445" s="31" t="s">
        <v>80</v>
      </c>
      <c r="F7445" s="26" t="s">
        <v>62</v>
      </c>
      <c r="G7445" s="24">
        <v>88.89555</v>
      </c>
      <c r="H7445" s="24">
        <v>0</v>
      </c>
      <c r="I7445" s="22"/>
      <c r="J7445" s="22"/>
      <c r="K7445" s="22"/>
      <c r="L7445" s="22"/>
      <c r="M7445" s="22"/>
      <c r="N7445" s="22"/>
      <c r="O7445" s="22"/>
      <c r="P7445" s="22"/>
      <c r="Q7445" s="6">
        <f t="shared" si="124"/>
        <v>88.89555</v>
      </c>
      <c r="R7445" s="31" t="s">
        <v>12738</v>
      </c>
    </row>
    <row r="7446" spans="1:18" ht="52.5" x14ac:dyDescent="0.3">
      <c r="A7446" s="39" t="s">
        <v>57</v>
      </c>
      <c r="B7446" s="32"/>
      <c r="C7446" s="32"/>
      <c r="D7446" s="32" t="s">
        <v>45</v>
      </c>
      <c r="E7446" s="32"/>
      <c r="F7446" s="22" t="s">
        <v>3316</v>
      </c>
      <c r="G7446" s="24">
        <v>13.982959999999999</v>
      </c>
      <c r="H7446" s="24">
        <v>0</v>
      </c>
      <c r="I7446" s="22"/>
      <c r="J7446" s="22"/>
      <c r="K7446" s="22"/>
      <c r="L7446" s="22"/>
      <c r="M7446" s="22"/>
      <c r="N7446" s="22"/>
      <c r="O7446" s="22"/>
      <c r="P7446" s="22"/>
      <c r="Q7446" s="6">
        <f t="shared" si="124"/>
        <v>13.982959999999999</v>
      </c>
      <c r="R7446" s="32"/>
    </row>
    <row r="7447" spans="1:18" ht="21" x14ac:dyDescent="0.3">
      <c r="A7447" s="38" t="s">
        <v>5418</v>
      </c>
      <c r="B7447" s="31" t="s">
        <v>8315</v>
      </c>
      <c r="C7447" s="31">
        <v>5.0000000000000001E-3</v>
      </c>
      <c r="D7447" s="31" t="s">
        <v>45</v>
      </c>
      <c r="E7447" s="31" t="s">
        <v>80</v>
      </c>
      <c r="F7447" s="26" t="s">
        <v>62</v>
      </c>
      <c r="G7447" s="24">
        <v>88.89555</v>
      </c>
      <c r="H7447" s="24">
        <v>0</v>
      </c>
      <c r="I7447" s="22"/>
      <c r="J7447" s="22"/>
      <c r="K7447" s="22"/>
      <c r="L7447" s="22"/>
      <c r="M7447" s="22"/>
      <c r="N7447" s="22"/>
      <c r="O7447" s="22"/>
      <c r="P7447" s="22"/>
      <c r="Q7447" s="6">
        <f t="shared" si="124"/>
        <v>88.89555</v>
      </c>
      <c r="R7447" s="31" t="s">
        <v>12739</v>
      </c>
    </row>
    <row r="7448" spans="1:18" ht="52.5" x14ac:dyDescent="0.3">
      <c r="A7448" s="39" t="s">
        <v>57</v>
      </c>
      <c r="B7448" s="32"/>
      <c r="C7448" s="32"/>
      <c r="D7448" s="32" t="s">
        <v>45</v>
      </c>
      <c r="E7448" s="32"/>
      <c r="F7448" s="22" t="s">
        <v>3316</v>
      </c>
      <c r="G7448" s="24">
        <v>13.982959999999999</v>
      </c>
      <c r="H7448" s="24">
        <v>0</v>
      </c>
      <c r="I7448" s="22"/>
      <c r="J7448" s="22"/>
      <c r="K7448" s="22"/>
      <c r="L7448" s="22"/>
      <c r="M7448" s="22"/>
      <c r="N7448" s="22"/>
      <c r="O7448" s="22"/>
      <c r="P7448" s="22"/>
      <c r="Q7448" s="6">
        <f t="shared" si="124"/>
        <v>13.982959999999999</v>
      </c>
      <c r="R7448" s="32"/>
    </row>
    <row r="7449" spans="1:18" ht="21" x14ac:dyDescent="0.3">
      <c r="A7449" s="38" t="s">
        <v>5419</v>
      </c>
      <c r="B7449" s="31" t="s">
        <v>3181</v>
      </c>
      <c r="C7449" s="31">
        <v>0</v>
      </c>
      <c r="D7449" s="31" t="s">
        <v>45</v>
      </c>
      <c r="E7449" s="31" t="s">
        <v>80</v>
      </c>
      <c r="F7449" s="26" t="s">
        <v>62</v>
      </c>
      <c r="G7449" s="24">
        <v>0</v>
      </c>
      <c r="H7449" s="24">
        <v>0</v>
      </c>
      <c r="I7449" s="22"/>
      <c r="J7449" s="22"/>
      <c r="K7449" s="22"/>
      <c r="L7449" s="22"/>
      <c r="M7449" s="22"/>
      <c r="N7449" s="22"/>
      <c r="O7449" s="22"/>
      <c r="P7449" s="22"/>
      <c r="Q7449" s="6">
        <f t="shared" si="124"/>
        <v>0</v>
      </c>
      <c r="R7449" s="31" t="s">
        <v>10090</v>
      </c>
    </row>
    <row r="7450" spans="1:18" ht="52.5" x14ac:dyDescent="0.3">
      <c r="A7450" s="39" t="s">
        <v>57</v>
      </c>
      <c r="B7450" s="32"/>
      <c r="C7450" s="32"/>
      <c r="D7450" s="32" t="s">
        <v>45</v>
      </c>
      <c r="E7450" s="32"/>
      <c r="F7450" s="22" t="s">
        <v>3316</v>
      </c>
      <c r="G7450" s="24">
        <v>5.5956999999999999</v>
      </c>
      <c r="H7450" s="24">
        <v>0</v>
      </c>
      <c r="I7450" s="22"/>
      <c r="J7450" s="22"/>
      <c r="K7450" s="22"/>
      <c r="L7450" s="22"/>
      <c r="M7450" s="22"/>
      <c r="N7450" s="22"/>
      <c r="O7450" s="22"/>
      <c r="P7450" s="22"/>
      <c r="Q7450" s="6">
        <f t="shared" si="124"/>
        <v>5.5956999999999999</v>
      </c>
      <c r="R7450" s="32"/>
    </row>
    <row r="7451" spans="1:18" ht="21" x14ac:dyDescent="0.3">
      <c r="A7451" s="38" t="s">
        <v>5420</v>
      </c>
      <c r="B7451" s="31" t="s">
        <v>8316</v>
      </c>
      <c r="C7451" s="31">
        <v>0.01</v>
      </c>
      <c r="D7451" s="31" t="s">
        <v>45</v>
      </c>
      <c r="E7451" s="31" t="s">
        <v>74</v>
      </c>
      <c r="F7451" s="26" t="s">
        <v>62</v>
      </c>
      <c r="G7451" s="24">
        <v>114.04563</v>
      </c>
      <c r="H7451" s="24">
        <v>0</v>
      </c>
      <c r="I7451" s="22"/>
      <c r="J7451" s="22"/>
      <c r="K7451" s="22"/>
      <c r="L7451" s="22"/>
      <c r="M7451" s="22"/>
      <c r="N7451" s="22"/>
      <c r="O7451" s="22"/>
      <c r="P7451" s="22"/>
      <c r="Q7451" s="6">
        <f t="shared" si="124"/>
        <v>114.04563</v>
      </c>
      <c r="R7451" s="31" t="s">
        <v>12740</v>
      </c>
    </row>
    <row r="7452" spans="1:18" ht="52.5" x14ac:dyDescent="0.3">
      <c r="A7452" s="39" t="s">
        <v>57</v>
      </c>
      <c r="B7452" s="32"/>
      <c r="C7452" s="32"/>
      <c r="D7452" s="32" t="s">
        <v>45</v>
      </c>
      <c r="E7452" s="32"/>
      <c r="F7452" s="22" t="s">
        <v>3316</v>
      </c>
      <c r="G7452" s="24">
        <v>13.982959999999999</v>
      </c>
      <c r="H7452" s="24">
        <v>0</v>
      </c>
      <c r="I7452" s="22"/>
      <c r="J7452" s="22"/>
      <c r="K7452" s="22"/>
      <c r="L7452" s="22"/>
      <c r="M7452" s="22"/>
      <c r="N7452" s="22"/>
      <c r="O7452" s="22"/>
      <c r="P7452" s="22"/>
      <c r="Q7452" s="6">
        <f t="shared" si="124"/>
        <v>13.982959999999999</v>
      </c>
      <c r="R7452" s="32"/>
    </row>
    <row r="7453" spans="1:18" ht="21" x14ac:dyDescent="0.3">
      <c r="A7453" s="38" t="s">
        <v>5421</v>
      </c>
      <c r="B7453" s="31" t="s">
        <v>8317</v>
      </c>
      <c r="C7453" s="31">
        <v>5.0000000000000001E-3</v>
      </c>
      <c r="D7453" s="31" t="s">
        <v>45</v>
      </c>
      <c r="E7453" s="31" t="s">
        <v>80</v>
      </c>
      <c r="F7453" s="26" t="s">
        <v>62</v>
      </c>
      <c r="G7453" s="24">
        <v>88.89555</v>
      </c>
      <c r="H7453" s="24">
        <v>0</v>
      </c>
      <c r="I7453" s="22"/>
      <c r="J7453" s="22"/>
      <c r="K7453" s="22"/>
      <c r="L7453" s="22"/>
      <c r="M7453" s="22"/>
      <c r="N7453" s="22"/>
      <c r="O7453" s="22"/>
      <c r="P7453" s="22"/>
      <c r="Q7453" s="6">
        <f t="shared" si="124"/>
        <v>88.89555</v>
      </c>
      <c r="R7453" s="31" t="s">
        <v>12741</v>
      </c>
    </row>
    <row r="7454" spans="1:18" ht="52.5" x14ac:dyDescent="0.3">
      <c r="A7454" s="39" t="s">
        <v>57</v>
      </c>
      <c r="B7454" s="32"/>
      <c r="C7454" s="32"/>
      <c r="D7454" s="32" t="s">
        <v>45</v>
      </c>
      <c r="E7454" s="32"/>
      <c r="F7454" s="22" t="s">
        <v>3316</v>
      </c>
      <c r="G7454" s="24">
        <v>13.982959999999999</v>
      </c>
      <c r="H7454" s="24">
        <v>0</v>
      </c>
      <c r="I7454" s="22"/>
      <c r="J7454" s="22"/>
      <c r="K7454" s="22"/>
      <c r="L7454" s="22"/>
      <c r="M7454" s="22"/>
      <c r="N7454" s="22"/>
      <c r="O7454" s="22"/>
      <c r="P7454" s="22"/>
      <c r="Q7454" s="6">
        <f t="shared" si="124"/>
        <v>13.982959999999999</v>
      </c>
      <c r="R7454" s="32"/>
    </row>
    <row r="7455" spans="1:18" ht="21" x14ac:dyDescent="0.3">
      <c r="A7455" s="38" t="s">
        <v>5422</v>
      </c>
      <c r="B7455" s="31" t="s">
        <v>8318</v>
      </c>
      <c r="C7455" s="31">
        <v>0.01</v>
      </c>
      <c r="D7455" s="31" t="s">
        <v>45</v>
      </c>
      <c r="E7455" s="31" t="s">
        <v>80</v>
      </c>
      <c r="F7455" s="26" t="s">
        <v>62</v>
      </c>
      <c r="G7455" s="24">
        <v>114.04563</v>
      </c>
      <c r="H7455" s="24">
        <v>0</v>
      </c>
      <c r="I7455" s="22"/>
      <c r="J7455" s="22"/>
      <c r="K7455" s="22"/>
      <c r="L7455" s="22"/>
      <c r="M7455" s="22"/>
      <c r="N7455" s="22"/>
      <c r="O7455" s="22"/>
      <c r="P7455" s="22"/>
      <c r="Q7455" s="6">
        <f t="shared" si="124"/>
        <v>114.04563</v>
      </c>
      <c r="R7455" s="31" t="s">
        <v>12742</v>
      </c>
    </row>
    <row r="7456" spans="1:18" ht="52.5" x14ac:dyDescent="0.3">
      <c r="A7456" s="39" t="s">
        <v>57</v>
      </c>
      <c r="B7456" s="32"/>
      <c r="C7456" s="32"/>
      <c r="D7456" s="32" t="s">
        <v>45</v>
      </c>
      <c r="E7456" s="32"/>
      <c r="F7456" s="22" t="s">
        <v>3316</v>
      </c>
      <c r="G7456" s="24">
        <v>13.982959999999999</v>
      </c>
      <c r="H7456" s="24">
        <v>0</v>
      </c>
      <c r="I7456" s="22"/>
      <c r="J7456" s="22"/>
      <c r="K7456" s="22"/>
      <c r="L7456" s="22"/>
      <c r="M7456" s="22"/>
      <c r="N7456" s="22"/>
      <c r="O7456" s="22"/>
      <c r="P7456" s="22"/>
      <c r="Q7456" s="6">
        <f t="shared" si="124"/>
        <v>13.982959999999999</v>
      </c>
      <c r="R7456" s="32"/>
    </row>
    <row r="7457" spans="1:18" ht="21" x14ac:dyDescent="0.3">
      <c r="A7457" s="38" t="s">
        <v>5423</v>
      </c>
      <c r="B7457" s="31" t="s">
        <v>3182</v>
      </c>
      <c r="C7457" s="31">
        <v>0</v>
      </c>
      <c r="D7457" s="31" t="s">
        <v>45</v>
      </c>
      <c r="E7457" s="31" t="s">
        <v>80</v>
      </c>
      <c r="F7457" s="26" t="s">
        <v>62</v>
      </c>
      <c r="G7457" s="24">
        <v>0</v>
      </c>
      <c r="H7457" s="24">
        <v>0</v>
      </c>
      <c r="I7457" s="22"/>
      <c r="J7457" s="22"/>
      <c r="K7457" s="22"/>
      <c r="L7457" s="22"/>
      <c r="M7457" s="22"/>
      <c r="N7457" s="22"/>
      <c r="O7457" s="22"/>
      <c r="P7457" s="22"/>
      <c r="Q7457" s="6">
        <f t="shared" si="124"/>
        <v>0</v>
      </c>
      <c r="R7457" s="31" t="s">
        <v>10091</v>
      </c>
    </row>
    <row r="7458" spans="1:18" ht="52.5" x14ac:dyDescent="0.3">
      <c r="A7458" s="39" t="s">
        <v>57</v>
      </c>
      <c r="B7458" s="32"/>
      <c r="C7458" s="32"/>
      <c r="D7458" s="32" t="s">
        <v>45</v>
      </c>
      <c r="E7458" s="32"/>
      <c r="F7458" s="22" t="s">
        <v>3316</v>
      </c>
      <c r="G7458" s="24">
        <v>5.5956999999999999</v>
      </c>
      <c r="H7458" s="24">
        <v>0</v>
      </c>
      <c r="I7458" s="22"/>
      <c r="J7458" s="22"/>
      <c r="K7458" s="22"/>
      <c r="L7458" s="22"/>
      <c r="M7458" s="22"/>
      <c r="N7458" s="22"/>
      <c r="O7458" s="22"/>
      <c r="P7458" s="22"/>
      <c r="Q7458" s="6">
        <f t="shared" si="124"/>
        <v>5.5956999999999999</v>
      </c>
      <c r="R7458" s="32"/>
    </row>
    <row r="7459" spans="1:18" ht="21" x14ac:dyDescent="0.3">
      <c r="A7459" s="38" t="s">
        <v>5424</v>
      </c>
      <c r="B7459" s="31" t="s">
        <v>8319</v>
      </c>
      <c r="C7459" s="31">
        <v>5.0000000000000001E-3</v>
      </c>
      <c r="D7459" s="31" t="s">
        <v>45</v>
      </c>
      <c r="E7459" s="31" t="s">
        <v>80</v>
      </c>
      <c r="F7459" s="26" t="s">
        <v>62</v>
      </c>
      <c r="G7459" s="24">
        <v>88.89555</v>
      </c>
      <c r="H7459" s="24">
        <v>0</v>
      </c>
      <c r="I7459" s="22"/>
      <c r="J7459" s="22"/>
      <c r="K7459" s="22"/>
      <c r="L7459" s="22"/>
      <c r="M7459" s="22"/>
      <c r="N7459" s="22"/>
      <c r="O7459" s="22"/>
      <c r="P7459" s="22"/>
      <c r="Q7459" s="6">
        <f t="shared" si="124"/>
        <v>88.89555</v>
      </c>
      <c r="R7459" s="31" t="s">
        <v>12743</v>
      </c>
    </row>
    <row r="7460" spans="1:18" ht="52.5" x14ac:dyDescent="0.3">
      <c r="A7460" s="39" t="s">
        <v>57</v>
      </c>
      <c r="B7460" s="32"/>
      <c r="C7460" s="32"/>
      <c r="D7460" s="32" t="s">
        <v>45</v>
      </c>
      <c r="E7460" s="32"/>
      <c r="F7460" s="22" t="s">
        <v>3316</v>
      </c>
      <c r="G7460" s="24">
        <v>13.982959999999999</v>
      </c>
      <c r="H7460" s="24">
        <v>0</v>
      </c>
      <c r="I7460" s="22"/>
      <c r="J7460" s="22"/>
      <c r="K7460" s="22"/>
      <c r="L7460" s="22"/>
      <c r="M7460" s="22"/>
      <c r="N7460" s="22"/>
      <c r="O7460" s="22"/>
      <c r="P7460" s="22"/>
      <c r="Q7460" s="6">
        <f t="shared" si="124"/>
        <v>13.982959999999999</v>
      </c>
      <c r="R7460" s="32"/>
    </row>
    <row r="7461" spans="1:18" ht="21" x14ac:dyDescent="0.3">
      <c r="A7461" s="38" t="s">
        <v>5425</v>
      </c>
      <c r="B7461" s="31" t="s">
        <v>3183</v>
      </c>
      <c r="C7461" s="31">
        <v>0</v>
      </c>
      <c r="D7461" s="31" t="s">
        <v>45</v>
      </c>
      <c r="E7461" s="31" t="s">
        <v>74</v>
      </c>
      <c r="F7461" s="26" t="s">
        <v>62</v>
      </c>
      <c r="G7461" s="24">
        <v>0</v>
      </c>
      <c r="H7461" s="24">
        <v>0</v>
      </c>
      <c r="I7461" s="22"/>
      <c r="J7461" s="22"/>
      <c r="K7461" s="22"/>
      <c r="L7461" s="22"/>
      <c r="M7461" s="22"/>
      <c r="N7461" s="22"/>
      <c r="O7461" s="22"/>
      <c r="P7461" s="22"/>
      <c r="Q7461" s="6">
        <f t="shared" si="124"/>
        <v>0</v>
      </c>
      <c r="R7461" s="31" t="s">
        <v>10092</v>
      </c>
    </row>
    <row r="7462" spans="1:18" ht="52.5" x14ac:dyDescent="0.3">
      <c r="A7462" s="39" t="s">
        <v>57</v>
      </c>
      <c r="B7462" s="32"/>
      <c r="C7462" s="32"/>
      <c r="D7462" s="32" t="s">
        <v>45</v>
      </c>
      <c r="E7462" s="32"/>
      <c r="F7462" s="22" t="s">
        <v>3316</v>
      </c>
      <c r="G7462" s="24">
        <v>5.5956999999999999</v>
      </c>
      <c r="H7462" s="24">
        <v>0</v>
      </c>
      <c r="I7462" s="22"/>
      <c r="J7462" s="22"/>
      <c r="K7462" s="22"/>
      <c r="L7462" s="22"/>
      <c r="M7462" s="22"/>
      <c r="N7462" s="22"/>
      <c r="O7462" s="22"/>
      <c r="P7462" s="22"/>
      <c r="Q7462" s="6">
        <f t="shared" si="124"/>
        <v>5.5956999999999999</v>
      </c>
      <c r="R7462" s="32"/>
    </row>
    <row r="7463" spans="1:18" ht="21" x14ac:dyDescent="0.3">
      <c r="A7463" s="38" t="s">
        <v>5426</v>
      </c>
      <c r="B7463" s="31" t="s">
        <v>8320</v>
      </c>
      <c r="C7463" s="31">
        <v>0.01</v>
      </c>
      <c r="D7463" s="31" t="s">
        <v>45</v>
      </c>
      <c r="E7463" s="31" t="s">
        <v>80</v>
      </c>
      <c r="F7463" s="26" t="s">
        <v>62</v>
      </c>
      <c r="G7463" s="24">
        <v>114.04563</v>
      </c>
      <c r="H7463" s="24">
        <v>0</v>
      </c>
      <c r="I7463" s="22"/>
      <c r="J7463" s="22"/>
      <c r="K7463" s="22"/>
      <c r="L7463" s="22"/>
      <c r="M7463" s="22"/>
      <c r="N7463" s="22"/>
      <c r="O7463" s="22"/>
      <c r="P7463" s="22"/>
      <c r="Q7463" s="6">
        <f t="shared" si="124"/>
        <v>114.04563</v>
      </c>
      <c r="R7463" s="31" t="s">
        <v>12744</v>
      </c>
    </row>
    <row r="7464" spans="1:18" ht="52.5" x14ac:dyDescent="0.3">
      <c r="A7464" s="39" t="s">
        <v>57</v>
      </c>
      <c r="B7464" s="32"/>
      <c r="C7464" s="32"/>
      <c r="D7464" s="32" t="s">
        <v>45</v>
      </c>
      <c r="E7464" s="32"/>
      <c r="F7464" s="22" t="s">
        <v>3316</v>
      </c>
      <c r="G7464" s="24">
        <v>13.982959999999999</v>
      </c>
      <c r="H7464" s="24">
        <v>0</v>
      </c>
      <c r="I7464" s="22"/>
      <c r="J7464" s="22"/>
      <c r="K7464" s="22"/>
      <c r="L7464" s="22"/>
      <c r="M7464" s="22"/>
      <c r="N7464" s="22"/>
      <c r="O7464" s="22"/>
      <c r="P7464" s="22"/>
      <c r="Q7464" s="6">
        <f t="shared" si="124"/>
        <v>13.982959999999999</v>
      </c>
      <c r="R7464" s="32"/>
    </row>
    <row r="7465" spans="1:18" ht="21" x14ac:dyDescent="0.3">
      <c r="A7465" s="38" t="s">
        <v>5427</v>
      </c>
      <c r="B7465" s="31" t="s">
        <v>8321</v>
      </c>
      <c r="C7465" s="31">
        <v>5.0000000000000001E-3</v>
      </c>
      <c r="D7465" s="31" t="s">
        <v>45</v>
      </c>
      <c r="E7465" s="31" t="s">
        <v>73</v>
      </c>
      <c r="F7465" s="26" t="s">
        <v>62</v>
      </c>
      <c r="G7465" s="24">
        <v>88.89555</v>
      </c>
      <c r="H7465" s="24">
        <v>0</v>
      </c>
      <c r="I7465" s="22"/>
      <c r="J7465" s="22"/>
      <c r="K7465" s="22"/>
      <c r="L7465" s="22"/>
      <c r="M7465" s="22"/>
      <c r="N7465" s="22"/>
      <c r="O7465" s="22"/>
      <c r="P7465" s="22"/>
      <c r="Q7465" s="6">
        <f t="shared" si="124"/>
        <v>88.89555</v>
      </c>
      <c r="R7465" s="31" t="s">
        <v>12745</v>
      </c>
    </row>
    <row r="7466" spans="1:18" ht="52.5" x14ac:dyDescent="0.3">
      <c r="A7466" s="39" t="s">
        <v>57</v>
      </c>
      <c r="B7466" s="32"/>
      <c r="C7466" s="32"/>
      <c r="D7466" s="32" t="s">
        <v>45</v>
      </c>
      <c r="E7466" s="32"/>
      <c r="F7466" s="22" t="s">
        <v>3316</v>
      </c>
      <c r="G7466" s="24">
        <v>13.982959999999999</v>
      </c>
      <c r="H7466" s="24">
        <v>0</v>
      </c>
      <c r="I7466" s="22"/>
      <c r="J7466" s="22"/>
      <c r="K7466" s="22"/>
      <c r="L7466" s="22"/>
      <c r="M7466" s="22"/>
      <c r="N7466" s="22"/>
      <c r="O7466" s="22"/>
      <c r="P7466" s="22"/>
      <c r="Q7466" s="6">
        <f t="shared" si="124"/>
        <v>13.982959999999999</v>
      </c>
      <c r="R7466" s="32"/>
    </row>
    <row r="7467" spans="1:18" ht="21" x14ac:dyDescent="0.3">
      <c r="A7467" s="38" t="s">
        <v>5428</v>
      </c>
      <c r="B7467" s="31" t="s">
        <v>3184</v>
      </c>
      <c r="C7467" s="31">
        <v>0</v>
      </c>
      <c r="D7467" s="31" t="s">
        <v>45</v>
      </c>
      <c r="E7467" s="31" t="s">
        <v>74</v>
      </c>
      <c r="F7467" s="26" t="s">
        <v>62</v>
      </c>
      <c r="G7467" s="24">
        <v>0</v>
      </c>
      <c r="H7467" s="24">
        <v>0</v>
      </c>
      <c r="I7467" s="22"/>
      <c r="J7467" s="22"/>
      <c r="K7467" s="22"/>
      <c r="L7467" s="22"/>
      <c r="M7467" s="22"/>
      <c r="N7467" s="22"/>
      <c r="O7467" s="22"/>
      <c r="P7467" s="22"/>
      <c r="Q7467" s="6">
        <f t="shared" si="124"/>
        <v>0</v>
      </c>
      <c r="R7467" s="31" t="s">
        <v>10093</v>
      </c>
    </row>
    <row r="7468" spans="1:18" ht="52.5" x14ac:dyDescent="0.3">
      <c r="A7468" s="39" t="s">
        <v>57</v>
      </c>
      <c r="B7468" s="32"/>
      <c r="C7468" s="32"/>
      <c r="D7468" s="32" t="s">
        <v>45</v>
      </c>
      <c r="E7468" s="32"/>
      <c r="F7468" s="22" t="s">
        <v>3316</v>
      </c>
      <c r="G7468" s="24">
        <v>5.5956999999999999</v>
      </c>
      <c r="H7468" s="24">
        <v>0</v>
      </c>
      <c r="I7468" s="22"/>
      <c r="J7468" s="22"/>
      <c r="K7468" s="22"/>
      <c r="L7468" s="22"/>
      <c r="M7468" s="22"/>
      <c r="N7468" s="22"/>
      <c r="O7468" s="22"/>
      <c r="P7468" s="22"/>
      <c r="Q7468" s="6">
        <f t="shared" si="124"/>
        <v>5.5956999999999999</v>
      </c>
      <c r="R7468" s="32"/>
    </row>
    <row r="7469" spans="1:18" ht="21" x14ac:dyDescent="0.3">
      <c r="A7469" s="38" t="s">
        <v>5429</v>
      </c>
      <c r="B7469" s="31" t="s">
        <v>8322</v>
      </c>
      <c r="C7469" s="31">
        <v>0.03</v>
      </c>
      <c r="D7469" s="31" t="s">
        <v>45</v>
      </c>
      <c r="E7469" s="31" t="s">
        <v>80</v>
      </c>
      <c r="F7469" s="26" t="s">
        <v>62</v>
      </c>
      <c r="G7469" s="24">
        <v>214.64597999999998</v>
      </c>
      <c r="H7469" s="24">
        <v>0</v>
      </c>
      <c r="I7469" s="22"/>
      <c r="J7469" s="22"/>
      <c r="K7469" s="22"/>
      <c r="L7469" s="22"/>
      <c r="M7469" s="22"/>
      <c r="N7469" s="22"/>
      <c r="O7469" s="22"/>
      <c r="P7469" s="22"/>
      <c r="Q7469" s="6">
        <f t="shared" si="124"/>
        <v>214.64597999999998</v>
      </c>
      <c r="R7469" s="31" t="s">
        <v>12746</v>
      </c>
    </row>
    <row r="7470" spans="1:18" ht="52.5" x14ac:dyDescent="0.3">
      <c r="A7470" s="39" t="s">
        <v>57</v>
      </c>
      <c r="B7470" s="32"/>
      <c r="C7470" s="32"/>
      <c r="D7470" s="32" t="s">
        <v>45</v>
      </c>
      <c r="E7470" s="32"/>
      <c r="F7470" s="22" t="s">
        <v>3316</v>
      </c>
      <c r="G7470" s="24">
        <v>13.982959999999999</v>
      </c>
      <c r="H7470" s="24">
        <v>0</v>
      </c>
      <c r="I7470" s="22"/>
      <c r="J7470" s="22"/>
      <c r="K7470" s="22"/>
      <c r="L7470" s="22"/>
      <c r="M7470" s="22"/>
      <c r="N7470" s="22"/>
      <c r="O7470" s="22"/>
      <c r="P7470" s="22"/>
      <c r="Q7470" s="6">
        <f t="shared" si="124"/>
        <v>13.982959999999999</v>
      </c>
      <c r="R7470" s="32"/>
    </row>
    <row r="7471" spans="1:18" ht="21" x14ac:dyDescent="0.3">
      <c r="A7471" s="38" t="s">
        <v>5430</v>
      </c>
      <c r="B7471" s="31" t="s">
        <v>8323</v>
      </c>
      <c r="C7471" s="31">
        <v>2.5999999999999999E-2</v>
      </c>
      <c r="D7471" s="31" t="s">
        <v>45</v>
      </c>
      <c r="E7471" s="31" t="s">
        <v>80</v>
      </c>
      <c r="F7471" s="26" t="s">
        <v>62</v>
      </c>
      <c r="G7471" s="24">
        <v>194.52591000000001</v>
      </c>
      <c r="H7471" s="24">
        <v>0</v>
      </c>
      <c r="I7471" s="22"/>
      <c r="J7471" s="22"/>
      <c r="K7471" s="22"/>
      <c r="L7471" s="22"/>
      <c r="M7471" s="22"/>
      <c r="N7471" s="22"/>
      <c r="O7471" s="22"/>
      <c r="P7471" s="22"/>
      <c r="Q7471" s="6">
        <f t="shared" si="124"/>
        <v>194.52591000000001</v>
      </c>
      <c r="R7471" s="31" t="s">
        <v>12747</v>
      </c>
    </row>
    <row r="7472" spans="1:18" ht="52.5" x14ac:dyDescent="0.3">
      <c r="A7472" s="39" t="s">
        <v>57</v>
      </c>
      <c r="B7472" s="32"/>
      <c r="C7472" s="32"/>
      <c r="D7472" s="32" t="s">
        <v>45</v>
      </c>
      <c r="E7472" s="32"/>
      <c r="F7472" s="22" t="s">
        <v>3316</v>
      </c>
      <c r="G7472" s="24">
        <v>13.982959999999999</v>
      </c>
      <c r="H7472" s="24">
        <v>0</v>
      </c>
      <c r="I7472" s="22"/>
      <c r="J7472" s="22"/>
      <c r="K7472" s="22"/>
      <c r="L7472" s="22"/>
      <c r="M7472" s="22"/>
      <c r="N7472" s="22"/>
      <c r="O7472" s="22"/>
      <c r="P7472" s="22"/>
      <c r="Q7472" s="6">
        <f t="shared" si="124"/>
        <v>13.982959999999999</v>
      </c>
      <c r="R7472" s="32"/>
    </row>
    <row r="7473" spans="1:18" ht="21" x14ac:dyDescent="0.3">
      <c r="A7473" s="38" t="s">
        <v>5431</v>
      </c>
      <c r="B7473" s="31" t="s">
        <v>8324</v>
      </c>
      <c r="C7473" s="31">
        <v>7.0000000000000001E-3</v>
      </c>
      <c r="D7473" s="31" t="s">
        <v>45</v>
      </c>
      <c r="E7473" s="31" t="s">
        <v>80</v>
      </c>
      <c r="F7473" s="26" t="s">
        <v>62</v>
      </c>
      <c r="G7473" s="24">
        <v>98.955579999999983</v>
      </c>
      <c r="H7473" s="24">
        <v>0</v>
      </c>
      <c r="I7473" s="22"/>
      <c r="J7473" s="22"/>
      <c r="K7473" s="22"/>
      <c r="L7473" s="22"/>
      <c r="M7473" s="22"/>
      <c r="N7473" s="22"/>
      <c r="O7473" s="22"/>
      <c r="P7473" s="22"/>
      <c r="Q7473" s="6">
        <f t="shared" si="124"/>
        <v>98.955579999999983</v>
      </c>
      <c r="R7473" s="31" t="s">
        <v>12748</v>
      </c>
    </row>
    <row r="7474" spans="1:18" ht="52.5" x14ac:dyDescent="0.3">
      <c r="A7474" s="39" t="s">
        <v>57</v>
      </c>
      <c r="B7474" s="32"/>
      <c r="C7474" s="32"/>
      <c r="D7474" s="32" t="s">
        <v>45</v>
      </c>
      <c r="E7474" s="32"/>
      <c r="F7474" s="22" t="s">
        <v>3316</v>
      </c>
      <c r="G7474" s="24">
        <v>13.982959999999999</v>
      </c>
      <c r="H7474" s="24">
        <v>0</v>
      </c>
      <c r="I7474" s="22"/>
      <c r="J7474" s="22"/>
      <c r="K7474" s="22"/>
      <c r="L7474" s="22"/>
      <c r="M7474" s="22"/>
      <c r="N7474" s="22"/>
      <c r="O7474" s="22"/>
      <c r="P7474" s="22"/>
      <c r="Q7474" s="6">
        <f t="shared" si="124"/>
        <v>13.982959999999999</v>
      </c>
      <c r="R7474" s="32"/>
    </row>
    <row r="7475" spans="1:18" ht="21" x14ac:dyDescent="0.3">
      <c r="A7475" s="38" t="s">
        <v>5432</v>
      </c>
      <c r="B7475" s="31" t="s">
        <v>8325</v>
      </c>
      <c r="C7475" s="31">
        <v>5.0000000000000001E-3</v>
      </c>
      <c r="D7475" s="31" t="s">
        <v>45</v>
      </c>
      <c r="E7475" s="31" t="s">
        <v>80</v>
      </c>
      <c r="F7475" s="26" t="s">
        <v>62</v>
      </c>
      <c r="G7475" s="24">
        <v>88.89555</v>
      </c>
      <c r="H7475" s="24">
        <v>0</v>
      </c>
      <c r="I7475" s="22"/>
      <c r="J7475" s="22"/>
      <c r="K7475" s="22"/>
      <c r="L7475" s="22"/>
      <c r="M7475" s="22"/>
      <c r="N7475" s="22"/>
      <c r="O7475" s="22"/>
      <c r="P7475" s="22"/>
      <c r="Q7475" s="6">
        <f t="shared" si="124"/>
        <v>88.89555</v>
      </c>
      <c r="R7475" s="31" t="s">
        <v>12749</v>
      </c>
    </row>
    <row r="7476" spans="1:18" ht="52.5" x14ac:dyDescent="0.3">
      <c r="A7476" s="39" t="s">
        <v>57</v>
      </c>
      <c r="B7476" s="32"/>
      <c r="C7476" s="32"/>
      <c r="D7476" s="32" t="s">
        <v>45</v>
      </c>
      <c r="E7476" s="32"/>
      <c r="F7476" s="22" t="s">
        <v>3316</v>
      </c>
      <c r="G7476" s="24">
        <v>13.982959999999999</v>
      </c>
      <c r="H7476" s="24">
        <v>0</v>
      </c>
      <c r="I7476" s="22"/>
      <c r="J7476" s="22"/>
      <c r="K7476" s="22"/>
      <c r="L7476" s="22"/>
      <c r="M7476" s="22"/>
      <c r="N7476" s="22"/>
      <c r="O7476" s="22"/>
      <c r="P7476" s="22"/>
      <c r="Q7476" s="6">
        <f t="shared" si="124"/>
        <v>13.982959999999999</v>
      </c>
      <c r="R7476" s="32"/>
    </row>
    <row r="7477" spans="1:18" ht="21" x14ac:dyDescent="0.3">
      <c r="A7477" s="38" t="s">
        <v>5433</v>
      </c>
      <c r="B7477" s="31" t="s">
        <v>8326</v>
      </c>
      <c r="C7477" s="31">
        <v>5.0000000000000001E-3</v>
      </c>
      <c r="D7477" s="31" t="s">
        <v>45</v>
      </c>
      <c r="E7477" s="31" t="s">
        <v>80</v>
      </c>
      <c r="F7477" s="26" t="s">
        <v>62</v>
      </c>
      <c r="G7477" s="24">
        <v>88.89555</v>
      </c>
      <c r="H7477" s="24">
        <v>0</v>
      </c>
      <c r="I7477" s="22"/>
      <c r="J7477" s="22"/>
      <c r="K7477" s="22"/>
      <c r="L7477" s="22"/>
      <c r="M7477" s="22"/>
      <c r="N7477" s="22"/>
      <c r="O7477" s="22"/>
      <c r="P7477" s="22"/>
      <c r="Q7477" s="6">
        <f t="shared" si="124"/>
        <v>88.89555</v>
      </c>
      <c r="R7477" s="31" t="s">
        <v>12750</v>
      </c>
    </row>
    <row r="7478" spans="1:18" ht="52.5" x14ac:dyDescent="0.3">
      <c r="A7478" s="39" t="s">
        <v>57</v>
      </c>
      <c r="B7478" s="32"/>
      <c r="C7478" s="32"/>
      <c r="D7478" s="32" t="s">
        <v>45</v>
      </c>
      <c r="E7478" s="32"/>
      <c r="F7478" s="22" t="s">
        <v>3316</v>
      </c>
      <c r="G7478" s="24">
        <v>13.982959999999999</v>
      </c>
      <c r="H7478" s="24">
        <v>0</v>
      </c>
      <c r="I7478" s="22"/>
      <c r="J7478" s="22"/>
      <c r="K7478" s="22"/>
      <c r="L7478" s="22"/>
      <c r="M7478" s="22"/>
      <c r="N7478" s="22"/>
      <c r="O7478" s="22"/>
      <c r="P7478" s="22"/>
      <c r="Q7478" s="6">
        <f t="shared" si="124"/>
        <v>13.982959999999999</v>
      </c>
      <c r="R7478" s="32"/>
    </row>
    <row r="7479" spans="1:18" ht="21" x14ac:dyDescent="0.3">
      <c r="A7479" s="38" t="s">
        <v>5434</v>
      </c>
      <c r="B7479" s="31" t="s">
        <v>8327</v>
      </c>
      <c r="C7479" s="31">
        <v>0.01</v>
      </c>
      <c r="D7479" s="31" t="s">
        <v>45</v>
      </c>
      <c r="E7479" s="31" t="s">
        <v>80</v>
      </c>
      <c r="F7479" s="26" t="s">
        <v>62</v>
      </c>
      <c r="G7479" s="24">
        <v>114.04563</v>
      </c>
      <c r="H7479" s="24">
        <v>0</v>
      </c>
      <c r="I7479" s="22"/>
      <c r="J7479" s="22"/>
      <c r="K7479" s="22"/>
      <c r="L7479" s="22"/>
      <c r="M7479" s="22"/>
      <c r="N7479" s="22"/>
      <c r="O7479" s="22"/>
      <c r="P7479" s="22"/>
      <c r="Q7479" s="6">
        <f t="shared" si="124"/>
        <v>114.04563</v>
      </c>
      <c r="R7479" s="31" t="s">
        <v>12751</v>
      </c>
    </row>
    <row r="7480" spans="1:18" ht="52.5" x14ac:dyDescent="0.3">
      <c r="A7480" s="39" t="s">
        <v>57</v>
      </c>
      <c r="B7480" s="32"/>
      <c r="C7480" s="32"/>
      <c r="D7480" s="32" t="s">
        <v>45</v>
      </c>
      <c r="E7480" s="32"/>
      <c r="F7480" s="22" t="s">
        <v>3316</v>
      </c>
      <c r="G7480" s="24">
        <v>13.982959999999999</v>
      </c>
      <c r="H7480" s="24">
        <v>0</v>
      </c>
      <c r="I7480" s="22"/>
      <c r="J7480" s="22"/>
      <c r="K7480" s="22"/>
      <c r="L7480" s="22"/>
      <c r="M7480" s="22"/>
      <c r="N7480" s="22"/>
      <c r="O7480" s="22"/>
      <c r="P7480" s="22"/>
      <c r="Q7480" s="6">
        <f t="shared" si="124"/>
        <v>13.982959999999999</v>
      </c>
      <c r="R7480" s="32"/>
    </row>
    <row r="7481" spans="1:18" ht="21" x14ac:dyDescent="0.3">
      <c r="A7481" s="38" t="s">
        <v>5435</v>
      </c>
      <c r="B7481" s="31" t="s">
        <v>8328</v>
      </c>
      <c r="C7481" s="31">
        <v>7.0000000000000001E-3</v>
      </c>
      <c r="D7481" s="31" t="s">
        <v>45</v>
      </c>
      <c r="E7481" s="31" t="s">
        <v>80</v>
      </c>
      <c r="F7481" s="26" t="s">
        <v>62</v>
      </c>
      <c r="G7481" s="24">
        <v>98.955579999999983</v>
      </c>
      <c r="H7481" s="24">
        <v>0</v>
      </c>
      <c r="I7481" s="22"/>
      <c r="J7481" s="22"/>
      <c r="K7481" s="22"/>
      <c r="L7481" s="22"/>
      <c r="M7481" s="22"/>
      <c r="N7481" s="22"/>
      <c r="O7481" s="22"/>
      <c r="P7481" s="22"/>
      <c r="Q7481" s="6">
        <f t="shared" ref="Q7481:Q7544" si="125">SUM(G7481:P7481)</f>
        <v>98.955579999999983</v>
      </c>
      <c r="R7481" s="31" t="s">
        <v>12752</v>
      </c>
    </row>
    <row r="7482" spans="1:18" ht="52.5" x14ac:dyDescent="0.3">
      <c r="A7482" s="39" t="s">
        <v>57</v>
      </c>
      <c r="B7482" s="32"/>
      <c r="C7482" s="32"/>
      <c r="D7482" s="32" t="s">
        <v>45</v>
      </c>
      <c r="E7482" s="32"/>
      <c r="F7482" s="22" t="s">
        <v>3316</v>
      </c>
      <c r="G7482" s="24">
        <v>13.982959999999999</v>
      </c>
      <c r="H7482" s="24">
        <v>0</v>
      </c>
      <c r="I7482" s="22"/>
      <c r="J7482" s="22"/>
      <c r="K7482" s="22"/>
      <c r="L7482" s="22"/>
      <c r="M7482" s="22"/>
      <c r="N7482" s="22"/>
      <c r="O7482" s="22"/>
      <c r="P7482" s="22"/>
      <c r="Q7482" s="6">
        <f t="shared" si="125"/>
        <v>13.982959999999999</v>
      </c>
      <c r="R7482" s="32"/>
    </row>
    <row r="7483" spans="1:18" ht="21" x14ac:dyDescent="0.3">
      <c r="A7483" s="38" t="s">
        <v>5436</v>
      </c>
      <c r="B7483" s="31" t="s">
        <v>3185</v>
      </c>
      <c r="C7483" s="31">
        <v>0</v>
      </c>
      <c r="D7483" s="31" t="s">
        <v>45</v>
      </c>
      <c r="E7483" s="31" t="s">
        <v>82</v>
      </c>
      <c r="F7483" s="26" t="s">
        <v>62</v>
      </c>
      <c r="G7483" s="24">
        <v>0</v>
      </c>
      <c r="H7483" s="24">
        <v>0</v>
      </c>
      <c r="I7483" s="22"/>
      <c r="J7483" s="22"/>
      <c r="K7483" s="22"/>
      <c r="L7483" s="22"/>
      <c r="M7483" s="22"/>
      <c r="N7483" s="22"/>
      <c r="O7483" s="22"/>
      <c r="P7483" s="22"/>
      <c r="Q7483" s="6">
        <f t="shared" si="125"/>
        <v>0</v>
      </c>
      <c r="R7483" s="31" t="s">
        <v>10094</v>
      </c>
    </row>
    <row r="7484" spans="1:18" ht="52.5" x14ac:dyDescent="0.3">
      <c r="A7484" s="39" t="s">
        <v>57</v>
      </c>
      <c r="B7484" s="32"/>
      <c r="C7484" s="32"/>
      <c r="D7484" s="32" t="s">
        <v>45</v>
      </c>
      <c r="E7484" s="32"/>
      <c r="F7484" s="22" t="s">
        <v>3316</v>
      </c>
      <c r="G7484" s="24">
        <v>5.5956999999999999</v>
      </c>
      <c r="H7484" s="24">
        <v>0</v>
      </c>
      <c r="I7484" s="22"/>
      <c r="J7484" s="22"/>
      <c r="K7484" s="22"/>
      <c r="L7484" s="22"/>
      <c r="M7484" s="22"/>
      <c r="N7484" s="22"/>
      <c r="O7484" s="22"/>
      <c r="P7484" s="22"/>
      <c r="Q7484" s="6">
        <f t="shared" si="125"/>
        <v>5.5956999999999999</v>
      </c>
      <c r="R7484" s="32"/>
    </row>
    <row r="7485" spans="1:18" ht="21" x14ac:dyDescent="0.3">
      <c r="A7485" s="38" t="s">
        <v>5437</v>
      </c>
      <c r="B7485" s="31" t="s">
        <v>8329</v>
      </c>
      <c r="C7485" s="31">
        <v>0.03</v>
      </c>
      <c r="D7485" s="31" t="s">
        <v>45</v>
      </c>
      <c r="E7485" s="31" t="s">
        <v>80</v>
      </c>
      <c r="F7485" s="26" t="s">
        <v>62</v>
      </c>
      <c r="G7485" s="24">
        <v>214.64597999999998</v>
      </c>
      <c r="H7485" s="24">
        <v>0</v>
      </c>
      <c r="I7485" s="22"/>
      <c r="J7485" s="22"/>
      <c r="K7485" s="22"/>
      <c r="L7485" s="22"/>
      <c r="M7485" s="22"/>
      <c r="N7485" s="22"/>
      <c r="O7485" s="22"/>
      <c r="P7485" s="22"/>
      <c r="Q7485" s="6">
        <f t="shared" si="125"/>
        <v>214.64597999999998</v>
      </c>
      <c r="R7485" s="31" t="s">
        <v>12753</v>
      </c>
    </row>
    <row r="7486" spans="1:18" ht="52.5" x14ac:dyDescent="0.3">
      <c r="A7486" s="39" t="s">
        <v>57</v>
      </c>
      <c r="B7486" s="32"/>
      <c r="C7486" s="32"/>
      <c r="D7486" s="32" t="s">
        <v>45</v>
      </c>
      <c r="E7486" s="32"/>
      <c r="F7486" s="22" t="s">
        <v>3316</v>
      </c>
      <c r="G7486" s="24">
        <v>13.982959999999999</v>
      </c>
      <c r="H7486" s="24">
        <v>0</v>
      </c>
      <c r="I7486" s="22"/>
      <c r="J7486" s="22"/>
      <c r="K7486" s="22"/>
      <c r="L7486" s="22"/>
      <c r="M7486" s="22"/>
      <c r="N7486" s="22"/>
      <c r="O7486" s="22"/>
      <c r="P7486" s="22"/>
      <c r="Q7486" s="6">
        <f t="shared" si="125"/>
        <v>13.982959999999999</v>
      </c>
      <c r="R7486" s="32"/>
    </row>
    <row r="7487" spans="1:18" ht="21" x14ac:dyDescent="0.3">
      <c r="A7487" s="38" t="s">
        <v>5438</v>
      </c>
      <c r="B7487" s="31" t="s">
        <v>8330</v>
      </c>
      <c r="C7487" s="31">
        <v>0.03</v>
      </c>
      <c r="D7487" s="31" t="s">
        <v>45</v>
      </c>
      <c r="E7487" s="31" t="s">
        <v>80</v>
      </c>
      <c r="F7487" s="26" t="s">
        <v>62</v>
      </c>
      <c r="G7487" s="24">
        <v>214.64597999999998</v>
      </c>
      <c r="H7487" s="24">
        <v>0</v>
      </c>
      <c r="I7487" s="22"/>
      <c r="J7487" s="22"/>
      <c r="K7487" s="22"/>
      <c r="L7487" s="22"/>
      <c r="M7487" s="22"/>
      <c r="N7487" s="22"/>
      <c r="O7487" s="22"/>
      <c r="P7487" s="22"/>
      <c r="Q7487" s="6">
        <f t="shared" si="125"/>
        <v>214.64597999999998</v>
      </c>
      <c r="R7487" s="31" t="s">
        <v>12754</v>
      </c>
    </row>
    <row r="7488" spans="1:18" ht="52.5" x14ac:dyDescent="0.3">
      <c r="A7488" s="39" t="s">
        <v>57</v>
      </c>
      <c r="B7488" s="32"/>
      <c r="C7488" s="32"/>
      <c r="D7488" s="32" t="s">
        <v>45</v>
      </c>
      <c r="E7488" s="32"/>
      <c r="F7488" s="22" t="s">
        <v>3316</v>
      </c>
      <c r="G7488" s="24">
        <v>13.982959999999999</v>
      </c>
      <c r="H7488" s="24">
        <v>0</v>
      </c>
      <c r="I7488" s="22"/>
      <c r="J7488" s="22"/>
      <c r="K7488" s="22"/>
      <c r="L7488" s="22"/>
      <c r="M7488" s="22"/>
      <c r="N7488" s="22"/>
      <c r="O7488" s="22"/>
      <c r="P7488" s="22"/>
      <c r="Q7488" s="6">
        <f t="shared" si="125"/>
        <v>13.982959999999999</v>
      </c>
      <c r="R7488" s="32"/>
    </row>
    <row r="7489" spans="1:18" ht="21" x14ac:dyDescent="0.3">
      <c r="A7489" s="38" t="s">
        <v>5439</v>
      </c>
      <c r="B7489" s="31" t="s">
        <v>8331</v>
      </c>
      <c r="C7489" s="31">
        <v>0.03</v>
      </c>
      <c r="D7489" s="31" t="s">
        <v>45</v>
      </c>
      <c r="E7489" s="31" t="s">
        <v>80</v>
      </c>
      <c r="F7489" s="26" t="s">
        <v>62</v>
      </c>
      <c r="G7489" s="24">
        <v>214.64597999999998</v>
      </c>
      <c r="H7489" s="24">
        <v>0</v>
      </c>
      <c r="I7489" s="22"/>
      <c r="J7489" s="22"/>
      <c r="K7489" s="22"/>
      <c r="L7489" s="22"/>
      <c r="M7489" s="22"/>
      <c r="N7489" s="22"/>
      <c r="O7489" s="22"/>
      <c r="P7489" s="22"/>
      <c r="Q7489" s="6">
        <f t="shared" si="125"/>
        <v>214.64597999999998</v>
      </c>
      <c r="R7489" s="31" t="s">
        <v>12755</v>
      </c>
    </row>
    <row r="7490" spans="1:18" ht="52.5" x14ac:dyDescent="0.3">
      <c r="A7490" s="39" t="s">
        <v>57</v>
      </c>
      <c r="B7490" s="32"/>
      <c r="C7490" s="32"/>
      <c r="D7490" s="32" t="s">
        <v>45</v>
      </c>
      <c r="E7490" s="32"/>
      <c r="F7490" s="22" t="s">
        <v>3316</v>
      </c>
      <c r="G7490" s="24">
        <v>13.982959999999999</v>
      </c>
      <c r="H7490" s="24">
        <v>0</v>
      </c>
      <c r="I7490" s="22"/>
      <c r="J7490" s="22"/>
      <c r="K7490" s="22"/>
      <c r="L7490" s="22"/>
      <c r="M7490" s="22"/>
      <c r="N7490" s="22"/>
      <c r="O7490" s="22"/>
      <c r="P7490" s="22"/>
      <c r="Q7490" s="6">
        <f t="shared" si="125"/>
        <v>13.982959999999999</v>
      </c>
      <c r="R7490" s="32"/>
    </row>
    <row r="7491" spans="1:18" ht="21" x14ac:dyDescent="0.3">
      <c r="A7491" s="38" t="s">
        <v>5440</v>
      </c>
      <c r="B7491" s="31" t="s">
        <v>8332</v>
      </c>
      <c r="C7491" s="31">
        <v>0.03</v>
      </c>
      <c r="D7491" s="31" t="s">
        <v>45</v>
      </c>
      <c r="E7491" s="31" t="s">
        <v>80</v>
      </c>
      <c r="F7491" s="26" t="s">
        <v>62</v>
      </c>
      <c r="G7491" s="24">
        <v>214.64597999999998</v>
      </c>
      <c r="H7491" s="24">
        <v>0</v>
      </c>
      <c r="I7491" s="22"/>
      <c r="J7491" s="22"/>
      <c r="K7491" s="22"/>
      <c r="L7491" s="22"/>
      <c r="M7491" s="22"/>
      <c r="N7491" s="22"/>
      <c r="O7491" s="22"/>
      <c r="P7491" s="22"/>
      <c r="Q7491" s="6">
        <f t="shared" si="125"/>
        <v>214.64597999999998</v>
      </c>
      <c r="R7491" s="31" t="s">
        <v>12756</v>
      </c>
    </row>
    <row r="7492" spans="1:18" ht="52.5" x14ac:dyDescent="0.3">
      <c r="A7492" s="39" t="s">
        <v>57</v>
      </c>
      <c r="B7492" s="32"/>
      <c r="C7492" s="32"/>
      <c r="D7492" s="32" t="s">
        <v>45</v>
      </c>
      <c r="E7492" s="32"/>
      <c r="F7492" s="22" t="s">
        <v>3316</v>
      </c>
      <c r="G7492" s="24">
        <v>13.982959999999999</v>
      </c>
      <c r="H7492" s="24">
        <v>0</v>
      </c>
      <c r="I7492" s="22"/>
      <c r="J7492" s="22"/>
      <c r="K7492" s="22"/>
      <c r="L7492" s="22"/>
      <c r="M7492" s="22"/>
      <c r="N7492" s="22"/>
      <c r="O7492" s="22"/>
      <c r="P7492" s="22"/>
      <c r="Q7492" s="6">
        <f t="shared" si="125"/>
        <v>13.982959999999999</v>
      </c>
      <c r="R7492" s="32"/>
    </row>
    <row r="7493" spans="1:18" ht="21" x14ac:dyDescent="0.3">
      <c r="A7493" s="38" t="s">
        <v>5441</v>
      </c>
      <c r="B7493" s="31" t="s">
        <v>8333</v>
      </c>
      <c r="C7493" s="31">
        <v>0.01</v>
      </c>
      <c r="D7493" s="31" t="s">
        <v>45</v>
      </c>
      <c r="E7493" s="31" t="s">
        <v>80</v>
      </c>
      <c r="F7493" s="26" t="s">
        <v>62</v>
      </c>
      <c r="G7493" s="24">
        <v>114.04563</v>
      </c>
      <c r="H7493" s="24">
        <v>0</v>
      </c>
      <c r="I7493" s="22"/>
      <c r="J7493" s="22"/>
      <c r="K7493" s="22"/>
      <c r="L7493" s="22"/>
      <c r="M7493" s="22"/>
      <c r="N7493" s="22"/>
      <c r="O7493" s="22"/>
      <c r="P7493" s="22"/>
      <c r="Q7493" s="6">
        <f t="shared" si="125"/>
        <v>114.04563</v>
      </c>
      <c r="R7493" s="31" t="s">
        <v>12757</v>
      </c>
    </row>
    <row r="7494" spans="1:18" ht="52.5" x14ac:dyDescent="0.3">
      <c r="A7494" s="39" t="s">
        <v>57</v>
      </c>
      <c r="B7494" s="32"/>
      <c r="C7494" s="32"/>
      <c r="D7494" s="32" t="s">
        <v>45</v>
      </c>
      <c r="E7494" s="32"/>
      <c r="F7494" s="22" t="s">
        <v>3316</v>
      </c>
      <c r="G7494" s="24">
        <v>13.982959999999999</v>
      </c>
      <c r="H7494" s="24">
        <v>0</v>
      </c>
      <c r="I7494" s="22"/>
      <c r="J7494" s="22"/>
      <c r="K7494" s="22"/>
      <c r="L7494" s="22"/>
      <c r="M7494" s="22"/>
      <c r="N7494" s="22"/>
      <c r="O7494" s="22"/>
      <c r="P7494" s="22"/>
      <c r="Q7494" s="6">
        <f t="shared" si="125"/>
        <v>13.982959999999999</v>
      </c>
      <c r="R7494" s="32"/>
    </row>
    <row r="7495" spans="1:18" ht="21" x14ac:dyDescent="0.3">
      <c r="A7495" s="38" t="s">
        <v>5442</v>
      </c>
      <c r="B7495" s="31" t="s">
        <v>8334</v>
      </c>
      <c r="C7495" s="31">
        <v>0.03</v>
      </c>
      <c r="D7495" s="31" t="s">
        <v>45</v>
      </c>
      <c r="E7495" s="31" t="s">
        <v>80</v>
      </c>
      <c r="F7495" s="26" t="s">
        <v>62</v>
      </c>
      <c r="G7495" s="24">
        <v>214.64597999999998</v>
      </c>
      <c r="H7495" s="24">
        <v>0</v>
      </c>
      <c r="I7495" s="22"/>
      <c r="J7495" s="22"/>
      <c r="K7495" s="22"/>
      <c r="L7495" s="22"/>
      <c r="M7495" s="22"/>
      <c r="N7495" s="22"/>
      <c r="O7495" s="22"/>
      <c r="P7495" s="22"/>
      <c r="Q7495" s="6">
        <f t="shared" si="125"/>
        <v>214.64597999999998</v>
      </c>
      <c r="R7495" s="31" t="s">
        <v>12758</v>
      </c>
    </row>
    <row r="7496" spans="1:18" ht="52.5" x14ac:dyDescent="0.3">
      <c r="A7496" s="39" t="s">
        <v>57</v>
      </c>
      <c r="B7496" s="32"/>
      <c r="C7496" s="32"/>
      <c r="D7496" s="32" t="s">
        <v>45</v>
      </c>
      <c r="E7496" s="32"/>
      <c r="F7496" s="22" t="s">
        <v>3316</v>
      </c>
      <c r="G7496" s="24">
        <v>13.982959999999999</v>
      </c>
      <c r="H7496" s="24">
        <v>0</v>
      </c>
      <c r="I7496" s="22"/>
      <c r="J7496" s="22"/>
      <c r="K7496" s="22"/>
      <c r="L7496" s="22"/>
      <c r="M7496" s="22"/>
      <c r="N7496" s="22"/>
      <c r="O7496" s="22"/>
      <c r="P7496" s="22"/>
      <c r="Q7496" s="6">
        <f t="shared" si="125"/>
        <v>13.982959999999999</v>
      </c>
      <c r="R7496" s="32"/>
    </row>
    <row r="7497" spans="1:18" ht="21" x14ac:dyDescent="0.3">
      <c r="A7497" s="38" t="s">
        <v>5443</v>
      </c>
      <c r="B7497" s="31" t="s">
        <v>3186</v>
      </c>
      <c r="C7497" s="31">
        <v>0</v>
      </c>
      <c r="D7497" s="31" t="s">
        <v>45</v>
      </c>
      <c r="E7497" s="31" t="s">
        <v>80</v>
      </c>
      <c r="F7497" s="26" t="s">
        <v>62</v>
      </c>
      <c r="G7497" s="24">
        <v>0</v>
      </c>
      <c r="H7497" s="24">
        <v>0</v>
      </c>
      <c r="I7497" s="22"/>
      <c r="J7497" s="22"/>
      <c r="K7497" s="22"/>
      <c r="L7497" s="22"/>
      <c r="M7497" s="22"/>
      <c r="N7497" s="22"/>
      <c r="O7497" s="22"/>
      <c r="P7497" s="22"/>
      <c r="Q7497" s="6">
        <f t="shared" si="125"/>
        <v>0</v>
      </c>
      <c r="R7497" s="31" t="s">
        <v>10095</v>
      </c>
    </row>
    <row r="7498" spans="1:18" ht="52.5" x14ac:dyDescent="0.3">
      <c r="A7498" s="39" t="s">
        <v>57</v>
      </c>
      <c r="B7498" s="32"/>
      <c r="C7498" s="32"/>
      <c r="D7498" s="32" t="s">
        <v>45</v>
      </c>
      <c r="E7498" s="32"/>
      <c r="F7498" s="22" t="s">
        <v>3316</v>
      </c>
      <c r="G7498" s="24">
        <v>5.5956999999999999</v>
      </c>
      <c r="H7498" s="24">
        <v>0</v>
      </c>
      <c r="I7498" s="22"/>
      <c r="J7498" s="22"/>
      <c r="K7498" s="22"/>
      <c r="L7498" s="22"/>
      <c r="M7498" s="22"/>
      <c r="N7498" s="22"/>
      <c r="O7498" s="22"/>
      <c r="P7498" s="22"/>
      <c r="Q7498" s="6">
        <f t="shared" si="125"/>
        <v>5.5956999999999999</v>
      </c>
      <c r="R7498" s="32"/>
    </row>
    <row r="7499" spans="1:18" ht="21" x14ac:dyDescent="0.3">
      <c r="A7499" s="38" t="s">
        <v>5444</v>
      </c>
      <c r="B7499" s="31" t="s">
        <v>8335</v>
      </c>
      <c r="C7499" s="31">
        <v>0.03</v>
      </c>
      <c r="D7499" s="31" t="s">
        <v>45</v>
      </c>
      <c r="E7499" s="31" t="s">
        <v>80</v>
      </c>
      <c r="F7499" s="26" t="s">
        <v>62</v>
      </c>
      <c r="G7499" s="24">
        <v>214.64597999999998</v>
      </c>
      <c r="H7499" s="24">
        <v>0</v>
      </c>
      <c r="I7499" s="22"/>
      <c r="J7499" s="22"/>
      <c r="K7499" s="22"/>
      <c r="L7499" s="22"/>
      <c r="M7499" s="22"/>
      <c r="N7499" s="22"/>
      <c r="O7499" s="22"/>
      <c r="P7499" s="22"/>
      <c r="Q7499" s="6">
        <f t="shared" si="125"/>
        <v>214.64597999999998</v>
      </c>
      <c r="R7499" s="31" t="s">
        <v>12759</v>
      </c>
    </row>
    <row r="7500" spans="1:18" ht="52.5" x14ac:dyDescent="0.3">
      <c r="A7500" s="39" t="s">
        <v>57</v>
      </c>
      <c r="B7500" s="32"/>
      <c r="C7500" s="32"/>
      <c r="D7500" s="32" t="s">
        <v>45</v>
      </c>
      <c r="E7500" s="32"/>
      <c r="F7500" s="22" t="s">
        <v>3316</v>
      </c>
      <c r="G7500" s="24">
        <v>13.982959999999999</v>
      </c>
      <c r="H7500" s="24">
        <v>0</v>
      </c>
      <c r="I7500" s="22"/>
      <c r="J7500" s="22"/>
      <c r="K7500" s="22"/>
      <c r="L7500" s="22"/>
      <c r="M7500" s="22"/>
      <c r="N7500" s="22"/>
      <c r="O7500" s="22"/>
      <c r="P7500" s="22"/>
      <c r="Q7500" s="6">
        <f t="shared" si="125"/>
        <v>13.982959999999999</v>
      </c>
      <c r="R7500" s="32"/>
    </row>
    <row r="7501" spans="1:18" ht="21" x14ac:dyDescent="0.3">
      <c r="A7501" s="38" t="s">
        <v>5445</v>
      </c>
      <c r="B7501" s="31" t="s">
        <v>8336</v>
      </c>
      <c r="C7501" s="31">
        <v>0.03</v>
      </c>
      <c r="D7501" s="31" t="s">
        <v>45</v>
      </c>
      <c r="E7501" s="31" t="s">
        <v>80</v>
      </c>
      <c r="F7501" s="26" t="s">
        <v>62</v>
      </c>
      <c r="G7501" s="24">
        <v>214.64597999999998</v>
      </c>
      <c r="H7501" s="24">
        <v>0</v>
      </c>
      <c r="I7501" s="22"/>
      <c r="J7501" s="22"/>
      <c r="K7501" s="22"/>
      <c r="L7501" s="22"/>
      <c r="M7501" s="22"/>
      <c r="N7501" s="22"/>
      <c r="O7501" s="22"/>
      <c r="P7501" s="22"/>
      <c r="Q7501" s="6">
        <f t="shared" si="125"/>
        <v>214.64597999999998</v>
      </c>
      <c r="R7501" s="31" t="s">
        <v>12760</v>
      </c>
    </row>
    <row r="7502" spans="1:18" ht="52.5" x14ac:dyDescent="0.3">
      <c r="A7502" s="39" t="s">
        <v>57</v>
      </c>
      <c r="B7502" s="32"/>
      <c r="C7502" s="32"/>
      <c r="D7502" s="32" t="s">
        <v>45</v>
      </c>
      <c r="E7502" s="32"/>
      <c r="F7502" s="22" t="s">
        <v>3316</v>
      </c>
      <c r="G7502" s="24">
        <v>13.982959999999999</v>
      </c>
      <c r="H7502" s="24">
        <v>0</v>
      </c>
      <c r="I7502" s="22"/>
      <c r="J7502" s="22"/>
      <c r="K7502" s="22"/>
      <c r="L7502" s="22"/>
      <c r="M7502" s="22"/>
      <c r="N7502" s="22"/>
      <c r="O7502" s="22"/>
      <c r="P7502" s="22"/>
      <c r="Q7502" s="6">
        <f t="shared" si="125"/>
        <v>13.982959999999999</v>
      </c>
      <c r="R7502" s="32"/>
    </row>
    <row r="7503" spans="1:18" ht="21" x14ac:dyDescent="0.3">
      <c r="A7503" s="38" t="s">
        <v>5446</v>
      </c>
      <c r="B7503" s="31" t="s">
        <v>8337</v>
      </c>
      <c r="C7503" s="31">
        <v>0.03</v>
      </c>
      <c r="D7503" s="31" t="s">
        <v>45</v>
      </c>
      <c r="E7503" s="31" t="s">
        <v>80</v>
      </c>
      <c r="F7503" s="26" t="s">
        <v>62</v>
      </c>
      <c r="G7503" s="24">
        <v>214.64597999999998</v>
      </c>
      <c r="H7503" s="24">
        <v>0</v>
      </c>
      <c r="I7503" s="22"/>
      <c r="J7503" s="22"/>
      <c r="K7503" s="22"/>
      <c r="L7503" s="22"/>
      <c r="M7503" s="22"/>
      <c r="N7503" s="22"/>
      <c r="O7503" s="22"/>
      <c r="P7503" s="22"/>
      <c r="Q7503" s="6">
        <f t="shared" si="125"/>
        <v>214.64597999999998</v>
      </c>
      <c r="R7503" s="31" t="s">
        <v>12761</v>
      </c>
    </row>
    <row r="7504" spans="1:18" ht="52.5" x14ac:dyDescent="0.3">
      <c r="A7504" s="39" t="s">
        <v>57</v>
      </c>
      <c r="B7504" s="32"/>
      <c r="C7504" s="32"/>
      <c r="D7504" s="32" t="s">
        <v>45</v>
      </c>
      <c r="E7504" s="32"/>
      <c r="F7504" s="22" t="s">
        <v>3316</v>
      </c>
      <c r="G7504" s="24">
        <v>13.982959999999999</v>
      </c>
      <c r="H7504" s="24">
        <v>0</v>
      </c>
      <c r="I7504" s="22"/>
      <c r="J7504" s="22"/>
      <c r="K7504" s="22"/>
      <c r="L7504" s="22"/>
      <c r="M7504" s="22"/>
      <c r="N7504" s="22"/>
      <c r="O7504" s="22"/>
      <c r="P7504" s="22"/>
      <c r="Q7504" s="6">
        <f t="shared" si="125"/>
        <v>13.982959999999999</v>
      </c>
      <c r="R7504" s="32"/>
    </row>
    <row r="7505" spans="1:18" ht="21" x14ac:dyDescent="0.3">
      <c r="A7505" s="38" t="s">
        <v>5447</v>
      </c>
      <c r="B7505" s="31" t="s">
        <v>8338</v>
      </c>
      <c r="C7505" s="31">
        <v>0.03</v>
      </c>
      <c r="D7505" s="31" t="s">
        <v>45</v>
      </c>
      <c r="E7505" s="31" t="s">
        <v>80</v>
      </c>
      <c r="F7505" s="26" t="s">
        <v>62</v>
      </c>
      <c r="G7505" s="24">
        <v>214.64597999999998</v>
      </c>
      <c r="H7505" s="24">
        <v>0</v>
      </c>
      <c r="I7505" s="22"/>
      <c r="J7505" s="22"/>
      <c r="K7505" s="22"/>
      <c r="L7505" s="22"/>
      <c r="M7505" s="22"/>
      <c r="N7505" s="22"/>
      <c r="O7505" s="22"/>
      <c r="P7505" s="22"/>
      <c r="Q7505" s="6">
        <f t="shared" si="125"/>
        <v>214.64597999999998</v>
      </c>
      <c r="R7505" s="31" t="s">
        <v>12762</v>
      </c>
    </row>
    <row r="7506" spans="1:18" ht="52.5" x14ac:dyDescent="0.3">
      <c r="A7506" s="39" t="s">
        <v>57</v>
      </c>
      <c r="B7506" s="32"/>
      <c r="C7506" s="32"/>
      <c r="D7506" s="32" t="s">
        <v>45</v>
      </c>
      <c r="E7506" s="32"/>
      <c r="F7506" s="22" t="s">
        <v>3316</v>
      </c>
      <c r="G7506" s="24">
        <v>13.982959999999999</v>
      </c>
      <c r="H7506" s="24">
        <v>0</v>
      </c>
      <c r="I7506" s="22"/>
      <c r="J7506" s="22"/>
      <c r="K7506" s="22"/>
      <c r="L7506" s="22"/>
      <c r="M7506" s="22"/>
      <c r="N7506" s="22"/>
      <c r="O7506" s="22"/>
      <c r="P7506" s="22"/>
      <c r="Q7506" s="6">
        <f t="shared" si="125"/>
        <v>13.982959999999999</v>
      </c>
      <c r="R7506" s="32"/>
    </row>
    <row r="7507" spans="1:18" ht="21" x14ac:dyDescent="0.3">
      <c r="A7507" s="38" t="s">
        <v>5448</v>
      </c>
      <c r="B7507" s="31" t="s">
        <v>8339</v>
      </c>
      <c r="C7507" s="31">
        <v>0.03</v>
      </c>
      <c r="D7507" s="31" t="s">
        <v>45</v>
      </c>
      <c r="E7507" s="31" t="s">
        <v>80</v>
      </c>
      <c r="F7507" s="26" t="s">
        <v>62</v>
      </c>
      <c r="G7507" s="24">
        <v>214.64597999999998</v>
      </c>
      <c r="H7507" s="24">
        <v>0</v>
      </c>
      <c r="I7507" s="22"/>
      <c r="J7507" s="22"/>
      <c r="K7507" s="22"/>
      <c r="L7507" s="22"/>
      <c r="M7507" s="22"/>
      <c r="N7507" s="22"/>
      <c r="O7507" s="22"/>
      <c r="P7507" s="22"/>
      <c r="Q7507" s="6">
        <f t="shared" si="125"/>
        <v>214.64597999999998</v>
      </c>
      <c r="R7507" s="31" t="s">
        <v>12763</v>
      </c>
    </row>
    <row r="7508" spans="1:18" ht="52.5" x14ac:dyDescent="0.3">
      <c r="A7508" s="39" t="s">
        <v>57</v>
      </c>
      <c r="B7508" s="32"/>
      <c r="C7508" s="32"/>
      <c r="D7508" s="32" t="s">
        <v>45</v>
      </c>
      <c r="E7508" s="32"/>
      <c r="F7508" s="22" t="s">
        <v>3316</v>
      </c>
      <c r="G7508" s="24">
        <v>13.982959999999999</v>
      </c>
      <c r="H7508" s="24">
        <v>0</v>
      </c>
      <c r="I7508" s="22"/>
      <c r="J7508" s="22"/>
      <c r="K7508" s="22"/>
      <c r="L7508" s="22"/>
      <c r="M7508" s="22"/>
      <c r="N7508" s="22"/>
      <c r="O7508" s="22"/>
      <c r="P7508" s="22"/>
      <c r="Q7508" s="6">
        <f t="shared" si="125"/>
        <v>13.982959999999999</v>
      </c>
      <c r="R7508" s="32"/>
    </row>
    <row r="7509" spans="1:18" ht="21" x14ac:dyDescent="0.3">
      <c r="A7509" s="38" t="s">
        <v>5449</v>
      </c>
      <c r="B7509" s="31" t="s">
        <v>8340</v>
      </c>
      <c r="C7509" s="31">
        <v>0.03</v>
      </c>
      <c r="D7509" s="31" t="s">
        <v>45</v>
      </c>
      <c r="E7509" s="31" t="s">
        <v>80</v>
      </c>
      <c r="F7509" s="26" t="s">
        <v>62</v>
      </c>
      <c r="G7509" s="24">
        <v>214.64597999999998</v>
      </c>
      <c r="H7509" s="24">
        <v>0</v>
      </c>
      <c r="I7509" s="22"/>
      <c r="J7509" s="22"/>
      <c r="K7509" s="22"/>
      <c r="L7509" s="22"/>
      <c r="M7509" s="22"/>
      <c r="N7509" s="22"/>
      <c r="O7509" s="22"/>
      <c r="P7509" s="22"/>
      <c r="Q7509" s="6">
        <f t="shared" si="125"/>
        <v>214.64597999999998</v>
      </c>
      <c r="R7509" s="31" t="s">
        <v>12764</v>
      </c>
    </row>
    <row r="7510" spans="1:18" ht="52.5" x14ac:dyDescent="0.3">
      <c r="A7510" s="39" t="s">
        <v>57</v>
      </c>
      <c r="B7510" s="32"/>
      <c r="C7510" s="32"/>
      <c r="D7510" s="32" t="s">
        <v>45</v>
      </c>
      <c r="E7510" s="32"/>
      <c r="F7510" s="22" t="s">
        <v>3316</v>
      </c>
      <c r="G7510" s="24">
        <v>13.982959999999999</v>
      </c>
      <c r="H7510" s="24">
        <v>0</v>
      </c>
      <c r="I7510" s="22"/>
      <c r="J7510" s="22"/>
      <c r="K7510" s="22"/>
      <c r="L7510" s="22"/>
      <c r="M7510" s="22"/>
      <c r="N7510" s="22"/>
      <c r="O7510" s="22"/>
      <c r="P7510" s="22"/>
      <c r="Q7510" s="6">
        <f t="shared" si="125"/>
        <v>13.982959999999999</v>
      </c>
      <c r="R7510" s="32"/>
    </row>
    <row r="7511" spans="1:18" ht="21" x14ac:dyDescent="0.3">
      <c r="A7511" s="38" t="s">
        <v>5450</v>
      </c>
      <c r="B7511" s="31" t="s">
        <v>8341</v>
      </c>
      <c r="C7511" s="31">
        <v>0.03</v>
      </c>
      <c r="D7511" s="31" t="s">
        <v>45</v>
      </c>
      <c r="E7511" s="31" t="s">
        <v>80</v>
      </c>
      <c r="F7511" s="26" t="s">
        <v>62</v>
      </c>
      <c r="G7511" s="24">
        <v>214.64597999999998</v>
      </c>
      <c r="H7511" s="24">
        <v>0</v>
      </c>
      <c r="I7511" s="22"/>
      <c r="J7511" s="22"/>
      <c r="K7511" s="22"/>
      <c r="L7511" s="22"/>
      <c r="M7511" s="22"/>
      <c r="N7511" s="22"/>
      <c r="O7511" s="22"/>
      <c r="P7511" s="22"/>
      <c r="Q7511" s="6">
        <f t="shared" si="125"/>
        <v>214.64597999999998</v>
      </c>
      <c r="R7511" s="31" t="s">
        <v>12765</v>
      </c>
    </row>
    <row r="7512" spans="1:18" ht="52.5" x14ac:dyDescent="0.3">
      <c r="A7512" s="39" t="s">
        <v>57</v>
      </c>
      <c r="B7512" s="32"/>
      <c r="C7512" s="32"/>
      <c r="D7512" s="32" t="s">
        <v>45</v>
      </c>
      <c r="E7512" s="32"/>
      <c r="F7512" s="22" t="s">
        <v>3316</v>
      </c>
      <c r="G7512" s="24">
        <v>13.982959999999999</v>
      </c>
      <c r="H7512" s="24">
        <v>0</v>
      </c>
      <c r="I7512" s="22"/>
      <c r="J7512" s="22"/>
      <c r="K7512" s="22"/>
      <c r="L7512" s="22"/>
      <c r="M7512" s="22"/>
      <c r="N7512" s="22"/>
      <c r="O7512" s="22"/>
      <c r="P7512" s="22"/>
      <c r="Q7512" s="6">
        <f t="shared" si="125"/>
        <v>13.982959999999999</v>
      </c>
      <c r="R7512" s="32"/>
    </row>
    <row r="7513" spans="1:18" ht="21" x14ac:dyDescent="0.3">
      <c r="A7513" s="38" t="s">
        <v>5451</v>
      </c>
      <c r="B7513" s="31" t="s">
        <v>8342</v>
      </c>
      <c r="C7513" s="31">
        <v>0.03</v>
      </c>
      <c r="D7513" s="31" t="s">
        <v>45</v>
      </c>
      <c r="E7513" s="31" t="s">
        <v>80</v>
      </c>
      <c r="F7513" s="26" t="s">
        <v>62</v>
      </c>
      <c r="G7513" s="24">
        <v>214.64597999999998</v>
      </c>
      <c r="H7513" s="24">
        <v>0</v>
      </c>
      <c r="I7513" s="22"/>
      <c r="J7513" s="22"/>
      <c r="K7513" s="22"/>
      <c r="L7513" s="22"/>
      <c r="M7513" s="22"/>
      <c r="N7513" s="22"/>
      <c r="O7513" s="22"/>
      <c r="P7513" s="22"/>
      <c r="Q7513" s="6">
        <f t="shared" si="125"/>
        <v>214.64597999999998</v>
      </c>
      <c r="R7513" s="31" t="s">
        <v>12766</v>
      </c>
    </row>
    <row r="7514" spans="1:18" ht="52.5" x14ac:dyDescent="0.3">
      <c r="A7514" s="39" t="s">
        <v>57</v>
      </c>
      <c r="B7514" s="32"/>
      <c r="C7514" s="32"/>
      <c r="D7514" s="32" t="s">
        <v>45</v>
      </c>
      <c r="E7514" s="32"/>
      <c r="F7514" s="22" t="s">
        <v>3316</v>
      </c>
      <c r="G7514" s="24">
        <v>13.982959999999999</v>
      </c>
      <c r="H7514" s="24">
        <v>0</v>
      </c>
      <c r="I7514" s="22"/>
      <c r="J7514" s="22"/>
      <c r="K7514" s="22"/>
      <c r="L7514" s="22"/>
      <c r="M7514" s="22"/>
      <c r="N7514" s="22"/>
      <c r="O7514" s="22"/>
      <c r="P7514" s="22"/>
      <c r="Q7514" s="6">
        <f t="shared" si="125"/>
        <v>13.982959999999999</v>
      </c>
      <c r="R7514" s="32"/>
    </row>
    <row r="7515" spans="1:18" ht="21" x14ac:dyDescent="0.3">
      <c r="A7515" s="38" t="s">
        <v>5452</v>
      </c>
      <c r="B7515" s="31" t="s">
        <v>8343</v>
      </c>
      <c r="C7515" s="31">
        <v>0.03</v>
      </c>
      <c r="D7515" s="31" t="s">
        <v>45</v>
      </c>
      <c r="E7515" s="31" t="s">
        <v>80</v>
      </c>
      <c r="F7515" s="26" t="s">
        <v>62</v>
      </c>
      <c r="G7515" s="24">
        <v>214.64597999999998</v>
      </c>
      <c r="H7515" s="24">
        <v>0</v>
      </c>
      <c r="I7515" s="22"/>
      <c r="J7515" s="22"/>
      <c r="K7515" s="22"/>
      <c r="L7515" s="22"/>
      <c r="M7515" s="22"/>
      <c r="N7515" s="22"/>
      <c r="O7515" s="22"/>
      <c r="P7515" s="22"/>
      <c r="Q7515" s="6">
        <f t="shared" si="125"/>
        <v>214.64597999999998</v>
      </c>
      <c r="R7515" s="31" t="s">
        <v>12767</v>
      </c>
    </row>
    <row r="7516" spans="1:18" ht="52.5" x14ac:dyDescent="0.3">
      <c r="A7516" s="39" t="s">
        <v>57</v>
      </c>
      <c r="B7516" s="32"/>
      <c r="C7516" s="32"/>
      <c r="D7516" s="32" t="s">
        <v>45</v>
      </c>
      <c r="E7516" s="32"/>
      <c r="F7516" s="22" t="s">
        <v>3316</v>
      </c>
      <c r="G7516" s="24">
        <v>13.982959999999999</v>
      </c>
      <c r="H7516" s="24">
        <v>0</v>
      </c>
      <c r="I7516" s="22"/>
      <c r="J7516" s="22"/>
      <c r="K7516" s="22"/>
      <c r="L7516" s="22"/>
      <c r="M7516" s="22"/>
      <c r="N7516" s="22"/>
      <c r="O7516" s="22"/>
      <c r="P7516" s="22"/>
      <c r="Q7516" s="6">
        <f t="shared" si="125"/>
        <v>13.982959999999999</v>
      </c>
      <c r="R7516" s="32"/>
    </row>
    <row r="7517" spans="1:18" ht="21" x14ac:dyDescent="0.3">
      <c r="A7517" s="38" t="s">
        <v>5453</v>
      </c>
      <c r="B7517" s="31" t="s">
        <v>8344</v>
      </c>
      <c r="C7517" s="31">
        <v>0.03</v>
      </c>
      <c r="D7517" s="31" t="s">
        <v>45</v>
      </c>
      <c r="E7517" s="31" t="s">
        <v>80</v>
      </c>
      <c r="F7517" s="26" t="s">
        <v>62</v>
      </c>
      <c r="G7517" s="24">
        <v>214.64597999999998</v>
      </c>
      <c r="H7517" s="24">
        <v>0</v>
      </c>
      <c r="I7517" s="22"/>
      <c r="J7517" s="22"/>
      <c r="K7517" s="22"/>
      <c r="L7517" s="22"/>
      <c r="M7517" s="22"/>
      <c r="N7517" s="22"/>
      <c r="O7517" s="22"/>
      <c r="P7517" s="22"/>
      <c r="Q7517" s="6">
        <f t="shared" si="125"/>
        <v>214.64597999999998</v>
      </c>
      <c r="R7517" s="31" t="s">
        <v>12768</v>
      </c>
    </row>
    <row r="7518" spans="1:18" ht="52.5" x14ac:dyDescent="0.3">
      <c r="A7518" s="39" t="s">
        <v>57</v>
      </c>
      <c r="B7518" s="32"/>
      <c r="C7518" s="32"/>
      <c r="D7518" s="32" t="s">
        <v>45</v>
      </c>
      <c r="E7518" s="32"/>
      <c r="F7518" s="22" t="s">
        <v>3316</v>
      </c>
      <c r="G7518" s="24">
        <v>13.982959999999999</v>
      </c>
      <c r="H7518" s="24">
        <v>0</v>
      </c>
      <c r="I7518" s="22"/>
      <c r="J7518" s="22"/>
      <c r="K7518" s="22"/>
      <c r="L7518" s="22"/>
      <c r="M7518" s="22"/>
      <c r="N7518" s="22"/>
      <c r="O7518" s="22"/>
      <c r="P7518" s="22"/>
      <c r="Q7518" s="6">
        <f t="shared" si="125"/>
        <v>13.982959999999999</v>
      </c>
      <c r="R7518" s="32"/>
    </row>
    <row r="7519" spans="1:18" ht="21" x14ac:dyDescent="0.3">
      <c r="A7519" s="38" t="s">
        <v>5454</v>
      </c>
      <c r="B7519" s="31" t="s">
        <v>8345</v>
      </c>
      <c r="C7519" s="31">
        <v>0.03</v>
      </c>
      <c r="D7519" s="31" t="s">
        <v>45</v>
      </c>
      <c r="E7519" s="31" t="s">
        <v>80</v>
      </c>
      <c r="F7519" s="26" t="s">
        <v>62</v>
      </c>
      <c r="G7519" s="24">
        <v>214.64597999999998</v>
      </c>
      <c r="H7519" s="24">
        <v>0</v>
      </c>
      <c r="I7519" s="22"/>
      <c r="J7519" s="22"/>
      <c r="K7519" s="22"/>
      <c r="L7519" s="22"/>
      <c r="M7519" s="22"/>
      <c r="N7519" s="22"/>
      <c r="O7519" s="22"/>
      <c r="P7519" s="22"/>
      <c r="Q7519" s="6">
        <f t="shared" si="125"/>
        <v>214.64597999999998</v>
      </c>
      <c r="R7519" s="31" t="s">
        <v>12769</v>
      </c>
    </row>
    <row r="7520" spans="1:18" ht="52.5" x14ac:dyDescent="0.3">
      <c r="A7520" s="39" t="s">
        <v>57</v>
      </c>
      <c r="B7520" s="32"/>
      <c r="C7520" s="32"/>
      <c r="D7520" s="32" t="s">
        <v>45</v>
      </c>
      <c r="E7520" s="32"/>
      <c r="F7520" s="22" t="s">
        <v>3316</v>
      </c>
      <c r="G7520" s="24">
        <v>13.982959999999999</v>
      </c>
      <c r="H7520" s="24">
        <v>0</v>
      </c>
      <c r="I7520" s="22"/>
      <c r="J7520" s="22"/>
      <c r="K7520" s="22"/>
      <c r="L7520" s="22"/>
      <c r="M7520" s="22"/>
      <c r="N7520" s="22"/>
      <c r="O7520" s="22"/>
      <c r="P7520" s="22"/>
      <c r="Q7520" s="6">
        <f t="shared" si="125"/>
        <v>13.982959999999999</v>
      </c>
      <c r="R7520" s="32"/>
    </row>
    <row r="7521" spans="1:18" ht="21" x14ac:dyDescent="0.3">
      <c r="A7521" s="38" t="s">
        <v>5455</v>
      </c>
      <c r="B7521" s="31" t="s">
        <v>8346</v>
      </c>
      <c r="C7521" s="31">
        <v>0.03</v>
      </c>
      <c r="D7521" s="31" t="s">
        <v>45</v>
      </c>
      <c r="E7521" s="31" t="s">
        <v>80</v>
      </c>
      <c r="F7521" s="26" t="s">
        <v>62</v>
      </c>
      <c r="G7521" s="24">
        <v>214.64597999999998</v>
      </c>
      <c r="H7521" s="24">
        <v>0</v>
      </c>
      <c r="I7521" s="22"/>
      <c r="J7521" s="22"/>
      <c r="K7521" s="22"/>
      <c r="L7521" s="22"/>
      <c r="M7521" s="22"/>
      <c r="N7521" s="22"/>
      <c r="O7521" s="22"/>
      <c r="P7521" s="22"/>
      <c r="Q7521" s="6">
        <f t="shared" si="125"/>
        <v>214.64597999999998</v>
      </c>
      <c r="R7521" s="31" t="s">
        <v>12770</v>
      </c>
    </row>
    <row r="7522" spans="1:18" ht="52.5" x14ac:dyDescent="0.3">
      <c r="A7522" s="39" t="s">
        <v>57</v>
      </c>
      <c r="B7522" s="32"/>
      <c r="C7522" s="32"/>
      <c r="D7522" s="32" t="s">
        <v>45</v>
      </c>
      <c r="E7522" s="32"/>
      <c r="F7522" s="22" t="s">
        <v>3316</v>
      </c>
      <c r="G7522" s="24">
        <v>13.982959999999999</v>
      </c>
      <c r="H7522" s="24">
        <v>0</v>
      </c>
      <c r="I7522" s="22"/>
      <c r="J7522" s="22"/>
      <c r="K7522" s="22"/>
      <c r="L7522" s="22"/>
      <c r="M7522" s="22"/>
      <c r="N7522" s="22"/>
      <c r="O7522" s="22"/>
      <c r="P7522" s="22"/>
      <c r="Q7522" s="6">
        <f t="shared" si="125"/>
        <v>13.982959999999999</v>
      </c>
      <c r="R7522" s="32"/>
    </row>
    <row r="7523" spans="1:18" ht="21" x14ac:dyDescent="0.3">
      <c r="A7523" s="38" t="s">
        <v>5456</v>
      </c>
      <c r="B7523" s="31" t="s">
        <v>8347</v>
      </c>
      <c r="C7523" s="31">
        <v>0.03</v>
      </c>
      <c r="D7523" s="31" t="s">
        <v>45</v>
      </c>
      <c r="E7523" s="31" t="s">
        <v>80</v>
      </c>
      <c r="F7523" s="26" t="s">
        <v>62</v>
      </c>
      <c r="G7523" s="24">
        <v>214.64597999999998</v>
      </c>
      <c r="H7523" s="24">
        <v>0</v>
      </c>
      <c r="I7523" s="22"/>
      <c r="J7523" s="22"/>
      <c r="K7523" s="22"/>
      <c r="L7523" s="22"/>
      <c r="M7523" s="22"/>
      <c r="N7523" s="22"/>
      <c r="O7523" s="22"/>
      <c r="P7523" s="22"/>
      <c r="Q7523" s="6">
        <f t="shared" si="125"/>
        <v>214.64597999999998</v>
      </c>
      <c r="R7523" s="31" t="s">
        <v>12771</v>
      </c>
    </row>
    <row r="7524" spans="1:18" ht="52.5" x14ac:dyDescent="0.3">
      <c r="A7524" s="39" t="s">
        <v>57</v>
      </c>
      <c r="B7524" s="32"/>
      <c r="C7524" s="32"/>
      <c r="D7524" s="32" t="s">
        <v>45</v>
      </c>
      <c r="E7524" s="32"/>
      <c r="F7524" s="22" t="s">
        <v>3316</v>
      </c>
      <c r="G7524" s="24">
        <v>13.982959999999999</v>
      </c>
      <c r="H7524" s="24">
        <v>0</v>
      </c>
      <c r="I7524" s="22"/>
      <c r="J7524" s="22"/>
      <c r="K7524" s="22"/>
      <c r="L7524" s="22"/>
      <c r="M7524" s="22"/>
      <c r="N7524" s="22"/>
      <c r="O7524" s="22"/>
      <c r="P7524" s="22"/>
      <c r="Q7524" s="6">
        <f t="shared" si="125"/>
        <v>13.982959999999999</v>
      </c>
      <c r="R7524" s="32"/>
    </row>
    <row r="7525" spans="1:18" ht="21" x14ac:dyDescent="0.3">
      <c r="A7525" s="38" t="s">
        <v>5457</v>
      </c>
      <c r="B7525" s="31" t="s">
        <v>3187</v>
      </c>
      <c r="C7525" s="31">
        <v>0</v>
      </c>
      <c r="D7525" s="31" t="s">
        <v>45</v>
      </c>
      <c r="E7525" s="31" t="s">
        <v>83</v>
      </c>
      <c r="F7525" s="26" t="s">
        <v>62</v>
      </c>
      <c r="G7525" s="24">
        <v>0</v>
      </c>
      <c r="H7525" s="24">
        <v>0</v>
      </c>
      <c r="I7525" s="22"/>
      <c r="J7525" s="22"/>
      <c r="K7525" s="22"/>
      <c r="L7525" s="22"/>
      <c r="M7525" s="22"/>
      <c r="N7525" s="22"/>
      <c r="O7525" s="22"/>
      <c r="P7525" s="22"/>
      <c r="Q7525" s="6">
        <f t="shared" si="125"/>
        <v>0</v>
      </c>
      <c r="R7525" s="31" t="s">
        <v>10096</v>
      </c>
    </row>
    <row r="7526" spans="1:18" ht="52.5" x14ac:dyDescent="0.3">
      <c r="A7526" s="39" t="s">
        <v>57</v>
      </c>
      <c r="B7526" s="32"/>
      <c r="C7526" s="32"/>
      <c r="D7526" s="32" t="s">
        <v>45</v>
      </c>
      <c r="E7526" s="32"/>
      <c r="F7526" s="22" t="s">
        <v>3316</v>
      </c>
      <c r="G7526" s="24">
        <v>5.5956999999999999</v>
      </c>
      <c r="H7526" s="24">
        <v>0</v>
      </c>
      <c r="I7526" s="22"/>
      <c r="J7526" s="22"/>
      <c r="K7526" s="22"/>
      <c r="L7526" s="22"/>
      <c r="M7526" s="22"/>
      <c r="N7526" s="22"/>
      <c r="O7526" s="22"/>
      <c r="P7526" s="22"/>
      <c r="Q7526" s="6">
        <f t="shared" si="125"/>
        <v>5.5956999999999999</v>
      </c>
      <c r="R7526" s="32"/>
    </row>
    <row r="7527" spans="1:18" ht="21" x14ac:dyDescent="0.3">
      <c r="A7527" s="38" t="s">
        <v>5458</v>
      </c>
      <c r="B7527" s="31" t="s">
        <v>8348</v>
      </c>
      <c r="C7527" s="31">
        <v>0.03</v>
      </c>
      <c r="D7527" s="31" t="s">
        <v>45</v>
      </c>
      <c r="E7527" s="31" t="s">
        <v>80</v>
      </c>
      <c r="F7527" s="26" t="s">
        <v>62</v>
      </c>
      <c r="G7527" s="24">
        <v>214.64597999999998</v>
      </c>
      <c r="H7527" s="24">
        <v>0</v>
      </c>
      <c r="I7527" s="22"/>
      <c r="J7527" s="22"/>
      <c r="K7527" s="22"/>
      <c r="L7527" s="22"/>
      <c r="M7527" s="22"/>
      <c r="N7527" s="22"/>
      <c r="O7527" s="22"/>
      <c r="P7527" s="22"/>
      <c r="Q7527" s="6">
        <f t="shared" si="125"/>
        <v>214.64597999999998</v>
      </c>
      <c r="R7527" s="31" t="s">
        <v>12772</v>
      </c>
    </row>
    <row r="7528" spans="1:18" ht="52.5" x14ac:dyDescent="0.3">
      <c r="A7528" s="39" t="s">
        <v>57</v>
      </c>
      <c r="B7528" s="32"/>
      <c r="C7528" s="32"/>
      <c r="D7528" s="32" t="s">
        <v>45</v>
      </c>
      <c r="E7528" s="32"/>
      <c r="F7528" s="22" t="s">
        <v>3316</v>
      </c>
      <c r="G7528" s="24">
        <v>13.982959999999999</v>
      </c>
      <c r="H7528" s="24">
        <v>0</v>
      </c>
      <c r="I7528" s="22"/>
      <c r="J7528" s="22"/>
      <c r="K7528" s="22"/>
      <c r="L7528" s="22"/>
      <c r="M7528" s="22"/>
      <c r="N7528" s="22"/>
      <c r="O7528" s="22"/>
      <c r="P7528" s="22"/>
      <c r="Q7528" s="6">
        <f t="shared" si="125"/>
        <v>13.982959999999999</v>
      </c>
      <c r="R7528" s="32"/>
    </row>
    <row r="7529" spans="1:18" ht="21" x14ac:dyDescent="0.3">
      <c r="A7529" s="38" t="s">
        <v>5459</v>
      </c>
      <c r="B7529" s="31" t="s">
        <v>8349</v>
      </c>
      <c r="C7529" s="31">
        <v>0.03</v>
      </c>
      <c r="D7529" s="31" t="s">
        <v>45</v>
      </c>
      <c r="E7529" s="31" t="s">
        <v>80</v>
      </c>
      <c r="F7529" s="26" t="s">
        <v>62</v>
      </c>
      <c r="G7529" s="24">
        <v>214.64597999999998</v>
      </c>
      <c r="H7529" s="24">
        <v>0</v>
      </c>
      <c r="I7529" s="22"/>
      <c r="J7529" s="22"/>
      <c r="K7529" s="22"/>
      <c r="L7529" s="22"/>
      <c r="M7529" s="22"/>
      <c r="N7529" s="22"/>
      <c r="O7529" s="22"/>
      <c r="P7529" s="22"/>
      <c r="Q7529" s="6">
        <f t="shared" si="125"/>
        <v>214.64597999999998</v>
      </c>
      <c r="R7529" s="31" t="s">
        <v>12773</v>
      </c>
    </row>
    <row r="7530" spans="1:18" ht="52.5" x14ac:dyDescent="0.3">
      <c r="A7530" s="39" t="s">
        <v>57</v>
      </c>
      <c r="B7530" s="32"/>
      <c r="C7530" s="32"/>
      <c r="D7530" s="32" t="s">
        <v>45</v>
      </c>
      <c r="E7530" s="32"/>
      <c r="F7530" s="22" t="s">
        <v>3316</v>
      </c>
      <c r="G7530" s="24">
        <v>13.982959999999999</v>
      </c>
      <c r="H7530" s="24">
        <v>0</v>
      </c>
      <c r="I7530" s="22"/>
      <c r="J7530" s="22"/>
      <c r="K7530" s="22"/>
      <c r="L7530" s="22"/>
      <c r="M7530" s="22"/>
      <c r="N7530" s="22"/>
      <c r="O7530" s="22"/>
      <c r="P7530" s="22"/>
      <c r="Q7530" s="6">
        <f t="shared" si="125"/>
        <v>13.982959999999999</v>
      </c>
      <c r="R7530" s="32"/>
    </row>
    <row r="7531" spans="1:18" ht="21" x14ac:dyDescent="0.3">
      <c r="A7531" s="38" t="s">
        <v>5460</v>
      </c>
      <c r="B7531" s="31" t="s">
        <v>8350</v>
      </c>
      <c r="C7531" s="31">
        <v>0.03</v>
      </c>
      <c r="D7531" s="31" t="s">
        <v>45</v>
      </c>
      <c r="E7531" s="31" t="s">
        <v>80</v>
      </c>
      <c r="F7531" s="26" t="s">
        <v>62</v>
      </c>
      <c r="G7531" s="24">
        <v>214.64597999999998</v>
      </c>
      <c r="H7531" s="24">
        <v>0</v>
      </c>
      <c r="I7531" s="22"/>
      <c r="J7531" s="22"/>
      <c r="K7531" s="22"/>
      <c r="L7531" s="22"/>
      <c r="M7531" s="22"/>
      <c r="N7531" s="22"/>
      <c r="O7531" s="22"/>
      <c r="P7531" s="22"/>
      <c r="Q7531" s="6">
        <f t="shared" si="125"/>
        <v>214.64597999999998</v>
      </c>
      <c r="R7531" s="31" t="s">
        <v>12774</v>
      </c>
    </row>
    <row r="7532" spans="1:18" ht="52.5" x14ac:dyDescent="0.3">
      <c r="A7532" s="39" t="s">
        <v>57</v>
      </c>
      <c r="B7532" s="32"/>
      <c r="C7532" s="32"/>
      <c r="D7532" s="32" t="s">
        <v>45</v>
      </c>
      <c r="E7532" s="32"/>
      <c r="F7532" s="22" t="s">
        <v>3316</v>
      </c>
      <c r="G7532" s="24">
        <v>13.982959999999999</v>
      </c>
      <c r="H7532" s="24">
        <v>0</v>
      </c>
      <c r="I7532" s="22"/>
      <c r="J7532" s="22"/>
      <c r="K7532" s="22"/>
      <c r="L7532" s="22"/>
      <c r="M7532" s="22"/>
      <c r="N7532" s="22"/>
      <c r="O7532" s="22"/>
      <c r="P7532" s="22"/>
      <c r="Q7532" s="6">
        <f t="shared" si="125"/>
        <v>13.982959999999999</v>
      </c>
      <c r="R7532" s="32"/>
    </row>
    <row r="7533" spans="1:18" ht="21" x14ac:dyDescent="0.3">
      <c r="A7533" s="38" t="s">
        <v>5461</v>
      </c>
      <c r="B7533" s="31" t="s">
        <v>8351</v>
      </c>
      <c r="C7533" s="31">
        <v>0.03</v>
      </c>
      <c r="D7533" s="31" t="s">
        <v>45</v>
      </c>
      <c r="E7533" s="31" t="s">
        <v>80</v>
      </c>
      <c r="F7533" s="26" t="s">
        <v>62</v>
      </c>
      <c r="G7533" s="24">
        <v>214.64597999999998</v>
      </c>
      <c r="H7533" s="24">
        <v>0</v>
      </c>
      <c r="I7533" s="22"/>
      <c r="J7533" s="22"/>
      <c r="K7533" s="22"/>
      <c r="L7533" s="22"/>
      <c r="M7533" s="22"/>
      <c r="N7533" s="22"/>
      <c r="O7533" s="22"/>
      <c r="P7533" s="22"/>
      <c r="Q7533" s="6">
        <f t="shared" si="125"/>
        <v>214.64597999999998</v>
      </c>
      <c r="R7533" s="31" t="s">
        <v>12775</v>
      </c>
    </row>
    <row r="7534" spans="1:18" ht="52.5" x14ac:dyDescent="0.3">
      <c r="A7534" s="39" t="s">
        <v>57</v>
      </c>
      <c r="B7534" s="32"/>
      <c r="C7534" s="32"/>
      <c r="D7534" s="32" t="s">
        <v>45</v>
      </c>
      <c r="E7534" s="32"/>
      <c r="F7534" s="22" t="s">
        <v>3316</v>
      </c>
      <c r="G7534" s="24">
        <v>13.982959999999999</v>
      </c>
      <c r="H7534" s="24">
        <v>0</v>
      </c>
      <c r="I7534" s="22"/>
      <c r="J7534" s="22"/>
      <c r="K7534" s="22"/>
      <c r="L7534" s="22"/>
      <c r="M7534" s="22"/>
      <c r="N7534" s="22"/>
      <c r="O7534" s="22"/>
      <c r="P7534" s="22"/>
      <c r="Q7534" s="6">
        <f t="shared" si="125"/>
        <v>13.982959999999999</v>
      </c>
      <c r="R7534" s="32"/>
    </row>
    <row r="7535" spans="1:18" ht="21" x14ac:dyDescent="0.3">
      <c r="A7535" s="38" t="s">
        <v>5462</v>
      </c>
      <c r="B7535" s="31" t="s">
        <v>8352</v>
      </c>
      <c r="C7535" s="31">
        <v>0.03</v>
      </c>
      <c r="D7535" s="31" t="s">
        <v>45</v>
      </c>
      <c r="E7535" s="31" t="s">
        <v>80</v>
      </c>
      <c r="F7535" s="26" t="s">
        <v>62</v>
      </c>
      <c r="G7535" s="24">
        <v>214.64597999999998</v>
      </c>
      <c r="H7535" s="24">
        <v>0</v>
      </c>
      <c r="I7535" s="22"/>
      <c r="J7535" s="22"/>
      <c r="K7535" s="22"/>
      <c r="L7535" s="22"/>
      <c r="M7535" s="22"/>
      <c r="N7535" s="22"/>
      <c r="O7535" s="22"/>
      <c r="P7535" s="22"/>
      <c r="Q7535" s="6">
        <f t="shared" si="125"/>
        <v>214.64597999999998</v>
      </c>
      <c r="R7535" s="31" t="s">
        <v>12776</v>
      </c>
    </row>
    <row r="7536" spans="1:18" ht="52.5" x14ac:dyDescent="0.3">
      <c r="A7536" s="39" t="s">
        <v>57</v>
      </c>
      <c r="B7536" s="32"/>
      <c r="C7536" s="32"/>
      <c r="D7536" s="32" t="s">
        <v>45</v>
      </c>
      <c r="E7536" s="32"/>
      <c r="F7536" s="22" t="s">
        <v>3316</v>
      </c>
      <c r="G7536" s="24">
        <v>13.982959999999999</v>
      </c>
      <c r="H7536" s="24">
        <v>0</v>
      </c>
      <c r="I7536" s="22"/>
      <c r="J7536" s="22"/>
      <c r="K7536" s="22"/>
      <c r="L7536" s="22"/>
      <c r="M7536" s="22"/>
      <c r="N7536" s="22"/>
      <c r="O7536" s="22"/>
      <c r="P7536" s="22"/>
      <c r="Q7536" s="6">
        <f t="shared" si="125"/>
        <v>13.982959999999999</v>
      </c>
      <c r="R7536" s="32"/>
    </row>
    <row r="7537" spans="1:18" ht="21" x14ac:dyDescent="0.3">
      <c r="A7537" s="38" t="s">
        <v>5463</v>
      </c>
      <c r="B7537" s="31" t="s">
        <v>8353</v>
      </c>
      <c r="C7537" s="31">
        <v>0.03</v>
      </c>
      <c r="D7537" s="31" t="s">
        <v>45</v>
      </c>
      <c r="E7537" s="31" t="s">
        <v>80</v>
      </c>
      <c r="F7537" s="26" t="s">
        <v>62</v>
      </c>
      <c r="G7537" s="24">
        <v>214.64597999999998</v>
      </c>
      <c r="H7537" s="24">
        <v>0</v>
      </c>
      <c r="I7537" s="22"/>
      <c r="J7537" s="22"/>
      <c r="K7537" s="22"/>
      <c r="L7537" s="22"/>
      <c r="M7537" s="22"/>
      <c r="N7537" s="22"/>
      <c r="O7537" s="22"/>
      <c r="P7537" s="22"/>
      <c r="Q7537" s="6">
        <f t="shared" si="125"/>
        <v>214.64597999999998</v>
      </c>
      <c r="R7537" s="31" t="s">
        <v>12777</v>
      </c>
    </row>
    <row r="7538" spans="1:18" ht="52.5" x14ac:dyDescent="0.3">
      <c r="A7538" s="39" t="s">
        <v>57</v>
      </c>
      <c r="B7538" s="32"/>
      <c r="C7538" s="32"/>
      <c r="D7538" s="32" t="s">
        <v>45</v>
      </c>
      <c r="E7538" s="32"/>
      <c r="F7538" s="22" t="s">
        <v>3316</v>
      </c>
      <c r="G7538" s="24">
        <v>13.982959999999999</v>
      </c>
      <c r="H7538" s="24">
        <v>0</v>
      </c>
      <c r="I7538" s="22"/>
      <c r="J7538" s="22"/>
      <c r="K7538" s="22"/>
      <c r="L7538" s="22"/>
      <c r="M7538" s="22"/>
      <c r="N7538" s="22"/>
      <c r="O7538" s="22"/>
      <c r="P7538" s="22"/>
      <c r="Q7538" s="6">
        <f t="shared" si="125"/>
        <v>13.982959999999999</v>
      </c>
      <c r="R7538" s="32"/>
    </row>
    <row r="7539" spans="1:18" ht="21" x14ac:dyDescent="0.3">
      <c r="A7539" s="38" t="s">
        <v>5464</v>
      </c>
      <c r="B7539" s="31" t="s">
        <v>3188</v>
      </c>
      <c r="C7539" s="31">
        <v>0</v>
      </c>
      <c r="D7539" s="31" t="s">
        <v>45</v>
      </c>
      <c r="E7539" s="31" t="s">
        <v>74</v>
      </c>
      <c r="F7539" s="26" t="s">
        <v>62</v>
      </c>
      <c r="G7539" s="24">
        <v>0</v>
      </c>
      <c r="H7539" s="24">
        <v>0</v>
      </c>
      <c r="I7539" s="22"/>
      <c r="J7539" s="22"/>
      <c r="K7539" s="22"/>
      <c r="L7539" s="22"/>
      <c r="M7539" s="22"/>
      <c r="N7539" s="22"/>
      <c r="O7539" s="22"/>
      <c r="P7539" s="22"/>
      <c r="Q7539" s="6">
        <f t="shared" si="125"/>
        <v>0</v>
      </c>
      <c r="R7539" s="31" t="s">
        <v>10097</v>
      </c>
    </row>
    <row r="7540" spans="1:18" ht="52.5" x14ac:dyDescent="0.3">
      <c r="A7540" s="39" t="s">
        <v>57</v>
      </c>
      <c r="B7540" s="32"/>
      <c r="C7540" s="32"/>
      <c r="D7540" s="32" t="s">
        <v>45</v>
      </c>
      <c r="E7540" s="32"/>
      <c r="F7540" s="22" t="s">
        <v>3316</v>
      </c>
      <c r="G7540" s="24">
        <v>5.5956999999999999</v>
      </c>
      <c r="H7540" s="24">
        <v>0</v>
      </c>
      <c r="I7540" s="22"/>
      <c r="J7540" s="22"/>
      <c r="K7540" s="22"/>
      <c r="L7540" s="22"/>
      <c r="M7540" s="22"/>
      <c r="N7540" s="22"/>
      <c r="O7540" s="22"/>
      <c r="P7540" s="22"/>
      <c r="Q7540" s="6">
        <f t="shared" si="125"/>
        <v>5.5956999999999999</v>
      </c>
      <c r="R7540" s="32"/>
    </row>
    <row r="7541" spans="1:18" ht="21" x14ac:dyDescent="0.3">
      <c r="A7541" s="38" t="s">
        <v>5465</v>
      </c>
      <c r="B7541" s="31" t="s">
        <v>8354</v>
      </c>
      <c r="C7541" s="31">
        <v>0.03</v>
      </c>
      <c r="D7541" s="31" t="s">
        <v>45</v>
      </c>
      <c r="E7541" s="31" t="s">
        <v>80</v>
      </c>
      <c r="F7541" s="26" t="s">
        <v>62</v>
      </c>
      <c r="G7541" s="24">
        <v>214.64597999999998</v>
      </c>
      <c r="H7541" s="24">
        <v>0</v>
      </c>
      <c r="I7541" s="22"/>
      <c r="J7541" s="22"/>
      <c r="K7541" s="22"/>
      <c r="L7541" s="22"/>
      <c r="M7541" s="22"/>
      <c r="N7541" s="22"/>
      <c r="O7541" s="22"/>
      <c r="P7541" s="22"/>
      <c r="Q7541" s="6">
        <f t="shared" si="125"/>
        <v>214.64597999999998</v>
      </c>
      <c r="R7541" s="31" t="s">
        <v>12778</v>
      </c>
    </row>
    <row r="7542" spans="1:18" ht="52.5" x14ac:dyDescent="0.3">
      <c r="A7542" s="39" t="s">
        <v>57</v>
      </c>
      <c r="B7542" s="32"/>
      <c r="C7542" s="32"/>
      <c r="D7542" s="32" t="s">
        <v>45</v>
      </c>
      <c r="E7542" s="32"/>
      <c r="F7542" s="22" t="s">
        <v>3316</v>
      </c>
      <c r="G7542" s="24">
        <v>13.982959999999999</v>
      </c>
      <c r="H7542" s="24">
        <v>0</v>
      </c>
      <c r="I7542" s="22"/>
      <c r="J7542" s="22"/>
      <c r="K7542" s="22"/>
      <c r="L7542" s="22"/>
      <c r="M7542" s="22"/>
      <c r="N7542" s="22"/>
      <c r="O7542" s="22"/>
      <c r="P7542" s="22"/>
      <c r="Q7542" s="6">
        <f t="shared" si="125"/>
        <v>13.982959999999999</v>
      </c>
      <c r="R7542" s="32"/>
    </row>
    <row r="7543" spans="1:18" ht="21" x14ac:dyDescent="0.3">
      <c r="A7543" s="38" t="s">
        <v>5466</v>
      </c>
      <c r="B7543" s="31" t="s">
        <v>8355</v>
      </c>
      <c r="C7543" s="31">
        <v>0.03</v>
      </c>
      <c r="D7543" s="31" t="s">
        <v>45</v>
      </c>
      <c r="E7543" s="31" t="s">
        <v>80</v>
      </c>
      <c r="F7543" s="26" t="s">
        <v>62</v>
      </c>
      <c r="G7543" s="24">
        <v>214.64597999999998</v>
      </c>
      <c r="H7543" s="24">
        <v>0</v>
      </c>
      <c r="I7543" s="22"/>
      <c r="J7543" s="22"/>
      <c r="K7543" s="22"/>
      <c r="L7543" s="22"/>
      <c r="M7543" s="22"/>
      <c r="N7543" s="22"/>
      <c r="O7543" s="22"/>
      <c r="P7543" s="22"/>
      <c r="Q7543" s="6">
        <f t="shared" si="125"/>
        <v>214.64597999999998</v>
      </c>
      <c r="R7543" s="31" t="s">
        <v>12779</v>
      </c>
    </row>
    <row r="7544" spans="1:18" ht="52.5" x14ac:dyDescent="0.3">
      <c r="A7544" s="39" t="s">
        <v>57</v>
      </c>
      <c r="B7544" s="32"/>
      <c r="C7544" s="32"/>
      <c r="D7544" s="32" t="s">
        <v>45</v>
      </c>
      <c r="E7544" s="32"/>
      <c r="F7544" s="22" t="s">
        <v>3316</v>
      </c>
      <c r="G7544" s="24">
        <v>13.982959999999999</v>
      </c>
      <c r="H7544" s="24">
        <v>0</v>
      </c>
      <c r="I7544" s="22"/>
      <c r="J7544" s="22"/>
      <c r="K7544" s="22"/>
      <c r="L7544" s="22"/>
      <c r="M7544" s="22"/>
      <c r="N7544" s="22"/>
      <c r="O7544" s="22"/>
      <c r="P7544" s="22"/>
      <c r="Q7544" s="6">
        <f t="shared" si="125"/>
        <v>13.982959999999999</v>
      </c>
      <c r="R7544" s="32"/>
    </row>
    <row r="7545" spans="1:18" ht="21" x14ac:dyDescent="0.3">
      <c r="A7545" s="38" t="s">
        <v>5467</v>
      </c>
      <c r="B7545" s="31" t="s">
        <v>8356</v>
      </c>
      <c r="C7545" s="31">
        <v>0.03</v>
      </c>
      <c r="D7545" s="31" t="s">
        <v>45</v>
      </c>
      <c r="E7545" s="31" t="s">
        <v>80</v>
      </c>
      <c r="F7545" s="26" t="s">
        <v>62</v>
      </c>
      <c r="G7545" s="24">
        <v>214.64597999999998</v>
      </c>
      <c r="H7545" s="24">
        <v>0</v>
      </c>
      <c r="I7545" s="22"/>
      <c r="J7545" s="22"/>
      <c r="K7545" s="22"/>
      <c r="L7545" s="22"/>
      <c r="M7545" s="22"/>
      <c r="N7545" s="22"/>
      <c r="O7545" s="22"/>
      <c r="P7545" s="22"/>
      <c r="Q7545" s="6">
        <f t="shared" ref="Q7545:Q7608" si="126">SUM(G7545:P7545)</f>
        <v>214.64597999999998</v>
      </c>
      <c r="R7545" s="31" t="s">
        <v>12780</v>
      </c>
    </row>
    <row r="7546" spans="1:18" ht="52.5" x14ac:dyDescent="0.3">
      <c r="A7546" s="39" t="s">
        <v>57</v>
      </c>
      <c r="B7546" s="32"/>
      <c r="C7546" s="32"/>
      <c r="D7546" s="32" t="s">
        <v>45</v>
      </c>
      <c r="E7546" s="32"/>
      <c r="F7546" s="22" t="s">
        <v>3316</v>
      </c>
      <c r="G7546" s="24">
        <v>13.982959999999999</v>
      </c>
      <c r="H7546" s="24">
        <v>0</v>
      </c>
      <c r="I7546" s="22"/>
      <c r="J7546" s="22"/>
      <c r="K7546" s="22"/>
      <c r="L7546" s="22"/>
      <c r="M7546" s="22"/>
      <c r="N7546" s="22"/>
      <c r="O7546" s="22"/>
      <c r="P7546" s="22"/>
      <c r="Q7546" s="6">
        <f t="shared" si="126"/>
        <v>13.982959999999999</v>
      </c>
      <c r="R7546" s="32"/>
    </row>
    <row r="7547" spans="1:18" ht="21" x14ac:dyDescent="0.3">
      <c r="A7547" s="38" t="s">
        <v>5468</v>
      </c>
      <c r="B7547" s="31" t="s">
        <v>3189</v>
      </c>
      <c r="C7547" s="31">
        <v>0</v>
      </c>
      <c r="D7547" s="31" t="s">
        <v>45</v>
      </c>
      <c r="E7547" s="31" t="s">
        <v>80</v>
      </c>
      <c r="F7547" s="26" t="s">
        <v>62</v>
      </c>
      <c r="G7547" s="24">
        <v>0</v>
      </c>
      <c r="H7547" s="24">
        <v>0</v>
      </c>
      <c r="I7547" s="22"/>
      <c r="J7547" s="22"/>
      <c r="K7547" s="22"/>
      <c r="L7547" s="22"/>
      <c r="M7547" s="22"/>
      <c r="N7547" s="22"/>
      <c r="O7547" s="22"/>
      <c r="P7547" s="22"/>
      <c r="Q7547" s="6">
        <f t="shared" si="126"/>
        <v>0</v>
      </c>
      <c r="R7547" s="31" t="s">
        <v>10098</v>
      </c>
    </row>
    <row r="7548" spans="1:18" ht="52.5" x14ac:dyDescent="0.3">
      <c r="A7548" s="39" t="s">
        <v>57</v>
      </c>
      <c r="B7548" s="32"/>
      <c r="C7548" s="32"/>
      <c r="D7548" s="32" t="s">
        <v>45</v>
      </c>
      <c r="E7548" s="32"/>
      <c r="F7548" s="22" t="s">
        <v>3316</v>
      </c>
      <c r="G7548" s="24">
        <v>5.5956999999999999</v>
      </c>
      <c r="H7548" s="24">
        <v>0</v>
      </c>
      <c r="I7548" s="22"/>
      <c r="J7548" s="22"/>
      <c r="K7548" s="22"/>
      <c r="L7548" s="22"/>
      <c r="M7548" s="22"/>
      <c r="N7548" s="22"/>
      <c r="O7548" s="22"/>
      <c r="P7548" s="22"/>
      <c r="Q7548" s="6">
        <f t="shared" si="126"/>
        <v>5.5956999999999999</v>
      </c>
      <c r="R7548" s="32"/>
    </row>
    <row r="7549" spans="1:18" ht="21" x14ac:dyDescent="0.3">
      <c r="A7549" s="38" t="s">
        <v>5469</v>
      </c>
      <c r="B7549" s="31" t="s">
        <v>8357</v>
      </c>
      <c r="C7549" s="31">
        <v>0.2</v>
      </c>
      <c r="D7549" s="31" t="s">
        <v>45</v>
      </c>
      <c r="E7549" s="31" t="s">
        <v>80</v>
      </c>
      <c r="F7549" s="26" t="s">
        <v>62</v>
      </c>
      <c r="G7549" s="24">
        <v>1209.1526100000001</v>
      </c>
      <c r="H7549" s="24">
        <v>0</v>
      </c>
      <c r="I7549" s="22"/>
      <c r="J7549" s="22"/>
      <c r="K7549" s="22"/>
      <c r="L7549" s="22"/>
      <c r="M7549" s="22"/>
      <c r="N7549" s="22"/>
      <c r="O7549" s="22"/>
      <c r="P7549" s="22"/>
      <c r="Q7549" s="6">
        <f t="shared" si="126"/>
        <v>1209.1526100000001</v>
      </c>
      <c r="R7549" s="31" t="s">
        <v>12781</v>
      </c>
    </row>
    <row r="7550" spans="1:18" ht="52.5" x14ac:dyDescent="0.3">
      <c r="A7550" s="39" t="s">
        <v>57</v>
      </c>
      <c r="B7550" s="32"/>
      <c r="C7550" s="32"/>
      <c r="D7550" s="32" t="s">
        <v>45</v>
      </c>
      <c r="E7550" s="32"/>
      <c r="F7550" s="22" t="s">
        <v>3316</v>
      </c>
      <c r="G7550" s="24">
        <v>13.982959999999999</v>
      </c>
      <c r="H7550" s="24">
        <v>0</v>
      </c>
      <c r="I7550" s="22"/>
      <c r="J7550" s="22"/>
      <c r="K7550" s="22"/>
      <c r="L7550" s="22"/>
      <c r="M7550" s="22"/>
      <c r="N7550" s="22"/>
      <c r="O7550" s="22"/>
      <c r="P7550" s="22"/>
      <c r="Q7550" s="6">
        <f t="shared" si="126"/>
        <v>13.982959999999999</v>
      </c>
      <c r="R7550" s="32"/>
    </row>
    <row r="7551" spans="1:18" ht="21" x14ac:dyDescent="0.3">
      <c r="A7551" s="38" t="s">
        <v>5470</v>
      </c>
      <c r="B7551" s="31" t="s">
        <v>8358</v>
      </c>
      <c r="C7551" s="31">
        <v>0.03</v>
      </c>
      <c r="D7551" s="31" t="s">
        <v>45</v>
      </c>
      <c r="E7551" s="31" t="s">
        <v>80</v>
      </c>
      <c r="F7551" s="26" t="s">
        <v>62</v>
      </c>
      <c r="G7551" s="24">
        <v>214.64597999999998</v>
      </c>
      <c r="H7551" s="24">
        <v>0</v>
      </c>
      <c r="I7551" s="22"/>
      <c r="J7551" s="22"/>
      <c r="K7551" s="22"/>
      <c r="L7551" s="22"/>
      <c r="M7551" s="22"/>
      <c r="N7551" s="22"/>
      <c r="O7551" s="22"/>
      <c r="P7551" s="22"/>
      <c r="Q7551" s="6">
        <f t="shared" si="126"/>
        <v>214.64597999999998</v>
      </c>
      <c r="R7551" s="31" t="s">
        <v>12782</v>
      </c>
    </row>
    <row r="7552" spans="1:18" ht="52.5" x14ac:dyDescent="0.3">
      <c r="A7552" s="39" t="s">
        <v>57</v>
      </c>
      <c r="B7552" s="32"/>
      <c r="C7552" s="32"/>
      <c r="D7552" s="32" t="s">
        <v>45</v>
      </c>
      <c r="E7552" s="32"/>
      <c r="F7552" s="22" t="s">
        <v>3316</v>
      </c>
      <c r="G7552" s="24">
        <v>13.982959999999999</v>
      </c>
      <c r="H7552" s="24">
        <v>0</v>
      </c>
      <c r="I7552" s="22"/>
      <c r="J7552" s="22"/>
      <c r="K7552" s="22"/>
      <c r="L7552" s="22"/>
      <c r="M7552" s="22"/>
      <c r="N7552" s="22"/>
      <c r="O7552" s="22"/>
      <c r="P7552" s="22"/>
      <c r="Q7552" s="6">
        <f t="shared" si="126"/>
        <v>13.982959999999999</v>
      </c>
      <c r="R7552" s="32"/>
    </row>
    <row r="7553" spans="1:18" ht="21" x14ac:dyDescent="0.3">
      <c r="A7553" s="38" t="s">
        <v>5471</v>
      </c>
      <c r="B7553" s="31" t="s">
        <v>8359</v>
      </c>
      <c r="C7553" s="31">
        <v>0.03</v>
      </c>
      <c r="D7553" s="31" t="s">
        <v>45</v>
      </c>
      <c r="E7553" s="31" t="s">
        <v>80</v>
      </c>
      <c r="F7553" s="26" t="s">
        <v>62</v>
      </c>
      <c r="G7553" s="24">
        <v>214.64597999999998</v>
      </c>
      <c r="H7553" s="24">
        <v>0</v>
      </c>
      <c r="I7553" s="22"/>
      <c r="J7553" s="22"/>
      <c r="K7553" s="22"/>
      <c r="L7553" s="22"/>
      <c r="M7553" s="22"/>
      <c r="N7553" s="22"/>
      <c r="O7553" s="22"/>
      <c r="P7553" s="22"/>
      <c r="Q7553" s="6">
        <f t="shared" si="126"/>
        <v>214.64597999999998</v>
      </c>
      <c r="R7553" s="31" t="s">
        <v>12783</v>
      </c>
    </row>
    <row r="7554" spans="1:18" ht="52.5" x14ac:dyDescent="0.3">
      <c r="A7554" s="39" t="s">
        <v>57</v>
      </c>
      <c r="B7554" s="32"/>
      <c r="C7554" s="32"/>
      <c r="D7554" s="32" t="s">
        <v>45</v>
      </c>
      <c r="E7554" s="32"/>
      <c r="F7554" s="22" t="s">
        <v>3316</v>
      </c>
      <c r="G7554" s="24">
        <v>13.982959999999999</v>
      </c>
      <c r="H7554" s="24">
        <v>0</v>
      </c>
      <c r="I7554" s="22"/>
      <c r="J7554" s="22"/>
      <c r="K7554" s="22"/>
      <c r="L7554" s="22"/>
      <c r="M7554" s="22"/>
      <c r="N7554" s="22"/>
      <c r="O7554" s="22"/>
      <c r="P7554" s="22"/>
      <c r="Q7554" s="6">
        <f t="shared" si="126"/>
        <v>13.982959999999999</v>
      </c>
      <c r="R7554" s="32"/>
    </row>
    <row r="7555" spans="1:18" ht="21" x14ac:dyDescent="0.3">
      <c r="A7555" s="38" t="s">
        <v>5472</v>
      </c>
      <c r="B7555" s="31" t="s">
        <v>8360</v>
      </c>
      <c r="C7555" s="31">
        <v>5.0000000000000001E-3</v>
      </c>
      <c r="D7555" s="31" t="s">
        <v>45</v>
      </c>
      <c r="E7555" s="31" t="s">
        <v>80</v>
      </c>
      <c r="F7555" s="26" t="s">
        <v>62</v>
      </c>
      <c r="G7555" s="24">
        <v>88.89555</v>
      </c>
      <c r="H7555" s="24">
        <v>0</v>
      </c>
      <c r="I7555" s="22"/>
      <c r="J7555" s="22"/>
      <c r="K7555" s="22"/>
      <c r="L7555" s="22"/>
      <c r="M7555" s="22"/>
      <c r="N7555" s="22"/>
      <c r="O7555" s="22"/>
      <c r="P7555" s="22"/>
      <c r="Q7555" s="6">
        <f t="shared" si="126"/>
        <v>88.89555</v>
      </c>
      <c r="R7555" s="31" t="s">
        <v>12784</v>
      </c>
    </row>
    <row r="7556" spans="1:18" ht="52.5" x14ac:dyDescent="0.3">
      <c r="A7556" s="39" t="s">
        <v>57</v>
      </c>
      <c r="B7556" s="32"/>
      <c r="C7556" s="32"/>
      <c r="D7556" s="32" t="s">
        <v>45</v>
      </c>
      <c r="E7556" s="32"/>
      <c r="F7556" s="22" t="s">
        <v>3316</v>
      </c>
      <c r="G7556" s="24">
        <v>13.982959999999999</v>
      </c>
      <c r="H7556" s="24">
        <v>0</v>
      </c>
      <c r="I7556" s="22"/>
      <c r="J7556" s="22"/>
      <c r="K7556" s="22"/>
      <c r="L7556" s="22"/>
      <c r="M7556" s="22"/>
      <c r="N7556" s="22"/>
      <c r="O7556" s="22"/>
      <c r="P7556" s="22"/>
      <c r="Q7556" s="6">
        <f t="shared" si="126"/>
        <v>13.982959999999999</v>
      </c>
      <c r="R7556" s="32"/>
    </row>
    <row r="7557" spans="1:18" ht="21" x14ac:dyDescent="0.3">
      <c r="A7557" s="38" t="s">
        <v>5473</v>
      </c>
      <c r="B7557" s="31" t="s">
        <v>8361</v>
      </c>
      <c r="C7557" s="31">
        <v>4.4999999999999997E-3</v>
      </c>
      <c r="D7557" s="31" t="s">
        <v>45</v>
      </c>
      <c r="E7557" s="31" t="s">
        <v>80</v>
      </c>
      <c r="F7557" s="26" t="s">
        <v>62</v>
      </c>
      <c r="G7557" s="24">
        <v>86.380539999999996</v>
      </c>
      <c r="H7557" s="24">
        <v>0</v>
      </c>
      <c r="I7557" s="22"/>
      <c r="J7557" s="22"/>
      <c r="K7557" s="22"/>
      <c r="L7557" s="22"/>
      <c r="M7557" s="22"/>
      <c r="N7557" s="22"/>
      <c r="O7557" s="22"/>
      <c r="P7557" s="22"/>
      <c r="Q7557" s="6">
        <f t="shared" si="126"/>
        <v>86.380539999999996</v>
      </c>
      <c r="R7557" s="31" t="s">
        <v>12785</v>
      </c>
    </row>
    <row r="7558" spans="1:18" ht="52.5" x14ac:dyDescent="0.3">
      <c r="A7558" s="39" t="s">
        <v>57</v>
      </c>
      <c r="B7558" s="32"/>
      <c r="C7558" s="32"/>
      <c r="D7558" s="32" t="s">
        <v>45</v>
      </c>
      <c r="E7558" s="32"/>
      <c r="F7558" s="22" t="s">
        <v>3316</v>
      </c>
      <c r="G7558" s="24">
        <v>13.982959999999999</v>
      </c>
      <c r="H7558" s="24">
        <v>0</v>
      </c>
      <c r="I7558" s="22"/>
      <c r="J7558" s="22"/>
      <c r="K7558" s="22"/>
      <c r="L7558" s="22"/>
      <c r="M7558" s="22"/>
      <c r="N7558" s="22"/>
      <c r="O7558" s="22"/>
      <c r="P7558" s="22"/>
      <c r="Q7558" s="6">
        <f t="shared" si="126"/>
        <v>13.982959999999999</v>
      </c>
      <c r="R7558" s="32"/>
    </row>
    <row r="7559" spans="1:18" ht="21" x14ac:dyDescent="0.3">
      <c r="A7559" s="38" t="s">
        <v>5474</v>
      </c>
      <c r="B7559" s="31" t="s">
        <v>8362</v>
      </c>
      <c r="C7559" s="31">
        <v>0.01</v>
      </c>
      <c r="D7559" s="31" t="s">
        <v>45</v>
      </c>
      <c r="E7559" s="31" t="s">
        <v>80</v>
      </c>
      <c r="F7559" s="26" t="s">
        <v>62</v>
      </c>
      <c r="G7559" s="24">
        <v>114.04563</v>
      </c>
      <c r="H7559" s="24">
        <v>0</v>
      </c>
      <c r="I7559" s="22"/>
      <c r="J7559" s="22"/>
      <c r="K7559" s="22"/>
      <c r="L7559" s="22"/>
      <c r="M7559" s="22"/>
      <c r="N7559" s="22"/>
      <c r="O7559" s="22"/>
      <c r="P7559" s="22"/>
      <c r="Q7559" s="6">
        <f t="shared" si="126"/>
        <v>114.04563</v>
      </c>
      <c r="R7559" s="31" t="s">
        <v>12786</v>
      </c>
    </row>
    <row r="7560" spans="1:18" ht="52.5" x14ac:dyDescent="0.3">
      <c r="A7560" s="39" t="s">
        <v>57</v>
      </c>
      <c r="B7560" s="32"/>
      <c r="C7560" s="32"/>
      <c r="D7560" s="32" t="s">
        <v>45</v>
      </c>
      <c r="E7560" s="32"/>
      <c r="F7560" s="22" t="s">
        <v>3316</v>
      </c>
      <c r="G7560" s="24">
        <v>13.982959999999999</v>
      </c>
      <c r="H7560" s="24">
        <v>0</v>
      </c>
      <c r="I7560" s="22"/>
      <c r="J7560" s="22"/>
      <c r="K7560" s="22"/>
      <c r="L7560" s="22"/>
      <c r="M7560" s="22"/>
      <c r="N7560" s="22"/>
      <c r="O7560" s="22"/>
      <c r="P7560" s="22"/>
      <c r="Q7560" s="6">
        <f t="shared" si="126"/>
        <v>13.982959999999999</v>
      </c>
      <c r="R7560" s="32"/>
    </row>
    <row r="7561" spans="1:18" ht="21" x14ac:dyDescent="0.3">
      <c r="A7561" s="38" t="s">
        <v>5475</v>
      </c>
      <c r="B7561" s="31" t="s">
        <v>8363</v>
      </c>
      <c r="C7561" s="31">
        <v>0.01</v>
      </c>
      <c r="D7561" s="31" t="s">
        <v>45</v>
      </c>
      <c r="E7561" s="31" t="s">
        <v>80</v>
      </c>
      <c r="F7561" s="26" t="s">
        <v>62</v>
      </c>
      <c r="G7561" s="24">
        <v>114.04563</v>
      </c>
      <c r="H7561" s="24">
        <v>0</v>
      </c>
      <c r="I7561" s="22"/>
      <c r="J7561" s="22"/>
      <c r="K7561" s="22"/>
      <c r="L7561" s="22"/>
      <c r="M7561" s="22"/>
      <c r="N7561" s="22"/>
      <c r="O7561" s="22"/>
      <c r="P7561" s="22"/>
      <c r="Q7561" s="6">
        <f t="shared" si="126"/>
        <v>114.04563</v>
      </c>
      <c r="R7561" s="31" t="s">
        <v>12787</v>
      </c>
    </row>
    <row r="7562" spans="1:18" ht="52.5" x14ac:dyDescent="0.3">
      <c r="A7562" s="39" t="s">
        <v>57</v>
      </c>
      <c r="B7562" s="32"/>
      <c r="C7562" s="32"/>
      <c r="D7562" s="32" t="s">
        <v>45</v>
      </c>
      <c r="E7562" s="32"/>
      <c r="F7562" s="22" t="s">
        <v>3316</v>
      </c>
      <c r="G7562" s="24">
        <v>13.982959999999999</v>
      </c>
      <c r="H7562" s="24">
        <v>0</v>
      </c>
      <c r="I7562" s="22"/>
      <c r="J7562" s="22"/>
      <c r="K7562" s="22"/>
      <c r="L7562" s="22"/>
      <c r="M7562" s="22"/>
      <c r="N7562" s="22"/>
      <c r="O7562" s="22"/>
      <c r="P7562" s="22"/>
      <c r="Q7562" s="6">
        <f t="shared" si="126"/>
        <v>13.982959999999999</v>
      </c>
      <c r="R7562" s="32"/>
    </row>
    <row r="7563" spans="1:18" ht="21" x14ac:dyDescent="0.3">
      <c r="A7563" s="38" t="s">
        <v>5476</v>
      </c>
      <c r="B7563" s="31" t="s">
        <v>8364</v>
      </c>
      <c r="C7563" s="31">
        <v>0.01</v>
      </c>
      <c r="D7563" s="31" t="s">
        <v>45</v>
      </c>
      <c r="E7563" s="31" t="s">
        <v>80</v>
      </c>
      <c r="F7563" s="26" t="s">
        <v>62</v>
      </c>
      <c r="G7563" s="24">
        <v>114.04563</v>
      </c>
      <c r="H7563" s="24">
        <v>0</v>
      </c>
      <c r="I7563" s="22"/>
      <c r="J7563" s="22"/>
      <c r="K7563" s="22"/>
      <c r="L7563" s="22"/>
      <c r="M7563" s="22"/>
      <c r="N7563" s="22"/>
      <c r="O7563" s="22"/>
      <c r="P7563" s="22"/>
      <c r="Q7563" s="6">
        <f t="shared" si="126"/>
        <v>114.04563</v>
      </c>
      <c r="R7563" s="31" t="s">
        <v>12788</v>
      </c>
    </row>
    <row r="7564" spans="1:18" ht="52.5" x14ac:dyDescent="0.3">
      <c r="A7564" s="39" t="s">
        <v>57</v>
      </c>
      <c r="B7564" s="32"/>
      <c r="C7564" s="32"/>
      <c r="D7564" s="32" t="s">
        <v>45</v>
      </c>
      <c r="E7564" s="32"/>
      <c r="F7564" s="22" t="s">
        <v>3316</v>
      </c>
      <c r="G7564" s="24">
        <v>13.982959999999999</v>
      </c>
      <c r="H7564" s="24">
        <v>0</v>
      </c>
      <c r="I7564" s="22"/>
      <c r="J7564" s="22"/>
      <c r="K7564" s="22"/>
      <c r="L7564" s="22"/>
      <c r="M7564" s="22"/>
      <c r="N7564" s="22"/>
      <c r="O7564" s="22"/>
      <c r="P7564" s="22"/>
      <c r="Q7564" s="6">
        <f t="shared" si="126"/>
        <v>13.982959999999999</v>
      </c>
      <c r="R7564" s="32"/>
    </row>
    <row r="7565" spans="1:18" ht="21" x14ac:dyDescent="0.3">
      <c r="A7565" s="38" t="s">
        <v>5477</v>
      </c>
      <c r="B7565" s="31" t="s">
        <v>8365</v>
      </c>
      <c r="C7565" s="31">
        <v>0.06</v>
      </c>
      <c r="D7565" s="31" t="s">
        <v>45</v>
      </c>
      <c r="E7565" s="31" t="s">
        <v>80</v>
      </c>
      <c r="F7565" s="26" t="s">
        <v>62</v>
      </c>
      <c r="G7565" s="24">
        <v>443.95423999999997</v>
      </c>
      <c r="H7565" s="24">
        <v>0</v>
      </c>
      <c r="I7565" s="22"/>
      <c r="J7565" s="22"/>
      <c r="K7565" s="22"/>
      <c r="L7565" s="22"/>
      <c r="M7565" s="22"/>
      <c r="N7565" s="22"/>
      <c r="O7565" s="22"/>
      <c r="P7565" s="22"/>
      <c r="Q7565" s="6">
        <f t="shared" si="126"/>
        <v>443.95423999999997</v>
      </c>
      <c r="R7565" s="31" t="s">
        <v>12789</v>
      </c>
    </row>
    <row r="7566" spans="1:18" ht="52.5" x14ac:dyDescent="0.3">
      <c r="A7566" s="39" t="s">
        <v>57</v>
      </c>
      <c r="B7566" s="32"/>
      <c r="C7566" s="32"/>
      <c r="D7566" s="32" t="s">
        <v>45</v>
      </c>
      <c r="E7566" s="32"/>
      <c r="F7566" s="22" t="s">
        <v>3316</v>
      </c>
      <c r="G7566" s="24">
        <v>13.982959999999999</v>
      </c>
      <c r="H7566" s="24">
        <v>0</v>
      </c>
      <c r="I7566" s="22"/>
      <c r="J7566" s="22"/>
      <c r="K7566" s="22"/>
      <c r="L7566" s="22"/>
      <c r="M7566" s="22"/>
      <c r="N7566" s="22"/>
      <c r="O7566" s="22"/>
      <c r="P7566" s="22"/>
      <c r="Q7566" s="6">
        <f t="shared" si="126"/>
        <v>13.982959999999999</v>
      </c>
      <c r="R7566" s="32"/>
    </row>
    <row r="7567" spans="1:18" ht="21" x14ac:dyDescent="0.3">
      <c r="A7567" s="38" t="s">
        <v>5478</v>
      </c>
      <c r="B7567" s="31" t="s">
        <v>3190</v>
      </c>
      <c r="C7567" s="31">
        <v>0</v>
      </c>
      <c r="D7567" s="31" t="s">
        <v>45</v>
      </c>
      <c r="E7567" s="31" t="s">
        <v>74</v>
      </c>
      <c r="F7567" s="26" t="s">
        <v>62</v>
      </c>
      <c r="G7567" s="24">
        <v>0</v>
      </c>
      <c r="H7567" s="24">
        <v>0</v>
      </c>
      <c r="I7567" s="22"/>
      <c r="J7567" s="22"/>
      <c r="K7567" s="22"/>
      <c r="L7567" s="22"/>
      <c r="M7567" s="22"/>
      <c r="N7567" s="22"/>
      <c r="O7567" s="22"/>
      <c r="P7567" s="22"/>
      <c r="Q7567" s="6">
        <f t="shared" si="126"/>
        <v>0</v>
      </c>
      <c r="R7567" s="31" t="s">
        <v>10099</v>
      </c>
    </row>
    <row r="7568" spans="1:18" ht="52.5" x14ac:dyDescent="0.3">
      <c r="A7568" s="39" t="s">
        <v>57</v>
      </c>
      <c r="B7568" s="32"/>
      <c r="C7568" s="32"/>
      <c r="D7568" s="32" t="s">
        <v>45</v>
      </c>
      <c r="E7568" s="32"/>
      <c r="F7568" s="22" t="s">
        <v>3316</v>
      </c>
      <c r="G7568" s="24">
        <v>5.5956999999999999</v>
      </c>
      <c r="H7568" s="24">
        <v>0</v>
      </c>
      <c r="I7568" s="22"/>
      <c r="J7568" s="22"/>
      <c r="K7568" s="22"/>
      <c r="L7568" s="22"/>
      <c r="M7568" s="22"/>
      <c r="N7568" s="22"/>
      <c r="O7568" s="22"/>
      <c r="P7568" s="22"/>
      <c r="Q7568" s="6">
        <f t="shared" si="126"/>
        <v>5.5956999999999999</v>
      </c>
      <c r="R7568" s="32"/>
    </row>
    <row r="7569" spans="1:18" ht="21" x14ac:dyDescent="0.3">
      <c r="A7569" s="38" t="s">
        <v>5479</v>
      </c>
      <c r="B7569" s="31" t="s">
        <v>8366</v>
      </c>
      <c r="C7569" s="31">
        <v>4.4999999999999997E-3</v>
      </c>
      <c r="D7569" s="31" t="s">
        <v>45</v>
      </c>
      <c r="E7569" s="31" t="s">
        <v>80</v>
      </c>
      <c r="F7569" s="26" t="s">
        <v>62</v>
      </c>
      <c r="G7569" s="24">
        <v>86.380539999999996</v>
      </c>
      <c r="H7569" s="24">
        <v>0</v>
      </c>
      <c r="I7569" s="22"/>
      <c r="J7569" s="22"/>
      <c r="K7569" s="22"/>
      <c r="L7569" s="22"/>
      <c r="M7569" s="22"/>
      <c r="N7569" s="22"/>
      <c r="O7569" s="22"/>
      <c r="P7569" s="22"/>
      <c r="Q7569" s="6">
        <f t="shared" si="126"/>
        <v>86.380539999999996</v>
      </c>
      <c r="R7569" s="31" t="s">
        <v>12790</v>
      </c>
    </row>
    <row r="7570" spans="1:18" ht="52.5" x14ac:dyDescent="0.3">
      <c r="A7570" s="39" t="s">
        <v>57</v>
      </c>
      <c r="B7570" s="32"/>
      <c r="C7570" s="32"/>
      <c r="D7570" s="32" t="s">
        <v>45</v>
      </c>
      <c r="E7570" s="32"/>
      <c r="F7570" s="22" t="s">
        <v>3316</v>
      </c>
      <c r="G7570" s="24">
        <v>13.982959999999999</v>
      </c>
      <c r="H7570" s="24">
        <v>0</v>
      </c>
      <c r="I7570" s="22"/>
      <c r="J7570" s="22"/>
      <c r="K7570" s="22"/>
      <c r="L7570" s="22"/>
      <c r="M7570" s="22"/>
      <c r="N7570" s="22"/>
      <c r="O7570" s="22"/>
      <c r="P7570" s="22"/>
      <c r="Q7570" s="6">
        <f t="shared" si="126"/>
        <v>13.982959999999999</v>
      </c>
      <c r="R7570" s="32"/>
    </row>
    <row r="7571" spans="1:18" ht="21" x14ac:dyDescent="0.3">
      <c r="A7571" s="38" t="s">
        <v>5480</v>
      </c>
      <c r="B7571" s="31" t="s">
        <v>3191</v>
      </c>
      <c r="C7571" s="31">
        <v>0</v>
      </c>
      <c r="D7571" s="31" t="s">
        <v>45</v>
      </c>
      <c r="E7571" s="31" t="s">
        <v>74</v>
      </c>
      <c r="F7571" s="26" t="s">
        <v>62</v>
      </c>
      <c r="G7571" s="24">
        <v>0</v>
      </c>
      <c r="H7571" s="24">
        <v>0</v>
      </c>
      <c r="I7571" s="22"/>
      <c r="J7571" s="22"/>
      <c r="K7571" s="22"/>
      <c r="L7571" s="22"/>
      <c r="M7571" s="22"/>
      <c r="N7571" s="22"/>
      <c r="O7571" s="22"/>
      <c r="P7571" s="22"/>
      <c r="Q7571" s="6">
        <f t="shared" si="126"/>
        <v>0</v>
      </c>
      <c r="R7571" s="31" t="s">
        <v>10100</v>
      </c>
    </row>
    <row r="7572" spans="1:18" ht="52.5" x14ac:dyDescent="0.3">
      <c r="A7572" s="39" t="s">
        <v>57</v>
      </c>
      <c r="B7572" s="32"/>
      <c r="C7572" s="32"/>
      <c r="D7572" s="32" t="s">
        <v>45</v>
      </c>
      <c r="E7572" s="32"/>
      <c r="F7572" s="22" t="s">
        <v>3316</v>
      </c>
      <c r="G7572" s="24">
        <v>5.5956999999999999</v>
      </c>
      <c r="H7572" s="24">
        <v>0</v>
      </c>
      <c r="I7572" s="22"/>
      <c r="J7572" s="22"/>
      <c r="K7572" s="22"/>
      <c r="L7572" s="22"/>
      <c r="M7572" s="22"/>
      <c r="N7572" s="22"/>
      <c r="O7572" s="22"/>
      <c r="P7572" s="22"/>
      <c r="Q7572" s="6">
        <f t="shared" si="126"/>
        <v>5.5956999999999999</v>
      </c>
      <c r="R7572" s="32"/>
    </row>
    <row r="7573" spans="1:18" ht="21" x14ac:dyDescent="0.3">
      <c r="A7573" s="38" t="s">
        <v>5481</v>
      </c>
      <c r="B7573" s="31" t="s">
        <v>8367</v>
      </c>
      <c r="C7573" s="31">
        <v>0.03</v>
      </c>
      <c r="D7573" s="31" t="s">
        <v>45</v>
      </c>
      <c r="E7573" s="31" t="s">
        <v>80</v>
      </c>
      <c r="F7573" s="26" t="s">
        <v>62</v>
      </c>
      <c r="G7573" s="24">
        <v>214.64597999999998</v>
      </c>
      <c r="H7573" s="24">
        <v>0</v>
      </c>
      <c r="I7573" s="22"/>
      <c r="J7573" s="22"/>
      <c r="K7573" s="22"/>
      <c r="L7573" s="22"/>
      <c r="M7573" s="22"/>
      <c r="N7573" s="22"/>
      <c r="O7573" s="22"/>
      <c r="P7573" s="22"/>
      <c r="Q7573" s="6">
        <f t="shared" si="126"/>
        <v>214.64597999999998</v>
      </c>
      <c r="R7573" s="31" t="s">
        <v>12791</v>
      </c>
    </row>
    <row r="7574" spans="1:18" ht="52.5" x14ac:dyDescent="0.3">
      <c r="A7574" s="39" t="s">
        <v>57</v>
      </c>
      <c r="B7574" s="32"/>
      <c r="C7574" s="32"/>
      <c r="D7574" s="32" t="s">
        <v>45</v>
      </c>
      <c r="E7574" s="32"/>
      <c r="F7574" s="22" t="s">
        <v>3316</v>
      </c>
      <c r="G7574" s="24">
        <v>13.982959999999999</v>
      </c>
      <c r="H7574" s="24">
        <v>0</v>
      </c>
      <c r="I7574" s="22"/>
      <c r="J7574" s="22"/>
      <c r="K7574" s="22"/>
      <c r="L7574" s="22"/>
      <c r="M7574" s="22"/>
      <c r="N7574" s="22"/>
      <c r="O7574" s="22"/>
      <c r="P7574" s="22"/>
      <c r="Q7574" s="6">
        <f t="shared" si="126"/>
        <v>13.982959999999999</v>
      </c>
      <c r="R7574" s="32"/>
    </row>
    <row r="7575" spans="1:18" ht="21" x14ac:dyDescent="0.3">
      <c r="A7575" s="38" t="s">
        <v>5482</v>
      </c>
      <c r="B7575" s="31" t="s">
        <v>8368</v>
      </c>
      <c r="C7575" s="31">
        <v>0.02</v>
      </c>
      <c r="D7575" s="31" t="s">
        <v>45</v>
      </c>
      <c r="E7575" s="31" t="s">
        <v>80</v>
      </c>
      <c r="F7575" s="26" t="s">
        <v>62</v>
      </c>
      <c r="G7575" s="24">
        <v>164.3458</v>
      </c>
      <c r="H7575" s="24">
        <v>0</v>
      </c>
      <c r="I7575" s="22"/>
      <c r="J7575" s="22"/>
      <c r="K7575" s="22"/>
      <c r="L7575" s="22"/>
      <c r="M7575" s="22"/>
      <c r="N7575" s="22"/>
      <c r="O7575" s="22"/>
      <c r="P7575" s="22"/>
      <c r="Q7575" s="6">
        <f t="shared" si="126"/>
        <v>164.3458</v>
      </c>
      <c r="R7575" s="31" t="s">
        <v>12792</v>
      </c>
    </row>
    <row r="7576" spans="1:18" ht="52.5" x14ac:dyDescent="0.3">
      <c r="A7576" s="39" t="s">
        <v>57</v>
      </c>
      <c r="B7576" s="32"/>
      <c r="C7576" s="32"/>
      <c r="D7576" s="32" t="s">
        <v>45</v>
      </c>
      <c r="E7576" s="32"/>
      <c r="F7576" s="22" t="s">
        <v>3316</v>
      </c>
      <c r="G7576" s="24">
        <v>13.982959999999999</v>
      </c>
      <c r="H7576" s="24">
        <v>0</v>
      </c>
      <c r="I7576" s="22"/>
      <c r="J7576" s="22"/>
      <c r="K7576" s="22"/>
      <c r="L7576" s="22"/>
      <c r="M7576" s="22"/>
      <c r="N7576" s="22"/>
      <c r="O7576" s="22"/>
      <c r="P7576" s="22"/>
      <c r="Q7576" s="6">
        <f t="shared" si="126"/>
        <v>13.982959999999999</v>
      </c>
      <c r="R7576" s="32"/>
    </row>
    <row r="7577" spans="1:18" ht="21" x14ac:dyDescent="0.3">
      <c r="A7577" s="38" t="s">
        <v>5483</v>
      </c>
      <c r="B7577" s="31" t="s">
        <v>8369</v>
      </c>
      <c r="C7577" s="31">
        <v>5.0000000000000001E-3</v>
      </c>
      <c r="D7577" s="31" t="s">
        <v>45</v>
      </c>
      <c r="E7577" s="31" t="s">
        <v>80</v>
      </c>
      <c r="F7577" s="26" t="s">
        <v>62</v>
      </c>
      <c r="G7577" s="24">
        <v>88.89555</v>
      </c>
      <c r="H7577" s="24">
        <v>0</v>
      </c>
      <c r="I7577" s="22"/>
      <c r="J7577" s="22"/>
      <c r="K7577" s="22"/>
      <c r="L7577" s="22"/>
      <c r="M7577" s="22"/>
      <c r="N7577" s="22"/>
      <c r="O7577" s="22"/>
      <c r="P7577" s="22"/>
      <c r="Q7577" s="6">
        <f t="shared" si="126"/>
        <v>88.89555</v>
      </c>
      <c r="R7577" s="31" t="s">
        <v>12793</v>
      </c>
    </row>
    <row r="7578" spans="1:18" ht="52.5" x14ac:dyDescent="0.3">
      <c r="A7578" s="39" t="s">
        <v>57</v>
      </c>
      <c r="B7578" s="32"/>
      <c r="C7578" s="32"/>
      <c r="D7578" s="32" t="s">
        <v>45</v>
      </c>
      <c r="E7578" s="32"/>
      <c r="F7578" s="22" t="s">
        <v>3316</v>
      </c>
      <c r="G7578" s="24">
        <v>13.982959999999999</v>
      </c>
      <c r="H7578" s="24">
        <v>0</v>
      </c>
      <c r="I7578" s="22"/>
      <c r="J7578" s="22"/>
      <c r="K7578" s="22"/>
      <c r="L7578" s="22"/>
      <c r="M7578" s="22"/>
      <c r="N7578" s="22"/>
      <c r="O7578" s="22"/>
      <c r="P7578" s="22"/>
      <c r="Q7578" s="6">
        <f t="shared" si="126"/>
        <v>13.982959999999999</v>
      </c>
      <c r="R7578" s="32"/>
    </row>
    <row r="7579" spans="1:18" ht="21" x14ac:dyDescent="0.3">
      <c r="A7579" s="38" t="s">
        <v>5484</v>
      </c>
      <c r="B7579" s="31" t="s">
        <v>8370</v>
      </c>
      <c r="C7579" s="31">
        <v>0.04</v>
      </c>
      <c r="D7579" s="31" t="s">
        <v>45</v>
      </c>
      <c r="E7579" s="31" t="s">
        <v>80</v>
      </c>
      <c r="F7579" s="26" t="s">
        <v>62</v>
      </c>
      <c r="G7579" s="24">
        <v>339.78118000000001</v>
      </c>
      <c r="H7579" s="24">
        <v>0</v>
      </c>
      <c r="I7579" s="22"/>
      <c r="J7579" s="22"/>
      <c r="K7579" s="22"/>
      <c r="L7579" s="22"/>
      <c r="M7579" s="22"/>
      <c r="N7579" s="22"/>
      <c r="O7579" s="22"/>
      <c r="P7579" s="22"/>
      <c r="Q7579" s="6">
        <f t="shared" si="126"/>
        <v>339.78118000000001</v>
      </c>
      <c r="R7579" s="31" t="s">
        <v>12794</v>
      </c>
    </row>
    <row r="7580" spans="1:18" ht="52.5" x14ac:dyDescent="0.3">
      <c r="A7580" s="39" t="s">
        <v>57</v>
      </c>
      <c r="B7580" s="32"/>
      <c r="C7580" s="32"/>
      <c r="D7580" s="32" t="s">
        <v>45</v>
      </c>
      <c r="E7580" s="32"/>
      <c r="F7580" s="22" t="s">
        <v>3316</v>
      </c>
      <c r="G7580" s="24">
        <v>13.982959999999999</v>
      </c>
      <c r="H7580" s="24">
        <v>0</v>
      </c>
      <c r="I7580" s="22"/>
      <c r="J7580" s="22"/>
      <c r="K7580" s="22"/>
      <c r="L7580" s="22"/>
      <c r="M7580" s="22"/>
      <c r="N7580" s="22"/>
      <c r="O7580" s="22"/>
      <c r="P7580" s="22"/>
      <c r="Q7580" s="6">
        <f t="shared" si="126"/>
        <v>13.982959999999999</v>
      </c>
      <c r="R7580" s="32"/>
    </row>
    <row r="7581" spans="1:18" ht="21" x14ac:dyDescent="0.3">
      <c r="A7581" s="38" t="s">
        <v>5485</v>
      </c>
      <c r="B7581" s="31" t="s">
        <v>8371</v>
      </c>
      <c r="C7581" s="31">
        <v>0.02</v>
      </c>
      <c r="D7581" s="31" t="s">
        <v>45</v>
      </c>
      <c r="E7581" s="31" t="s">
        <v>80</v>
      </c>
      <c r="F7581" s="26" t="s">
        <v>62</v>
      </c>
      <c r="G7581" s="24">
        <v>164.3458</v>
      </c>
      <c r="H7581" s="24">
        <v>0</v>
      </c>
      <c r="I7581" s="22"/>
      <c r="J7581" s="22"/>
      <c r="K7581" s="22"/>
      <c r="L7581" s="22"/>
      <c r="M7581" s="22"/>
      <c r="N7581" s="22"/>
      <c r="O7581" s="22"/>
      <c r="P7581" s="22"/>
      <c r="Q7581" s="6">
        <f t="shared" si="126"/>
        <v>164.3458</v>
      </c>
      <c r="R7581" s="31" t="s">
        <v>12795</v>
      </c>
    </row>
    <row r="7582" spans="1:18" ht="52.5" x14ac:dyDescent="0.3">
      <c r="A7582" s="39" t="s">
        <v>57</v>
      </c>
      <c r="B7582" s="32"/>
      <c r="C7582" s="32"/>
      <c r="D7582" s="32" t="s">
        <v>45</v>
      </c>
      <c r="E7582" s="32"/>
      <c r="F7582" s="22" t="s">
        <v>3316</v>
      </c>
      <c r="G7582" s="24">
        <v>13.982959999999999</v>
      </c>
      <c r="H7582" s="24">
        <v>0</v>
      </c>
      <c r="I7582" s="22"/>
      <c r="J7582" s="22"/>
      <c r="K7582" s="22"/>
      <c r="L7582" s="22"/>
      <c r="M7582" s="22"/>
      <c r="N7582" s="22"/>
      <c r="O7582" s="22"/>
      <c r="P7582" s="22"/>
      <c r="Q7582" s="6">
        <f t="shared" si="126"/>
        <v>13.982959999999999</v>
      </c>
      <c r="R7582" s="32"/>
    </row>
    <row r="7583" spans="1:18" ht="21" x14ac:dyDescent="0.3">
      <c r="A7583" s="38" t="s">
        <v>5486</v>
      </c>
      <c r="B7583" s="31" t="s">
        <v>8372</v>
      </c>
      <c r="C7583" s="31">
        <v>8.9999999999999993E-3</v>
      </c>
      <c r="D7583" s="31" t="s">
        <v>45</v>
      </c>
      <c r="E7583" s="31" t="s">
        <v>80</v>
      </c>
      <c r="F7583" s="26" t="s">
        <v>62</v>
      </c>
      <c r="G7583" s="24">
        <v>109.01562</v>
      </c>
      <c r="H7583" s="24">
        <v>0</v>
      </c>
      <c r="I7583" s="22"/>
      <c r="J7583" s="22"/>
      <c r="K7583" s="22"/>
      <c r="L7583" s="22"/>
      <c r="M7583" s="22"/>
      <c r="N7583" s="22"/>
      <c r="O7583" s="22"/>
      <c r="P7583" s="22"/>
      <c r="Q7583" s="6">
        <f t="shared" si="126"/>
        <v>109.01562</v>
      </c>
      <c r="R7583" s="31" t="s">
        <v>12796</v>
      </c>
    </row>
    <row r="7584" spans="1:18" ht="52.5" x14ac:dyDescent="0.3">
      <c r="A7584" s="39" t="s">
        <v>57</v>
      </c>
      <c r="B7584" s="32"/>
      <c r="C7584" s="32"/>
      <c r="D7584" s="32" t="s">
        <v>45</v>
      </c>
      <c r="E7584" s="32"/>
      <c r="F7584" s="22" t="s">
        <v>3316</v>
      </c>
      <c r="G7584" s="24">
        <v>13.982959999999999</v>
      </c>
      <c r="H7584" s="24">
        <v>0</v>
      </c>
      <c r="I7584" s="22"/>
      <c r="J7584" s="22"/>
      <c r="K7584" s="22"/>
      <c r="L7584" s="22"/>
      <c r="M7584" s="22"/>
      <c r="N7584" s="22"/>
      <c r="O7584" s="22"/>
      <c r="P7584" s="22"/>
      <c r="Q7584" s="6">
        <f t="shared" si="126"/>
        <v>13.982959999999999</v>
      </c>
      <c r="R7584" s="32"/>
    </row>
    <row r="7585" spans="1:18" ht="21" x14ac:dyDescent="0.3">
      <c r="A7585" s="38" t="s">
        <v>5487</v>
      </c>
      <c r="B7585" s="31" t="s">
        <v>8373</v>
      </c>
      <c r="C7585" s="31">
        <v>0.01</v>
      </c>
      <c r="D7585" s="31" t="s">
        <v>45</v>
      </c>
      <c r="E7585" s="31" t="s">
        <v>80</v>
      </c>
      <c r="F7585" s="26" t="s">
        <v>62</v>
      </c>
      <c r="G7585" s="24">
        <v>114.04563</v>
      </c>
      <c r="H7585" s="24">
        <v>0</v>
      </c>
      <c r="I7585" s="22"/>
      <c r="J7585" s="22"/>
      <c r="K7585" s="22"/>
      <c r="L7585" s="22"/>
      <c r="M7585" s="22"/>
      <c r="N7585" s="22"/>
      <c r="O7585" s="22"/>
      <c r="P7585" s="22"/>
      <c r="Q7585" s="6">
        <f t="shared" si="126"/>
        <v>114.04563</v>
      </c>
      <c r="R7585" s="31" t="s">
        <v>12797</v>
      </c>
    </row>
    <row r="7586" spans="1:18" ht="52.5" x14ac:dyDescent="0.3">
      <c r="A7586" s="39" t="s">
        <v>57</v>
      </c>
      <c r="B7586" s="32"/>
      <c r="C7586" s="32"/>
      <c r="D7586" s="32" t="s">
        <v>45</v>
      </c>
      <c r="E7586" s="32"/>
      <c r="F7586" s="22" t="s">
        <v>3316</v>
      </c>
      <c r="G7586" s="24">
        <v>13.982959999999999</v>
      </c>
      <c r="H7586" s="24">
        <v>0</v>
      </c>
      <c r="I7586" s="22"/>
      <c r="J7586" s="22"/>
      <c r="K7586" s="22"/>
      <c r="L7586" s="22"/>
      <c r="M7586" s="22"/>
      <c r="N7586" s="22"/>
      <c r="O7586" s="22"/>
      <c r="P7586" s="22"/>
      <c r="Q7586" s="6">
        <f t="shared" si="126"/>
        <v>13.982959999999999</v>
      </c>
      <c r="R7586" s="32"/>
    </row>
    <row r="7587" spans="1:18" ht="21" x14ac:dyDescent="0.3">
      <c r="A7587" s="38" t="s">
        <v>5488</v>
      </c>
      <c r="B7587" s="31" t="s">
        <v>8374</v>
      </c>
      <c r="C7587" s="31">
        <v>7.0000000000000001E-3</v>
      </c>
      <c r="D7587" s="31" t="s">
        <v>45</v>
      </c>
      <c r="E7587" s="31" t="s">
        <v>80</v>
      </c>
      <c r="F7587" s="26" t="s">
        <v>62</v>
      </c>
      <c r="G7587" s="24">
        <v>98.955579999999983</v>
      </c>
      <c r="H7587" s="24">
        <v>0</v>
      </c>
      <c r="I7587" s="22"/>
      <c r="J7587" s="22"/>
      <c r="K7587" s="22"/>
      <c r="L7587" s="22"/>
      <c r="M7587" s="22"/>
      <c r="N7587" s="22"/>
      <c r="O7587" s="22"/>
      <c r="P7587" s="22"/>
      <c r="Q7587" s="6">
        <f t="shared" si="126"/>
        <v>98.955579999999983</v>
      </c>
      <c r="R7587" s="31" t="s">
        <v>12798</v>
      </c>
    </row>
    <row r="7588" spans="1:18" ht="52.5" x14ac:dyDescent="0.3">
      <c r="A7588" s="39" t="s">
        <v>57</v>
      </c>
      <c r="B7588" s="32"/>
      <c r="C7588" s="32"/>
      <c r="D7588" s="32" t="s">
        <v>45</v>
      </c>
      <c r="E7588" s="32"/>
      <c r="F7588" s="22" t="s">
        <v>3316</v>
      </c>
      <c r="G7588" s="24">
        <v>13.982959999999999</v>
      </c>
      <c r="H7588" s="24">
        <v>0</v>
      </c>
      <c r="I7588" s="22"/>
      <c r="J7588" s="22"/>
      <c r="K7588" s="22"/>
      <c r="L7588" s="22"/>
      <c r="M7588" s="22"/>
      <c r="N7588" s="22"/>
      <c r="O7588" s="22"/>
      <c r="P7588" s="22"/>
      <c r="Q7588" s="6">
        <f t="shared" si="126"/>
        <v>13.982959999999999</v>
      </c>
      <c r="R7588" s="32"/>
    </row>
    <row r="7589" spans="1:18" ht="21" x14ac:dyDescent="0.3">
      <c r="A7589" s="38" t="s">
        <v>5489</v>
      </c>
      <c r="B7589" s="31" t="s">
        <v>8375</v>
      </c>
      <c r="C7589" s="31">
        <v>0.02</v>
      </c>
      <c r="D7589" s="31" t="s">
        <v>45</v>
      </c>
      <c r="E7589" s="31" t="s">
        <v>80</v>
      </c>
      <c r="F7589" s="26" t="s">
        <v>62</v>
      </c>
      <c r="G7589" s="24">
        <v>164.3458</v>
      </c>
      <c r="H7589" s="24">
        <v>0</v>
      </c>
      <c r="I7589" s="22"/>
      <c r="J7589" s="22"/>
      <c r="K7589" s="22"/>
      <c r="L7589" s="22"/>
      <c r="M7589" s="22"/>
      <c r="N7589" s="22"/>
      <c r="O7589" s="22"/>
      <c r="P7589" s="22"/>
      <c r="Q7589" s="6">
        <f t="shared" si="126"/>
        <v>164.3458</v>
      </c>
      <c r="R7589" s="31" t="s">
        <v>12799</v>
      </c>
    </row>
    <row r="7590" spans="1:18" ht="52.5" x14ac:dyDescent="0.3">
      <c r="A7590" s="39" t="s">
        <v>57</v>
      </c>
      <c r="B7590" s="32"/>
      <c r="C7590" s="32"/>
      <c r="D7590" s="32" t="s">
        <v>45</v>
      </c>
      <c r="E7590" s="32"/>
      <c r="F7590" s="22" t="s">
        <v>3316</v>
      </c>
      <c r="G7590" s="24">
        <v>13.982959999999999</v>
      </c>
      <c r="H7590" s="24">
        <v>0</v>
      </c>
      <c r="I7590" s="22"/>
      <c r="J7590" s="22"/>
      <c r="K7590" s="22"/>
      <c r="L7590" s="22"/>
      <c r="M7590" s="22"/>
      <c r="N7590" s="22"/>
      <c r="O7590" s="22"/>
      <c r="P7590" s="22"/>
      <c r="Q7590" s="6">
        <f t="shared" si="126"/>
        <v>13.982959999999999</v>
      </c>
      <c r="R7590" s="32"/>
    </row>
    <row r="7591" spans="1:18" ht="21" x14ac:dyDescent="0.3">
      <c r="A7591" s="38" t="s">
        <v>5490</v>
      </c>
      <c r="B7591" s="31" t="s">
        <v>8376</v>
      </c>
      <c r="C7591" s="31">
        <v>4.3999999999999997E-2</v>
      </c>
      <c r="D7591" s="31" t="s">
        <v>45</v>
      </c>
      <c r="E7591" s="31" t="s">
        <v>80</v>
      </c>
      <c r="F7591" s="26" t="s">
        <v>62</v>
      </c>
      <c r="G7591" s="24">
        <v>359.90123999999997</v>
      </c>
      <c r="H7591" s="24">
        <v>0</v>
      </c>
      <c r="I7591" s="22"/>
      <c r="J7591" s="22"/>
      <c r="K7591" s="22"/>
      <c r="L7591" s="22"/>
      <c r="M7591" s="22"/>
      <c r="N7591" s="22"/>
      <c r="O7591" s="22"/>
      <c r="P7591" s="22"/>
      <c r="Q7591" s="6">
        <f t="shared" si="126"/>
        <v>359.90123999999997</v>
      </c>
      <c r="R7591" s="31" t="s">
        <v>12800</v>
      </c>
    </row>
    <row r="7592" spans="1:18" ht="52.5" x14ac:dyDescent="0.3">
      <c r="A7592" s="39" t="s">
        <v>57</v>
      </c>
      <c r="B7592" s="32"/>
      <c r="C7592" s="32"/>
      <c r="D7592" s="32" t="s">
        <v>45</v>
      </c>
      <c r="E7592" s="32"/>
      <c r="F7592" s="22" t="s">
        <v>3316</v>
      </c>
      <c r="G7592" s="24">
        <v>13.982959999999999</v>
      </c>
      <c r="H7592" s="24">
        <v>0</v>
      </c>
      <c r="I7592" s="22"/>
      <c r="J7592" s="22"/>
      <c r="K7592" s="22"/>
      <c r="L7592" s="22"/>
      <c r="M7592" s="22"/>
      <c r="N7592" s="22"/>
      <c r="O7592" s="22"/>
      <c r="P7592" s="22"/>
      <c r="Q7592" s="6">
        <f t="shared" si="126"/>
        <v>13.982959999999999</v>
      </c>
      <c r="R7592" s="32"/>
    </row>
    <row r="7593" spans="1:18" ht="21" x14ac:dyDescent="0.3">
      <c r="A7593" s="38" t="s">
        <v>5491</v>
      </c>
      <c r="B7593" s="31" t="s">
        <v>8377</v>
      </c>
      <c r="C7593" s="31">
        <v>3.0000000000000001E-3</v>
      </c>
      <c r="D7593" s="31" t="s">
        <v>45</v>
      </c>
      <c r="E7593" s="31" t="s">
        <v>80</v>
      </c>
      <c r="F7593" s="26" t="s">
        <v>62</v>
      </c>
      <c r="G7593" s="24">
        <v>78.835509999999999</v>
      </c>
      <c r="H7593" s="24">
        <v>0</v>
      </c>
      <c r="I7593" s="22"/>
      <c r="J7593" s="22"/>
      <c r="K7593" s="22"/>
      <c r="L7593" s="22"/>
      <c r="M7593" s="22"/>
      <c r="N7593" s="22"/>
      <c r="O7593" s="22"/>
      <c r="P7593" s="22"/>
      <c r="Q7593" s="6">
        <f t="shared" si="126"/>
        <v>78.835509999999999</v>
      </c>
      <c r="R7593" s="31" t="s">
        <v>12801</v>
      </c>
    </row>
    <row r="7594" spans="1:18" ht="52.5" x14ac:dyDescent="0.3">
      <c r="A7594" s="39" t="s">
        <v>57</v>
      </c>
      <c r="B7594" s="32"/>
      <c r="C7594" s="32"/>
      <c r="D7594" s="32" t="s">
        <v>45</v>
      </c>
      <c r="E7594" s="32"/>
      <c r="F7594" s="22" t="s">
        <v>3316</v>
      </c>
      <c r="G7594" s="24">
        <v>13.982959999999999</v>
      </c>
      <c r="H7594" s="24">
        <v>0</v>
      </c>
      <c r="I7594" s="22"/>
      <c r="J7594" s="22"/>
      <c r="K7594" s="22"/>
      <c r="L7594" s="22"/>
      <c r="M7594" s="22"/>
      <c r="N7594" s="22"/>
      <c r="O7594" s="22"/>
      <c r="P7594" s="22"/>
      <c r="Q7594" s="6">
        <f t="shared" si="126"/>
        <v>13.982959999999999</v>
      </c>
      <c r="R7594" s="32"/>
    </row>
    <row r="7595" spans="1:18" ht="21" x14ac:dyDescent="0.3">
      <c r="A7595" s="38" t="s">
        <v>5492</v>
      </c>
      <c r="B7595" s="31" t="s">
        <v>8378</v>
      </c>
      <c r="C7595" s="31">
        <v>0.10100000000000001</v>
      </c>
      <c r="D7595" s="31" t="s">
        <v>45</v>
      </c>
      <c r="E7595" s="31" t="s">
        <v>80</v>
      </c>
      <c r="F7595" s="26" t="s">
        <v>62</v>
      </c>
      <c r="G7595" s="24">
        <v>707.60818999999992</v>
      </c>
      <c r="H7595" s="24">
        <v>0</v>
      </c>
      <c r="I7595" s="22"/>
      <c r="J7595" s="22"/>
      <c r="K7595" s="22"/>
      <c r="L7595" s="22"/>
      <c r="M7595" s="22"/>
      <c r="N7595" s="22"/>
      <c r="O7595" s="22"/>
      <c r="P7595" s="22"/>
      <c r="Q7595" s="6">
        <f t="shared" si="126"/>
        <v>707.60818999999992</v>
      </c>
      <c r="R7595" s="31" t="s">
        <v>12802</v>
      </c>
    </row>
    <row r="7596" spans="1:18" ht="52.5" x14ac:dyDescent="0.3">
      <c r="A7596" s="39" t="s">
        <v>57</v>
      </c>
      <c r="B7596" s="32"/>
      <c r="C7596" s="32"/>
      <c r="D7596" s="32" t="s">
        <v>45</v>
      </c>
      <c r="E7596" s="32"/>
      <c r="F7596" s="22" t="s">
        <v>3316</v>
      </c>
      <c r="G7596" s="24">
        <v>13.982959999999999</v>
      </c>
      <c r="H7596" s="24">
        <v>0</v>
      </c>
      <c r="I7596" s="22"/>
      <c r="J7596" s="22"/>
      <c r="K7596" s="22"/>
      <c r="L7596" s="22"/>
      <c r="M7596" s="22"/>
      <c r="N7596" s="22"/>
      <c r="O7596" s="22"/>
      <c r="P7596" s="22"/>
      <c r="Q7596" s="6">
        <f t="shared" si="126"/>
        <v>13.982959999999999</v>
      </c>
      <c r="R7596" s="32"/>
    </row>
    <row r="7597" spans="1:18" ht="21" x14ac:dyDescent="0.3">
      <c r="A7597" s="38" t="s">
        <v>5493</v>
      </c>
      <c r="B7597" s="31" t="s">
        <v>8379</v>
      </c>
      <c r="C7597" s="31">
        <v>0.04</v>
      </c>
      <c r="D7597" s="31" t="s">
        <v>45</v>
      </c>
      <c r="E7597" s="31" t="s">
        <v>80</v>
      </c>
      <c r="F7597" s="26" t="s">
        <v>62</v>
      </c>
      <c r="G7597" s="24">
        <v>343.35390000000001</v>
      </c>
      <c r="H7597" s="24">
        <v>0</v>
      </c>
      <c r="I7597" s="22"/>
      <c r="J7597" s="22"/>
      <c r="K7597" s="22"/>
      <c r="L7597" s="22"/>
      <c r="M7597" s="22"/>
      <c r="N7597" s="22"/>
      <c r="O7597" s="22"/>
      <c r="P7597" s="22"/>
      <c r="Q7597" s="6">
        <f t="shared" si="126"/>
        <v>343.35390000000001</v>
      </c>
      <c r="R7597" s="31" t="s">
        <v>12803</v>
      </c>
    </row>
    <row r="7598" spans="1:18" ht="52.5" x14ac:dyDescent="0.3">
      <c r="A7598" s="39" t="s">
        <v>57</v>
      </c>
      <c r="B7598" s="32"/>
      <c r="C7598" s="32"/>
      <c r="D7598" s="32" t="s">
        <v>45</v>
      </c>
      <c r="E7598" s="32"/>
      <c r="F7598" s="22" t="s">
        <v>3316</v>
      </c>
      <c r="G7598" s="24">
        <v>13.982959999999999</v>
      </c>
      <c r="H7598" s="24">
        <v>0</v>
      </c>
      <c r="I7598" s="22"/>
      <c r="J7598" s="22"/>
      <c r="K7598" s="22"/>
      <c r="L7598" s="22"/>
      <c r="M7598" s="22"/>
      <c r="N7598" s="22"/>
      <c r="O7598" s="22"/>
      <c r="P7598" s="22"/>
      <c r="Q7598" s="6">
        <f t="shared" si="126"/>
        <v>13.982959999999999</v>
      </c>
      <c r="R7598" s="32"/>
    </row>
    <row r="7599" spans="1:18" ht="21" x14ac:dyDescent="0.3">
      <c r="A7599" s="38" t="s">
        <v>5494</v>
      </c>
      <c r="B7599" s="31" t="s">
        <v>3192</v>
      </c>
      <c r="C7599" s="31">
        <v>0</v>
      </c>
      <c r="D7599" s="31" t="s">
        <v>45</v>
      </c>
      <c r="E7599" s="31" t="s">
        <v>74</v>
      </c>
      <c r="F7599" s="26" t="s">
        <v>62</v>
      </c>
      <c r="G7599" s="24">
        <v>0</v>
      </c>
      <c r="H7599" s="24">
        <v>0</v>
      </c>
      <c r="I7599" s="22"/>
      <c r="J7599" s="22"/>
      <c r="K7599" s="22"/>
      <c r="L7599" s="22"/>
      <c r="M7599" s="22"/>
      <c r="N7599" s="22"/>
      <c r="O7599" s="22"/>
      <c r="P7599" s="22"/>
      <c r="Q7599" s="6">
        <f t="shared" si="126"/>
        <v>0</v>
      </c>
      <c r="R7599" s="31" t="s">
        <v>10101</v>
      </c>
    </row>
    <row r="7600" spans="1:18" ht="52.5" x14ac:dyDescent="0.3">
      <c r="A7600" s="39" t="s">
        <v>57</v>
      </c>
      <c r="B7600" s="32"/>
      <c r="C7600" s="32"/>
      <c r="D7600" s="32" t="s">
        <v>45</v>
      </c>
      <c r="E7600" s="32"/>
      <c r="F7600" s="22" t="s">
        <v>3316</v>
      </c>
      <c r="G7600" s="24">
        <v>5.5956999999999999</v>
      </c>
      <c r="H7600" s="24">
        <v>0</v>
      </c>
      <c r="I7600" s="22"/>
      <c r="J7600" s="22"/>
      <c r="K7600" s="22"/>
      <c r="L7600" s="22"/>
      <c r="M7600" s="22"/>
      <c r="N7600" s="22"/>
      <c r="O7600" s="22"/>
      <c r="P7600" s="22"/>
      <c r="Q7600" s="6">
        <f t="shared" si="126"/>
        <v>5.5956999999999999</v>
      </c>
      <c r="R7600" s="32"/>
    </row>
    <row r="7601" spans="1:18" ht="21" x14ac:dyDescent="0.3">
      <c r="A7601" s="38" t="s">
        <v>5495</v>
      </c>
      <c r="B7601" s="31" t="s">
        <v>3193</v>
      </c>
      <c r="C7601" s="31">
        <v>0</v>
      </c>
      <c r="D7601" s="31" t="s">
        <v>45</v>
      </c>
      <c r="E7601" s="31" t="s">
        <v>74</v>
      </c>
      <c r="F7601" s="26" t="s">
        <v>62</v>
      </c>
      <c r="G7601" s="24">
        <v>0</v>
      </c>
      <c r="H7601" s="24">
        <v>0</v>
      </c>
      <c r="I7601" s="22"/>
      <c r="J7601" s="22"/>
      <c r="K7601" s="22"/>
      <c r="L7601" s="22"/>
      <c r="M7601" s="22"/>
      <c r="N7601" s="22"/>
      <c r="O7601" s="22"/>
      <c r="P7601" s="22"/>
      <c r="Q7601" s="6">
        <f t="shared" si="126"/>
        <v>0</v>
      </c>
      <c r="R7601" s="31" t="s">
        <v>10102</v>
      </c>
    </row>
    <row r="7602" spans="1:18" ht="52.5" x14ac:dyDescent="0.3">
      <c r="A7602" s="39" t="s">
        <v>57</v>
      </c>
      <c r="B7602" s="32"/>
      <c r="C7602" s="32"/>
      <c r="D7602" s="32" t="s">
        <v>45</v>
      </c>
      <c r="E7602" s="32"/>
      <c r="F7602" s="22" t="s">
        <v>3316</v>
      </c>
      <c r="G7602" s="24">
        <v>5.5956999999999999</v>
      </c>
      <c r="H7602" s="24">
        <v>0</v>
      </c>
      <c r="I7602" s="22"/>
      <c r="J7602" s="22"/>
      <c r="K7602" s="22"/>
      <c r="L7602" s="22"/>
      <c r="M7602" s="22"/>
      <c r="N7602" s="22"/>
      <c r="O7602" s="22"/>
      <c r="P7602" s="22"/>
      <c r="Q7602" s="6">
        <f t="shared" si="126"/>
        <v>5.5956999999999999</v>
      </c>
      <c r="R7602" s="32"/>
    </row>
    <row r="7603" spans="1:18" ht="21" x14ac:dyDescent="0.3">
      <c r="A7603" s="38" t="s">
        <v>5496</v>
      </c>
      <c r="B7603" s="31" t="s">
        <v>8380</v>
      </c>
      <c r="C7603" s="31">
        <v>0.04</v>
      </c>
      <c r="D7603" s="31" t="s">
        <v>45</v>
      </c>
      <c r="E7603" s="31" t="s">
        <v>80</v>
      </c>
      <c r="F7603" s="26" t="s">
        <v>62</v>
      </c>
      <c r="G7603" s="24">
        <v>343.35390000000001</v>
      </c>
      <c r="H7603" s="24">
        <v>0</v>
      </c>
      <c r="I7603" s="22"/>
      <c r="J7603" s="22"/>
      <c r="K7603" s="22"/>
      <c r="L7603" s="22"/>
      <c r="M7603" s="22"/>
      <c r="N7603" s="22"/>
      <c r="O7603" s="22"/>
      <c r="P7603" s="22"/>
      <c r="Q7603" s="6">
        <f t="shared" si="126"/>
        <v>343.35390000000001</v>
      </c>
      <c r="R7603" s="31" t="s">
        <v>12804</v>
      </c>
    </row>
    <row r="7604" spans="1:18" ht="52.5" x14ac:dyDescent="0.3">
      <c r="A7604" s="39" t="s">
        <v>57</v>
      </c>
      <c r="B7604" s="32"/>
      <c r="C7604" s="32"/>
      <c r="D7604" s="32" t="s">
        <v>45</v>
      </c>
      <c r="E7604" s="32"/>
      <c r="F7604" s="22" t="s">
        <v>3316</v>
      </c>
      <c r="G7604" s="24">
        <v>13.982959999999999</v>
      </c>
      <c r="H7604" s="24">
        <v>0</v>
      </c>
      <c r="I7604" s="22"/>
      <c r="J7604" s="22"/>
      <c r="K7604" s="22"/>
      <c r="L7604" s="22"/>
      <c r="M7604" s="22"/>
      <c r="N7604" s="22"/>
      <c r="O7604" s="22"/>
      <c r="P7604" s="22"/>
      <c r="Q7604" s="6">
        <f t="shared" si="126"/>
        <v>13.982959999999999</v>
      </c>
      <c r="R7604" s="32"/>
    </row>
    <row r="7605" spans="1:18" ht="21" x14ac:dyDescent="0.3">
      <c r="A7605" s="38" t="s">
        <v>5497</v>
      </c>
      <c r="B7605" s="31" t="s">
        <v>8381</v>
      </c>
      <c r="C7605" s="31">
        <v>0.01</v>
      </c>
      <c r="D7605" s="31" t="s">
        <v>45</v>
      </c>
      <c r="E7605" s="31" t="s">
        <v>74</v>
      </c>
      <c r="F7605" s="26" t="s">
        <v>62</v>
      </c>
      <c r="G7605" s="24">
        <v>114.04563</v>
      </c>
      <c r="H7605" s="24">
        <v>0</v>
      </c>
      <c r="I7605" s="22"/>
      <c r="J7605" s="22"/>
      <c r="K7605" s="22"/>
      <c r="L7605" s="22"/>
      <c r="M7605" s="22"/>
      <c r="N7605" s="22"/>
      <c r="O7605" s="22"/>
      <c r="P7605" s="22"/>
      <c r="Q7605" s="6">
        <f t="shared" si="126"/>
        <v>114.04563</v>
      </c>
      <c r="R7605" s="31" t="s">
        <v>12805</v>
      </c>
    </row>
    <row r="7606" spans="1:18" ht="52.5" x14ac:dyDescent="0.3">
      <c r="A7606" s="39" t="s">
        <v>57</v>
      </c>
      <c r="B7606" s="32"/>
      <c r="C7606" s="32"/>
      <c r="D7606" s="32" t="s">
        <v>45</v>
      </c>
      <c r="E7606" s="32"/>
      <c r="F7606" s="22" t="s">
        <v>3316</v>
      </c>
      <c r="G7606" s="24">
        <v>13.982959999999999</v>
      </c>
      <c r="H7606" s="24">
        <v>0</v>
      </c>
      <c r="I7606" s="22"/>
      <c r="J7606" s="22"/>
      <c r="K7606" s="22"/>
      <c r="L7606" s="22"/>
      <c r="M7606" s="22"/>
      <c r="N7606" s="22"/>
      <c r="O7606" s="22"/>
      <c r="P7606" s="22"/>
      <c r="Q7606" s="6">
        <f t="shared" si="126"/>
        <v>13.982959999999999</v>
      </c>
      <c r="R7606" s="32"/>
    </row>
    <row r="7607" spans="1:18" ht="21" x14ac:dyDescent="0.3">
      <c r="A7607" s="38" t="s">
        <v>5498</v>
      </c>
      <c r="B7607" s="31" t="s">
        <v>8382</v>
      </c>
      <c r="C7607" s="31">
        <v>4.0000000000000001E-3</v>
      </c>
      <c r="D7607" s="31" t="s">
        <v>45</v>
      </c>
      <c r="E7607" s="31" t="s">
        <v>80</v>
      </c>
      <c r="F7607" s="26" t="s">
        <v>62</v>
      </c>
      <c r="G7607" s="24">
        <v>83.865529999999993</v>
      </c>
      <c r="H7607" s="24">
        <v>0</v>
      </c>
      <c r="I7607" s="22"/>
      <c r="J7607" s="22"/>
      <c r="K7607" s="22"/>
      <c r="L7607" s="22"/>
      <c r="M7607" s="22"/>
      <c r="N7607" s="22"/>
      <c r="O7607" s="22"/>
      <c r="P7607" s="22"/>
      <c r="Q7607" s="6">
        <f t="shared" si="126"/>
        <v>83.865529999999993</v>
      </c>
      <c r="R7607" s="31" t="s">
        <v>12806</v>
      </c>
    </row>
    <row r="7608" spans="1:18" ht="52.5" x14ac:dyDescent="0.3">
      <c r="A7608" s="39" t="s">
        <v>57</v>
      </c>
      <c r="B7608" s="32"/>
      <c r="C7608" s="32"/>
      <c r="D7608" s="32" t="s">
        <v>45</v>
      </c>
      <c r="E7608" s="32"/>
      <c r="F7608" s="22" t="s">
        <v>3316</v>
      </c>
      <c r="G7608" s="24">
        <v>13.982959999999999</v>
      </c>
      <c r="H7608" s="24">
        <v>0</v>
      </c>
      <c r="I7608" s="22"/>
      <c r="J7608" s="22"/>
      <c r="K7608" s="22"/>
      <c r="L7608" s="22"/>
      <c r="M7608" s="22"/>
      <c r="N7608" s="22"/>
      <c r="O7608" s="22"/>
      <c r="P7608" s="22"/>
      <c r="Q7608" s="6">
        <f t="shared" si="126"/>
        <v>13.982959999999999</v>
      </c>
      <c r="R7608" s="32"/>
    </row>
    <row r="7609" spans="1:18" ht="21" x14ac:dyDescent="0.3">
      <c r="A7609" s="38" t="s">
        <v>5499</v>
      </c>
      <c r="B7609" s="31" t="s">
        <v>8383</v>
      </c>
      <c r="C7609" s="31">
        <v>5.0000000000000001E-3</v>
      </c>
      <c r="D7609" s="31" t="s">
        <v>45</v>
      </c>
      <c r="E7609" s="31" t="s">
        <v>80</v>
      </c>
      <c r="F7609" s="26" t="s">
        <v>62</v>
      </c>
      <c r="G7609" s="24">
        <v>88.89555</v>
      </c>
      <c r="H7609" s="24">
        <v>0</v>
      </c>
      <c r="I7609" s="22"/>
      <c r="J7609" s="22"/>
      <c r="K7609" s="22"/>
      <c r="L7609" s="22"/>
      <c r="M7609" s="22"/>
      <c r="N7609" s="22"/>
      <c r="O7609" s="22"/>
      <c r="P7609" s="22"/>
      <c r="Q7609" s="6">
        <f t="shared" ref="Q7609:Q7672" si="127">SUM(G7609:P7609)</f>
        <v>88.89555</v>
      </c>
      <c r="R7609" s="31" t="s">
        <v>12807</v>
      </c>
    </row>
    <row r="7610" spans="1:18" ht="52.5" x14ac:dyDescent="0.3">
      <c r="A7610" s="39" t="s">
        <v>57</v>
      </c>
      <c r="B7610" s="32"/>
      <c r="C7610" s="32"/>
      <c r="D7610" s="32" t="s">
        <v>45</v>
      </c>
      <c r="E7610" s="32"/>
      <c r="F7610" s="22" t="s">
        <v>3316</v>
      </c>
      <c r="G7610" s="24">
        <v>13.982959999999999</v>
      </c>
      <c r="H7610" s="24">
        <v>0</v>
      </c>
      <c r="I7610" s="22"/>
      <c r="J7610" s="22"/>
      <c r="K7610" s="22"/>
      <c r="L7610" s="22"/>
      <c r="M7610" s="22"/>
      <c r="N7610" s="22"/>
      <c r="O7610" s="22"/>
      <c r="P7610" s="22"/>
      <c r="Q7610" s="6">
        <f t="shared" si="127"/>
        <v>13.982959999999999</v>
      </c>
      <c r="R7610" s="32"/>
    </row>
    <row r="7611" spans="1:18" ht="21" x14ac:dyDescent="0.3">
      <c r="A7611" s="38" t="s">
        <v>5500</v>
      </c>
      <c r="B7611" s="31" t="s">
        <v>8384</v>
      </c>
      <c r="C7611" s="31">
        <v>6.7000000000000002E-3</v>
      </c>
      <c r="D7611" s="31" t="s">
        <v>45</v>
      </c>
      <c r="E7611" s="31" t="s">
        <v>80</v>
      </c>
      <c r="F7611" s="26" t="s">
        <v>62</v>
      </c>
      <c r="G7611" s="24">
        <v>97.446579999999983</v>
      </c>
      <c r="H7611" s="24">
        <v>0</v>
      </c>
      <c r="I7611" s="22"/>
      <c r="J7611" s="22"/>
      <c r="K7611" s="22"/>
      <c r="L7611" s="22"/>
      <c r="M7611" s="22"/>
      <c r="N7611" s="22"/>
      <c r="O7611" s="22"/>
      <c r="P7611" s="22"/>
      <c r="Q7611" s="6">
        <f t="shared" si="127"/>
        <v>97.446579999999983</v>
      </c>
      <c r="R7611" s="31" t="s">
        <v>12808</v>
      </c>
    </row>
    <row r="7612" spans="1:18" ht="52.5" x14ac:dyDescent="0.3">
      <c r="A7612" s="39" t="s">
        <v>57</v>
      </c>
      <c r="B7612" s="32"/>
      <c r="C7612" s="32"/>
      <c r="D7612" s="32" t="s">
        <v>45</v>
      </c>
      <c r="E7612" s="32"/>
      <c r="F7612" s="22" t="s">
        <v>3316</v>
      </c>
      <c r="G7612" s="24">
        <v>13.982959999999999</v>
      </c>
      <c r="H7612" s="24">
        <v>0</v>
      </c>
      <c r="I7612" s="22"/>
      <c r="J7612" s="22"/>
      <c r="K7612" s="22"/>
      <c r="L7612" s="22"/>
      <c r="M7612" s="22"/>
      <c r="N7612" s="22"/>
      <c r="O7612" s="22"/>
      <c r="P7612" s="22"/>
      <c r="Q7612" s="6">
        <f t="shared" si="127"/>
        <v>13.982959999999999</v>
      </c>
      <c r="R7612" s="32"/>
    </row>
    <row r="7613" spans="1:18" ht="21" x14ac:dyDescent="0.3">
      <c r="A7613" s="38" t="s">
        <v>5501</v>
      </c>
      <c r="B7613" s="31" t="s">
        <v>8385</v>
      </c>
      <c r="C7613" s="31">
        <v>6.0000000000000001E-3</v>
      </c>
      <c r="D7613" s="31" t="s">
        <v>45</v>
      </c>
      <c r="E7613" s="31" t="s">
        <v>80</v>
      </c>
      <c r="F7613" s="26" t="s">
        <v>62</v>
      </c>
      <c r="G7613" s="24">
        <v>93.925560000000004</v>
      </c>
      <c r="H7613" s="24">
        <v>0</v>
      </c>
      <c r="I7613" s="22"/>
      <c r="J7613" s="22"/>
      <c r="K7613" s="22"/>
      <c r="L7613" s="22"/>
      <c r="M7613" s="22"/>
      <c r="N7613" s="22"/>
      <c r="O7613" s="22"/>
      <c r="P7613" s="22"/>
      <c r="Q7613" s="6">
        <f t="shared" si="127"/>
        <v>93.925560000000004</v>
      </c>
      <c r="R7613" s="31" t="s">
        <v>12809</v>
      </c>
    </row>
    <row r="7614" spans="1:18" ht="52.5" x14ac:dyDescent="0.3">
      <c r="A7614" s="39" t="s">
        <v>57</v>
      </c>
      <c r="B7614" s="32"/>
      <c r="C7614" s="32"/>
      <c r="D7614" s="32" t="s">
        <v>45</v>
      </c>
      <c r="E7614" s="32"/>
      <c r="F7614" s="22" t="s">
        <v>3316</v>
      </c>
      <c r="G7614" s="24">
        <v>13.982959999999999</v>
      </c>
      <c r="H7614" s="24">
        <v>0</v>
      </c>
      <c r="I7614" s="22"/>
      <c r="J7614" s="22"/>
      <c r="K7614" s="22"/>
      <c r="L7614" s="22"/>
      <c r="M7614" s="22"/>
      <c r="N7614" s="22"/>
      <c r="O7614" s="22"/>
      <c r="P7614" s="22"/>
      <c r="Q7614" s="6">
        <f t="shared" si="127"/>
        <v>13.982959999999999</v>
      </c>
      <c r="R7614" s="32"/>
    </row>
    <row r="7615" spans="1:18" ht="21" x14ac:dyDescent="0.3">
      <c r="A7615" s="38" t="s">
        <v>5502</v>
      </c>
      <c r="B7615" s="31" t="s">
        <v>8386</v>
      </c>
      <c r="C7615" s="31">
        <v>0.01</v>
      </c>
      <c r="D7615" s="31" t="s">
        <v>45</v>
      </c>
      <c r="E7615" s="31" t="s">
        <v>80</v>
      </c>
      <c r="F7615" s="26" t="s">
        <v>62</v>
      </c>
      <c r="G7615" s="24">
        <v>114.04563</v>
      </c>
      <c r="H7615" s="24">
        <v>0</v>
      </c>
      <c r="I7615" s="22"/>
      <c r="J7615" s="22"/>
      <c r="K7615" s="22"/>
      <c r="L7615" s="22"/>
      <c r="M7615" s="22"/>
      <c r="N7615" s="22"/>
      <c r="O7615" s="22"/>
      <c r="P7615" s="22"/>
      <c r="Q7615" s="6">
        <f t="shared" si="127"/>
        <v>114.04563</v>
      </c>
      <c r="R7615" s="31" t="s">
        <v>12810</v>
      </c>
    </row>
    <row r="7616" spans="1:18" ht="52.5" x14ac:dyDescent="0.3">
      <c r="A7616" s="39" t="s">
        <v>57</v>
      </c>
      <c r="B7616" s="32"/>
      <c r="C7616" s="32"/>
      <c r="D7616" s="32" t="s">
        <v>45</v>
      </c>
      <c r="E7616" s="32"/>
      <c r="F7616" s="22" t="s">
        <v>3316</v>
      </c>
      <c r="G7616" s="24">
        <v>13.982959999999999</v>
      </c>
      <c r="H7616" s="24">
        <v>0</v>
      </c>
      <c r="I7616" s="22"/>
      <c r="J7616" s="22"/>
      <c r="K7616" s="22"/>
      <c r="L7616" s="22"/>
      <c r="M7616" s="22"/>
      <c r="N7616" s="22"/>
      <c r="O7616" s="22"/>
      <c r="P7616" s="22"/>
      <c r="Q7616" s="6">
        <f t="shared" si="127"/>
        <v>13.982959999999999</v>
      </c>
      <c r="R7616" s="32"/>
    </row>
    <row r="7617" spans="1:18" ht="21" x14ac:dyDescent="0.3">
      <c r="A7617" s="38" t="s">
        <v>5503</v>
      </c>
      <c r="B7617" s="31" t="s">
        <v>8387</v>
      </c>
      <c r="C7617" s="31">
        <v>0.01</v>
      </c>
      <c r="D7617" s="31" t="s">
        <v>45</v>
      </c>
      <c r="E7617" s="31" t="s">
        <v>80</v>
      </c>
      <c r="F7617" s="26" t="s">
        <v>62</v>
      </c>
      <c r="G7617" s="24">
        <v>114.04563</v>
      </c>
      <c r="H7617" s="24">
        <v>0</v>
      </c>
      <c r="I7617" s="22"/>
      <c r="J7617" s="22"/>
      <c r="K7617" s="22"/>
      <c r="L7617" s="22"/>
      <c r="M7617" s="22"/>
      <c r="N7617" s="22"/>
      <c r="O7617" s="22"/>
      <c r="P7617" s="22"/>
      <c r="Q7617" s="6">
        <f t="shared" si="127"/>
        <v>114.04563</v>
      </c>
      <c r="R7617" s="31" t="s">
        <v>12811</v>
      </c>
    </row>
    <row r="7618" spans="1:18" ht="52.5" x14ac:dyDescent="0.3">
      <c r="A7618" s="39" t="s">
        <v>57</v>
      </c>
      <c r="B7618" s="32"/>
      <c r="C7618" s="32"/>
      <c r="D7618" s="32" t="s">
        <v>45</v>
      </c>
      <c r="E7618" s="32"/>
      <c r="F7618" s="22" t="s">
        <v>3316</v>
      </c>
      <c r="G7618" s="24">
        <v>13.982959999999999</v>
      </c>
      <c r="H7618" s="24">
        <v>0</v>
      </c>
      <c r="I7618" s="22"/>
      <c r="J7618" s="22"/>
      <c r="K7618" s="22"/>
      <c r="L7618" s="22"/>
      <c r="M7618" s="22"/>
      <c r="N7618" s="22"/>
      <c r="O7618" s="22"/>
      <c r="P7618" s="22"/>
      <c r="Q7618" s="6">
        <f t="shared" si="127"/>
        <v>13.982959999999999</v>
      </c>
      <c r="R7618" s="32"/>
    </row>
    <row r="7619" spans="1:18" ht="21" x14ac:dyDescent="0.3">
      <c r="A7619" s="38" t="s">
        <v>5504</v>
      </c>
      <c r="B7619" s="31" t="s">
        <v>8388</v>
      </c>
      <c r="C7619" s="31">
        <v>0.02</v>
      </c>
      <c r="D7619" s="31" t="s">
        <v>45</v>
      </c>
      <c r="E7619" s="31" t="s">
        <v>80</v>
      </c>
      <c r="F7619" s="26" t="s">
        <v>62</v>
      </c>
      <c r="G7619" s="24">
        <v>164.3458</v>
      </c>
      <c r="H7619" s="24">
        <v>0</v>
      </c>
      <c r="I7619" s="22"/>
      <c r="J7619" s="22"/>
      <c r="K7619" s="22"/>
      <c r="L7619" s="22"/>
      <c r="M7619" s="22"/>
      <c r="N7619" s="22"/>
      <c r="O7619" s="22"/>
      <c r="P7619" s="22"/>
      <c r="Q7619" s="6">
        <f t="shared" si="127"/>
        <v>164.3458</v>
      </c>
      <c r="R7619" s="31" t="s">
        <v>12812</v>
      </c>
    </row>
    <row r="7620" spans="1:18" ht="52.5" x14ac:dyDescent="0.3">
      <c r="A7620" s="39" t="s">
        <v>57</v>
      </c>
      <c r="B7620" s="32"/>
      <c r="C7620" s="32"/>
      <c r="D7620" s="32" t="s">
        <v>45</v>
      </c>
      <c r="E7620" s="32"/>
      <c r="F7620" s="22" t="s">
        <v>3316</v>
      </c>
      <c r="G7620" s="24">
        <v>13.982959999999999</v>
      </c>
      <c r="H7620" s="24">
        <v>0</v>
      </c>
      <c r="I7620" s="22"/>
      <c r="J7620" s="22"/>
      <c r="K7620" s="22"/>
      <c r="L7620" s="22"/>
      <c r="M7620" s="22"/>
      <c r="N7620" s="22"/>
      <c r="O7620" s="22"/>
      <c r="P7620" s="22"/>
      <c r="Q7620" s="6">
        <f t="shared" si="127"/>
        <v>13.982959999999999</v>
      </c>
      <c r="R7620" s="32"/>
    </row>
    <row r="7621" spans="1:18" ht="21" x14ac:dyDescent="0.3">
      <c r="A7621" s="38" t="s">
        <v>5505</v>
      </c>
      <c r="B7621" s="31" t="s">
        <v>8389</v>
      </c>
      <c r="C7621" s="31">
        <v>0.02</v>
      </c>
      <c r="D7621" s="31" t="s">
        <v>45</v>
      </c>
      <c r="E7621" s="31" t="s">
        <v>80</v>
      </c>
      <c r="F7621" s="26" t="s">
        <v>62</v>
      </c>
      <c r="G7621" s="24">
        <v>164.3458</v>
      </c>
      <c r="H7621" s="24">
        <v>0</v>
      </c>
      <c r="I7621" s="22"/>
      <c r="J7621" s="22"/>
      <c r="K7621" s="22"/>
      <c r="L7621" s="22"/>
      <c r="M7621" s="22"/>
      <c r="N7621" s="22"/>
      <c r="O7621" s="22"/>
      <c r="P7621" s="22"/>
      <c r="Q7621" s="6">
        <f t="shared" si="127"/>
        <v>164.3458</v>
      </c>
      <c r="R7621" s="31" t="s">
        <v>12813</v>
      </c>
    </row>
    <row r="7622" spans="1:18" ht="52.5" x14ac:dyDescent="0.3">
      <c r="A7622" s="39" t="s">
        <v>57</v>
      </c>
      <c r="B7622" s="32"/>
      <c r="C7622" s="32"/>
      <c r="D7622" s="32" t="s">
        <v>45</v>
      </c>
      <c r="E7622" s="32"/>
      <c r="F7622" s="22" t="s">
        <v>3316</v>
      </c>
      <c r="G7622" s="24">
        <v>13.982959999999999</v>
      </c>
      <c r="H7622" s="24">
        <v>0</v>
      </c>
      <c r="I7622" s="22"/>
      <c r="J7622" s="22"/>
      <c r="K7622" s="22"/>
      <c r="L7622" s="22"/>
      <c r="M7622" s="22"/>
      <c r="N7622" s="22"/>
      <c r="O7622" s="22"/>
      <c r="P7622" s="22"/>
      <c r="Q7622" s="6">
        <f t="shared" si="127"/>
        <v>13.982959999999999</v>
      </c>
      <c r="R7622" s="32"/>
    </row>
    <row r="7623" spans="1:18" ht="21" x14ac:dyDescent="0.3">
      <c r="A7623" s="38" t="s">
        <v>5506</v>
      </c>
      <c r="B7623" s="31" t="s">
        <v>8390</v>
      </c>
      <c r="C7623" s="31">
        <v>0.01</v>
      </c>
      <c r="D7623" s="31" t="s">
        <v>45</v>
      </c>
      <c r="E7623" s="31" t="s">
        <v>80</v>
      </c>
      <c r="F7623" s="26" t="s">
        <v>62</v>
      </c>
      <c r="G7623" s="24">
        <v>114.04563</v>
      </c>
      <c r="H7623" s="24">
        <v>0</v>
      </c>
      <c r="I7623" s="22"/>
      <c r="J7623" s="22"/>
      <c r="K7623" s="22"/>
      <c r="L7623" s="22"/>
      <c r="M7623" s="22"/>
      <c r="N7623" s="22"/>
      <c r="O7623" s="22"/>
      <c r="P7623" s="22"/>
      <c r="Q7623" s="6">
        <f t="shared" si="127"/>
        <v>114.04563</v>
      </c>
      <c r="R7623" s="31" t="s">
        <v>12814</v>
      </c>
    </row>
    <row r="7624" spans="1:18" ht="52.5" x14ac:dyDescent="0.3">
      <c r="A7624" s="39" t="s">
        <v>57</v>
      </c>
      <c r="B7624" s="32"/>
      <c r="C7624" s="32"/>
      <c r="D7624" s="32" t="s">
        <v>45</v>
      </c>
      <c r="E7624" s="32"/>
      <c r="F7624" s="22" t="s">
        <v>3316</v>
      </c>
      <c r="G7624" s="24">
        <v>13.982959999999999</v>
      </c>
      <c r="H7624" s="24">
        <v>0</v>
      </c>
      <c r="I7624" s="22"/>
      <c r="J7624" s="22"/>
      <c r="K7624" s="22"/>
      <c r="L7624" s="22"/>
      <c r="M7624" s="22"/>
      <c r="N7624" s="22"/>
      <c r="O7624" s="22"/>
      <c r="P7624" s="22"/>
      <c r="Q7624" s="6">
        <f t="shared" si="127"/>
        <v>13.982959999999999</v>
      </c>
      <c r="R7624" s="32"/>
    </row>
    <row r="7625" spans="1:18" ht="21" x14ac:dyDescent="0.3">
      <c r="A7625" s="38" t="s">
        <v>5507</v>
      </c>
      <c r="B7625" s="31" t="s">
        <v>8391</v>
      </c>
      <c r="C7625" s="31">
        <v>0.02</v>
      </c>
      <c r="D7625" s="31" t="s">
        <v>45</v>
      </c>
      <c r="E7625" s="31" t="s">
        <v>80</v>
      </c>
      <c r="F7625" s="26" t="s">
        <v>62</v>
      </c>
      <c r="G7625" s="24">
        <v>164.3458</v>
      </c>
      <c r="H7625" s="24">
        <v>0</v>
      </c>
      <c r="I7625" s="22"/>
      <c r="J7625" s="22"/>
      <c r="K7625" s="22"/>
      <c r="L7625" s="22"/>
      <c r="M7625" s="22"/>
      <c r="N7625" s="22"/>
      <c r="O7625" s="22"/>
      <c r="P7625" s="22"/>
      <c r="Q7625" s="6">
        <f t="shared" si="127"/>
        <v>164.3458</v>
      </c>
      <c r="R7625" s="31" t="s">
        <v>12815</v>
      </c>
    </row>
    <row r="7626" spans="1:18" ht="52.5" x14ac:dyDescent="0.3">
      <c r="A7626" s="39" t="s">
        <v>57</v>
      </c>
      <c r="B7626" s="32"/>
      <c r="C7626" s="32"/>
      <c r="D7626" s="32" t="s">
        <v>45</v>
      </c>
      <c r="E7626" s="32"/>
      <c r="F7626" s="22" t="s">
        <v>3316</v>
      </c>
      <c r="G7626" s="24">
        <v>13.982959999999999</v>
      </c>
      <c r="H7626" s="24">
        <v>0</v>
      </c>
      <c r="I7626" s="22"/>
      <c r="J7626" s="22"/>
      <c r="K7626" s="22"/>
      <c r="L7626" s="22"/>
      <c r="M7626" s="22"/>
      <c r="N7626" s="22"/>
      <c r="O7626" s="22"/>
      <c r="P7626" s="22"/>
      <c r="Q7626" s="6">
        <f t="shared" si="127"/>
        <v>13.982959999999999</v>
      </c>
      <c r="R7626" s="32"/>
    </row>
    <row r="7627" spans="1:18" ht="21" x14ac:dyDescent="0.3">
      <c r="A7627" s="38" t="s">
        <v>5508</v>
      </c>
      <c r="B7627" s="31" t="s">
        <v>8392</v>
      </c>
      <c r="C7627" s="31">
        <v>0.01</v>
      </c>
      <c r="D7627" s="31" t="s">
        <v>45</v>
      </c>
      <c r="E7627" s="31" t="s">
        <v>80</v>
      </c>
      <c r="F7627" s="26" t="s">
        <v>62</v>
      </c>
      <c r="G7627" s="24">
        <v>110.47291</v>
      </c>
      <c r="H7627" s="24">
        <v>0</v>
      </c>
      <c r="I7627" s="22"/>
      <c r="J7627" s="22"/>
      <c r="K7627" s="22"/>
      <c r="L7627" s="22"/>
      <c r="M7627" s="22"/>
      <c r="N7627" s="22"/>
      <c r="O7627" s="22"/>
      <c r="P7627" s="22"/>
      <c r="Q7627" s="6">
        <f t="shared" si="127"/>
        <v>110.47291</v>
      </c>
      <c r="R7627" s="31" t="s">
        <v>12816</v>
      </c>
    </row>
    <row r="7628" spans="1:18" ht="52.5" x14ac:dyDescent="0.3">
      <c r="A7628" s="39" t="s">
        <v>57</v>
      </c>
      <c r="B7628" s="32"/>
      <c r="C7628" s="32"/>
      <c r="D7628" s="32" t="s">
        <v>45</v>
      </c>
      <c r="E7628" s="32"/>
      <c r="F7628" s="22" t="s">
        <v>3316</v>
      </c>
      <c r="G7628" s="24">
        <v>13.982959999999999</v>
      </c>
      <c r="H7628" s="24">
        <v>0</v>
      </c>
      <c r="I7628" s="22"/>
      <c r="J7628" s="22"/>
      <c r="K7628" s="22"/>
      <c r="L7628" s="22"/>
      <c r="M7628" s="22"/>
      <c r="N7628" s="22"/>
      <c r="O7628" s="22"/>
      <c r="P7628" s="22"/>
      <c r="Q7628" s="6">
        <f t="shared" si="127"/>
        <v>13.982959999999999</v>
      </c>
      <c r="R7628" s="32"/>
    </row>
    <row r="7629" spans="1:18" ht="21" x14ac:dyDescent="0.3">
      <c r="A7629" s="38" t="s">
        <v>5509</v>
      </c>
      <c r="B7629" s="31" t="s">
        <v>8393</v>
      </c>
      <c r="C7629" s="31">
        <v>5.0000000000000001E-3</v>
      </c>
      <c r="D7629" s="31" t="s">
        <v>45</v>
      </c>
      <c r="E7629" s="31" t="s">
        <v>80</v>
      </c>
      <c r="F7629" s="26" t="s">
        <v>62</v>
      </c>
      <c r="G7629" s="24">
        <v>88.89555</v>
      </c>
      <c r="H7629" s="24">
        <v>0</v>
      </c>
      <c r="I7629" s="22"/>
      <c r="J7629" s="22"/>
      <c r="K7629" s="22"/>
      <c r="L7629" s="22"/>
      <c r="M7629" s="22"/>
      <c r="N7629" s="22"/>
      <c r="O7629" s="22"/>
      <c r="P7629" s="22"/>
      <c r="Q7629" s="6">
        <f t="shared" si="127"/>
        <v>88.89555</v>
      </c>
      <c r="R7629" s="31" t="s">
        <v>12817</v>
      </c>
    </row>
    <row r="7630" spans="1:18" ht="52.5" x14ac:dyDescent="0.3">
      <c r="A7630" s="39" t="s">
        <v>57</v>
      </c>
      <c r="B7630" s="32"/>
      <c r="C7630" s="32"/>
      <c r="D7630" s="32" t="s">
        <v>45</v>
      </c>
      <c r="E7630" s="32"/>
      <c r="F7630" s="22" t="s">
        <v>3316</v>
      </c>
      <c r="G7630" s="24">
        <v>13.982959999999999</v>
      </c>
      <c r="H7630" s="24">
        <v>0</v>
      </c>
      <c r="I7630" s="22"/>
      <c r="J7630" s="22"/>
      <c r="K7630" s="22"/>
      <c r="L7630" s="22"/>
      <c r="M7630" s="22"/>
      <c r="N7630" s="22"/>
      <c r="O7630" s="22"/>
      <c r="P7630" s="22"/>
      <c r="Q7630" s="6">
        <f t="shared" si="127"/>
        <v>13.982959999999999</v>
      </c>
      <c r="R7630" s="32"/>
    </row>
    <row r="7631" spans="1:18" ht="21" x14ac:dyDescent="0.3">
      <c r="A7631" s="38" t="s">
        <v>5510</v>
      </c>
      <c r="B7631" s="31" t="s">
        <v>8394</v>
      </c>
      <c r="C7631" s="31">
        <v>5.0000000000000001E-3</v>
      </c>
      <c r="D7631" s="31" t="s">
        <v>45</v>
      </c>
      <c r="E7631" s="31" t="s">
        <v>80</v>
      </c>
      <c r="F7631" s="26" t="s">
        <v>62</v>
      </c>
      <c r="G7631" s="24">
        <v>88.89555</v>
      </c>
      <c r="H7631" s="24">
        <v>0</v>
      </c>
      <c r="I7631" s="22"/>
      <c r="J7631" s="22"/>
      <c r="K7631" s="22"/>
      <c r="L7631" s="22"/>
      <c r="M7631" s="22"/>
      <c r="N7631" s="22"/>
      <c r="O7631" s="22"/>
      <c r="P7631" s="22"/>
      <c r="Q7631" s="6">
        <f t="shared" si="127"/>
        <v>88.89555</v>
      </c>
      <c r="R7631" s="31" t="s">
        <v>12818</v>
      </c>
    </row>
    <row r="7632" spans="1:18" ht="52.5" x14ac:dyDescent="0.3">
      <c r="A7632" s="39" t="s">
        <v>57</v>
      </c>
      <c r="B7632" s="32"/>
      <c r="C7632" s="32"/>
      <c r="D7632" s="32" t="s">
        <v>45</v>
      </c>
      <c r="E7632" s="32"/>
      <c r="F7632" s="22" t="s">
        <v>3316</v>
      </c>
      <c r="G7632" s="24">
        <v>13.982959999999999</v>
      </c>
      <c r="H7632" s="24">
        <v>0</v>
      </c>
      <c r="I7632" s="22"/>
      <c r="J7632" s="22"/>
      <c r="K7632" s="22"/>
      <c r="L7632" s="22"/>
      <c r="M7632" s="22"/>
      <c r="N7632" s="22"/>
      <c r="O7632" s="22"/>
      <c r="P7632" s="22"/>
      <c r="Q7632" s="6">
        <f t="shared" si="127"/>
        <v>13.982959999999999</v>
      </c>
      <c r="R7632" s="32"/>
    </row>
    <row r="7633" spans="1:18" ht="21" x14ac:dyDescent="0.3">
      <c r="A7633" s="38" t="s">
        <v>5511</v>
      </c>
      <c r="B7633" s="31" t="s">
        <v>8395</v>
      </c>
      <c r="C7633" s="31">
        <v>1.4999999999999999E-2</v>
      </c>
      <c r="D7633" s="31" t="s">
        <v>45</v>
      </c>
      <c r="E7633" s="31" t="s">
        <v>80</v>
      </c>
      <c r="F7633" s="26" t="s">
        <v>62</v>
      </c>
      <c r="G7633" s="24">
        <v>139.19571999999999</v>
      </c>
      <c r="H7633" s="24">
        <v>0</v>
      </c>
      <c r="I7633" s="22"/>
      <c r="J7633" s="22"/>
      <c r="K7633" s="22"/>
      <c r="L7633" s="22"/>
      <c r="M7633" s="22"/>
      <c r="N7633" s="22"/>
      <c r="O7633" s="22"/>
      <c r="P7633" s="22"/>
      <c r="Q7633" s="6">
        <f t="shared" si="127"/>
        <v>139.19571999999999</v>
      </c>
      <c r="R7633" s="31" t="s">
        <v>12819</v>
      </c>
    </row>
    <row r="7634" spans="1:18" ht="52.5" x14ac:dyDescent="0.3">
      <c r="A7634" s="39" t="s">
        <v>57</v>
      </c>
      <c r="B7634" s="32"/>
      <c r="C7634" s="32"/>
      <c r="D7634" s="32" t="s">
        <v>45</v>
      </c>
      <c r="E7634" s="32"/>
      <c r="F7634" s="22" t="s">
        <v>3316</v>
      </c>
      <c r="G7634" s="24">
        <v>13.982959999999999</v>
      </c>
      <c r="H7634" s="24">
        <v>0</v>
      </c>
      <c r="I7634" s="22"/>
      <c r="J7634" s="22"/>
      <c r="K7634" s="22"/>
      <c r="L7634" s="22"/>
      <c r="M7634" s="22"/>
      <c r="N7634" s="22"/>
      <c r="O7634" s="22"/>
      <c r="P7634" s="22"/>
      <c r="Q7634" s="6">
        <f t="shared" si="127"/>
        <v>13.982959999999999</v>
      </c>
      <c r="R7634" s="32"/>
    </row>
    <row r="7635" spans="1:18" ht="21" x14ac:dyDescent="0.3">
      <c r="A7635" s="38" t="s">
        <v>5512</v>
      </c>
      <c r="B7635" s="31" t="s">
        <v>8396</v>
      </c>
      <c r="C7635" s="31">
        <v>7.2499999999999995E-2</v>
      </c>
      <c r="D7635" s="31" t="s">
        <v>45</v>
      </c>
      <c r="E7635" s="31" t="s">
        <v>80</v>
      </c>
      <c r="F7635" s="26" t="s">
        <v>62</v>
      </c>
      <c r="G7635" s="24">
        <v>506.82945000000001</v>
      </c>
      <c r="H7635" s="24">
        <v>0</v>
      </c>
      <c r="I7635" s="22"/>
      <c r="J7635" s="22"/>
      <c r="K7635" s="22"/>
      <c r="L7635" s="22"/>
      <c r="M7635" s="22"/>
      <c r="N7635" s="22"/>
      <c r="O7635" s="22"/>
      <c r="P7635" s="22"/>
      <c r="Q7635" s="6">
        <f t="shared" si="127"/>
        <v>506.82945000000001</v>
      </c>
      <c r="R7635" s="31" t="s">
        <v>12820</v>
      </c>
    </row>
    <row r="7636" spans="1:18" ht="52.5" x14ac:dyDescent="0.3">
      <c r="A7636" s="39" t="s">
        <v>57</v>
      </c>
      <c r="B7636" s="32"/>
      <c r="C7636" s="32"/>
      <c r="D7636" s="32" t="s">
        <v>45</v>
      </c>
      <c r="E7636" s="32"/>
      <c r="F7636" s="22" t="s">
        <v>3316</v>
      </c>
      <c r="G7636" s="24">
        <v>13.982959999999999</v>
      </c>
      <c r="H7636" s="24">
        <v>0</v>
      </c>
      <c r="I7636" s="22"/>
      <c r="J7636" s="22"/>
      <c r="K7636" s="22"/>
      <c r="L7636" s="22"/>
      <c r="M7636" s="22"/>
      <c r="N7636" s="22"/>
      <c r="O7636" s="22"/>
      <c r="P7636" s="22"/>
      <c r="Q7636" s="6">
        <f t="shared" si="127"/>
        <v>13.982959999999999</v>
      </c>
      <c r="R7636" s="32"/>
    </row>
    <row r="7637" spans="1:18" ht="21" x14ac:dyDescent="0.3">
      <c r="A7637" s="38" t="s">
        <v>5513</v>
      </c>
      <c r="B7637" s="31" t="s">
        <v>8397</v>
      </c>
      <c r="C7637" s="31">
        <v>8.9999999999999993E-3</v>
      </c>
      <c r="D7637" s="31" t="s">
        <v>45</v>
      </c>
      <c r="E7637" s="31" t="s">
        <v>80</v>
      </c>
      <c r="F7637" s="26" t="s">
        <v>62</v>
      </c>
      <c r="G7637" s="24">
        <v>109.01562</v>
      </c>
      <c r="H7637" s="24">
        <v>0</v>
      </c>
      <c r="I7637" s="22"/>
      <c r="J7637" s="22"/>
      <c r="K7637" s="22"/>
      <c r="L7637" s="22"/>
      <c r="M7637" s="22"/>
      <c r="N7637" s="22"/>
      <c r="O7637" s="22"/>
      <c r="P7637" s="22"/>
      <c r="Q7637" s="6">
        <f t="shared" si="127"/>
        <v>109.01562</v>
      </c>
      <c r="R7637" s="31" t="s">
        <v>12821</v>
      </c>
    </row>
    <row r="7638" spans="1:18" ht="52.5" x14ac:dyDescent="0.3">
      <c r="A7638" s="39" t="s">
        <v>57</v>
      </c>
      <c r="B7638" s="32"/>
      <c r="C7638" s="32"/>
      <c r="D7638" s="32" t="s">
        <v>45</v>
      </c>
      <c r="E7638" s="32"/>
      <c r="F7638" s="22" t="s">
        <v>3316</v>
      </c>
      <c r="G7638" s="24">
        <v>13.982959999999999</v>
      </c>
      <c r="H7638" s="24">
        <v>0</v>
      </c>
      <c r="I7638" s="22"/>
      <c r="J7638" s="22"/>
      <c r="K7638" s="22"/>
      <c r="L7638" s="22"/>
      <c r="M7638" s="22"/>
      <c r="N7638" s="22"/>
      <c r="O7638" s="22"/>
      <c r="P7638" s="22"/>
      <c r="Q7638" s="6">
        <f t="shared" si="127"/>
        <v>13.982959999999999</v>
      </c>
      <c r="R7638" s="32"/>
    </row>
    <row r="7639" spans="1:18" ht="21" x14ac:dyDescent="0.3">
      <c r="A7639" s="38" t="s">
        <v>5514</v>
      </c>
      <c r="B7639" s="31" t="s">
        <v>8398</v>
      </c>
      <c r="C7639" s="31">
        <v>0.02</v>
      </c>
      <c r="D7639" s="31" t="s">
        <v>45</v>
      </c>
      <c r="E7639" s="31" t="s">
        <v>80</v>
      </c>
      <c r="F7639" s="26" t="s">
        <v>62</v>
      </c>
      <c r="G7639" s="24">
        <v>160.77307999999999</v>
      </c>
      <c r="H7639" s="24">
        <v>0</v>
      </c>
      <c r="I7639" s="22"/>
      <c r="J7639" s="22"/>
      <c r="K7639" s="22"/>
      <c r="L7639" s="22"/>
      <c r="M7639" s="22"/>
      <c r="N7639" s="22"/>
      <c r="O7639" s="22"/>
      <c r="P7639" s="22"/>
      <c r="Q7639" s="6">
        <f t="shared" si="127"/>
        <v>160.77307999999999</v>
      </c>
      <c r="R7639" s="31" t="s">
        <v>12822</v>
      </c>
    </row>
    <row r="7640" spans="1:18" ht="52.5" x14ac:dyDescent="0.3">
      <c r="A7640" s="39" t="s">
        <v>57</v>
      </c>
      <c r="B7640" s="32"/>
      <c r="C7640" s="32"/>
      <c r="D7640" s="32" t="s">
        <v>45</v>
      </c>
      <c r="E7640" s="32"/>
      <c r="F7640" s="22" t="s">
        <v>3316</v>
      </c>
      <c r="G7640" s="24">
        <v>13.982959999999999</v>
      </c>
      <c r="H7640" s="24">
        <v>0</v>
      </c>
      <c r="I7640" s="22"/>
      <c r="J7640" s="22"/>
      <c r="K7640" s="22"/>
      <c r="L7640" s="22"/>
      <c r="M7640" s="22"/>
      <c r="N7640" s="22"/>
      <c r="O7640" s="22"/>
      <c r="P7640" s="22"/>
      <c r="Q7640" s="6">
        <f t="shared" si="127"/>
        <v>13.982959999999999</v>
      </c>
      <c r="R7640" s="32"/>
    </row>
    <row r="7641" spans="1:18" ht="21" x14ac:dyDescent="0.3">
      <c r="A7641" s="38" t="s">
        <v>5515</v>
      </c>
      <c r="B7641" s="31" t="s">
        <v>8399</v>
      </c>
      <c r="C7641" s="31">
        <v>2E-3</v>
      </c>
      <c r="D7641" s="31" t="s">
        <v>45</v>
      </c>
      <c r="E7641" s="31" t="s">
        <v>80</v>
      </c>
      <c r="F7641" s="26" t="s">
        <v>62</v>
      </c>
      <c r="G7641" s="24">
        <v>70.232770000000002</v>
      </c>
      <c r="H7641" s="24">
        <v>0</v>
      </c>
      <c r="I7641" s="22"/>
      <c r="J7641" s="22"/>
      <c r="K7641" s="22"/>
      <c r="L7641" s="22"/>
      <c r="M7641" s="22"/>
      <c r="N7641" s="22"/>
      <c r="O7641" s="22"/>
      <c r="P7641" s="22"/>
      <c r="Q7641" s="6">
        <f t="shared" si="127"/>
        <v>70.232770000000002</v>
      </c>
      <c r="R7641" s="31" t="s">
        <v>12823</v>
      </c>
    </row>
    <row r="7642" spans="1:18" ht="52.5" x14ac:dyDescent="0.3">
      <c r="A7642" s="39" t="s">
        <v>57</v>
      </c>
      <c r="B7642" s="32"/>
      <c r="C7642" s="32"/>
      <c r="D7642" s="32" t="s">
        <v>45</v>
      </c>
      <c r="E7642" s="32"/>
      <c r="F7642" s="22" t="s">
        <v>3316</v>
      </c>
      <c r="G7642" s="24">
        <v>13.982959999999999</v>
      </c>
      <c r="H7642" s="24">
        <v>0</v>
      </c>
      <c r="I7642" s="22"/>
      <c r="J7642" s="22"/>
      <c r="K7642" s="22"/>
      <c r="L7642" s="22"/>
      <c r="M7642" s="22"/>
      <c r="N7642" s="22"/>
      <c r="O7642" s="22"/>
      <c r="P7642" s="22"/>
      <c r="Q7642" s="6">
        <f t="shared" si="127"/>
        <v>13.982959999999999</v>
      </c>
      <c r="R7642" s="32"/>
    </row>
    <row r="7643" spans="1:18" ht="21" x14ac:dyDescent="0.3">
      <c r="A7643" s="38" t="s">
        <v>5516</v>
      </c>
      <c r="B7643" s="31" t="s">
        <v>8400</v>
      </c>
      <c r="C7643" s="31">
        <v>0.01</v>
      </c>
      <c r="D7643" s="31" t="s">
        <v>45</v>
      </c>
      <c r="E7643" s="31" t="s">
        <v>80</v>
      </c>
      <c r="F7643" s="26" t="s">
        <v>62</v>
      </c>
      <c r="G7643" s="24">
        <v>114.04563</v>
      </c>
      <c r="H7643" s="24">
        <v>0</v>
      </c>
      <c r="I7643" s="22"/>
      <c r="J7643" s="22"/>
      <c r="K7643" s="22"/>
      <c r="L7643" s="22"/>
      <c r="M7643" s="22"/>
      <c r="N7643" s="22"/>
      <c r="O7643" s="22"/>
      <c r="P7643" s="22"/>
      <c r="Q7643" s="6">
        <f t="shared" si="127"/>
        <v>114.04563</v>
      </c>
      <c r="R7643" s="31" t="s">
        <v>12824</v>
      </c>
    </row>
    <row r="7644" spans="1:18" ht="52.5" x14ac:dyDescent="0.3">
      <c r="A7644" s="39" t="s">
        <v>57</v>
      </c>
      <c r="B7644" s="32"/>
      <c r="C7644" s="32"/>
      <c r="D7644" s="32" t="s">
        <v>45</v>
      </c>
      <c r="E7644" s="32"/>
      <c r="F7644" s="22" t="s">
        <v>3316</v>
      </c>
      <c r="G7644" s="24">
        <v>13.982959999999999</v>
      </c>
      <c r="H7644" s="24">
        <v>0</v>
      </c>
      <c r="I7644" s="22"/>
      <c r="J7644" s="22"/>
      <c r="K7644" s="22"/>
      <c r="L7644" s="22"/>
      <c r="M7644" s="22"/>
      <c r="N7644" s="22"/>
      <c r="O7644" s="22"/>
      <c r="P7644" s="22"/>
      <c r="Q7644" s="6">
        <f t="shared" si="127"/>
        <v>13.982959999999999</v>
      </c>
      <c r="R7644" s="32"/>
    </row>
    <row r="7645" spans="1:18" ht="21" x14ac:dyDescent="0.3">
      <c r="A7645" s="38" t="s">
        <v>5517</v>
      </c>
      <c r="B7645" s="31" t="s">
        <v>8401</v>
      </c>
      <c r="C7645" s="31">
        <v>0.03</v>
      </c>
      <c r="D7645" s="31" t="s">
        <v>45</v>
      </c>
      <c r="E7645" s="31" t="s">
        <v>80</v>
      </c>
      <c r="F7645" s="26" t="s">
        <v>62</v>
      </c>
      <c r="G7645" s="24">
        <v>214.64597999999998</v>
      </c>
      <c r="H7645" s="24">
        <v>0</v>
      </c>
      <c r="I7645" s="22"/>
      <c r="J7645" s="22"/>
      <c r="K7645" s="22"/>
      <c r="L7645" s="22"/>
      <c r="M7645" s="22"/>
      <c r="N7645" s="22"/>
      <c r="O7645" s="22"/>
      <c r="P7645" s="22"/>
      <c r="Q7645" s="6">
        <f t="shared" si="127"/>
        <v>214.64597999999998</v>
      </c>
      <c r="R7645" s="31" t="s">
        <v>12825</v>
      </c>
    </row>
    <row r="7646" spans="1:18" ht="52.5" x14ac:dyDescent="0.3">
      <c r="A7646" s="39" t="s">
        <v>57</v>
      </c>
      <c r="B7646" s="32"/>
      <c r="C7646" s="32"/>
      <c r="D7646" s="32" t="s">
        <v>45</v>
      </c>
      <c r="E7646" s="32"/>
      <c r="F7646" s="22" t="s">
        <v>3316</v>
      </c>
      <c r="G7646" s="24">
        <v>13.982959999999999</v>
      </c>
      <c r="H7646" s="24">
        <v>0</v>
      </c>
      <c r="I7646" s="22"/>
      <c r="J7646" s="22"/>
      <c r="K7646" s="22"/>
      <c r="L7646" s="22"/>
      <c r="M7646" s="22"/>
      <c r="N7646" s="22"/>
      <c r="O7646" s="22"/>
      <c r="P7646" s="22"/>
      <c r="Q7646" s="6">
        <f t="shared" si="127"/>
        <v>13.982959999999999</v>
      </c>
      <c r="R7646" s="32"/>
    </row>
    <row r="7647" spans="1:18" ht="21" x14ac:dyDescent="0.3">
      <c r="A7647" s="38" t="s">
        <v>5518</v>
      </c>
      <c r="B7647" s="31" t="s">
        <v>8402</v>
      </c>
      <c r="C7647" s="31">
        <v>3.0000000000000001E-3</v>
      </c>
      <c r="D7647" s="31" t="s">
        <v>45</v>
      </c>
      <c r="E7647" s="31" t="s">
        <v>80</v>
      </c>
      <c r="F7647" s="26" t="s">
        <v>62</v>
      </c>
      <c r="G7647" s="24">
        <v>78.835509999999999</v>
      </c>
      <c r="H7647" s="24">
        <v>0</v>
      </c>
      <c r="I7647" s="22"/>
      <c r="J7647" s="22"/>
      <c r="K7647" s="22"/>
      <c r="L7647" s="22"/>
      <c r="M7647" s="22"/>
      <c r="N7647" s="22"/>
      <c r="O7647" s="22"/>
      <c r="P7647" s="22"/>
      <c r="Q7647" s="6">
        <f t="shared" si="127"/>
        <v>78.835509999999999</v>
      </c>
      <c r="R7647" s="31" t="s">
        <v>12826</v>
      </c>
    </row>
    <row r="7648" spans="1:18" ht="52.5" x14ac:dyDescent="0.3">
      <c r="A7648" s="39" t="s">
        <v>57</v>
      </c>
      <c r="B7648" s="32"/>
      <c r="C7648" s="32"/>
      <c r="D7648" s="32" t="s">
        <v>45</v>
      </c>
      <c r="E7648" s="32"/>
      <c r="F7648" s="22" t="s">
        <v>3316</v>
      </c>
      <c r="G7648" s="24">
        <v>13.982959999999999</v>
      </c>
      <c r="H7648" s="24">
        <v>0</v>
      </c>
      <c r="I7648" s="22"/>
      <c r="J7648" s="22"/>
      <c r="K7648" s="22"/>
      <c r="L7648" s="22"/>
      <c r="M7648" s="22"/>
      <c r="N7648" s="22"/>
      <c r="O7648" s="22"/>
      <c r="P7648" s="22"/>
      <c r="Q7648" s="6">
        <f t="shared" si="127"/>
        <v>13.982959999999999</v>
      </c>
      <c r="R7648" s="32"/>
    </row>
    <row r="7649" spans="1:18" ht="21" x14ac:dyDescent="0.3">
      <c r="A7649" s="38" t="s">
        <v>5519</v>
      </c>
      <c r="B7649" s="31" t="s">
        <v>8403</v>
      </c>
      <c r="C7649" s="31">
        <v>0.01</v>
      </c>
      <c r="D7649" s="31" t="s">
        <v>45</v>
      </c>
      <c r="E7649" s="31" t="s">
        <v>80</v>
      </c>
      <c r="F7649" s="26" t="s">
        <v>62</v>
      </c>
      <c r="G7649" s="24">
        <v>114.04563</v>
      </c>
      <c r="H7649" s="24">
        <v>0</v>
      </c>
      <c r="I7649" s="22"/>
      <c r="J7649" s="22"/>
      <c r="K7649" s="22"/>
      <c r="L7649" s="22"/>
      <c r="M7649" s="22"/>
      <c r="N7649" s="22"/>
      <c r="O7649" s="22"/>
      <c r="P7649" s="22"/>
      <c r="Q7649" s="6">
        <f t="shared" si="127"/>
        <v>114.04563</v>
      </c>
      <c r="R7649" s="31" t="s">
        <v>12827</v>
      </c>
    </row>
    <row r="7650" spans="1:18" ht="52.5" x14ac:dyDescent="0.3">
      <c r="A7650" s="39" t="s">
        <v>57</v>
      </c>
      <c r="B7650" s="32"/>
      <c r="C7650" s="32"/>
      <c r="D7650" s="32" t="s">
        <v>45</v>
      </c>
      <c r="E7650" s="32"/>
      <c r="F7650" s="22" t="s">
        <v>3316</v>
      </c>
      <c r="G7650" s="24">
        <v>13.982959999999999</v>
      </c>
      <c r="H7650" s="24">
        <v>0</v>
      </c>
      <c r="I7650" s="22"/>
      <c r="J7650" s="22"/>
      <c r="K7650" s="22"/>
      <c r="L7650" s="22"/>
      <c r="M7650" s="22"/>
      <c r="N7650" s="22"/>
      <c r="O7650" s="22"/>
      <c r="P7650" s="22"/>
      <c r="Q7650" s="6">
        <f t="shared" si="127"/>
        <v>13.982959999999999</v>
      </c>
      <c r="R7650" s="32"/>
    </row>
    <row r="7651" spans="1:18" ht="21" x14ac:dyDescent="0.3">
      <c r="A7651" s="38" t="s">
        <v>5520</v>
      </c>
      <c r="B7651" s="31" t="s">
        <v>8404</v>
      </c>
      <c r="C7651" s="31">
        <v>0.03</v>
      </c>
      <c r="D7651" s="31" t="s">
        <v>45</v>
      </c>
      <c r="E7651" s="31" t="s">
        <v>74</v>
      </c>
      <c r="F7651" s="26" t="s">
        <v>62</v>
      </c>
      <c r="G7651" s="24">
        <v>214.64597999999998</v>
      </c>
      <c r="H7651" s="24">
        <v>0</v>
      </c>
      <c r="I7651" s="22"/>
      <c r="J7651" s="22"/>
      <c r="K7651" s="22"/>
      <c r="L7651" s="22"/>
      <c r="M7651" s="22"/>
      <c r="N7651" s="22"/>
      <c r="O7651" s="22"/>
      <c r="P7651" s="22"/>
      <c r="Q7651" s="6">
        <f t="shared" si="127"/>
        <v>214.64597999999998</v>
      </c>
      <c r="R7651" s="31" t="s">
        <v>12828</v>
      </c>
    </row>
    <row r="7652" spans="1:18" ht="52.5" x14ac:dyDescent="0.3">
      <c r="A7652" s="39" t="s">
        <v>57</v>
      </c>
      <c r="B7652" s="32"/>
      <c r="C7652" s="32"/>
      <c r="D7652" s="32" t="s">
        <v>45</v>
      </c>
      <c r="E7652" s="32"/>
      <c r="F7652" s="22" t="s">
        <v>3316</v>
      </c>
      <c r="G7652" s="24">
        <v>13.982959999999999</v>
      </c>
      <c r="H7652" s="24">
        <v>0</v>
      </c>
      <c r="I7652" s="22"/>
      <c r="J7652" s="22"/>
      <c r="K7652" s="22"/>
      <c r="L7652" s="22"/>
      <c r="M7652" s="22"/>
      <c r="N7652" s="22"/>
      <c r="O7652" s="22"/>
      <c r="P7652" s="22"/>
      <c r="Q7652" s="6">
        <f t="shared" si="127"/>
        <v>13.982959999999999</v>
      </c>
      <c r="R7652" s="32"/>
    </row>
    <row r="7653" spans="1:18" ht="21" x14ac:dyDescent="0.3">
      <c r="A7653" s="38" t="s">
        <v>5521</v>
      </c>
      <c r="B7653" s="31" t="s">
        <v>8405</v>
      </c>
      <c r="C7653" s="31">
        <v>3.5000000000000003E-2</v>
      </c>
      <c r="D7653" s="31" t="s">
        <v>45</v>
      </c>
      <c r="E7653" s="31" t="s">
        <v>80</v>
      </c>
      <c r="F7653" s="26" t="s">
        <v>62</v>
      </c>
      <c r="G7653" s="24">
        <v>318.20380999999998</v>
      </c>
      <c r="H7653" s="24">
        <v>0</v>
      </c>
      <c r="I7653" s="22"/>
      <c r="J7653" s="22"/>
      <c r="K7653" s="22"/>
      <c r="L7653" s="22"/>
      <c r="M7653" s="22"/>
      <c r="N7653" s="22"/>
      <c r="O7653" s="22"/>
      <c r="P7653" s="22"/>
      <c r="Q7653" s="6">
        <f t="shared" si="127"/>
        <v>318.20380999999998</v>
      </c>
      <c r="R7653" s="31" t="s">
        <v>12829</v>
      </c>
    </row>
    <row r="7654" spans="1:18" ht="52.5" x14ac:dyDescent="0.3">
      <c r="A7654" s="39" t="s">
        <v>57</v>
      </c>
      <c r="B7654" s="32"/>
      <c r="C7654" s="32"/>
      <c r="D7654" s="32" t="s">
        <v>45</v>
      </c>
      <c r="E7654" s="32"/>
      <c r="F7654" s="22" t="s">
        <v>3316</v>
      </c>
      <c r="G7654" s="24">
        <v>13.982959999999999</v>
      </c>
      <c r="H7654" s="24">
        <v>0</v>
      </c>
      <c r="I7654" s="22"/>
      <c r="J7654" s="22"/>
      <c r="K7654" s="22"/>
      <c r="L7654" s="22"/>
      <c r="M7654" s="22"/>
      <c r="N7654" s="22"/>
      <c r="O7654" s="22"/>
      <c r="P7654" s="22"/>
      <c r="Q7654" s="6">
        <f t="shared" si="127"/>
        <v>13.982959999999999</v>
      </c>
      <c r="R7654" s="32"/>
    </row>
    <row r="7655" spans="1:18" ht="21" x14ac:dyDescent="0.3">
      <c r="A7655" s="38" t="s">
        <v>5522</v>
      </c>
      <c r="B7655" s="31" t="s">
        <v>8406</v>
      </c>
      <c r="C7655" s="31">
        <v>5.0000000000000001E-3</v>
      </c>
      <c r="D7655" s="31" t="s">
        <v>45</v>
      </c>
      <c r="E7655" s="31" t="s">
        <v>80</v>
      </c>
      <c r="F7655" s="26" t="s">
        <v>62</v>
      </c>
      <c r="G7655" s="24">
        <v>88.89555</v>
      </c>
      <c r="H7655" s="24">
        <v>0</v>
      </c>
      <c r="I7655" s="22"/>
      <c r="J7655" s="22"/>
      <c r="K7655" s="22"/>
      <c r="L7655" s="22"/>
      <c r="M7655" s="22"/>
      <c r="N7655" s="22"/>
      <c r="O7655" s="22"/>
      <c r="P7655" s="22"/>
      <c r="Q7655" s="6">
        <f t="shared" si="127"/>
        <v>88.89555</v>
      </c>
      <c r="R7655" s="31" t="s">
        <v>12830</v>
      </c>
    </row>
    <row r="7656" spans="1:18" ht="52.5" x14ac:dyDescent="0.3">
      <c r="A7656" s="39" t="s">
        <v>57</v>
      </c>
      <c r="B7656" s="32"/>
      <c r="C7656" s="32"/>
      <c r="D7656" s="32" t="s">
        <v>45</v>
      </c>
      <c r="E7656" s="32"/>
      <c r="F7656" s="22" t="s">
        <v>3316</v>
      </c>
      <c r="G7656" s="24">
        <v>13.982959999999999</v>
      </c>
      <c r="H7656" s="24">
        <v>0</v>
      </c>
      <c r="I7656" s="22"/>
      <c r="J7656" s="22"/>
      <c r="K7656" s="22"/>
      <c r="L7656" s="22"/>
      <c r="M7656" s="22"/>
      <c r="N7656" s="22"/>
      <c r="O7656" s="22"/>
      <c r="P7656" s="22"/>
      <c r="Q7656" s="6">
        <f t="shared" si="127"/>
        <v>13.982959999999999</v>
      </c>
      <c r="R7656" s="32"/>
    </row>
    <row r="7657" spans="1:18" ht="21" x14ac:dyDescent="0.3">
      <c r="A7657" s="38" t="s">
        <v>5523</v>
      </c>
      <c r="B7657" s="31" t="s">
        <v>8407</v>
      </c>
      <c r="C7657" s="31">
        <v>1.4999999999999999E-2</v>
      </c>
      <c r="D7657" s="31" t="s">
        <v>45</v>
      </c>
      <c r="E7657" s="31" t="s">
        <v>80</v>
      </c>
      <c r="F7657" s="26" t="s">
        <v>62</v>
      </c>
      <c r="G7657" s="24">
        <v>139.19571999999999</v>
      </c>
      <c r="H7657" s="24">
        <v>0</v>
      </c>
      <c r="I7657" s="22"/>
      <c r="J7657" s="22"/>
      <c r="K7657" s="22"/>
      <c r="L7657" s="22"/>
      <c r="M7657" s="22"/>
      <c r="N7657" s="22"/>
      <c r="O7657" s="22"/>
      <c r="P7657" s="22"/>
      <c r="Q7657" s="6">
        <f t="shared" si="127"/>
        <v>139.19571999999999</v>
      </c>
      <c r="R7657" s="31" t="s">
        <v>12831</v>
      </c>
    </row>
    <row r="7658" spans="1:18" ht="52.5" x14ac:dyDescent="0.3">
      <c r="A7658" s="39" t="s">
        <v>57</v>
      </c>
      <c r="B7658" s="32"/>
      <c r="C7658" s="32"/>
      <c r="D7658" s="32" t="s">
        <v>45</v>
      </c>
      <c r="E7658" s="32"/>
      <c r="F7658" s="22" t="s">
        <v>3316</v>
      </c>
      <c r="G7658" s="24">
        <v>13.982959999999999</v>
      </c>
      <c r="H7658" s="24">
        <v>0</v>
      </c>
      <c r="I7658" s="22"/>
      <c r="J7658" s="22"/>
      <c r="K7658" s="22"/>
      <c r="L7658" s="22"/>
      <c r="M7658" s="22"/>
      <c r="N7658" s="22"/>
      <c r="O7658" s="22"/>
      <c r="P7658" s="22"/>
      <c r="Q7658" s="6">
        <f t="shared" si="127"/>
        <v>13.982959999999999</v>
      </c>
      <c r="R7658" s="32"/>
    </row>
    <row r="7659" spans="1:18" ht="21" x14ac:dyDescent="0.3">
      <c r="A7659" s="38" t="s">
        <v>5524</v>
      </c>
      <c r="B7659" s="31" t="s">
        <v>8408</v>
      </c>
      <c r="C7659" s="31">
        <v>0.02</v>
      </c>
      <c r="D7659" s="31" t="s">
        <v>45</v>
      </c>
      <c r="E7659" s="31" t="s">
        <v>80</v>
      </c>
      <c r="F7659" s="26" t="s">
        <v>62</v>
      </c>
      <c r="G7659" s="24">
        <v>164.3458</v>
      </c>
      <c r="H7659" s="24">
        <v>0</v>
      </c>
      <c r="I7659" s="22"/>
      <c r="J7659" s="22"/>
      <c r="K7659" s="22"/>
      <c r="L7659" s="22"/>
      <c r="M7659" s="22"/>
      <c r="N7659" s="22"/>
      <c r="O7659" s="22"/>
      <c r="P7659" s="22"/>
      <c r="Q7659" s="6">
        <f t="shared" si="127"/>
        <v>164.3458</v>
      </c>
      <c r="R7659" s="31" t="s">
        <v>12832</v>
      </c>
    </row>
    <row r="7660" spans="1:18" ht="52.5" x14ac:dyDescent="0.3">
      <c r="A7660" s="39" t="s">
        <v>57</v>
      </c>
      <c r="B7660" s="32"/>
      <c r="C7660" s="32"/>
      <c r="D7660" s="32" t="s">
        <v>45</v>
      </c>
      <c r="E7660" s="32"/>
      <c r="F7660" s="22" t="s">
        <v>3316</v>
      </c>
      <c r="G7660" s="24">
        <v>13.982959999999999</v>
      </c>
      <c r="H7660" s="24">
        <v>0</v>
      </c>
      <c r="I7660" s="22"/>
      <c r="J7660" s="22"/>
      <c r="K7660" s="22"/>
      <c r="L7660" s="22"/>
      <c r="M7660" s="22"/>
      <c r="N7660" s="22"/>
      <c r="O7660" s="22"/>
      <c r="P7660" s="22"/>
      <c r="Q7660" s="6">
        <f t="shared" si="127"/>
        <v>13.982959999999999</v>
      </c>
      <c r="R7660" s="32"/>
    </row>
    <row r="7661" spans="1:18" ht="21" x14ac:dyDescent="0.3">
      <c r="A7661" s="38" t="s">
        <v>5525</v>
      </c>
      <c r="B7661" s="31" t="s">
        <v>8409</v>
      </c>
      <c r="C7661" s="31">
        <v>0.01</v>
      </c>
      <c r="D7661" s="31" t="s">
        <v>45</v>
      </c>
      <c r="E7661" s="31" t="s">
        <v>80</v>
      </c>
      <c r="F7661" s="26" t="s">
        <v>62</v>
      </c>
      <c r="G7661" s="24">
        <v>114.04563</v>
      </c>
      <c r="H7661" s="24">
        <v>0</v>
      </c>
      <c r="I7661" s="22"/>
      <c r="J7661" s="22"/>
      <c r="K7661" s="22"/>
      <c r="L7661" s="22"/>
      <c r="M7661" s="22"/>
      <c r="N7661" s="22"/>
      <c r="O7661" s="22"/>
      <c r="P7661" s="22"/>
      <c r="Q7661" s="6">
        <f t="shared" si="127"/>
        <v>114.04563</v>
      </c>
      <c r="R7661" s="31" t="s">
        <v>12833</v>
      </c>
    </row>
    <row r="7662" spans="1:18" ht="52.5" x14ac:dyDescent="0.3">
      <c r="A7662" s="39" t="s">
        <v>57</v>
      </c>
      <c r="B7662" s="32"/>
      <c r="C7662" s="32"/>
      <c r="D7662" s="32" t="s">
        <v>45</v>
      </c>
      <c r="E7662" s="32"/>
      <c r="F7662" s="22" t="s">
        <v>3316</v>
      </c>
      <c r="G7662" s="24">
        <v>13.982959999999999</v>
      </c>
      <c r="H7662" s="24">
        <v>0</v>
      </c>
      <c r="I7662" s="22"/>
      <c r="J7662" s="22"/>
      <c r="K7662" s="22"/>
      <c r="L7662" s="22"/>
      <c r="M7662" s="22"/>
      <c r="N7662" s="22"/>
      <c r="O7662" s="22"/>
      <c r="P7662" s="22"/>
      <c r="Q7662" s="6">
        <f t="shared" si="127"/>
        <v>13.982959999999999</v>
      </c>
      <c r="R7662" s="32"/>
    </row>
    <row r="7663" spans="1:18" ht="21" x14ac:dyDescent="0.3">
      <c r="A7663" s="38" t="s">
        <v>5526</v>
      </c>
      <c r="B7663" s="31" t="s">
        <v>8410</v>
      </c>
      <c r="C7663" s="31">
        <v>0.02</v>
      </c>
      <c r="D7663" s="31" t="s">
        <v>45</v>
      </c>
      <c r="E7663" s="31" t="s">
        <v>80</v>
      </c>
      <c r="F7663" s="26" t="s">
        <v>62</v>
      </c>
      <c r="G7663" s="24">
        <v>164.3458</v>
      </c>
      <c r="H7663" s="24">
        <v>0</v>
      </c>
      <c r="I7663" s="22"/>
      <c r="J7663" s="22"/>
      <c r="K7663" s="22"/>
      <c r="L7663" s="22"/>
      <c r="M7663" s="22"/>
      <c r="N7663" s="22"/>
      <c r="O7663" s="22"/>
      <c r="P7663" s="22"/>
      <c r="Q7663" s="6">
        <f t="shared" si="127"/>
        <v>164.3458</v>
      </c>
      <c r="R7663" s="31" t="s">
        <v>12834</v>
      </c>
    </row>
    <row r="7664" spans="1:18" ht="52.5" x14ac:dyDescent="0.3">
      <c r="A7664" s="39" t="s">
        <v>57</v>
      </c>
      <c r="B7664" s="32"/>
      <c r="C7664" s="32"/>
      <c r="D7664" s="32" t="s">
        <v>45</v>
      </c>
      <c r="E7664" s="32"/>
      <c r="F7664" s="22" t="s">
        <v>3316</v>
      </c>
      <c r="G7664" s="24">
        <v>13.982959999999999</v>
      </c>
      <c r="H7664" s="24">
        <v>0</v>
      </c>
      <c r="I7664" s="22"/>
      <c r="J7664" s="22"/>
      <c r="K7664" s="22"/>
      <c r="L7664" s="22"/>
      <c r="M7664" s="22"/>
      <c r="N7664" s="22"/>
      <c r="O7664" s="22"/>
      <c r="P7664" s="22"/>
      <c r="Q7664" s="6">
        <f t="shared" si="127"/>
        <v>13.982959999999999</v>
      </c>
      <c r="R7664" s="32"/>
    </row>
    <row r="7665" spans="1:18" ht="21" x14ac:dyDescent="0.3">
      <c r="A7665" s="38" t="s">
        <v>5527</v>
      </c>
      <c r="B7665" s="31" t="s">
        <v>8411</v>
      </c>
      <c r="C7665" s="31">
        <v>5.0000000000000001E-3</v>
      </c>
      <c r="D7665" s="31" t="s">
        <v>45</v>
      </c>
      <c r="E7665" s="31" t="s">
        <v>80</v>
      </c>
      <c r="F7665" s="26" t="s">
        <v>62</v>
      </c>
      <c r="G7665" s="24">
        <v>88.89555</v>
      </c>
      <c r="H7665" s="24">
        <v>0</v>
      </c>
      <c r="I7665" s="22"/>
      <c r="J7665" s="22"/>
      <c r="K7665" s="22"/>
      <c r="L7665" s="22"/>
      <c r="M7665" s="22"/>
      <c r="N7665" s="22"/>
      <c r="O7665" s="22"/>
      <c r="P7665" s="22"/>
      <c r="Q7665" s="6">
        <f t="shared" si="127"/>
        <v>88.89555</v>
      </c>
      <c r="R7665" s="31" t="s">
        <v>12835</v>
      </c>
    </row>
    <row r="7666" spans="1:18" ht="52.5" x14ac:dyDescent="0.3">
      <c r="A7666" s="39" t="s">
        <v>57</v>
      </c>
      <c r="B7666" s="32"/>
      <c r="C7666" s="32"/>
      <c r="D7666" s="32" t="s">
        <v>45</v>
      </c>
      <c r="E7666" s="32"/>
      <c r="F7666" s="22" t="s">
        <v>3316</v>
      </c>
      <c r="G7666" s="24">
        <v>13.982959999999999</v>
      </c>
      <c r="H7666" s="24">
        <v>0</v>
      </c>
      <c r="I7666" s="22"/>
      <c r="J7666" s="22"/>
      <c r="K7666" s="22"/>
      <c r="L7666" s="22"/>
      <c r="M7666" s="22"/>
      <c r="N7666" s="22"/>
      <c r="O7666" s="22"/>
      <c r="P7666" s="22"/>
      <c r="Q7666" s="6">
        <f t="shared" si="127"/>
        <v>13.982959999999999</v>
      </c>
      <c r="R7666" s="32"/>
    </row>
    <row r="7667" spans="1:18" ht="21" x14ac:dyDescent="0.3">
      <c r="A7667" s="38" t="s">
        <v>5528</v>
      </c>
      <c r="B7667" s="31" t="s">
        <v>8412</v>
      </c>
      <c r="C7667" s="31">
        <v>0.01</v>
      </c>
      <c r="D7667" s="31" t="s">
        <v>45</v>
      </c>
      <c r="E7667" s="31" t="s">
        <v>80</v>
      </c>
      <c r="F7667" s="26" t="s">
        <v>62</v>
      </c>
      <c r="G7667" s="24">
        <v>114.04563</v>
      </c>
      <c r="H7667" s="24">
        <v>0</v>
      </c>
      <c r="I7667" s="22"/>
      <c r="J7667" s="22"/>
      <c r="K7667" s="22"/>
      <c r="L7667" s="22"/>
      <c r="M7667" s="22"/>
      <c r="N7667" s="22"/>
      <c r="O7667" s="22"/>
      <c r="P7667" s="22"/>
      <c r="Q7667" s="6">
        <f t="shared" si="127"/>
        <v>114.04563</v>
      </c>
      <c r="R7667" s="31" t="s">
        <v>12836</v>
      </c>
    </row>
    <row r="7668" spans="1:18" ht="52.5" x14ac:dyDescent="0.3">
      <c r="A7668" s="39" t="s">
        <v>57</v>
      </c>
      <c r="B7668" s="32"/>
      <c r="C7668" s="32"/>
      <c r="D7668" s="32" t="s">
        <v>45</v>
      </c>
      <c r="E7668" s="32"/>
      <c r="F7668" s="22" t="s">
        <v>3316</v>
      </c>
      <c r="G7668" s="24">
        <v>13.982959999999999</v>
      </c>
      <c r="H7668" s="24">
        <v>0</v>
      </c>
      <c r="I7668" s="22"/>
      <c r="J7668" s="22"/>
      <c r="K7668" s="22"/>
      <c r="L7668" s="22"/>
      <c r="M7668" s="22"/>
      <c r="N7668" s="22"/>
      <c r="O7668" s="22"/>
      <c r="P7668" s="22"/>
      <c r="Q7668" s="6">
        <f t="shared" si="127"/>
        <v>13.982959999999999</v>
      </c>
      <c r="R7668" s="32"/>
    </row>
    <row r="7669" spans="1:18" ht="21" x14ac:dyDescent="0.3">
      <c r="A7669" s="38" t="s">
        <v>5529</v>
      </c>
      <c r="B7669" s="31" t="s">
        <v>8413</v>
      </c>
      <c r="C7669" s="31">
        <v>5.0000000000000001E-3</v>
      </c>
      <c r="D7669" s="31" t="s">
        <v>45</v>
      </c>
      <c r="E7669" s="31" t="s">
        <v>80</v>
      </c>
      <c r="F7669" s="26" t="s">
        <v>62</v>
      </c>
      <c r="G7669" s="24">
        <v>88.89555</v>
      </c>
      <c r="H7669" s="24">
        <v>0</v>
      </c>
      <c r="I7669" s="22"/>
      <c r="J7669" s="22"/>
      <c r="K7669" s="22"/>
      <c r="L7669" s="22"/>
      <c r="M7669" s="22"/>
      <c r="N7669" s="22"/>
      <c r="O7669" s="22"/>
      <c r="P7669" s="22"/>
      <c r="Q7669" s="6">
        <f t="shared" si="127"/>
        <v>88.89555</v>
      </c>
      <c r="R7669" s="31" t="s">
        <v>12837</v>
      </c>
    </row>
    <row r="7670" spans="1:18" ht="52.5" x14ac:dyDescent="0.3">
      <c r="A7670" s="39" t="s">
        <v>57</v>
      </c>
      <c r="B7670" s="32"/>
      <c r="C7670" s="32"/>
      <c r="D7670" s="32" t="s">
        <v>45</v>
      </c>
      <c r="E7670" s="32"/>
      <c r="F7670" s="22" t="s">
        <v>3316</v>
      </c>
      <c r="G7670" s="24">
        <v>13.982959999999999</v>
      </c>
      <c r="H7670" s="24">
        <v>0</v>
      </c>
      <c r="I7670" s="22"/>
      <c r="J7670" s="22"/>
      <c r="K7670" s="22"/>
      <c r="L7670" s="22"/>
      <c r="M7670" s="22"/>
      <c r="N7670" s="22"/>
      <c r="O7670" s="22"/>
      <c r="P7670" s="22"/>
      <c r="Q7670" s="6">
        <f t="shared" si="127"/>
        <v>13.982959999999999</v>
      </c>
      <c r="R7670" s="32"/>
    </row>
    <row r="7671" spans="1:18" ht="21" x14ac:dyDescent="0.3">
      <c r="A7671" s="38" t="s">
        <v>5530</v>
      </c>
      <c r="B7671" s="31" t="s">
        <v>8414</v>
      </c>
      <c r="C7671" s="31">
        <v>0.01</v>
      </c>
      <c r="D7671" s="31" t="s">
        <v>45</v>
      </c>
      <c r="E7671" s="31" t="s">
        <v>80</v>
      </c>
      <c r="F7671" s="26" t="s">
        <v>62</v>
      </c>
      <c r="G7671" s="24">
        <v>114.04563</v>
      </c>
      <c r="H7671" s="24">
        <v>0</v>
      </c>
      <c r="I7671" s="22"/>
      <c r="J7671" s="22"/>
      <c r="K7671" s="22"/>
      <c r="L7671" s="22"/>
      <c r="M7671" s="22"/>
      <c r="N7671" s="22"/>
      <c r="O7671" s="22"/>
      <c r="P7671" s="22"/>
      <c r="Q7671" s="6">
        <f t="shared" si="127"/>
        <v>114.04563</v>
      </c>
      <c r="R7671" s="31" t="s">
        <v>12838</v>
      </c>
    </row>
    <row r="7672" spans="1:18" ht="52.5" x14ac:dyDescent="0.3">
      <c r="A7672" s="39" t="s">
        <v>57</v>
      </c>
      <c r="B7672" s="32"/>
      <c r="C7672" s="32"/>
      <c r="D7672" s="32" t="s">
        <v>45</v>
      </c>
      <c r="E7672" s="32"/>
      <c r="F7672" s="22" t="s">
        <v>3316</v>
      </c>
      <c r="G7672" s="24">
        <v>13.982959999999999</v>
      </c>
      <c r="H7672" s="24">
        <v>0</v>
      </c>
      <c r="I7672" s="22"/>
      <c r="J7672" s="22"/>
      <c r="K7672" s="22"/>
      <c r="L7672" s="22"/>
      <c r="M7672" s="22"/>
      <c r="N7672" s="22"/>
      <c r="O7672" s="22"/>
      <c r="P7672" s="22"/>
      <c r="Q7672" s="6">
        <f t="shared" si="127"/>
        <v>13.982959999999999</v>
      </c>
      <c r="R7672" s="32"/>
    </row>
    <row r="7673" spans="1:18" ht="21" x14ac:dyDescent="0.3">
      <c r="A7673" s="38" t="s">
        <v>5531</v>
      </c>
      <c r="B7673" s="31" t="s">
        <v>8415</v>
      </c>
      <c r="C7673" s="31">
        <v>5.0000000000000001E-3</v>
      </c>
      <c r="D7673" s="31" t="s">
        <v>45</v>
      </c>
      <c r="E7673" s="31" t="s">
        <v>80</v>
      </c>
      <c r="F7673" s="26" t="s">
        <v>62</v>
      </c>
      <c r="G7673" s="24">
        <v>88.89555</v>
      </c>
      <c r="H7673" s="24">
        <v>0</v>
      </c>
      <c r="I7673" s="22"/>
      <c r="J7673" s="22"/>
      <c r="K7673" s="22"/>
      <c r="L7673" s="22"/>
      <c r="M7673" s="22"/>
      <c r="N7673" s="22"/>
      <c r="O7673" s="22"/>
      <c r="P7673" s="22"/>
      <c r="Q7673" s="6">
        <f t="shared" ref="Q7673:Q7736" si="128">SUM(G7673:P7673)</f>
        <v>88.89555</v>
      </c>
      <c r="R7673" s="31" t="s">
        <v>12839</v>
      </c>
    </row>
    <row r="7674" spans="1:18" ht="52.5" x14ac:dyDescent="0.3">
      <c r="A7674" s="39" t="s">
        <v>57</v>
      </c>
      <c r="B7674" s="32"/>
      <c r="C7674" s="32"/>
      <c r="D7674" s="32" t="s">
        <v>45</v>
      </c>
      <c r="E7674" s="32"/>
      <c r="F7674" s="22" t="s">
        <v>3316</v>
      </c>
      <c r="G7674" s="24">
        <v>13.982959999999999</v>
      </c>
      <c r="H7674" s="24">
        <v>0</v>
      </c>
      <c r="I7674" s="22"/>
      <c r="J7674" s="22"/>
      <c r="K7674" s="22"/>
      <c r="L7674" s="22"/>
      <c r="M7674" s="22"/>
      <c r="N7674" s="22"/>
      <c r="O7674" s="22"/>
      <c r="P7674" s="22"/>
      <c r="Q7674" s="6">
        <f t="shared" si="128"/>
        <v>13.982959999999999</v>
      </c>
      <c r="R7674" s="32"/>
    </row>
    <row r="7675" spans="1:18" ht="21" x14ac:dyDescent="0.3">
      <c r="A7675" s="38" t="s">
        <v>5532</v>
      </c>
      <c r="B7675" s="31" t="s">
        <v>8416</v>
      </c>
      <c r="C7675" s="31">
        <v>0.02</v>
      </c>
      <c r="D7675" s="31" t="s">
        <v>45</v>
      </c>
      <c r="E7675" s="31" t="s">
        <v>80</v>
      </c>
      <c r="F7675" s="26" t="s">
        <v>62</v>
      </c>
      <c r="G7675" s="24">
        <v>164.3458</v>
      </c>
      <c r="H7675" s="24">
        <v>0</v>
      </c>
      <c r="I7675" s="22"/>
      <c r="J7675" s="22"/>
      <c r="K7675" s="22"/>
      <c r="L7675" s="22"/>
      <c r="M7675" s="22"/>
      <c r="N7675" s="22"/>
      <c r="O7675" s="22"/>
      <c r="P7675" s="22"/>
      <c r="Q7675" s="6">
        <f t="shared" si="128"/>
        <v>164.3458</v>
      </c>
      <c r="R7675" s="31" t="s">
        <v>12840</v>
      </c>
    </row>
    <row r="7676" spans="1:18" ht="52.5" x14ac:dyDescent="0.3">
      <c r="A7676" s="39" t="s">
        <v>57</v>
      </c>
      <c r="B7676" s="32"/>
      <c r="C7676" s="32"/>
      <c r="D7676" s="32" t="s">
        <v>45</v>
      </c>
      <c r="E7676" s="32"/>
      <c r="F7676" s="22" t="s">
        <v>3316</v>
      </c>
      <c r="G7676" s="24">
        <v>13.982959999999999</v>
      </c>
      <c r="H7676" s="24">
        <v>0</v>
      </c>
      <c r="I7676" s="22"/>
      <c r="J7676" s="22"/>
      <c r="K7676" s="22"/>
      <c r="L7676" s="22"/>
      <c r="M7676" s="22"/>
      <c r="N7676" s="22"/>
      <c r="O7676" s="22"/>
      <c r="P7676" s="22"/>
      <c r="Q7676" s="6">
        <f t="shared" si="128"/>
        <v>13.982959999999999</v>
      </c>
      <c r="R7676" s="32"/>
    </row>
    <row r="7677" spans="1:18" ht="21" x14ac:dyDescent="0.3">
      <c r="A7677" s="38" t="s">
        <v>5533</v>
      </c>
      <c r="B7677" s="31" t="s">
        <v>8417</v>
      </c>
      <c r="C7677" s="31">
        <v>0.01</v>
      </c>
      <c r="D7677" s="31" t="s">
        <v>45</v>
      </c>
      <c r="E7677" s="31" t="s">
        <v>80</v>
      </c>
      <c r="F7677" s="26" t="s">
        <v>62</v>
      </c>
      <c r="G7677" s="24">
        <v>114.04563</v>
      </c>
      <c r="H7677" s="24">
        <v>0</v>
      </c>
      <c r="I7677" s="22"/>
      <c r="J7677" s="22"/>
      <c r="K7677" s="22"/>
      <c r="L7677" s="22"/>
      <c r="M7677" s="22"/>
      <c r="N7677" s="22"/>
      <c r="O7677" s="22"/>
      <c r="P7677" s="22"/>
      <c r="Q7677" s="6">
        <f t="shared" si="128"/>
        <v>114.04563</v>
      </c>
      <c r="R7677" s="31" t="s">
        <v>12841</v>
      </c>
    </row>
    <row r="7678" spans="1:18" ht="52.5" x14ac:dyDescent="0.3">
      <c r="A7678" s="39" t="s">
        <v>57</v>
      </c>
      <c r="B7678" s="32"/>
      <c r="C7678" s="32"/>
      <c r="D7678" s="32" t="s">
        <v>45</v>
      </c>
      <c r="E7678" s="32"/>
      <c r="F7678" s="22" t="s">
        <v>3316</v>
      </c>
      <c r="G7678" s="24">
        <v>13.982959999999999</v>
      </c>
      <c r="H7678" s="24">
        <v>0</v>
      </c>
      <c r="I7678" s="22"/>
      <c r="J7678" s="22"/>
      <c r="K7678" s="22"/>
      <c r="L7678" s="22"/>
      <c r="M7678" s="22"/>
      <c r="N7678" s="22"/>
      <c r="O7678" s="22"/>
      <c r="P7678" s="22"/>
      <c r="Q7678" s="6">
        <f t="shared" si="128"/>
        <v>13.982959999999999</v>
      </c>
      <c r="R7678" s="32"/>
    </row>
    <row r="7679" spans="1:18" ht="21" x14ac:dyDescent="0.3">
      <c r="A7679" s="38" t="s">
        <v>5534</v>
      </c>
      <c r="B7679" s="31" t="s">
        <v>8418</v>
      </c>
      <c r="C7679" s="31">
        <v>5.0000000000000001E-3</v>
      </c>
      <c r="D7679" s="31" t="s">
        <v>45</v>
      </c>
      <c r="E7679" s="31" t="s">
        <v>80</v>
      </c>
      <c r="F7679" s="26" t="s">
        <v>62</v>
      </c>
      <c r="G7679" s="24">
        <v>88.89555</v>
      </c>
      <c r="H7679" s="24">
        <v>0</v>
      </c>
      <c r="I7679" s="22"/>
      <c r="J7679" s="22"/>
      <c r="K7679" s="22"/>
      <c r="L7679" s="22"/>
      <c r="M7679" s="22"/>
      <c r="N7679" s="22"/>
      <c r="O7679" s="22"/>
      <c r="P7679" s="22"/>
      <c r="Q7679" s="6">
        <f t="shared" si="128"/>
        <v>88.89555</v>
      </c>
      <c r="R7679" s="31" t="s">
        <v>12842</v>
      </c>
    </row>
    <row r="7680" spans="1:18" ht="52.5" x14ac:dyDescent="0.3">
      <c r="A7680" s="39" t="s">
        <v>57</v>
      </c>
      <c r="B7680" s="32"/>
      <c r="C7680" s="32"/>
      <c r="D7680" s="32" t="s">
        <v>45</v>
      </c>
      <c r="E7680" s="32"/>
      <c r="F7680" s="22" t="s">
        <v>3316</v>
      </c>
      <c r="G7680" s="24">
        <v>13.982959999999999</v>
      </c>
      <c r="H7680" s="24">
        <v>0</v>
      </c>
      <c r="I7680" s="22"/>
      <c r="J7680" s="22"/>
      <c r="K7680" s="22"/>
      <c r="L7680" s="22"/>
      <c r="M7680" s="22"/>
      <c r="N7680" s="22"/>
      <c r="O7680" s="22"/>
      <c r="P7680" s="22"/>
      <c r="Q7680" s="6">
        <f t="shared" si="128"/>
        <v>13.982959999999999</v>
      </c>
      <c r="R7680" s="32"/>
    </row>
    <row r="7681" spans="1:18" ht="21" x14ac:dyDescent="0.3">
      <c r="A7681" s="38" t="s">
        <v>5535</v>
      </c>
      <c r="B7681" s="31" t="s">
        <v>3194</v>
      </c>
      <c r="C7681" s="31">
        <v>0</v>
      </c>
      <c r="D7681" s="31" t="s">
        <v>45</v>
      </c>
      <c r="E7681" s="31" t="s">
        <v>74</v>
      </c>
      <c r="F7681" s="26" t="s">
        <v>62</v>
      </c>
      <c r="G7681" s="24">
        <v>0</v>
      </c>
      <c r="H7681" s="24">
        <v>0</v>
      </c>
      <c r="I7681" s="22"/>
      <c r="J7681" s="22"/>
      <c r="K7681" s="22"/>
      <c r="L7681" s="22"/>
      <c r="M7681" s="22"/>
      <c r="N7681" s="22"/>
      <c r="O7681" s="22"/>
      <c r="P7681" s="22"/>
      <c r="Q7681" s="6">
        <f t="shared" si="128"/>
        <v>0</v>
      </c>
      <c r="R7681" s="31" t="s">
        <v>10103</v>
      </c>
    </row>
    <row r="7682" spans="1:18" ht="52.5" x14ac:dyDescent="0.3">
      <c r="A7682" s="39" t="s">
        <v>57</v>
      </c>
      <c r="B7682" s="32"/>
      <c r="C7682" s="32"/>
      <c r="D7682" s="32" t="s">
        <v>45</v>
      </c>
      <c r="E7682" s="32"/>
      <c r="F7682" s="22" t="s">
        <v>3316</v>
      </c>
      <c r="G7682" s="24">
        <v>5.5956999999999999</v>
      </c>
      <c r="H7682" s="24">
        <v>0</v>
      </c>
      <c r="I7682" s="22"/>
      <c r="J7682" s="22"/>
      <c r="K7682" s="22"/>
      <c r="L7682" s="22"/>
      <c r="M7682" s="22"/>
      <c r="N7682" s="22"/>
      <c r="O7682" s="22"/>
      <c r="P7682" s="22"/>
      <c r="Q7682" s="6">
        <f t="shared" si="128"/>
        <v>5.5956999999999999</v>
      </c>
      <c r="R7682" s="32"/>
    </row>
    <row r="7683" spans="1:18" ht="21" x14ac:dyDescent="0.3">
      <c r="A7683" s="38" t="s">
        <v>5536</v>
      </c>
      <c r="B7683" s="31" t="s">
        <v>3195</v>
      </c>
      <c r="C7683" s="31">
        <v>0</v>
      </c>
      <c r="D7683" s="31" t="s">
        <v>45</v>
      </c>
      <c r="E7683" s="31" t="s">
        <v>74</v>
      </c>
      <c r="F7683" s="26" t="s">
        <v>62</v>
      </c>
      <c r="G7683" s="24">
        <v>0</v>
      </c>
      <c r="H7683" s="24">
        <v>0</v>
      </c>
      <c r="I7683" s="22"/>
      <c r="J7683" s="22"/>
      <c r="K7683" s="22"/>
      <c r="L7683" s="22"/>
      <c r="M7683" s="22"/>
      <c r="N7683" s="22"/>
      <c r="O7683" s="22"/>
      <c r="P7683" s="22"/>
      <c r="Q7683" s="6">
        <f t="shared" si="128"/>
        <v>0</v>
      </c>
      <c r="R7683" s="31" t="s">
        <v>10104</v>
      </c>
    </row>
    <row r="7684" spans="1:18" ht="52.5" x14ac:dyDescent="0.3">
      <c r="A7684" s="39" t="s">
        <v>57</v>
      </c>
      <c r="B7684" s="32"/>
      <c r="C7684" s="32"/>
      <c r="D7684" s="32" t="s">
        <v>45</v>
      </c>
      <c r="E7684" s="32"/>
      <c r="F7684" s="22" t="s">
        <v>3316</v>
      </c>
      <c r="G7684" s="24">
        <v>5.5956999999999999</v>
      </c>
      <c r="H7684" s="24">
        <v>0</v>
      </c>
      <c r="I7684" s="22"/>
      <c r="J7684" s="22"/>
      <c r="K7684" s="22"/>
      <c r="L7684" s="22"/>
      <c r="M7684" s="22"/>
      <c r="N7684" s="22"/>
      <c r="O7684" s="22"/>
      <c r="P7684" s="22"/>
      <c r="Q7684" s="6">
        <f t="shared" si="128"/>
        <v>5.5956999999999999</v>
      </c>
      <c r="R7684" s="32"/>
    </row>
    <row r="7685" spans="1:18" ht="21" x14ac:dyDescent="0.3">
      <c r="A7685" s="38" t="s">
        <v>5537</v>
      </c>
      <c r="B7685" s="31" t="s">
        <v>8419</v>
      </c>
      <c r="C7685" s="31">
        <v>7.0000000000000001E-3</v>
      </c>
      <c r="D7685" s="31" t="s">
        <v>45</v>
      </c>
      <c r="E7685" s="31" t="s">
        <v>80</v>
      </c>
      <c r="F7685" s="26" t="s">
        <v>62</v>
      </c>
      <c r="G7685" s="24">
        <v>98.955579999999983</v>
      </c>
      <c r="H7685" s="24">
        <v>0</v>
      </c>
      <c r="I7685" s="22"/>
      <c r="J7685" s="22"/>
      <c r="K7685" s="22"/>
      <c r="L7685" s="22"/>
      <c r="M7685" s="22"/>
      <c r="N7685" s="22"/>
      <c r="O7685" s="22"/>
      <c r="P7685" s="22"/>
      <c r="Q7685" s="6">
        <f t="shared" si="128"/>
        <v>98.955579999999983</v>
      </c>
      <c r="R7685" s="31" t="s">
        <v>12843</v>
      </c>
    </row>
    <row r="7686" spans="1:18" ht="52.5" x14ac:dyDescent="0.3">
      <c r="A7686" s="39" t="s">
        <v>57</v>
      </c>
      <c r="B7686" s="32"/>
      <c r="C7686" s="32"/>
      <c r="D7686" s="32" t="s">
        <v>45</v>
      </c>
      <c r="E7686" s="32"/>
      <c r="F7686" s="22" t="s">
        <v>3316</v>
      </c>
      <c r="G7686" s="24">
        <v>13.982959999999999</v>
      </c>
      <c r="H7686" s="24">
        <v>0</v>
      </c>
      <c r="I7686" s="22"/>
      <c r="J7686" s="22"/>
      <c r="K7686" s="22"/>
      <c r="L7686" s="22"/>
      <c r="M7686" s="22"/>
      <c r="N7686" s="22"/>
      <c r="O7686" s="22"/>
      <c r="P7686" s="22"/>
      <c r="Q7686" s="6">
        <f t="shared" si="128"/>
        <v>13.982959999999999</v>
      </c>
      <c r="R7686" s="32"/>
    </row>
    <row r="7687" spans="1:18" ht="21" x14ac:dyDescent="0.3">
      <c r="A7687" s="38" t="s">
        <v>5538</v>
      </c>
      <c r="B7687" s="31" t="s">
        <v>3196</v>
      </c>
      <c r="C7687" s="31">
        <v>0</v>
      </c>
      <c r="D7687" s="31" t="s">
        <v>45</v>
      </c>
      <c r="E7687" s="31" t="s">
        <v>79</v>
      </c>
      <c r="F7687" s="26" t="s">
        <v>62</v>
      </c>
      <c r="G7687" s="24">
        <v>0</v>
      </c>
      <c r="H7687" s="24">
        <v>0</v>
      </c>
      <c r="I7687" s="22"/>
      <c r="J7687" s="22"/>
      <c r="K7687" s="22"/>
      <c r="L7687" s="22"/>
      <c r="M7687" s="22"/>
      <c r="N7687" s="22"/>
      <c r="O7687" s="22"/>
      <c r="P7687" s="22"/>
      <c r="Q7687" s="6">
        <f t="shared" si="128"/>
        <v>0</v>
      </c>
      <c r="R7687" s="31" t="s">
        <v>10105</v>
      </c>
    </row>
    <row r="7688" spans="1:18" ht="52.5" x14ac:dyDescent="0.3">
      <c r="A7688" s="39" t="s">
        <v>57</v>
      </c>
      <c r="B7688" s="32"/>
      <c r="C7688" s="32"/>
      <c r="D7688" s="32" t="s">
        <v>45</v>
      </c>
      <c r="E7688" s="32"/>
      <c r="F7688" s="22" t="s">
        <v>3316</v>
      </c>
      <c r="G7688" s="24">
        <v>5.5956999999999999</v>
      </c>
      <c r="H7688" s="24">
        <v>0</v>
      </c>
      <c r="I7688" s="22"/>
      <c r="J7688" s="22"/>
      <c r="K7688" s="22"/>
      <c r="L7688" s="22"/>
      <c r="M7688" s="22"/>
      <c r="N7688" s="22"/>
      <c r="O7688" s="22"/>
      <c r="P7688" s="22"/>
      <c r="Q7688" s="6">
        <f t="shared" si="128"/>
        <v>5.5956999999999999</v>
      </c>
      <c r="R7688" s="32"/>
    </row>
    <row r="7689" spans="1:18" ht="21" x14ac:dyDescent="0.3">
      <c r="A7689" s="38" t="s">
        <v>5539</v>
      </c>
      <c r="B7689" s="31" t="s">
        <v>8420</v>
      </c>
      <c r="C7689" s="31">
        <v>7.0000000000000001E-3</v>
      </c>
      <c r="D7689" s="31" t="s">
        <v>45</v>
      </c>
      <c r="E7689" s="31" t="s">
        <v>78</v>
      </c>
      <c r="F7689" s="26" t="s">
        <v>62</v>
      </c>
      <c r="G7689" s="24">
        <v>98.955579999999983</v>
      </c>
      <c r="H7689" s="24">
        <v>0</v>
      </c>
      <c r="I7689" s="22"/>
      <c r="J7689" s="22"/>
      <c r="K7689" s="22"/>
      <c r="L7689" s="22"/>
      <c r="M7689" s="22"/>
      <c r="N7689" s="22"/>
      <c r="O7689" s="22"/>
      <c r="P7689" s="22"/>
      <c r="Q7689" s="6">
        <f t="shared" si="128"/>
        <v>98.955579999999983</v>
      </c>
      <c r="R7689" s="31" t="s">
        <v>12844</v>
      </c>
    </row>
    <row r="7690" spans="1:18" ht="52.5" x14ac:dyDescent="0.3">
      <c r="A7690" s="39" t="s">
        <v>57</v>
      </c>
      <c r="B7690" s="32"/>
      <c r="C7690" s="32"/>
      <c r="D7690" s="32" t="s">
        <v>45</v>
      </c>
      <c r="E7690" s="32"/>
      <c r="F7690" s="22" t="s">
        <v>3316</v>
      </c>
      <c r="G7690" s="24">
        <v>13.982959999999999</v>
      </c>
      <c r="H7690" s="24">
        <v>0</v>
      </c>
      <c r="I7690" s="22"/>
      <c r="J7690" s="22"/>
      <c r="K7690" s="22"/>
      <c r="L7690" s="22"/>
      <c r="M7690" s="22"/>
      <c r="N7690" s="22"/>
      <c r="O7690" s="22"/>
      <c r="P7690" s="22"/>
      <c r="Q7690" s="6">
        <f t="shared" si="128"/>
        <v>13.982959999999999</v>
      </c>
      <c r="R7690" s="32"/>
    </row>
    <row r="7691" spans="1:18" ht="21" x14ac:dyDescent="0.3">
      <c r="A7691" s="38" t="s">
        <v>5540</v>
      </c>
      <c r="B7691" s="31" t="s">
        <v>3197</v>
      </c>
      <c r="C7691" s="31">
        <v>0</v>
      </c>
      <c r="D7691" s="31" t="s">
        <v>45</v>
      </c>
      <c r="E7691" s="31" t="s">
        <v>74</v>
      </c>
      <c r="F7691" s="26" t="s">
        <v>62</v>
      </c>
      <c r="G7691" s="24">
        <v>0</v>
      </c>
      <c r="H7691" s="24">
        <v>0</v>
      </c>
      <c r="I7691" s="22"/>
      <c r="J7691" s="22"/>
      <c r="K7691" s="22"/>
      <c r="L7691" s="22"/>
      <c r="M7691" s="22"/>
      <c r="N7691" s="22"/>
      <c r="O7691" s="22"/>
      <c r="P7691" s="22"/>
      <c r="Q7691" s="6">
        <f t="shared" si="128"/>
        <v>0</v>
      </c>
      <c r="R7691" s="31" t="s">
        <v>10106</v>
      </c>
    </row>
    <row r="7692" spans="1:18" ht="52.5" x14ac:dyDescent="0.3">
      <c r="A7692" s="39" t="s">
        <v>57</v>
      </c>
      <c r="B7692" s="32"/>
      <c r="C7692" s="32"/>
      <c r="D7692" s="32" t="s">
        <v>45</v>
      </c>
      <c r="E7692" s="32"/>
      <c r="F7692" s="22" t="s">
        <v>3316</v>
      </c>
      <c r="G7692" s="24">
        <v>5.5956999999999999</v>
      </c>
      <c r="H7692" s="24">
        <v>0</v>
      </c>
      <c r="I7692" s="22"/>
      <c r="J7692" s="22"/>
      <c r="K7692" s="22"/>
      <c r="L7692" s="22"/>
      <c r="M7692" s="22"/>
      <c r="N7692" s="22"/>
      <c r="O7692" s="22"/>
      <c r="P7692" s="22"/>
      <c r="Q7692" s="6">
        <f t="shared" si="128"/>
        <v>5.5956999999999999</v>
      </c>
      <c r="R7692" s="32"/>
    </row>
    <row r="7693" spans="1:18" ht="21" x14ac:dyDescent="0.3">
      <c r="A7693" s="38" t="s">
        <v>5541</v>
      </c>
      <c r="B7693" s="31" t="s">
        <v>3198</v>
      </c>
      <c r="C7693" s="31">
        <v>0</v>
      </c>
      <c r="D7693" s="31" t="s">
        <v>45</v>
      </c>
      <c r="E7693" s="31" t="s">
        <v>73</v>
      </c>
      <c r="F7693" s="26" t="s">
        <v>62</v>
      </c>
      <c r="G7693" s="24">
        <v>0</v>
      </c>
      <c r="H7693" s="24">
        <v>0</v>
      </c>
      <c r="I7693" s="22"/>
      <c r="J7693" s="22"/>
      <c r="K7693" s="22"/>
      <c r="L7693" s="22"/>
      <c r="M7693" s="22"/>
      <c r="N7693" s="22"/>
      <c r="O7693" s="22"/>
      <c r="P7693" s="22"/>
      <c r="Q7693" s="6">
        <f t="shared" si="128"/>
        <v>0</v>
      </c>
      <c r="R7693" s="31" t="s">
        <v>10107</v>
      </c>
    </row>
    <row r="7694" spans="1:18" ht="52.5" x14ac:dyDescent="0.3">
      <c r="A7694" s="39" t="s">
        <v>57</v>
      </c>
      <c r="B7694" s="32"/>
      <c r="C7694" s="32"/>
      <c r="D7694" s="32" t="s">
        <v>45</v>
      </c>
      <c r="E7694" s="32"/>
      <c r="F7694" s="22" t="s">
        <v>3316</v>
      </c>
      <c r="G7694" s="24">
        <v>5.5956999999999999</v>
      </c>
      <c r="H7694" s="24">
        <v>0</v>
      </c>
      <c r="I7694" s="22"/>
      <c r="J7694" s="22"/>
      <c r="K7694" s="22"/>
      <c r="L7694" s="22"/>
      <c r="M7694" s="22"/>
      <c r="N7694" s="22"/>
      <c r="O7694" s="22"/>
      <c r="P7694" s="22"/>
      <c r="Q7694" s="6">
        <f t="shared" si="128"/>
        <v>5.5956999999999999</v>
      </c>
      <c r="R7694" s="32"/>
    </row>
    <row r="7695" spans="1:18" ht="21" x14ac:dyDescent="0.3">
      <c r="A7695" s="38" t="s">
        <v>5542</v>
      </c>
      <c r="B7695" s="31" t="s">
        <v>8421</v>
      </c>
      <c r="C7695" s="31">
        <v>0.1</v>
      </c>
      <c r="D7695" s="31" t="s">
        <v>45</v>
      </c>
      <c r="E7695" s="31" t="s">
        <v>78</v>
      </c>
      <c r="F7695" s="26" t="s">
        <v>62</v>
      </c>
      <c r="G7695" s="24">
        <v>645.15492999999992</v>
      </c>
      <c r="H7695" s="24">
        <v>0</v>
      </c>
      <c r="I7695" s="22"/>
      <c r="J7695" s="22"/>
      <c r="K7695" s="22"/>
      <c r="L7695" s="22"/>
      <c r="M7695" s="22"/>
      <c r="N7695" s="22"/>
      <c r="O7695" s="22"/>
      <c r="P7695" s="22"/>
      <c r="Q7695" s="6">
        <f t="shared" si="128"/>
        <v>645.15492999999992</v>
      </c>
      <c r="R7695" s="31" t="s">
        <v>12845</v>
      </c>
    </row>
    <row r="7696" spans="1:18" ht="52.5" x14ac:dyDescent="0.3">
      <c r="A7696" s="39" t="s">
        <v>57</v>
      </c>
      <c r="B7696" s="32"/>
      <c r="C7696" s="32"/>
      <c r="D7696" s="32" t="s">
        <v>45</v>
      </c>
      <c r="E7696" s="32"/>
      <c r="F7696" s="22" t="s">
        <v>3316</v>
      </c>
      <c r="G7696" s="24">
        <v>13.982959999999999</v>
      </c>
      <c r="H7696" s="24">
        <v>0</v>
      </c>
      <c r="I7696" s="22"/>
      <c r="J7696" s="22"/>
      <c r="K7696" s="22"/>
      <c r="L7696" s="22"/>
      <c r="M7696" s="22"/>
      <c r="N7696" s="22"/>
      <c r="O7696" s="22"/>
      <c r="P7696" s="22"/>
      <c r="Q7696" s="6">
        <f t="shared" si="128"/>
        <v>13.982959999999999</v>
      </c>
      <c r="R7696" s="32"/>
    </row>
    <row r="7697" spans="1:18" ht="21" x14ac:dyDescent="0.3">
      <c r="A7697" s="38" t="s">
        <v>5543</v>
      </c>
      <c r="B7697" s="31" t="s">
        <v>3199</v>
      </c>
      <c r="C7697" s="31">
        <v>0</v>
      </c>
      <c r="D7697" s="31" t="s">
        <v>45</v>
      </c>
      <c r="E7697" s="31" t="s">
        <v>79</v>
      </c>
      <c r="F7697" s="26" t="s">
        <v>62</v>
      </c>
      <c r="G7697" s="24">
        <v>0</v>
      </c>
      <c r="H7697" s="24">
        <v>0</v>
      </c>
      <c r="I7697" s="22"/>
      <c r="J7697" s="22"/>
      <c r="K7697" s="22"/>
      <c r="L7697" s="22"/>
      <c r="M7697" s="22"/>
      <c r="N7697" s="22"/>
      <c r="O7697" s="22"/>
      <c r="P7697" s="22"/>
      <c r="Q7697" s="6">
        <f t="shared" si="128"/>
        <v>0</v>
      </c>
      <c r="R7697" s="31" t="s">
        <v>10108</v>
      </c>
    </row>
    <row r="7698" spans="1:18" ht="52.5" x14ac:dyDescent="0.3">
      <c r="A7698" s="39" t="s">
        <v>57</v>
      </c>
      <c r="B7698" s="32"/>
      <c r="C7698" s="32"/>
      <c r="D7698" s="32" t="s">
        <v>45</v>
      </c>
      <c r="E7698" s="32"/>
      <c r="F7698" s="22" t="s">
        <v>3316</v>
      </c>
      <c r="G7698" s="24">
        <v>5.5956999999999999</v>
      </c>
      <c r="H7698" s="24">
        <v>0</v>
      </c>
      <c r="I7698" s="22"/>
      <c r="J7698" s="22"/>
      <c r="K7698" s="22"/>
      <c r="L7698" s="22"/>
      <c r="M7698" s="22"/>
      <c r="N7698" s="22"/>
      <c r="O7698" s="22"/>
      <c r="P7698" s="22"/>
      <c r="Q7698" s="6">
        <f t="shared" si="128"/>
        <v>5.5956999999999999</v>
      </c>
      <c r="R7698" s="32"/>
    </row>
    <row r="7699" spans="1:18" ht="21" x14ac:dyDescent="0.3">
      <c r="A7699" s="38" t="s">
        <v>5544</v>
      </c>
      <c r="B7699" s="31" t="s">
        <v>3200</v>
      </c>
      <c r="C7699" s="31">
        <v>0</v>
      </c>
      <c r="D7699" s="31" t="s">
        <v>45</v>
      </c>
      <c r="E7699" s="31" t="s">
        <v>74</v>
      </c>
      <c r="F7699" s="26" t="s">
        <v>62</v>
      </c>
      <c r="G7699" s="24">
        <v>0</v>
      </c>
      <c r="H7699" s="24">
        <v>0</v>
      </c>
      <c r="I7699" s="22"/>
      <c r="J7699" s="22"/>
      <c r="K7699" s="22"/>
      <c r="L7699" s="22"/>
      <c r="M7699" s="22"/>
      <c r="N7699" s="22"/>
      <c r="O7699" s="22"/>
      <c r="P7699" s="22"/>
      <c r="Q7699" s="6">
        <f t="shared" si="128"/>
        <v>0</v>
      </c>
      <c r="R7699" s="31" t="s">
        <v>10109</v>
      </c>
    </row>
    <row r="7700" spans="1:18" ht="52.5" x14ac:dyDescent="0.3">
      <c r="A7700" s="39" t="s">
        <v>57</v>
      </c>
      <c r="B7700" s="32"/>
      <c r="C7700" s="32"/>
      <c r="D7700" s="32" t="s">
        <v>45</v>
      </c>
      <c r="E7700" s="32"/>
      <c r="F7700" s="22" t="s">
        <v>3316</v>
      </c>
      <c r="G7700" s="24">
        <v>5.5956999999999999</v>
      </c>
      <c r="H7700" s="24">
        <v>0</v>
      </c>
      <c r="I7700" s="22"/>
      <c r="J7700" s="22"/>
      <c r="K7700" s="22"/>
      <c r="L7700" s="22"/>
      <c r="M7700" s="22"/>
      <c r="N7700" s="22"/>
      <c r="O7700" s="22"/>
      <c r="P7700" s="22"/>
      <c r="Q7700" s="6">
        <f t="shared" si="128"/>
        <v>5.5956999999999999</v>
      </c>
      <c r="R7700" s="32"/>
    </row>
    <row r="7701" spans="1:18" ht="21" x14ac:dyDescent="0.3">
      <c r="A7701" s="38" t="s">
        <v>5545</v>
      </c>
      <c r="B7701" s="31" t="s">
        <v>3201</v>
      </c>
      <c r="C7701" s="31">
        <v>0</v>
      </c>
      <c r="D7701" s="31" t="s">
        <v>45</v>
      </c>
      <c r="E7701" s="31" t="s">
        <v>73</v>
      </c>
      <c r="F7701" s="26" t="s">
        <v>62</v>
      </c>
      <c r="G7701" s="24">
        <v>0</v>
      </c>
      <c r="H7701" s="24">
        <v>0</v>
      </c>
      <c r="I7701" s="22"/>
      <c r="J7701" s="22"/>
      <c r="K7701" s="22"/>
      <c r="L7701" s="22"/>
      <c r="M7701" s="22"/>
      <c r="N7701" s="22"/>
      <c r="O7701" s="22"/>
      <c r="P7701" s="22"/>
      <c r="Q7701" s="6">
        <f t="shared" si="128"/>
        <v>0</v>
      </c>
      <c r="R7701" s="31" t="s">
        <v>10110</v>
      </c>
    </row>
    <row r="7702" spans="1:18" ht="52.5" x14ac:dyDescent="0.3">
      <c r="A7702" s="39" t="s">
        <v>57</v>
      </c>
      <c r="B7702" s="32"/>
      <c r="C7702" s="32"/>
      <c r="D7702" s="32" t="s">
        <v>45</v>
      </c>
      <c r="E7702" s="32"/>
      <c r="F7702" s="22" t="s">
        <v>3316</v>
      </c>
      <c r="G7702" s="24">
        <v>5.5956999999999999</v>
      </c>
      <c r="H7702" s="24">
        <v>0</v>
      </c>
      <c r="I7702" s="22"/>
      <c r="J7702" s="22"/>
      <c r="K7702" s="22"/>
      <c r="L7702" s="22"/>
      <c r="M7702" s="22"/>
      <c r="N7702" s="22"/>
      <c r="O7702" s="22"/>
      <c r="P7702" s="22"/>
      <c r="Q7702" s="6">
        <f t="shared" si="128"/>
        <v>5.5956999999999999</v>
      </c>
      <c r="R7702" s="32"/>
    </row>
    <row r="7703" spans="1:18" ht="21" x14ac:dyDescent="0.3">
      <c r="A7703" s="38" t="s">
        <v>5546</v>
      </c>
      <c r="B7703" s="31" t="s">
        <v>8422</v>
      </c>
      <c r="C7703" s="31">
        <v>0.01</v>
      </c>
      <c r="D7703" s="31" t="s">
        <v>45</v>
      </c>
      <c r="E7703" s="31" t="s">
        <v>80</v>
      </c>
      <c r="F7703" s="26" t="s">
        <v>62</v>
      </c>
      <c r="G7703" s="24">
        <v>114.04563</v>
      </c>
      <c r="H7703" s="24">
        <v>0</v>
      </c>
      <c r="I7703" s="22"/>
      <c r="J7703" s="22"/>
      <c r="K7703" s="22"/>
      <c r="L7703" s="22"/>
      <c r="M7703" s="22"/>
      <c r="N7703" s="22"/>
      <c r="O7703" s="22"/>
      <c r="P7703" s="22"/>
      <c r="Q7703" s="6">
        <f t="shared" si="128"/>
        <v>114.04563</v>
      </c>
      <c r="R7703" s="31" t="s">
        <v>12846</v>
      </c>
    </row>
    <row r="7704" spans="1:18" ht="52.5" x14ac:dyDescent="0.3">
      <c r="A7704" s="39" t="s">
        <v>57</v>
      </c>
      <c r="B7704" s="32"/>
      <c r="C7704" s="32"/>
      <c r="D7704" s="32" t="s">
        <v>45</v>
      </c>
      <c r="E7704" s="32"/>
      <c r="F7704" s="22" t="s">
        <v>3316</v>
      </c>
      <c r="G7704" s="24">
        <v>13.982959999999999</v>
      </c>
      <c r="H7704" s="24">
        <v>0</v>
      </c>
      <c r="I7704" s="22"/>
      <c r="J7704" s="22"/>
      <c r="K7704" s="22"/>
      <c r="L7704" s="22"/>
      <c r="M7704" s="22"/>
      <c r="N7704" s="22"/>
      <c r="O7704" s="22"/>
      <c r="P7704" s="22"/>
      <c r="Q7704" s="6">
        <f t="shared" si="128"/>
        <v>13.982959999999999</v>
      </c>
      <c r="R7704" s="32"/>
    </row>
    <row r="7705" spans="1:18" ht="21" x14ac:dyDescent="0.3">
      <c r="A7705" s="38" t="s">
        <v>5547</v>
      </c>
      <c r="B7705" s="31" t="s">
        <v>3202</v>
      </c>
      <c r="C7705" s="31">
        <v>0</v>
      </c>
      <c r="D7705" s="31" t="s">
        <v>45</v>
      </c>
      <c r="E7705" s="31" t="s">
        <v>74</v>
      </c>
      <c r="F7705" s="26" t="s">
        <v>62</v>
      </c>
      <c r="G7705" s="24">
        <v>0</v>
      </c>
      <c r="H7705" s="24">
        <v>0</v>
      </c>
      <c r="I7705" s="22"/>
      <c r="J7705" s="22"/>
      <c r="K7705" s="22"/>
      <c r="L7705" s="22"/>
      <c r="M7705" s="22"/>
      <c r="N7705" s="22"/>
      <c r="O7705" s="22"/>
      <c r="P7705" s="22"/>
      <c r="Q7705" s="6">
        <f t="shared" si="128"/>
        <v>0</v>
      </c>
      <c r="R7705" s="31" t="s">
        <v>10111</v>
      </c>
    </row>
    <row r="7706" spans="1:18" ht="52.5" x14ac:dyDescent="0.3">
      <c r="A7706" s="39" t="s">
        <v>57</v>
      </c>
      <c r="B7706" s="32"/>
      <c r="C7706" s="32"/>
      <c r="D7706" s="32" t="s">
        <v>45</v>
      </c>
      <c r="E7706" s="32"/>
      <c r="F7706" s="22" t="s">
        <v>3316</v>
      </c>
      <c r="G7706" s="24">
        <v>5.5956999999999999</v>
      </c>
      <c r="H7706" s="24">
        <v>0</v>
      </c>
      <c r="I7706" s="22"/>
      <c r="J7706" s="22"/>
      <c r="K7706" s="22"/>
      <c r="L7706" s="22"/>
      <c r="M7706" s="22"/>
      <c r="N7706" s="22"/>
      <c r="O7706" s="22"/>
      <c r="P7706" s="22"/>
      <c r="Q7706" s="6">
        <f t="shared" si="128"/>
        <v>5.5956999999999999</v>
      </c>
      <c r="R7706" s="32"/>
    </row>
    <row r="7707" spans="1:18" ht="21" x14ac:dyDescent="0.3">
      <c r="A7707" s="38" t="s">
        <v>5548</v>
      </c>
      <c r="B7707" s="31" t="s">
        <v>3203</v>
      </c>
      <c r="C7707" s="31">
        <v>0</v>
      </c>
      <c r="D7707" s="31" t="s">
        <v>45</v>
      </c>
      <c r="E7707" s="31" t="s">
        <v>73</v>
      </c>
      <c r="F7707" s="26" t="s">
        <v>62</v>
      </c>
      <c r="G7707" s="24">
        <v>0</v>
      </c>
      <c r="H7707" s="24">
        <v>0</v>
      </c>
      <c r="I7707" s="22"/>
      <c r="J7707" s="22"/>
      <c r="K7707" s="22"/>
      <c r="L7707" s="22"/>
      <c r="M7707" s="22"/>
      <c r="N7707" s="22"/>
      <c r="O7707" s="22"/>
      <c r="P7707" s="22"/>
      <c r="Q7707" s="6">
        <f t="shared" si="128"/>
        <v>0</v>
      </c>
      <c r="R7707" s="31" t="s">
        <v>10112</v>
      </c>
    </row>
    <row r="7708" spans="1:18" ht="52.5" x14ac:dyDescent="0.3">
      <c r="A7708" s="39" t="s">
        <v>57</v>
      </c>
      <c r="B7708" s="32"/>
      <c r="C7708" s="32"/>
      <c r="D7708" s="32" t="s">
        <v>45</v>
      </c>
      <c r="E7708" s="32"/>
      <c r="F7708" s="22" t="s">
        <v>3316</v>
      </c>
      <c r="G7708" s="24">
        <v>5.5956999999999999</v>
      </c>
      <c r="H7708" s="24">
        <v>0</v>
      </c>
      <c r="I7708" s="22"/>
      <c r="J7708" s="22"/>
      <c r="K7708" s="22"/>
      <c r="L7708" s="22"/>
      <c r="M7708" s="22"/>
      <c r="N7708" s="22"/>
      <c r="O7708" s="22"/>
      <c r="P7708" s="22"/>
      <c r="Q7708" s="6">
        <f t="shared" si="128"/>
        <v>5.5956999999999999</v>
      </c>
      <c r="R7708" s="32"/>
    </row>
    <row r="7709" spans="1:18" ht="21" x14ac:dyDescent="0.3">
      <c r="A7709" s="38" t="s">
        <v>5549</v>
      </c>
      <c r="B7709" s="31" t="s">
        <v>3204</v>
      </c>
      <c r="C7709" s="31">
        <v>0</v>
      </c>
      <c r="D7709" s="31" t="s">
        <v>45</v>
      </c>
      <c r="E7709" s="31" t="s">
        <v>73</v>
      </c>
      <c r="F7709" s="26" t="s">
        <v>62</v>
      </c>
      <c r="G7709" s="24">
        <v>0</v>
      </c>
      <c r="H7709" s="24">
        <v>0</v>
      </c>
      <c r="I7709" s="22"/>
      <c r="J7709" s="22"/>
      <c r="K7709" s="22"/>
      <c r="L7709" s="22"/>
      <c r="M7709" s="22"/>
      <c r="N7709" s="22"/>
      <c r="O7709" s="22"/>
      <c r="P7709" s="22"/>
      <c r="Q7709" s="6">
        <f t="shared" si="128"/>
        <v>0</v>
      </c>
      <c r="R7709" s="31" t="s">
        <v>10113</v>
      </c>
    </row>
    <row r="7710" spans="1:18" ht="52.5" x14ac:dyDescent="0.3">
      <c r="A7710" s="39" t="s">
        <v>57</v>
      </c>
      <c r="B7710" s="32"/>
      <c r="C7710" s="32"/>
      <c r="D7710" s="32" t="s">
        <v>45</v>
      </c>
      <c r="E7710" s="32"/>
      <c r="F7710" s="22" t="s">
        <v>3316</v>
      </c>
      <c r="G7710" s="24">
        <v>5.5956999999999999</v>
      </c>
      <c r="H7710" s="24">
        <v>0</v>
      </c>
      <c r="I7710" s="22"/>
      <c r="J7710" s="22"/>
      <c r="K7710" s="22"/>
      <c r="L7710" s="22"/>
      <c r="M7710" s="22"/>
      <c r="N7710" s="22"/>
      <c r="O7710" s="22"/>
      <c r="P7710" s="22"/>
      <c r="Q7710" s="6">
        <f t="shared" si="128"/>
        <v>5.5956999999999999</v>
      </c>
      <c r="R7710" s="32"/>
    </row>
    <row r="7711" spans="1:18" ht="21" x14ac:dyDescent="0.3">
      <c r="A7711" s="38" t="s">
        <v>5550</v>
      </c>
      <c r="B7711" s="31" t="s">
        <v>3205</v>
      </c>
      <c r="C7711" s="31">
        <v>0</v>
      </c>
      <c r="D7711" s="31" t="s">
        <v>45</v>
      </c>
      <c r="E7711" s="31" t="s">
        <v>73</v>
      </c>
      <c r="F7711" s="26" t="s">
        <v>62</v>
      </c>
      <c r="G7711" s="24">
        <v>0</v>
      </c>
      <c r="H7711" s="24">
        <v>0</v>
      </c>
      <c r="I7711" s="22"/>
      <c r="J7711" s="22"/>
      <c r="K7711" s="22"/>
      <c r="L7711" s="22"/>
      <c r="M7711" s="22"/>
      <c r="N7711" s="22"/>
      <c r="O7711" s="22"/>
      <c r="P7711" s="22"/>
      <c r="Q7711" s="6">
        <f t="shared" si="128"/>
        <v>0</v>
      </c>
      <c r="R7711" s="31" t="s">
        <v>10114</v>
      </c>
    </row>
    <row r="7712" spans="1:18" ht="52.5" x14ac:dyDescent="0.3">
      <c r="A7712" s="39" t="s">
        <v>57</v>
      </c>
      <c r="B7712" s="32"/>
      <c r="C7712" s="32"/>
      <c r="D7712" s="32" t="s">
        <v>45</v>
      </c>
      <c r="E7712" s="32"/>
      <c r="F7712" s="22" t="s">
        <v>3316</v>
      </c>
      <c r="G7712" s="24">
        <v>5.5956999999999999</v>
      </c>
      <c r="H7712" s="24">
        <v>0</v>
      </c>
      <c r="I7712" s="22"/>
      <c r="J7712" s="22"/>
      <c r="K7712" s="22"/>
      <c r="L7712" s="22"/>
      <c r="M7712" s="22"/>
      <c r="N7712" s="22"/>
      <c r="O7712" s="22"/>
      <c r="P7712" s="22"/>
      <c r="Q7712" s="6">
        <f t="shared" si="128"/>
        <v>5.5956999999999999</v>
      </c>
      <c r="R7712" s="32"/>
    </row>
    <row r="7713" spans="1:18" ht="21" x14ac:dyDescent="0.3">
      <c r="A7713" s="38" t="s">
        <v>5551</v>
      </c>
      <c r="B7713" s="31" t="s">
        <v>3206</v>
      </c>
      <c r="C7713" s="31">
        <v>0</v>
      </c>
      <c r="D7713" s="31" t="s">
        <v>45</v>
      </c>
      <c r="E7713" s="31" t="s">
        <v>73</v>
      </c>
      <c r="F7713" s="26" t="s">
        <v>62</v>
      </c>
      <c r="G7713" s="24">
        <v>0</v>
      </c>
      <c r="H7713" s="24">
        <v>0</v>
      </c>
      <c r="I7713" s="22"/>
      <c r="J7713" s="22"/>
      <c r="K7713" s="22"/>
      <c r="L7713" s="22"/>
      <c r="M7713" s="22"/>
      <c r="N7713" s="22"/>
      <c r="O7713" s="22"/>
      <c r="P7713" s="22"/>
      <c r="Q7713" s="6">
        <f t="shared" si="128"/>
        <v>0</v>
      </c>
      <c r="R7713" s="31" t="s">
        <v>10115</v>
      </c>
    </row>
    <row r="7714" spans="1:18" ht="52.5" x14ac:dyDescent="0.3">
      <c r="A7714" s="39" t="s">
        <v>57</v>
      </c>
      <c r="B7714" s="32"/>
      <c r="C7714" s="32"/>
      <c r="D7714" s="32" t="s">
        <v>45</v>
      </c>
      <c r="E7714" s="32"/>
      <c r="F7714" s="22" t="s">
        <v>3316</v>
      </c>
      <c r="G7714" s="24">
        <v>5.5956999999999999</v>
      </c>
      <c r="H7714" s="24">
        <v>0</v>
      </c>
      <c r="I7714" s="22"/>
      <c r="J7714" s="22"/>
      <c r="K7714" s="22"/>
      <c r="L7714" s="22"/>
      <c r="M7714" s="22"/>
      <c r="N7714" s="22"/>
      <c r="O7714" s="22"/>
      <c r="P7714" s="22"/>
      <c r="Q7714" s="6">
        <f t="shared" si="128"/>
        <v>5.5956999999999999</v>
      </c>
      <c r="R7714" s="32"/>
    </row>
    <row r="7715" spans="1:18" ht="21" x14ac:dyDescent="0.3">
      <c r="A7715" s="38" t="s">
        <v>5552</v>
      </c>
      <c r="B7715" s="31" t="s">
        <v>3207</v>
      </c>
      <c r="C7715" s="31">
        <v>0</v>
      </c>
      <c r="D7715" s="31" t="s">
        <v>45</v>
      </c>
      <c r="E7715" s="31" t="s">
        <v>74</v>
      </c>
      <c r="F7715" s="26" t="s">
        <v>62</v>
      </c>
      <c r="G7715" s="24">
        <v>0</v>
      </c>
      <c r="H7715" s="24">
        <v>0</v>
      </c>
      <c r="I7715" s="22"/>
      <c r="J7715" s="22"/>
      <c r="K7715" s="22"/>
      <c r="L7715" s="22"/>
      <c r="M7715" s="22"/>
      <c r="N7715" s="22"/>
      <c r="O7715" s="22"/>
      <c r="P7715" s="22"/>
      <c r="Q7715" s="6">
        <f t="shared" si="128"/>
        <v>0</v>
      </c>
      <c r="R7715" s="31" t="s">
        <v>10116</v>
      </c>
    </row>
    <row r="7716" spans="1:18" ht="52.5" x14ac:dyDescent="0.3">
      <c r="A7716" s="39" t="s">
        <v>57</v>
      </c>
      <c r="B7716" s="32"/>
      <c r="C7716" s="32"/>
      <c r="D7716" s="32" t="s">
        <v>45</v>
      </c>
      <c r="E7716" s="32"/>
      <c r="F7716" s="22" t="s">
        <v>3316</v>
      </c>
      <c r="G7716" s="24">
        <v>5.5956999999999999</v>
      </c>
      <c r="H7716" s="24">
        <v>0</v>
      </c>
      <c r="I7716" s="22"/>
      <c r="J7716" s="22"/>
      <c r="K7716" s="22"/>
      <c r="L7716" s="22"/>
      <c r="M7716" s="22"/>
      <c r="N7716" s="22"/>
      <c r="O7716" s="22"/>
      <c r="P7716" s="22"/>
      <c r="Q7716" s="6">
        <f t="shared" si="128"/>
        <v>5.5956999999999999</v>
      </c>
      <c r="R7716" s="32"/>
    </row>
    <row r="7717" spans="1:18" ht="21" x14ac:dyDescent="0.3">
      <c r="A7717" s="38" t="s">
        <v>5553</v>
      </c>
      <c r="B7717" s="31" t="s">
        <v>3208</v>
      </c>
      <c r="C7717" s="31">
        <v>0</v>
      </c>
      <c r="D7717" s="31" t="s">
        <v>45</v>
      </c>
      <c r="E7717" s="31" t="s">
        <v>74</v>
      </c>
      <c r="F7717" s="26" t="s">
        <v>62</v>
      </c>
      <c r="G7717" s="24">
        <v>0</v>
      </c>
      <c r="H7717" s="24">
        <v>0</v>
      </c>
      <c r="I7717" s="22"/>
      <c r="J7717" s="22"/>
      <c r="K7717" s="22"/>
      <c r="L7717" s="22"/>
      <c r="M7717" s="22"/>
      <c r="N7717" s="22"/>
      <c r="O7717" s="22"/>
      <c r="P7717" s="22"/>
      <c r="Q7717" s="6">
        <f t="shared" si="128"/>
        <v>0</v>
      </c>
      <c r="R7717" s="31" t="s">
        <v>10117</v>
      </c>
    </row>
    <row r="7718" spans="1:18" ht="52.5" x14ac:dyDescent="0.3">
      <c r="A7718" s="39" t="s">
        <v>57</v>
      </c>
      <c r="B7718" s="32"/>
      <c r="C7718" s="32"/>
      <c r="D7718" s="32" t="s">
        <v>45</v>
      </c>
      <c r="E7718" s="32"/>
      <c r="F7718" s="22" t="s">
        <v>3316</v>
      </c>
      <c r="G7718" s="24">
        <v>5.5956999999999999</v>
      </c>
      <c r="H7718" s="24">
        <v>0</v>
      </c>
      <c r="I7718" s="22"/>
      <c r="J7718" s="22"/>
      <c r="K7718" s="22"/>
      <c r="L7718" s="22"/>
      <c r="M7718" s="22"/>
      <c r="N7718" s="22"/>
      <c r="O7718" s="22"/>
      <c r="P7718" s="22"/>
      <c r="Q7718" s="6">
        <f t="shared" si="128"/>
        <v>5.5956999999999999</v>
      </c>
      <c r="R7718" s="32"/>
    </row>
    <row r="7719" spans="1:18" ht="21" x14ac:dyDescent="0.3">
      <c r="A7719" s="38" t="s">
        <v>5554</v>
      </c>
      <c r="B7719" s="31" t="s">
        <v>3209</v>
      </c>
      <c r="C7719" s="31">
        <v>0</v>
      </c>
      <c r="D7719" s="31" t="s">
        <v>45</v>
      </c>
      <c r="E7719" s="31" t="s">
        <v>74</v>
      </c>
      <c r="F7719" s="26" t="s">
        <v>62</v>
      </c>
      <c r="G7719" s="24">
        <v>0</v>
      </c>
      <c r="H7719" s="24">
        <v>0</v>
      </c>
      <c r="I7719" s="22"/>
      <c r="J7719" s="22"/>
      <c r="K7719" s="22"/>
      <c r="L7719" s="22"/>
      <c r="M7719" s="22"/>
      <c r="N7719" s="22"/>
      <c r="O7719" s="22"/>
      <c r="P7719" s="22"/>
      <c r="Q7719" s="6">
        <f t="shared" si="128"/>
        <v>0</v>
      </c>
      <c r="R7719" s="31" t="s">
        <v>10118</v>
      </c>
    </row>
    <row r="7720" spans="1:18" ht="52.5" x14ac:dyDescent="0.3">
      <c r="A7720" s="39" t="s">
        <v>57</v>
      </c>
      <c r="B7720" s="32"/>
      <c r="C7720" s="32"/>
      <c r="D7720" s="32" t="s">
        <v>45</v>
      </c>
      <c r="E7720" s="32"/>
      <c r="F7720" s="22" t="s">
        <v>3316</v>
      </c>
      <c r="G7720" s="24">
        <v>5.5956999999999999</v>
      </c>
      <c r="H7720" s="24">
        <v>0</v>
      </c>
      <c r="I7720" s="22"/>
      <c r="J7720" s="22"/>
      <c r="K7720" s="22"/>
      <c r="L7720" s="22"/>
      <c r="M7720" s="22"/>
      <c r="N7720" s="22"/>
      <c r="O7720" s="22"/>
      <c r="P7720" s="22"/>
      <c r="Q7720" s="6">
        <f t="shared" si="128"/>
        <v>5.5956999999999999</v>
      </c>
      <c r="R7720" s="32"/>
    </row>
    <row r="7721" spans="1:18" ht="21" x14ac:dyDescent="0.3">
      <c r="A7721" s="38" t="s">
        <v>5555</v>
      </c>
      <c r="B7721" s="31" t="s">
        <v>3210</v>
      </c>
      <c r="C7721" s="31">
        <v>0</v>
      </c>
      <c r="D7721" s="31" t="s">
        <v>45</v>
      </c>
      <c r="E7721" s="31" t="s">
        <v>73</v>
      </c>
      <c r="F7721" s="26" t="s">
        <v>62</v>
      </c>
      <c r="G7721" s="24">
        <v>0</v>
      </c>
      <c r="H7721" s="24">
        <v>0</v>
      </c>
      <c r="I7721" s="22"/>
      <c r="J7721" s="22"/>
      <c r="K7721" s="22"/>
      <c r="L7721" s="22"/>
      <c r="M7721" s="22"/>
      <c r="N7721" s="22"/>
      <c r="O7721" s="22"/>
      <c r="P7721" s="22"/>
      <c r="Q7721" s="6">
        <f t="shared" si="128"/>
        <v>0</v>
      </c>
      <c r="R7721" s="31" t="s">
        <v>10119</v>
      </c>
    </row>
    <row r="7722" spans="1:18" ht="52.5" x14ac:dyDescent="0.3">
      <c r="A7722" s="39" t="s">
        <v>57</v>
      </c>
      <c r="B7722" s="32"/>
      <c r="C7722" s="32"/>
      <c r="D7722" s="32" t="s">
        <v>45</v>
      </c>
      <c r="E7722" s="32"/>
      <c r="F7722" s="22" t="s">
        <v>3316</v>
      </c>
      <c r="G7722" s="24">
        <v>5.5956999999999999</v>
      </c>
      <c r="H7722" s="24">
        <v>0</v>
      </c>
      <c r="I7722" s="22"/>
      <c r="J7722" s="22"/>
      <c r="K7722" s="22"/>
      <c r="L7722" s="22"/>
      <c r="M7722" s="22"/>
      <c r="N7722" s="22"/>
      <c r="O7722" s="22"/>
      <c r="P7722" s="22"/>
      <c r="Q7722" s="6">
        <f t="shared" si="128"/>
        <v>5.5956999999999999</v>
      </c>
      <c r="R7722" s="32"/>
    </row>
    <row r="7723" spans="1:18" ht="21" x14ac:dyDescent="0.3">
      <c r="A7723" s="38" t="s">
        <v>5556</v>
      </c>
      <c r="B7723" s="31" t="s">
        <v>8423</v>
      </c>
      <c r="C7723" s="31">
        <v>5.5E-2</v>
      </c>
      <c r="D7723" s="31" t="s">
        <v>45</v>
      </c>
      <c r="E7723" s="31" t="s">
        <v>80</v>
      </c>
      <c r="F7723" s="26" t="s">
        <v>62</v>
      </c>
      <c r="G7723" s="24">
        <v>415.23142999999999</v>
      </c>
      <c r="H7723" s="24">
        <v>0</v>
      </c>
      <c r="I7723" s="22"/>
      <c r="J7723" s="22"/>
      <c r="K7723" s="22"/>
      <c r="L7723" s="22"/>
      <c r="M7723" s="22"/>
      <c r="N7723" s="22"/>
      <c r="O7723" s="22"/>
      <c r="P7723" s="22"/>
      <c r="Q7723" s="6">
        <f t="shared" si="128"/>
        <v>415.23142999999999</v>
      </c>
      <c r="R7723" s="31" t="s">
        <v>12847</v>
      </c>
    </row>
    <row r="7724" spans="1:18" ht="52.5" x14ac:dyDescent="0.3">
      <c r="A7724" s="39" t="s">
        <v>57</v>
      </c>
      <c r="B7724" s="32"/>
      <c r="C7724" s="32"/>
      <c r="D7724" s="32" t="s">
        <v>45</v>
      </c>
      <c r="E7724" s="32"/>
      <c r="F7724" s="22" t="s">
        <v>3316</v>
      </c>
      <c r="G7724" s="24">
        <v>13.982959999999999</v>
      </c>
      <c r="H7724" s="24">
        <v>0</v>
      </c>
      <c r="I7724" s="22"/>
      <c r="J7724" s="22"/>
      <c r="K7724" s="22"/>
      <c r="L7724" s="22"/>
      <c r="M7724" s="22"/>
      <c r="N7724" s="22"/>
      <c r="O7724" s="22"/>
      <c r="P7724" s="22"/>
      <c r="Q7724" s="6">
        <f t="shared" si="128"/>
        <v>13.982959999999999</v>
      </c>
      <c r="R7724" s="32"/>
    </row>
    <row r="7725" spans="1:18" ht="21" x14ac:dyDescent="0.3">
      <c r="A7725" s="38" t="s">
        <v>5557</v>
      </c>
      <c r="B7725" s="31" t="s">
        <v>8424</v>
      </c>
      <c r="C7725" s="31">
        <v>0.01</v>
      </c>
      <c r="D7725" s="31" t="s">
        <v>45</v>
      </c>
      <c r="E7725" s="31" t="s">
        <v>80</v>
      </c>
      <c r="F7725" s="26" t="s">
        <v>62</v>
      </c>
      <c r="G7725" s="24">
        <v>110.47291</v>
      </c>
      <c r="H7725" s="24">
        <v>0</v>
      </c>
      <c r="I7725" s="22"/>
      <c r="J7725" s="22"/>
      <c r="K7725" s="22"/>
      <c r="L7725" s="22"/>
      <c r="M7725" s="22"/>
      <c r="N7725" s="22"/>
      <c r="O7725" s="22"/>
      <c r="P7725" s="22"/>
      <c r="Q7725" s="6">
        <f t="shared" si="128"/>
        <v>110.47291</v>
      </c>
      <c r="R7725" s="31" t="s">
        <v>12848</v>
      </c>
    </row>
    <row r="7726" spans="1:18" ht="52.5" x14ac:dyDescent="0.3">
      <c r="A7726" s="39" t="s">
        <v>57</v>
      </c>
      <c r="B7726" s="32"/>
      <c r="C7726" s="32"/>
      <c r="D7726" s="32" t="s">
        <v>45</v>
      </c>
      <c r="E7726" s="32"/>
      <c r="F7726" s="22" t="s">
        <v>3316</v>
      </c>
      <c r="G7726" s="24">
        <v>13.982959999999999</v>
      </c>
      <c r="H7726" s="24">
        <v>0</v>
      </c>
      <c r="I7726" s="22"/>
      <c r="J7726" s="22"/>
      <c r="K7726" s="22"/>
      <c r="L7726" s="22"/>
      <c r="M7726" s="22"/>
      <c r="N7726" s="22"/>
      <c r="O7726" s="22"/>
      <c r="P7726" s="22"/>
      <c r="Q7726" s="6">
        <f t="shared" si="128"/>
        <v>13.982959999999999</v>
      </c>
      <c r="R7726" s="32"/>
    </row>
    <row r="7727" spans="1:18" ht="21" x14ac:dyDescent="0.3">
      <c r="A7727" s="38" t="s">
        <v>5558</v>
      </c>
      <c r="B7727" s="31" t="s">
        <v>3211</v>
      </c>
      <c r="C7727" s="31">
        <v>0</v>
      </c>
      <c r="D7727" s="31" t="s">
        <v>45</v>
      </c>
      <c r="E7727" s="31" t="s">
        <v>79</v>
      </c>
      <c r="F7727" s="26" t="s">
        <v>62</v>
      </c>
      <c r="G7727" s="24">
        <v>0</v>
      </c>
      <c r="H7727" s="24">
        <v>0</v>
      </c>
      <c r="I7727" s="22"/>
      <c r="J7727" s="22"/>
      <c r="K7727" s="22"/>
      <c r="L7727" s="22"/>
      <c r="M7727" s="22"/>
      <c r="N7727" s="22"/>
      <c r="O7727" s="22"/>
      <c r="P7727" s="22"/>
      <c r="Q7727" s="6">
        <f t="shared" si="128"/>
        <v>0</v>
      </c>
      <c r="R7727" s="31" t="s">
        <v>10120</v>
      </c>
    </row>
    <row r="7728" spans="1:18" ht="52.5" x14ac:dyDescent="0.3">
      <c r="A7728" s="39" t="s">
        <v>57</v>
      </c>
      <c r="B7728" s="32"/>
      <c r="C7728" s="32"/>
      <c r="D7728" s="32" t="s">
        <v>45</v>
      </c>
      <c r="E7728" s="32"/>
      <c r="F7728" s="22" t="s">
        <v>3316</v>
      </c>
      <c r="G7728" s="24">
        <v>5.5956999999999999</v>
      </c>
      <c r="H7728" s="24">
        <v>0</v>
      </c>
      <c r="I7728" s="22"/>
      <c r="J7728" s="22"/>
      <c r="K7728" s="22"/>
      <c r="L7728" s="22"/>
      <c r="M7728" s="22"/>
      <c r="N7728" s="22"/>
      <c r="O7728" s="22"/>
      <c r="P7728" s="22"/>
      <c r="Q7728" s="6">
        <f t="shared" si="128"/>
        <v>5.5956999999999999</v>
      </c>
      <c r="R7728" s="32"/>
    </row>
    <row r="7729" spans="1:18" ht="21" x14ac:dyDescent="0.3">
      <c r="A7729" s="38" t="s">
        <v>5559</v>
      </c>
      <c r="B7729" s="31" t="s">
        <v>8425</v>
      </c>
      <c r="C7729" s="31">
        <v>0.01</v>
      </c>
      <c r="D7729" s="31" t="s">
        <v>45</v>
      </c>
      <c r="E7729" s="31" t="s">
        <v>76</v>
      </c>
      <c r="F7729" s="26" t="s">
        <v>62</v>
      </c>
      <c r="G7729" s="24">
        <v>114.04563</v>
      </c>
      <c r="H7729" s="24">
        <v>0</v>
      </c>
      <c r="I7729" s="22"/>
      <c r="J7729" s="22"/>
      <c r="K7729" s="22"/>
      <c r="L7729" s="22"/>
      <c r="M7729" s="22"/>
      <c r="N7729" s="22"/>
      <c r="O7729" s="22"/>
      <c r="P7729" s="22"/>
      <c r="Q7729" s="6">
        <f t="shared" si="128"/>
        <v>114.04563</v>
      </c>
      <c r="R7729" s="31" t="s">
        <v>12849</v>
      </c>
    </row>
    <row r="7730" spans="1:18" ht="52.5" x14ac:dyDescent="0.3">
      <c r="A7730" s="39" t="s">
        <v>57</v>
      </c>
      <c r="B7730" s="32"/>
      <c r="C7730" s="32"/>
      <c r="D7730" s="32" t="s">
        <v>45</v>
      </c>
      <c r="E7730" s="32"/>
      <c r="F7730" s="22" t="s">
        <v>3316</v>
      </c>
      <c r="G7730" s="24">
        <v>13.982959999999999</v>
      </c>
      <c r="H7730" s="24">
        <v>0</v>
      </c>
      <c r="I7730" s="22"/>
      <c r="J7730" s="22"/>
      <c r="K7730" s="22"/>
      <c r="L7730" s="22"/>
      <c r="M7730" s="22"/>
      <c r="N7730" s="22"/>
      <c r="O7730" s="22"/>
      <c r="P7730" s="22"/>
      <c r="Q7730" s="6">
        <f t="shared" si="128"/>
        <v>13.982959999999999</v>
      </c>
      <c r="R7730" s="32"/>
    </row>
    <row r="7731" spans="1:18" ht="21" x14ac:dyDescent="0.3">
      <c r="A7731" s="38" t="s">
        <v>5560</v>
      </c>
      <c r="B7731" s="31" t="s">
        <v>3212</v>
      </c>
      <c r="C7731" s="31">
        <v>0</v>
      </c>
      <c r="D7731" s="31" t="s">
        <v>45</v>
      </c>
      <c r="E7731" s="31" t="s">
        <v>80</v>
      </c>
      <c r="F7731" s="26" t="s">
        <v>62</v>
      </c>
      <c r="G7731" s="24">
        <v>0</v>
      </c>
      <c r="H7731" s="24">
        <v>0</v>
      </c>
      <c r="I7731" s="22"/>
      <c r="J7731" s="22"/>
      <c r="K7731" s="22"/>
      <c r="L7731" s="22"/>
      <c r="M7731" s="22"/>
      <c r="N7731" s="22"/>
      <c r="O7731" s="22"/>
      <c r="P7731" s="22"/>
      <c r="Q7731" s="6">
        <f t="shared" si="128"/>
        <v>0</v>
      </c>
      <c r="R7731" s="31" t="s">
        <v>10121</v>
      </c>
    </row>
    <row r="7732" spans="1:18" ht="52.5" x14ac:dyDescent="0.3">
      <c r="A7732" s="39" t="s">
        <v>57</v>
      </c>
      <c r="B7732" s="32"/>
      <c r="C7732" s="32"/>
      <c r="D7732" s="32" t="s">
        <v>45</v>
      </c>
      <c r="E7732" s="32"/>
      <c r="F7732" s="22" t="s">
        <v>3316</v>
      </c>
      <c r="G7732" s="24">
        <v>5.5956999999999999</v>
      </c>
      <c r="H7732" s="24">
        <v>0</v>
      </c>
      <c r="I7732" s="22"/>
      <c r="J7732" s="22"/>
      <c r="K7732" s="22"/>
      <c r="L7732" s="22"/>
      <c r="M7732" s="22"/>
      <c r="N7732" s="22"/>
      <c r="O7732" s="22"/>
      <c r="P7732" s="22"/>
      <c r="Q7732" s="6">
        <f t="shared" si="128"/>
        <v>5.5956999999999999</v>
      </c>
      <c r="R7732" s="32"/>
    </row>
    <row r="7733" spans="1:18" ht="21" x14ac:dyDescent="0.3">
      <c r="A7733" s="38" t="s">
        <v>5561</v>
      </c>
      <c r="B7733" s="31" t="s">
        <v>8426</v>
      </c>
      <c r="C7733" s="31">
        <v>0.03</v>
      </c>
      <c r="D7733" s="31" t="s">
        <v>45</v>
      </c>
      <c r="E7733" s="31" t="s">
        <v>74</v>
      </c>
      <c r="F7733" s="26" t="s">
        <v>62</v>
      </c>
      <c r="G7733" s="24">
        <v>214.64597999999998</v>
      </c>
      <c r="H7733" s="24">
        <v>0</v>
      </c>
      <c r="I7733" s="22"/>
      <c r="J7733" s="22"/>
      <c r="K7733" s="22"/>
      <c r="L7733" s="22"/>
      <c r="M7733" s="22"/>
      <c r="N7733" s="22"/>
      <c r="O7733" s="22"/>
      <c r="P7733" s="22"/>
      <c r="Q7733" s="6">
        <f t="shared" si="128"/>
        <v>214.64597999999998</v>
      </c>
      <c r="R7733" s="31" t="s">
        <v>12850</v>
      </c>
    </row>
    <row r="7734" spans="1:18" ht="52.5" x14ac:dyDescent="0.3">
      <c r="A7734" s="39" t="s">
        <v>57</v>
      </c>
      <c r="B7734" s="32"/>
      <c r="C7734" s="32"/>
      <c r="D7734" s="32" t="s">
        <v>45</v>
      </c>
      <c r="E7734" s="32"/>
      <c r="F7734" s="22" t="s">
        <v>3316</v>
      </c>
      <c r="G7734" s="24">
        <v>13.982959999999999</v>
      </c>
      <c r="H7734" s="24">
        <v>0</v>
      </c>
      <c r="I7734" s="22"/>
      <c r="J7734" s="22"/>
      <c r="K7734" s="22"/>
      <c r="L7734" s="22"/>
      <c r="M7734" s="22"/>
      <c r="N7734" s="22"/>
      <c r="O7734" s="22"/>
      <c r="P7734" s="22"/>
      <c r="Q7734" s="6">
        <f t="shared" si="128"/>
        <v>13.982959999999999</v>
      </c>
      <c r="R7734" s="32"/>
    </row>
    <row r="7735" spans="1:18" ht="21" x14ac:dyDescent="0.3">
      <c r="A7735" s="38" t="s">
        <v>5562</v>
      </c>
      <c r="B7735" s="31" t="s">
        <v>8427</v>
      </c>
      <c r="C7735" s="31">
        <v>0.03</v>
      </c>
      <c r="D7735" s="31" t="s">
        <v>45</v>
      </c>
      <c r="E7735" s="31" t="s">
        <v>80</v>
      </c>
      <c r="F7735" s="26" t="s">
        <v>62</v>
      </c>
      <c r="G7735" s="24">
        <v>214.64597999999998</v>
      </c>
      <c r="H7735" s="24">
        <v>0</v>
      </c>
      <c r="I7735" s="22"/>
      <c r="J7735" s="22"/>
      <c r="K7735" s="22"/>
      <c r="L7735" s="22"/>
      <c r="M7735" s="22"/>
      <c r="N7735" s="22"/>
      <c r="O7735" s="22"/>
      <c r="P7735" s="22"/>
      <c r="Q7735" s="6">
        <f t="shared" si="128"/>
        <v>214.64597999999998</v>
      </c>
      <c r="R7735" s="31" t="s">
        <v>12851</v>
      </c>
    </row>
    <row r="7736" spans="1:18" ht="52.5" x14ac:dyDescent="0.3">
      <c r="A7736" s="39" t="s">
        <v>57</v>
      </c>
      <c r="B7736" s="32"/>
      <c r="C7736" s="32"/>
      <c r="D7736" s="32" t="s">
        <v>45</v>
      </c>
      <c r="E7736" s="32"/>
      <c r="F7736" s="22" t="s">
        <v>3316</v>
      </c>
      <c r="G7736" s="24">
        <v>13.982959999999999</v>
      </c>
      <c r="H7736" s="24">
        <v>0</v>
      </c>
      <c r="I7736" s="22"/>
      <c r="J7736" s="22"/>
      <c r="K7736" s="22"/>
      <c r="L7736" s="22"/>
      <c r="M7736" s="22"/>
      <c r="N7736" s="22"/>
      <c r="O7736" s="22"/>
      <c r="P7736" s="22"/>
      <c r="Q7736" s="6">
        <f t="shared" si="128"/>
        <v>13.982959999999999</v>
      </c>
      <c r="R7736" s="32"/>
    </row>
    <row r="7737" spans="1:18" ht="21" x14ac:dyDescent="0.3">
      <c r="A7737" s="38" t="s">
        <v>5563</v>
      </c>
      <c r="B7737" s="31" t="s">
        <v>8428</v>
      </c>
      <c r="C7737" s="31">
        <v>0.03</v>
      </c>
      <c r="D7737" s="31" t="s">
        <v>45</v>
      </c>
      <c r="E7737" s="31" t="s">
        <v>80</v>
      </c>
      <c r="F7737" s="26" t="s">
        <v>62</v>
      </c>
      <c r="G7737" s="24">
        <v>214.64597999999998</v>
      </c>
      <c r="H7737" s="24">
        <v>0</v>
      </c>
      <c r="I7737" s="22"/>
      <c r="J7737" s="22"/>
      <c r="K7737" s="22"/>
      <c r="L7737" s="22"/>
      <c r="M7737" s="22"/>
      <c r="N7737" s="22"/>
      <c r="O7737" s="22"/>
      <c r="P7737" s="22"/>
      <c r="Q7737" s="6">
        <f t="shared" ref="Q7737:Q7800" si="129">SUM(G7737:P7737)</f>
        <v>214.64597999999998</v>
      </c>
      <c r="R7737" s="31" t="s">
        <v>12852</v>
      </c>
    </row>
    <row r="7738" spans="1:18" ht="52.5" x14ac:dyDescent="0.3">
      <c r="A7738" s="39" t="s">
        <v>57</v>
      </c>
      <c r="B7738" s="32"/>
      <c r="C7738" s="32"/>
      <c r="D7738" s="32" t="s">
        <v>45</v>
      </c>
      <c r="E7738" s="32"/>
      <c r="F7738" s="22" t="s">
        <v>3316</v>
      </c>
      <c r="G7738" s="24">
        <v>13.982959999999999</v>
      </c>
      <c r="H7738" s="24">
        <v>0</v>
      </c>
      <c r="I7738" s="22"/>
      <c r="J7738" s="22"/>
      <c r="K7738" s="22"/>
      <c r="L7738" s="22"/>
      <c r="M7738" s="22"/>
      <c r="N7738" s="22"/>
      <c r="O7738" s="22"/>
      <c r="P7738" s="22"/>
      <c r="Q7738" s="6">
        <f t="shared" si="129"/>
        <v>13.982959999999999</v>
      </c>
      <c r="R7738" s="32"/>
    </row>
    <row r="7739" spans="1:18" ht="21" x14ac:dyDescent="0.3">
      <c r="A7739" s="38" t="s">
        <v>5564</v>
      </c>
      <c r="B7739" s="31" t="s">
        <v>8429</v>
      </c>
      <c r="C7739" s="31">
        <v>0.03</v>
      </c>
      <c r="D7739" s="31" t="s">
        <v>45</v>
      </c>
      <c r="E7739" s="31" t="s">
        <v>80</v>
      </c>
      <c r="F7739" s="26" t="s">
        <v>62</v>
      </c>
      <c r="G7739" s="24">
        <v>214.64597999999998</v>
      </c>
      <c r="H7739" s="24">
        <v>0</v>
      </c>
      <c r="I7739" s="22"/>
      <c r="J7739" s="22"/>
      <c r="K7739" s="22"/>
      <c r="L7739" s="22"/>
      <c r="M7739" s="22"/>
      <c r="N7739" s="22"/>
      <c r="O7739" s="22"/>
      <c r="P7739" s="22"/>
      <c r="Q7739" s="6">
        <f t="shared" si="129"/>
        <v>214.64597999999998</v>
      </c>
      <c r="R7739" s="31" t="s">
        <v>12853</v>
      </c>
    </row>
    <row r="7740" spans="1:18" ht="52.5" x14ac:dyDescent="0.3">
      <c r="A7740" s="39" t="s">
        <v>57</v>
      </c>
      <c r="B7740" s="32"/>
      <c r="C7740" s="32"/>
      <c r="D7740" s="32" t="s">
        <v>45</v>
      </c>
      <c r="E7740" s="32"/>
      <c r="F7740" s="22" t="s">
        <v>3316</v>
      </c>
      <c r="G7740" s="24">
        <v>13.982959999999999</v>
      </c>
      <c r="H7740" s="24">
        <v>0</v>
      </c>
      <c r="I7740" s="22"/>
      <c r="J7740" s="22"/>
      <c r="K7740" s="22"/>
      <c r="L7740" s="22"/>
      <c r="M7740" s="22"/>
      <c r="N7740" s="22"/>
      <c r="O7740" s="22"/>
      <c r="P7740" s="22"/>
      <c r="Q7740" s="6">
        <f t="shared" si="129"/>
        <v>13.982959999999999</v>
      </c>
      <c r="R7740" s="32"/>
    </row>
    <row r="7741" spans="1:18" ht="21" x14ac:dyDescent="0.3">
      <c r="A7741" s="38" t="s">
        <v>5565</v>
      </c>
      <c r="B7741" s="31" t="s">
        <v>8430</v>
      </c>
      <c r="C7741" s="31">
        <v>0.03</v>
      </c>
      <c r="D7741" s="31" t="s">
        <v>45</v>
      </c>
      <c r="E7741" s="31" t="s">
        <v>80</v>
      </c>
      <c r="F7741" s="26" t="s">
        <v>62</v>
      </c>
      <c r="G7741" s="24">
        <v>214.64597999999998</v>
      </c>
      <c r="H7741" s="24">
        <v>0</v>
      </c>
      <c r="I7741" s="22"/>
      <c r="J7741" s="22"/>
      <c r="K7741" s="22"/>
      <c r="L7741" s="22"/>
      <c r="M7741" s="22"/>
      <c r="N7741" s="22"/>
      <c r="O7741" s="22"/>
      <c r="P7741" s="22"/>
      <c r="Q7741" s="6">
        <f t="shared" si="129"/>
        <v>214.64597999999998</v>
      </c>
      <c r="R7741" s="31" t="s">
        <v>12854</v>
      </c>
    </row>
    <row r="7742" spans="1:18" ht="52.5" x14ac:dyDescent="0.3">
      <c r="A7742" s="39" t="s">
        <v>57</v>
      </c>
      <c r="B7742" s="32"/>
      <c r="C7742" s="32"/>
      <c r="D7742" s="32" t="s">
        <v>45</v>
      </c>
      <c r="E7742" s="32"/>
      <c r="F7742" s="22" t="s">
        <v>3316</v>
      </c>
      <c r="G7742" s="24">
        <v>13.982959999999999</v>
      </c>
      <c r="H7742" s="24">
        <v>0</v>
      </c>
      <c r="I7742" s="22"/>
      <c r="J7742" s="22"/>
      <c r="K7742" s="22"/>
      <c r="L7742" s="22"/>
      <c r="M7742" s="22"/>
      <c r="N7742" s="22"/>
      <c r="O7742" s="22"/>
      <c r="P7742" s="22"/>
      <c r="Q7742" s="6">
        <f t="shared" si="129"/>
        <v>13.982959999999999</v>
      </c>
      <c r="R7742" s="32"/>
    </row>
    <row r="7743" spans="1:18" ht="21" x14ac:dyDescent="0.3">
      <c r="A7743" s="38" t="s">
        <v>5566</v>
      </c>
      <c r="B7743" s="31" t="s">
        <v>8431</v>
      </c>
      <c r="C7743" s="31">
        <v>0.03</v>
      </c>
      <c r="D7743" s="31" t="s">
        <v>45</v>
      </c>
      <c r="E7743" s="31" t="s">
        <v>80</v>
      </c>
      <c r="F7743" s="26" t="s">
        <v>62</v>
      </c>
      <c r="G7743" s="24">
        <v>214.64597999999998</v>
      </c>
      <c r="H7743" s="24">
        <v>0</v>
      </c>
      <c r="I7743" s="22"/>
      <c r="J7743" s="22"/>
      <c r="K7743" s="22"/>
      <c r="L7743" s="22"/>
      <c r="M7743" s="22"/>
      <c r="N7743" s="22"/>
      <c r="O7743" s="22"/>
      <c r="P7743" s="22"/>
      <c r="Q7743" s="6">
        <f t="shared" si="129"/>
        <v>214.64597999999998</v>
      </c>
      <c r="R7743" s="31" t="s">
        <v>12855</v>
      </c>
    </row>
    <row r="7744" spans="1:18" ht="52.5" x14ac:dyDescent="0.3">
      <c r="A7744" s="39" t="s">
        <v>57</v>
      </c>
      <c r="B7744" s="32"/>
      <c r="C7744" s="32"/>
      <c r="D7744" s="32" t="s">
        <v>45</v>
      </c>
      <c r="E7744" s="32"/>
      <c r="F7744" s="22" t="s">
        <v>3316</v>
      </c>
      <c r="G7744" s="24">
        <v>13.982959999999999</v>
      </c>
      <c r="H7744" s="24">
        <v>0</v>
      </c>
      <c r="I7744" s="22"/>
      <c r="J7744" s="22"/>
      <c r="K7744" s="22"/>
      <c r="L7744" s="22"/>
      <c r="M7744" s="22"/>
      <c r="N7744" s="22"/>
      <c r="O7744" s="22"/>
      <c r="P7744" s="22"/>
      <c r="Q7744" s="6">
        <f t="shared" si="129"/>
        <v>13.982959999999999</v>
      </c>
      <c r="R7744" s="32"/>
    </row>
    <row r="7745" spans="1:18" ht="21" x14ac:dyDescent="0.3">
      <c r="A7745" s="38" t="s">
        <v>5567</v>
      </c>
      <c r="B7745" s="31" t="s">
        <v>8432</v>
      </c>
      <c r="C7745" s="31">
        <v>0.03</v>
      </c>
      <c r="D7745" s="31" t="s">
        <v>45</v>
      </c>
      <c r="E7745" s="31" t="s">
        <v>76</v>
      </c>
      <c r="F7745" s="26" t="s">
        <v>62</v>
      </c>
      <c r="G7745" s="24">
        <v>214.64597999999998</v>
      </c>
      <c r="H7745" s="24">
        <v>0</v>
      </c>
      <c r="I7745" s="22"/>
      <c r="J7745" s="22"/>
      <c r="K7745" s="22"/>
      <c r="L7745" s="22"/>
      <c r="M7745" s="22"/>
      <c r="N7745" s="22"/>
      <c r="O7745" s="22"/>
      <c r="P7745" s="22"/>
      <c r="Q7745" s="6">
        <f t="shared" si="129"/>
        <v>214.64597999999998</v>
      </c>
      <c r="R7745" s="31" t="s">
        <v>12856</v>
      </c>
    </row>
    <row r="7746" spans="1:18" ht="52.5" x14ac:dyDescent="0.3">
      <c r="A7746" s="39" t="s">
        <v>57</v>
      </c>
      <c r="B7746" s="32"/>
      <c r="C7746" s="32"/>
      <c r="D7746" s="32" t="s">
        <v>45</v>
      </c>
      <c r="E7746" s="32"/>
      <c r="F7746" s="22" t="s">
        <v>3316</v>
      </c>
      <c r="G7746" s="24">
        <v>13.982959999999999</v>
      </c>
      <c r="H7746" s="24">
        <v>0</v>
      </c>
      <c r="I7746" s="22"/>
      <c r="J7746" s="22"/>
      <c r="K7746" s="22"/>
      <c r="L7746" s="22"/>
      <c r="M7746" s="22"/>
      <c r="N7746" s="22"/>
      <c r="O7746" s="22"/>
      <c r="P7746" s="22"/>
      <c r="Q7746" s="6">
        <f t="shared" si="129"/>
        <v>13.982959999999999</v>
      </c>
      <c r="R7746" s="32"/>
    </row>
    <row r="7747" spans="1:18" ht="21" x14ac:dyDescent="0.3">
      <c r="A7747" s="38" t="s">
        <v>5568</v>
      </c>
      <c r="B7747" s="31" t="s">
        <v>8433</v>
      </c>
      <c r="C7747" s="31">
        <v>0.03</v>
      </c>
      <c r="D7747" s="31" t="s">
        <v>45</v>
      </c>
      <c r="E7747" s="31" t="s">
        <v>80</v>
      </c>
      <c r="F7747" s="26" t="s">
        <v>62</v>
      </c>
      <c r="G7747" s="24">
        <v>214.64597999999998</v>
      </c>
      <c r="H7747" s="24">
        <v>0</v>
      </c>
      <c r="I7747" s="22"/>
      <c r="J7747" s="22"/>
      <c r="K7747" s="22"/>
      <c r="L7747" s="22"/>
      <c r="M7747" s="22"/>
      <c r="N7747" s="22"/>
      <c r="O7747" s="22"/>
      <c r="P7747" s="22"/>
      <c r="Q7747" s="6">
        <f t="shared" si="129"/>
        <v>214.64597999999998</v>
      </c>
      <c r="R7747" s="31" t="s">
        <v>12857</v>
      </c>
    </row>
    <row r="7748" spans="1:18" ht="52.5" x14ac:dyDescent="0.3">
      <c r="A7748" s="39" t="s">
        <v>57</v>
      </c>
      <c r="B7748" s="32"/>
      <c r="C7748" s="32"/>
      <c r="D7748" s="32" t="s">
        <v>45</v>
      </c>
      <c r="E7748" s="32"/>
      <c r="F7748" s="22" t="s">
        <v>3316</v>
      </c>
      <c r="G7748" s="24">
        <v>13.982959999999999</v>
      </c>
      <c r="H7748" s="24">
        <v>0</v>
      </c>
      <c r="I7748" s="22"/>
      <c r="J7748" s="22"/>
      <c r="K7748" s="22"/>
      <c r="L7748" s="22"/>
      <c r="M7748" s="22"/>
      <c r="N7748" s="22"/>
      <c r="O7748" s="22"/>
      <c r="P7748" s="22"/>
      <c r="Q7748" s="6">
        <f t="shared" si="129"/>
        <v>13.982959999999999</v>
      </c>
      <c r="R7748" s="32"/>
    </row>
    <row r="7749" spans="1:18" ht="21" x14ac:dyDescent="0.3">
      <c r="A7749" s="38" t="s">
        <v>5569</v>
      </c>
      <c r="B7749" s="31" t="s">
        <v>8434</v>
      </c>
      <c r="C7749" s="31">
        <v>5.0000000000000001E-3</v>
      </c>
      <c r="D7749" s="31" t="s">
        <v>45</v>
      </c>
      <c r="E7749" s="31" t="s">
        <v>80</v>
      </c>
      <c r="F7749" s="26" t="s">
        <v>62</v>
      </c>
      <c r="G7749" s="24">
        <v>88.89555</v>
      </c>
      <c r="H7749" s="24">
        <v>0</v>
      </c>
      <c r="I7749" s="22"/>
      <c r="J7749" s="22"/>
      <c r="K7749" s="22"/>
      <c r="L7749" s="22"/>
      <c r="M7749" s="22"/>
      <c r="N7749" s="22"/>
      <c r="O7749" s="22"/>
      <c r="P7749" s="22"/>
      <c r="Q7749" s="6">
        <f t="shared" si="129"/>
        <v>88.89555</v>
      </c>
      <c r="R7749" s="31" t="s">
        <v>12858</v>
      </c>
    </row>
    <row r="7750" spans="1:18" ht="52.5" x14ac:dyDescent="0.3">
      <c r="A7750" s="39" t="s">
        <v>57</v>
      </c>
      <c r="B7750" s="32"/>
      <c r="C7750" s="32"/>
      <c r="D7750" s="32" t="s">
        <v>45</v>
      </c>
      <c r="E7750" s="32"/>
      <c r="F7750" s="22" t="s">
        <v>3316</v>
      </c>
      <c r="G7750" s="24">
        <v>13.982959999999999</v>
      </c>
      <c r="H7750" s="24">
        <v>0</v>
      </c>
      <c r="I7750" s="22"/>
      <c r="J7750" s="22"/>
      <c r="K7750" s="22"/>
      <c r="L7750" s="22"/>
      <c r="M7750" s="22"/>
      <c r="N7750" s="22"/>
      <c r="O7750" s="22"/>
      <c r="P7750" s="22"/>
      <c r="Q7750" s="6">
        <f t="shared" si="129"/>
        <v>13.982959999999999</v>
      </c>
      <c r="R7750" s="32"/>
    </row>
    <row r="7751" spans="1:18" ht="21" x14ac:dyDescent="0.3">
      <c r="A7751" s="38" t="s">
        <v>5570</v>
      </c>
      <c r="B7751" s="31" t="s">
        <v>8435</v>
      </c>
      <c r="C7751" s="31">
        <v>0.03</v>
      </c>
      <c r="D7751" s="31" t="s">
        <v>45</v>
      </c>
      <c r="E7751" s="31" t="s">
        <v>80</v>
      </c>
      <c r="F7751" s="26" t="s">
        <v>62</v>
      </c>
      <c r="G7751" s="24">
        <v>214.64597999999998</v>
      </c>
      <c r="H7751" s="24">
        <v>0</v>
      </c>
      <c r="I7751" s="22"/>
      <c r="J7751" s="22"/>
      <c r="K7751" s="22"/>
      <c r="L7751" s="22"/>
      <c r="M7751" s="22"/>
      <c r="N7751" s="22"/>
      <c r="O7751" s="22"/>
      <c r="P7751" s="22"/>
      <c r="Q7751" s="6">
        <f t="shared" si="129"/>
        <v>214.64597999999998</v>
      </c>
      <c r="R7751" s="31" t="s">
        <v>12859</v>
      </c>
    </row>
    <row r="7752" spans="1:18" ht="52.5" x14ac:dyDescent="0.3">
      <c r="A7752" s="39" t="s">
        <v>57</v>
      </c>
      <c r="B7752" s="32"/>
      <c r="C7752" s="32"/>
      <c r="D7752" s="32" t="s">
        <v>45</v>
      </c>
      <c r="E7752" s="32"/>
      <c r="F7752" s="22" t="s">
        <v>3316</v>
      </c>
      <c r="G7752" s="24">
        <v>13.982959999999999</v>
      </c>
      <c r="H7752" s="24">
        <v>0</v>
      </c>
      <c r="I7752" s="22"/>
      <c r="J7752" s="22"/>
      <c r="K7752" s="22"/>
      <c r="L7752" s="22"/>
      <c r="M7752" s="22"/>
      <c r="N7752" s="22"/>
      <c r="O7752" s="22"/>
      <c r="P7752" s="22"/>
      <c r="Q7752" s="6">
        <f t="shared" si="129"/>
        <v>13.982959999999999</v>
      </c>
      <c r="R7752" s="32"/>
    </row>
    <row r="7753" spans="1:18" ht="21" x14ac:dyDescent="0.3">
      <c r="A7753" s="38" t="s">
        <v>5571</v>
      </c>
      <c r="B7753" s="31" t="s">
        <v>8436</v>
      </c>
      <c r="C7753" s="31">
        <v>0.03</v>
      </c>
      <c r="D7753" s="31" t="s">
        <v>45</v>
      </c>
      <c r="E7753" s="31" t="s">
        <v>80</v>
      </c>
      <c r="F7753" s="26" t="s">
        <v>62</v>
      </c>
      <c r="G7753" s="24">
        <v>214.64597999999998</v>
      </c>
      <c r="H7753" s="24">
        <v>0</v>
      </c>
      <c r="I7753" s="22"/>
      <c r="J7753" s="22"/>
      <c r="K7753" s="22"/>
      <c r="L7753" s="22"/>
      <c r="M7753" s="22"/>
      <c r="N7753" s="22"/>
      <c r="O7753" s="22"/>
      <c r="P7753" s="22"/>
      <c r="Q7753" s="6">
        <f t="shared" si="129"/>
        <v>214.64597999999998</v>
      </c>
      <c r="R7753" s="31" t="s">
        <v>12860</v>
      </c>
    </row>
    <row r="7754" spans="1:18" ht="52.5" x14ac:dyDescent="0.3">
      <c r="A7754" s="39" t="s">
        <v>57</v>
      </c>
      <c r="B7754" s="32"/>
      <c r="C7754" s="32"/>
      <c r="D7754" s="32" t="s">
        <v>45</v>
      </c>
      <c r="E7754" s="32"/>
      <c r="F7754" s="22" t="s">
        <v>3316</v>
      </c>
      <c r="G7754" s="24">
        <v>13.982959999999999</v>
      </c>
      <c r="H7754" s="24">
        <v>0</v>
      </c>
      <c r="I7754" s="22"/>
      <c r="J7754" s="22"/>
      <c r="K7754" s="22"/>
      <c r="L7754" s="22"/>
      <c r="M7754" s="22"/>
      <c r="N7754" s="22"/>
      <c r="O7754" s="22"/>
      <c r="P7754" s="22"/>
      <c r="Q7754" s="6">
        <f t="shared" si="129"/>
        <v>13.982959999999999</v>
      </c>
      <c r="R7754" s="32"/>
    </row>
    <row r="7755" spans="1:18" ht="21" x14ac:dyDescent="0.3">
      <c r="A7755" s="38" t="s">
        <v>5572</v>
      </c>
      <c r="B7755" s="31" t="s">
        <v>8437</v>
      </c>
      <c r="C7755" s="31">
        <v>8.0000000000000002E-3</v>
      </c>
      <c r="D7755" s="31" t="s">
        <v>45</v>
      </c>
      <c r="E7755" s="31" t="s">
        <v>80</v>
      </c>
      <c r="F7755" s="26" t="s">
        <v>62</v>
      </c>
      <c r="G7755" s="24">
        <v>103.98560000000001</v>
      </c>
      <c r="H7755" s="24">
        <v>0</v>
      </c>
      <c r="I7755" s="22"/>
      <c r="J7755" s="22"/>
      <c r="K7755" s="22"/>
      <c r="L7755" s="22"/>
      <c r="M7755" s="22"/>
      <c r="N7755" s="22"/>
      <c r="O7755" s="22"/>
      <c r="P7755" s="22"/>
      <c r="Q7755" s="6">
        <f t="shared" si="129"/>
        <v>103.98560000000001</v>
      </c>
      <c r="R7755" s="31" t="s">
        <v>12861</v>
      </c>
    </row>
    <row r="7756" spans="1:18" ht="52.5" x14ac:dyDescent="0.3">
      <c r="A7756" s="39" t="s">
        <v>57</v>
      </c>
      <c r="B7756" s="32"/>
      <c r="C7756" s="32"/>
      <c r="D7756" s="32" t="s">
        <v>45</v>
      </c>
      <c r="E7756" s="32"/>
      <c r="F7756" s="22" t="s">
        <v>3316</v>
      </c>
      <c r="G7756" s="24">
        <v>13.982959999999999</v>
      </c>
      <c r="H7756" s="24">
        <v>0</v>
      </c>
      <c r="I7756" s="22"/>
      <c r="J7756" s="22"/>
      <c r="K7756" s="22"/>
      <c r="L7756" s="22"/>
      <c r="M7756" s="22"/>
      <c r="N7756" s="22"/>
      <c r="O7756" s="22"/>
      <c r="P7756" s="22"/>
      <c r="Q7756" s="6">
        <f t="shared" si="129"/>
        <v>13.982959999999999</v>
      </c>
      <c r="R7756" s="32"/>
    </row>
    <row r="7757" spans="1:18" ht="21" x14ac:dyDescent="0.3">
      <c r="A7757" s="38" t="s">
        <v>5573</v>
      </c>
      <c r="B7757" s="31" t="s">
        <v>8438</v>
      </c>
      <c r="C7757" s="31">
        <v>7.0000000000000001E-3</v>
      </c>
      <c r="D7757" s="31" t="s">
        <v>45</v>
      </c>
      <c r="E7757" s="31" t="s">
        <v>80</v>
      </c>
      <c r="F7757" s="26" t="s">
        <v>62</v>
      </c>
      <c r="G7757" s="24">
        <v>98.955579999999983</v>
      </c>
      <c r="H7757" s="24">
        <v>0</v>
      </c>
      <c r="I7757" s="22"/>
      <c r="J7757" s="22"/>
      <c r="K7757" s="22"/>
      <c r="L7757" s="22"/>
      <c r="M7757" s="22"/>
      <c r="N7757" s="22"/>
      <c r="O7757" s="22"/>
      <c r="P7757" s="22"/>
      <c r="Q7757" s="6">
        <f t="shared" si="129"/>
        <v>98.955579999999983</v>
      </c>
      <c r="R7757" s="31" t="s">
        <v>12862</v>
      </c>
    </row>
    <row r="7758" spans="1:18" ht="52.5" x14ac:dyDescent="0.3">
      <c r="A7758" s="39" t="s">
        <v>57</v>
      </c>
      <c r="B7758" s="32"/>
      <c r="C7758" s="32"/>
      <c r="D7758" s="32" t="s">
        <v>45</v>
      </c>
      <c r="E7758" s="32"/>
      <c r="F7758" s="22" t="s">
        <v>3316</v>
      </c>
      <c r="G7758" s="24">
        <v>13.982959999999999</v>
      </c>
      <c r="H7758" s="24">
        <v>0</v>
      </c>
      <c r="I7758" s="22"/>
      <c r="J7758" s="22"/>
      <c r="K7758" s="22"/>
      <c r="L7758" s="22"/>
      <c r="M7758" s="22"/>
      <c r="N7758" s="22"/>
      <c r="O7758" s="22"/>
      <c r="P7758" s="22"/>
      <c r="Q7758" s="6">
        <f t="shared" si="129"/>
        <v>13.982959999999999</v>
      </c>
      <c r="R7758" s="32"/>
    </row>
    <row r="7759" spans="1:18" ht="21" x14ac:dyDescent="0.3">
      <c r="A7759" s="38" t="s">
        <v>5574</v>
      </c>
      <c r="B7759" s="31" t="s">
        <v>8439</v>
      </c>
      <c r="C7759" s="31">
        <v>0.03</v>
      </c>
      <c r="D7759" s="31" t="s">
        <v>45</v>
      </c>
      <c r="E7759" s="31" t="s">
        <v>80</v>
      </c>
      <c r="F7759" s="26" t="s">
        <v>62</v>
      </c>
      <c r="G7759" s="24">
        <v>214.64597999999998</v>
      </c>
      <c r="H7759" s="24">
        <v>0</v>
      </c>
      <c r="I7759" s="22"/>
      <c r="J7759" s="22"/>
      <c r="K7759" s="22"/>
      <c r="L7759" s="22"/>
      <c r="M7759" s="22"/>
      <c r="N7759" s="22"/>
      <c r="O7759" s="22"/>
      <c r="P7759" s="22"/>
      <c r="Q7759" s="6">
        <f t="shared" si="129"/>
        <v>214.64597999999998</v>
      </c>
      <c r="R7759" s="31" t="s">
        <v>12863</v>
      </c>
    </row>
    <row r="7760" spans="1:18" ht="52.5" x14ac:dyDescent="0.3">
      <c r="A7760" s="39" t="s">
        <v>57</v>
      </c>
      <c r="B7760" s="32"/>
      <c r="C7760" s="32"/>
      <c r="D7760" s="32" t="s">
        <v>45</v>
      </c>
      <c r="E7760" s="32"/>
      <c r="F7760" s="22" t="s">
        <v>3316</v>
      </c>
      <c r="G7760" s="24">
        <v>13.982959999999999</v>
      </c>
      <c r="H7760" s="24">
        <v>0</v>
      </c>
      <c r="I7760" s="22"/>
      <c r="J7760" s="22"/>
      <c r="K7760" s="22"/>
      <c r="L7760" s="22"/>
      <c r="M7760" s="22"/>
      <c r="N7760" s="22"/>
      <c r="O7760" s="22"/>
      <c r="P7760" s="22"/>
      <c r="Q7760" s="6">
        <f t="shared" si="129"/>
        <v>13.982959999999999</v>
      </c>
      <c r="R7760" s="32"/>
    </row>
    <row r="7761" spans="1:18" ht="21" x14ac:dyDescent="0.3">
      <c r="A7761" s="38" t="s">
        <v>5575</v>
      </c>
      <c r="B7761" s="31" t="s">
        <v>3213</v>
      </c>
      <c r="C7761" s="31">
        <v>0</v>
      </c>
      <c r="D7761" s="31" t="s">
        <v>45</v>
      </c>
      <c r="E7761" s="31" t="s">
        <v>81</v>
      </c>
      <c r="F7761" s="26" t="s">
        <v>62</v>
      </c>
      <c r="G7761" s="24">
        <v>0</v>
      </c>
      <c r="H7761" s="24">
        <v>0</v>
      </c>
      <c r="I7761" s="22"/>
      <c r="J7761" s="22"/>
      <c r="K7761" s="22"/>
      <c r="L7761" s="22"/>
      <c r="M7761" s="22"/>
      <c r="N7761" s="22"/>
      <c r="O7761" s="22"/>
      <c r="P7761" s="22"/>
      <c r="Q7761" s="6">
        <f t="shared" si="129"/>
        <v>0</v>
      </c>
      <c r="R7761" s="31" t="s">
        <v>10122</v>
      </c>
    </row>
    <row r="7762" spans="1:18" ht="52.5" x14ac:dyDescent="0.3">
      <c r="A7762" s="39" t="s">
        <v>57</v>
      </c>
      <c r="B7762" s="32"/>
      <c r="C7762" s="32"/>
      <c r="D7762" s="32" t="s">
        <v>45</v>
      </c>
      <c r="E7762" s="32"/>
      <c r="F7762" s="22" t="s">
        <v>3316</v>
      </c>
      <c r="G7762" s="24">
        <v>5.5956999999999999</v>
      </c>
      <c r="H7762" s="24">
        <v>0</v>
      </c>
      <c r="I7762" s="22"/>
      <c r="J7762" s="22"/>
      <c r="K7762" s="22"/>
      <c r="L7762" s="22"/>
      <c r="M7762" s="22"/>
      <c r="N7762" s="22"/>
      <c r="O7762" s="22"/>
      <c r="P7762" s="22"/>
      <c r="Q7762" s="6">
        <f t="shared" si="129"/>
        <v>5.5956999999999999</v>
      </c>
      <c r="R7762" s="32"/>
    </row>
    <row r="7763" spans="1:18" ht="21" x14ac:dyDescent="0.3">
      <c r="A7763" s="38" t="s">
        <v>5576</v>
      </c>
      <c r="B7763" s="31" t="s">
        <v>8440</v>
      </c>
      <c r="C7763" s="31">
        <v>0.01</v>
      </c>
      <c r="D7763" s="31" t="s">
        <v>45</v>
      </c>
      <c r="E7763" s="31" t="s">
        <v>80</v>
      </c>
      <c r="F7763" s="26" t="s">
        <v>62</v>
      </c>
      <c r="G7763" s="24">
        <v>114.04563</v>
      </c>
      <c r="H7763" s="24">
        <v>0</v>
      </c>
      <c r="I7763" s="22"/>
      <c r="J7763" s="22"/>
      <c r="K7763" s="22"/>
      <c r="L7763" s="22"/>
      <c r="M7763" s="22"/>
      <c r="N7763" s="22"/>
      <c r="O7763" s="22"/>
      <c r="P7763" s="22"/>
      <c r="Q7763" s="6">
        <f t="shared" si="129"/>
        <v>114.04563</v>
      </c>
      <c r="R7763" s="31" t="s">
        <v>12864</v>
      </c>
    </row>
    <row r="7764" spans="1:18" ht="52.5" x14ac:dyDescent="0.3">
      <c r="A7764" s="39" t="s">
        <v>57</v>
      </c>
      <c r="B7764" s="32"/>
      <c r="C7764" s="32"/>
      <c r="D7764" s="32" t="s">
        <v>45</v>
      </c>
      <c r="E7764" s="32"/>
      <c r="F7764" s="22" t="s">
        <v>3316</v>
      </c>
      <c r="G7764" s="24">
        <v>13.982959999999999</v>
      </c>
      <c r="H7764" s="24">
        <v>0</v>
      </c>
      <c r="I7764" s="22"/>
      <c r="J7764" s="22"/>
      <c r="K7764" s="22"/>
      <c r="L7764" s="22"/>
      <c r="M7764" s="22"/>
      <c r="N7764" s="22"/>
      <c r="O7764" s="22"/>
      <c r="P7764" s="22"/>
      <c r="Q7764" s="6">
        <f t="shared" si="129"/>
        <v>13.982959999999999</v>
      </c>
      <c r="R7764" s="32"/>
    </row>
    <row r="7765" spans="1:18" ht="21" x14ac:dyDescent="0.3">
      <c r="A7765" s="38" t="s">
        <v>5577</v>
      </c>
      <c r="B7765" s="31" t="s">
        <v>8441</v>
      </c>
      <c r="C7765" s="31">
        <v>5.0000000000000001E-3</v>
      </c>
      <c r="D7765" s="31" t="s">
        <v>45</v>
      </c>
      <c r="E7765" s="31" t="s">
        <v>81</v>
      </c>
      <c r="F7765" s="26" t="s">
        <v>62</v>
      </c>
      <c r="G7765" s="24">
        <v>88.89555</v>
      </c>
      <c r="H7765" s="24">
        <v>0</v>
      </c>
      <c r="I7765" s="22"/>
      <c r="J7765" s="22"/>
      <c r="K7765" s="22"/>
      <c r="L7765" s="22"/>
      <c r="M7765" s="22"/>
      <c r="N7765" s="22"/>
      <c r="O7765" s="22"/>
      <c r="P7765" s="22"/>
      <c r="Q7765" s="6">
        <f t="shared" si="129"/>
        <v>88.89555</v>
      </c>
      <c r="R7765" s="31" t="s">
        <v>12865</v>
      </c>
    </row>
    <row r="7766" spans="1:18" ht="52.5" x14ac:dyDescent="0.3">
      <c r="A7766" s="39" t="s">
        <v>57</v>
      </c>
      <c r="B7766" s="32"/>
      <c r="C7766" s="32"/>
      <c r="D7766" s="32" t="s">
        <v>45</v>
      </c>
      <c r="E7766" s="32"/>
      <c r="F7766" s="22" t="s">
        <v>3316</v>
      </c>
      <c r="G7766" s="24">
        <v>13.982959999999999</v>
      </c>
      <c r="H7766" s="24">
        <v>0</v>
      </c>
      <c r="I7766" s="22"/>
      <c r="J7766" s="22"/>
      <c r="K7766" s="22"/>
      <c r="L7766" s="22"/>
      <c r="M7766" s="22"/>
      <c r="N7766" s="22"/>
      <c r="O7766" s="22"/>
      <c r="P7766" s="22"/>
      <c r="Q7766" s="6">
        <f t="shared" si="129"/>
        <v>13.982959999999999</v>
      </c>
      <c r="R7766" s="32"/>
    </row>
    <row r="7767" spans="1:18" ht="21" x14ac:dyDescent="0.3">
      <c r="A7767" s="38" t="s">
        <v>5578</v>
      </c>
      <c r="B7767" s="31" t="s">
        <v>8442</v>
      </c>
      <c r="C7767" s="31">
        <v>0.01</v>
      </c>
      <c r="D7767" s="31" t="s">
        <v>45</v>
      </c>
      <c r="E7767" s="31" t="s">
        <v>80</v>
      </c>
      <c r="F7767" s="26" t="s">
        <v>62</v>
      </c>
      <c r="G7767" s="24">
        <v>114.04563</v>
      </c>
      <c r="H7767" s="24">
        <v>0</v>
      </c>
      <c r="I7767" s="22"/>
      <c r="J7767" s="22"/>
      <c r="K7767" s="22"/>
      <c r="L7767" s="22"/>
      <c r="M7767" s="22"/>
      <c r="N7767" s="22"/>
      <c r="O7767" s="22"/>
      <c r="P7767" s="22"/>
      <c r="Q7767" s="6">
        <f t="shared" si="129"/>
        <v>114.04563</v>
      </c>
      <c r="R7767" s="31" t="s">
        <v>12866</v>
      </c>
    </row>
    <row r="7768" spans="1:18" ht="52.5" x14ac:dyDescent="0.3">
      <c r="A7768" s="39" t="s">
        <v>57</v>
      </c>
      <c r="B7768" s="32"/>
      <c r="C7768" s="32"/>
      <c r="D7768" s="32" t="s">
        <v>45</v>
      </c>
      <c r="E7768" s="32"/>
      <c r="F7768" s="22" t="s">
        <v>3316</v>
      </c>
      <c r="G7768" s="24">
        <v>13.982959999999999</v>
      </c>
      <c r="H7768" s="24">
        <v>0</v>
      </c>
      <c r="I7768" s="22"/>
      <c r="J7768" s="22"/>
      <c r="K7768" s="22"/>
      <c r="L7768" s="22"/>
      <c r="M7768" s="22"/>
      <c r="N7768" s="22"/>
      <c r="O7768" s="22"/>
      <c r="P7768" s="22"/>
      <c r="Q7768" s="6">
        <f t="shared" si="129"/>
        <v>13.982959999999999</v>
      </c>
      <c r="R7768" s="32"/>
    </row>
    <row r="7769" spans="1:18" ht="21" x14ac:dyDescent="0.3">
      <c r="A7769" s="38" t="s">
        <v>5579</v>
      </c>
      <c r="B7769" s="31" t="s">
        <v>3214</v>
      </c>
      <c r="C7769" s="31">
        <v>0</v>
      </c>
      <c r="D7769" s="31" t="s">
        <v>45</v>
      </c>
      <c r="E7769" s="31" t="s">
        <v>74</v>
      </c>
      <c r="F7769" s="26" t="s">
        <v>62</v>
      </c>
      <c r="G7769" s="24">
        <v>0</v>
      </c>
      <c r="H7769" s="24">
        <v>0</v>
      </c>
      <c r="I7769" s="22"/>
      <c r="J7769" s="22"/>
      <c r="K7769" s="22"/>
      <c r="L7769" s="22"/>
      <c r="M7769" s="22"/>
      <c r="N7769" s="22"/>
      <c r="O7769" s="22"/>
      <c r="P7769" s="22"/>
      <c r="Q7769" s="6">
        <f t="shared" si="129"/>
        <v>0</v>
      </c>
      <c r="R7769" s="31" t="s">
        <v>10123</v>
      </c>
    </row>
    <row r="7770" spans="1:18" ht="52.5" x14ac:dyDescent="0.3">
      <c r="A7770" s="39" t="s">
        <v>57</v>
      </c>
      <c r="B7770" s="32"/>
      <c r="C7770" s="32"/>
      <c r="D7770" s="32" t="s">
        <v>45</v>
      </c>
      <c r="E7770" s="32"/>
      <c r="F7770" s="22" t="s">
        <v>3316</v>
      </c>
      <c r="G7770" s="24">
        <v>5.5956999999999999</v>
      </c>
      <c r="H7770" s="24">
        <v>0</v>
      </c>
      <c r="I7770" s="22"/>
      <c r="J7770" s="22"/>
      <c r="K7770" s="22"/>
      <c r="L7770" s="22"/>
      <c r="M7770" s="22"/>
      <c r="N7770" s="22"/>
      <c r="O7770" s="22"/>
      <c r="P7770" s="22"/>
      <c r="Q7770" s="6">
        <f t="shared" si="129"/>
        <v>5.5956999999999999</v>
      </c>
      <c r="R7770" s="32"/>
    </row>
    <row r="7771" spans="1:18" ht="21" x14ac:dyDescent="0.3">
      <c r="A7771" s="38" t="s">
        <v>5580</v>
      </c>
      <c r="B7771" s="31" t="s">
        <v>8443</v>
      </c>
      <c r="C7771" s="31">
        <v>0.02</v>
      </c>
      <c r="D7771" s="31" t="s">
        <v>45</v>
      </c>
      <c r="E7771" s="31" t="s">
        <v>80</v>
      </c>
      <c r="F7771" s="26" t="s">
        <v>62</v>
      </c>
      <c r="G7771" s="24">
        <v>160.77307999999999</v>
      </c>
      <c r="H7771" s="24">
        <v>0</v>
      </c>
      <c r="I7771" s="22"/>
      <c r="J7771" s="22"/>
      <c r="K7771" s="22"/>
      <c r="L7771" s="22"/>
      <c r="M7771" s="22"/>
      <c r="N7771" s="22"/>
      <c r="O7771" s="22"/>
      <c r="P7771" s="22"/>
      <c r="Q7771" s="6">
        <f t="shared" si="129"/>
        <v>160.77307999999999</v>
      </c>
      <c r="R7771" s="31" t="s">
        <v>12867</v>
      </c>
    </row>
    <row r="7772" spans="1:18" ht="52.5" x14ac:dyDescent="0.3">
      <c r="A7772" s="39" t="s">
        <v>57</v>
      </c>
      <c r="B7772" s="32"/>
      <c r="C7772" s="32"/>
      <c r="D7772" s="32" t="s">
        <v>45</v>
      </c>
      <c r="E7772" s="32"/>
      <c r="F7772" s="22" t="s">
        <v>3316</v>
      </c>
      <c r="G7772" s="24">
        <v>13.982959999999999</v>
      </c>
      <c r="H7772" s="24">
        <v>0</v>
      </c>
      <c r="I7772" s="22"/>
      <c r="J7772" s="22"/>
      <c r="K7772" s="22"/>
      <c r="L7772" s="22"/>
      <c r="M7772" s="22"/>
      <c r="N7772" s="22"/>
      <c r="O7772" s="22"/>
      <c r="P7772" s="22"/>
      <c r="Q7772" s="6">
        <f t="shared" si="129"/>
        <v>13.982959999999999</v>
      </c>
      <c r="R7772" s="32"/>
    </row>
    <row r="7773" spans="1:18" ht="21" x14ac:dyDescent="0.3">
      <c r="A7773" s="38" t="s">
        <v>5581</v>
      </c>
      <c r="B7773" s="31" t="s">
        <v>8444</v>
      </c>
      <c r="C7773" s="31">
        <v>0.03</v>
      </c>
      <c r="D7773" s="31" t="s">
        <v>45</v>
      </c>
      <c r="E7773" s="31" t="s">
        <v>74</v>
      </c>
      <c r="F7773" s="26" t="s">
        <v>62</v>
      </c>
      <c r="G7773" s="24">
        <v>214.64597999999998</v>
      </c>
      <c r="H7773" s="24">
        <v>0</v>
      </c>
      <c r="I7773" s="22"/>
      <c r="J7773" s="22"/>
      <c r="K7773" s="22"/>
      <c r="L7773" s="22"/>
      <c r="M7773" s="22"/>
      <c r="N7773" s="22"/>
      <c r="O7773" s="22"/>
      <c r="P7773" s="22"/>
      <c r="Q7773" s="6">
        <f t="shared" si="129"/>
        <v>214.64597999999998</v>
      </c>
      <c r="R7773" s="31" t="s">
        <v>12868</v>
      </c>
    </row>
    <row r="7774" spans="1:18" ht="52.5" x14ac:dyDescent="0.3">
      <c r="A7774" s="39" t="s">
        <v>57</v>
      </c>
      <c r="B7774" s="32"/>
      <c r="C7774" s="32"/>
      <c r="D7774" s="32" t="s">
        <v>45</v>
      </c>
      <c r="E7774" s="32"/>
      <c r="F7774" s="22" t="s">
        <v>3316</v>
      </c>
      <c r="G7774" s="24">
        <v>13.982959999999999</v>
      </c>
      <c r="H7774" s="24">
        <v>0</v>
      </c>
      <c r="I7774" s="22"/>
      <c r="J7774" s="22"/>
      <c r="K7774" s="22"/>
      <c r="L7774" s="22"/>
      <c r="M7774" s="22"/>
      <c r="N7774" s="22"/>
      <c r="O7774" s="22"/>
      <c r="P7774" s="22"/>
      <c r="Q7774" s="6">
        <f t="shared" si="129"/>
        <v>13.982959999999999</v>
      </c>
      <c r="R7774" s="32"/>
    </row>
    <row r="7775" spans="1:18" ht="21" x14ac:dyDescent="0.3">
      <c r="A7775" s="38" t="s">
        <v>5582</v>
      </c>
      <c r="B7775" s="31" t="s">
        <v>8445</v>
      </c>
      <c r="C7775" s="31">
        <v>0.03</v>
      </c>
      <c r="D7775" s="31" t="s">
        <v>45</v>
      </c>
      <c r="E7775" s="31" t="s">
        <v>74</v>
      </c>
      <c r="F7775" s="26" t="s">
        <v>62</v>
      </c>
      <c r="G7775" s="24">
        <v>214.64597999999998</v>
      </c>
      <c r="H7775" s="24">
        <v>0</v>
      </c>
      <c r="I7775" s="22"/>
      <c r="J7775" s="22"/>
      <c r="K7775" s="22"/>
      <c r="L7775" s="22"/>
      <c r="M7775" s="22"/>
      <c r="N7775" s="22"/>
      <c r="O7775" s="22"/>
      <c r="P7775" s="22"/>
      <c r="Q7775" s="6">
        <f t="shared" si="129"/>
        <v>214.64597999999998</v>
      </c>
      <c r="R7775" s="31" t="s">
        <v>12869</v>
      </c>
    </row>
    <row r="7776" spans="1:18" ht="52.5" x14ac:dyDescent="0.3">
      <c r="A7776" s="39" t="s">
        <v>57</v>
      </c>
      <c r="B7776" s="32"/>
      <c r="C7776" s="32"/>
      <c r="D7776" s="32" t="s">
        <v>45</v>
      </c>
      <c r="E7776" s="32"/>
      <c r="F7776" s="22" t="s">
        <v>3316</v>
      </c>
      <c r="G7776" s="24">
        <v>13.982959999999999</v>
      </c>
      <c r="H7776" s="24">
        <v>0</v>
      </c>
      <c r="I7776" s="22"/>
      <c r="J7776" s="22"/>
      <c r="K7776" s="22"/>
      <c r="L7776" s="22"/>
      <c r="M7776" s="22"/>
      <c r="N7776" s="22"/>
      <c r="O7776" s="22"/>
      <c r="P7776" s="22"/>
      <c r="Q7776" s="6">
        <f t="shared" si="129"/>
        <v>13.982959999999999</v>
      </c>
      <c r="R7776" s="32"/>
    </row>
    <row r="7777" spans="1:18" ht="21" x14ac:dyDescent="0.3">
      <c r="A7777" s="38" t="s">
        <v>5583</v>
      </c>
      <c r="B7777" s="31" t="s">
        <v>8446</v>
      </c>
      <c r="C7777" s="31">
        <v>0.03</v>
      </c>
      <c r="D7777" s="31" t="s">
        <v>45</v>
      </c>
      <c r="E7777" s="31" t="s">
        <v>74</v>
      </c>
      <c r="F7777" s="26" t="s">
        <v>62</v>
      </c>
      <c r="G7777" s="24">
        <v>214.64597999999998</v>
      </c>
      <c r="H7777" s="24">
        <v>0</v>
      </c>
      <c r="I7777" s="22"/>
      <c r="J7777" s="22"/>
      <c r="K7777" s="22"/>
      <c r="L7777" s="22"/>
      <c r="M7777" s="22"/>
      <c r="N7777" s="22"/>
      <c r="O7777" s="22"/>
      <c r="P7777" s="22"/>
      <c r="Q7777" s="6">
        <f t="shared" si="129"/>
        <v>214.64597999999998</v>
      </c>
      <c r="R7777" s="31" t="s">
        <v>12870</v>
      </c>
    </row>
    <row r="7778" spans="1:18" ht="52.5" x14ac:dyDescent="0.3">
      <c r="A7778" s="39" t="s">
        <v>57</v>
      </c>
      <c r="B7778" s="32"/>
      <c r="C7778" s="32"/>
      <c r="D7778" s="32" t="s">
        <v>45</v>
      </c>
      <c r="E7778" s="32"/>
      <c r="F7778" s="22" t="s">
        <v>3316</v>
      </c>
      <c r="G7778" s="24">
        <v>13.982959999999999</v>
      </c>
      <c r="H7778" s="24">
        <v>0</v>
      </c>
      <c r="I7778" s="22"/>
      <c r="J7778" s="22"/>
      <c r="K7778" s="22"/>
      <c r="L7778" s="22"/>
      <c r="M7778" s="22"/>
      <c r="N7778" s="22"/>
      <c r="O7778" s="22"/>
      <c r="P7778" s="22"/>
      <c r="Q7778" s="6">
        <f t="shared" si="129"/>
        <v>13.982959999999999</v>
      </c>
      <c r="R7778" s="32"/>
    </row>
    <row r="7779" spans="1:18" ht="21" x14ac:dyDescent="0.3">
      <c r="A7779" s="38" t="s">
        <v>5584</v>
      </c>
      <c r="B7779" s="31" t="s">
        <v>8447</v>
      </c>
      <c r="C7779" s="31">
        <v>0.03</v>
      </c>
      <c r="D7779" s="31" t="s">
        <v>45</v>
      </c>
      <c r="E7779" s="31" t="s">
        <v>74</v>
      </c>
      <c r="F7779" s="26" t="s">
        <v>62</v>
      </c>
      <c r="G7779" s="24">
        <v>214.64597999999998</v>
      </c>
      <c r="H7779" s="24">
        <v>0</v>
      </c>
      <c r="I7779" s="22"/>
      <c r="J7779" s="22"/>
      <c r="K7779" s="22"/>
      <c r="L7779" s="22"/>
      <c r="M7779" s="22"/>
      <c r="N7779" s="22"/>
      <c r="O7779" s="22"/>
      <c r="P7779" s="22"/>
      <c r="Q7779" s="6">
        <f t="shared" si="129"/>
        <v>214.64597999999998</v>
      </c>
      <c r="R7779" s="31" t="s">
        <v>12871</v>
      </c>
    </row>
    <row r="7780" spans="1:18" ht="52.5" x14ac:dyDescent="0.3">
      <c r="A7780" s="39" t="s">
        <v>57</v>
      </c>
      <c r="B7780" s="32"/>
      <c r="C7780" s="32"/>
      <c r="D7780" s="32" t="s">
        <v>45</v>
      </c>
      <c r="E7780" s="32"/>
      <c r="F7780" s="22" t="s">
        <v>3316</v>
      </c>
      <c r="G7780" s="24">
        <v>13.982959999999999</v>
      </c>
      <c r="H7780" s="24">
        <v>0</v>
      </c>
      <c r="I7780" s="22"/>
      <c r="J7780" s="22"/>
      <c r="K7780" s="22"/>
      <c r="L7780" s="22"/>
      <c r="M7780" s="22"/>
      <c r="N7780" s="22"/>
      <c r="O7780" s="22"/>
      <c r="P7780" s="22"/>
      <c r="Q7780" s="6">
        <f t="shared" si="129"/>
        <v>13.982959999999999</v>
      </c>
      <c r="R7780" s="32"/>
    </row>
    <row r="7781" spans="1:18" ht="21" x14ac:dyDescent="0.3">
      <c r="A7781" s="38" t="s">
        <v>5585</v>
      </c>
      <c r="B7781" s="31" t="s">
        <v>8448</v>
      </c>
      <c r="C7781" s="31">
        <v>0.03</v>
      </c>
      <c r="D7781" s="31" t="s">
        <v>45</v>
      </c>
      <c r="E7781" s="31" t="s">
        <v>74</v>
      </c>
      <c r="F7781" s="26" t="s">
        <v>62</v>
      </c>
      <c r="G7781" s="24">
        <v>214.64597999999998</v>
      </c>
      <c r="H7781" s="24">
        <v>0</v>
      </c>
      <c r="I7781" s="22"/>
      <c r="J7781" s="22"/>
      <c r="K7781" s="22"/>
      <c r="L7781" s="22"/>
      <c r="M7781" s="22"/>
      <c r="N7781" s="22"/>
      <c r="O7781" s="22"/>
      <c r="P7781" s="22"/>
      <c r="Q7781" s="6">
        <f t="shared" si="129"/>
        <v>214.64597999999998</v>
      </c>
      <c r="R7781" s="31" t="s">
        <v>12872</v>
      </c>
    </row>
    <row r="7782" spans="1:18" ht="52.5" x14ac:dyDescent="0.3">
      <c r="A7782" s="39" t="s">
        <v>57</v>
      </c>
      <c r="B7782" s="32"/>
      <c r="C7782" s="32"/>
      <c r="D7782" s="32" t="s">
        <v>45</v>
      </c>
      <c r="E7782" s="32"/>
      <c r="F7782" s="22" t="s">
        <v>3316</v>
      </c>
      <c r="G7782" s="24">
        <v>13.982959999999999</v>
      </c>
      <c r="H7782" s="24">
        <v>0</v>
      </c>
      <c r="I7782" s="22"/>
      <c r="J7782" s="22"/>
      <c r="K7782" s="22"/>
      <c r="L7782" s="22"/>
      <c r="M7782" s="22"/>
      <c r="N7782" s="22"/>
      <c r="O7782" s="22"/>
      <c r="P7782" s="22"/>
      <c r="Q7782" s="6">
        <f t="shared" si="129"/>
        <v>13.982959999999999</v>
      </c>
      <c r="R7782" s="32"/>
    </row>
    <row r="7783" spans="1:18" ht="21" x14ac:dyDescent="0.3">
      <c r="A7783" s="38" t="s">
        <v>5586</v>
      </c>
      <c r="B7783" s="31" t="s">
        <v>8449</v>
      </c>
      <c r="C7783" s="31">
        <v>0.03</v>
      </c>
      <c r="D7783" s="31" t="s">
        <v>45</v>
      </c>
      <c r="E7783" s="31" t="s">
        <v>74</v>
      </c>
      <c r="F7783" s="26" t="s">
        <v>62</v>
      </c>
      <c r="G7783" s="24">
        <v>214.64597999999998</v>
      </c>
      <c r="H7783" s="24">
        <v>0</v>
      </c>
      <c r="I7783" s="22"/>
      <c r="J7783" s="22"/>
      <c r="K7783" s="22"/>
      <c r="L7783" s="22"/>
      <c r="M7783" s="22"/>
      <c r="N7783" s="22"/>
      <c r="O7783" s="22"/>
      <c r="P7783" s="22"/>
      <c r="Q7783" s="6">
        <f t="shared" si="129"/>
        <v>214.64597999999998</v>
      </c>
      <c r="R7783" s="31" t="s">
        <v>12873</v>
      </c>
    </row>
    <row r="7784" spans="1:18" ht="52.5" x14ac:dyDescent="0.3">
      <c r="A7784" s="39" t="s">
        <v>57</v>
      </c>
      <c r="B7784" s="32"/>
      <c r="C7784" s="32"/>
      <c r="D7784" s="32" t="s">
        <v>45</v>
      </c>
      <c r="E7784" s="32"/>
      <c r="F7784" s="22" t="s">
        <v>3316</v>
      </c>
      <c r="G7784" s="24">
        <v>13.982959999999999</v>
      </c>
      <c r="H7784" s="24">
        <v>0</v>
      </c>
      <c r="I7784" s="22"/>
      <c r="J7784" s="22"/>
      <c r="K7784" s="22"/>
      <c r="L7784" s="22"/>
      <c r="M7784" s="22"/>
      <c r="N7784" s="22"/>
      <c r="O7784" s="22"/>
      <c r="P7784" s="22"/>
      <c r="Q7784" s="6">
        <f t="shared" si="129"/>
        <v>13.982959999999999</v>
      </c>
      <c r="R7784" s="32"/>
    </row>
    <row r="7785" spans="1:18" ht="21" x14ac:dyDescent="0.3">
      <c r="A7785" s="38" t="s">
        <v>5587</v>
      </c>
      <c r="B7785" s="31" t="s">
        <v>8450</v>
      </c>
      <c r="C7785" s="31">
        <v>0.03</v>
      </c>
      <c r="D7785" s="31" t="s">
        <v>45</v>
      </c>
      <c r="E7785" s="31" t="s">
        <v>74</v>
      </c>
      <c r="F7785" s="26" t="s">
        <v>62</v>
      </c>
      <c r="G7785" s="24">
        <v>214.64597999999998</v>
      </c>
      <c r="H7785" s="24">
        <v>0</v>
      </c>
      <c r="I7785" s="22"/>
      <c r="J7785" s="22"/>
      <c r="K7785" s="22"/>
      <c r="L7785" s="22"/>
      <c r="M7785" s="22"/>
      <c r="N7785" s="22"/>
      <c r="O7785" s="22"/>
      <c r="P7785" s="22"/>
      <c r="Q7785" s="6">
        <f t="shared" si="129"/>
        <v>214.64597999999998</v>
      </c>
      <c r="R7785" s="31" t="s">
        <v>12874</v>
      </c>
    </row>
    <row r="7786" spans="1:18" ht="52.5" x14ac:dyDescent="0.3">
      <c r="A7786" s="39" t="s">
        <v>57</v>
      </c>
      <c r="B7786" s="32"/>
      <c r="C7786" s="32"/>
      <c r="D7786" s="32" t="s">
        <v>45</v>
      </c>
      <c r="E7786" s="32"/>
      <c r="F7786" s="22" t="s">
        <v>3316</v>
      </c>
      <c r="G7786" s="24">
        <v>13.982959999999999</v>
      </c>
      <c r="H7786" s="24">
        <v>0</v>
      </c>
      <c r="I7786" s="22"/>
      <c r="J7786" s="22"/>
      <c r="K7786" s="22"/>
      <c r="L7786" s="22"/>
      <c r="M7786" s="22"/>
      <c r="N7786" s="22"/>
      <c r="O7786" s="22"/>
      <c r="P7786" s="22"/>
      <c r="Q7786" s="6">
        <f t="shared" si="129"/>
        <v>13.982959999999999</v>
      </c>
      <c r="R7786" s="32"/>
    </row>
    <row r="7787" spans="1:18" ht="21" x14ac:dyDescent="0.3">
      <c r="A7787" s="38" t="s">
        <v>5588</v>
      </c>
      <c r="B7787" s="31" t="s">
        <v>3215</v>
      </c>
      <c r="C7787" s="31">
        <v>0</v>
      </c>
      <c r="D7787" s="31" t="s">
        <v>45</v>
      </c>
      <c r="E7787" s="31" t="s">
        <v>76</v>
      </c>
      <c r="F7787" s="26" t="s">
        <v>62</v>
      </c>
      <c r="G7787" s="24">
        <v>0</v>
      </c>
      <c r="H7787" s="24">
        <v>0</v>
      </c>
      <c r="I7787" s="22"/>
      <c r="J7787" s="22"/>
      <c r="K7787" s="22"/>
      <c r="L7787" s="22"/>
      <c r="M7787" s="22"/>
      <c r="N7787" s="22"/>
      <c r="O7787" s="22"/>
      <c r="P7787" s="22"/>
      <c r="Q7787" s="6">
        <f t="shared" si="129"/>
        <v>0</v>
      </c>
      <c r="R7787" s="31" t="s">
        <v>10124</v>
      </c>
    </row>
    <row r="7788" spans="1:18" ht="52.5" x14ac:dyDescent="0.3">
      <c r="A7788" s="39" t="s">
        <v>57</v>
      </c>
      <c r="B7788" s="32"/>
      <c r="C7788" s="32"/>
      <c r="D7788" s="32" t="s">
        <v>45</v>
      </c>
      <c r="E7788" s="32"/>
      <c r="F7788" s="22" t="s">
        <v>3316</v>
      </c>
      <c r="G7788" s="24">
        <v>5.5956999999999999</v>
      </c>
      <c r="H7788" s="24">
        <v>0</v>
      </c>
      <c r="I7788" s="22"/>
      <c r="J7788" s="22"/>
      <c r="K7788" s="22"/>
      <c r="L7788" s="22"/>
      <c r="M7788" s="22"/>
      <c r="N7788" s="22"/>
      <c r="O7788" s="22"/>
      <c r="P7788" s="22"/>
      <c r="Q7788" s="6">
        <f t="shared" si="129"/>
        <v>5.5956999999999999</v>
      </c>
      <c r="R7788" s="32"/>
    </row>
    <row r="7789" spans="1:18" ht="21" x14ac:dyDescent="0.3">
      <c r="A7789" s="38" t="s">
        <v>5589</v>
      </c>
      <c r="B7789" s="31" t="s">
        <v>8451</v>
      </c>
      <c r="C7789" s="31">
        <v>1.4999999999999999E-2</v>
      </c>
      <c r="D7789" s="31" t="s">
        <v>45</v>
      </c>
      <c r="E7789" s="31" t="s">
        <v>76</v>
      </c>
      <c r="F7789" s="26" t="s">
        <v>62</v>
      </c>
      <c r="G7789" s="24">
        <v>139.19571999999999</v>
      </c>
      <c r="H7789" s="24">
        <v>0</v>
      </c>
      <c r="I7789" s="22"/>
      <c r="J7789" s="22"/>
      <c r="K7789" s="22"/>
      <c r="L7789" s="22"/>
      <c r="M7789" s="22"/>
      <c r="N7789" s="22"/>
      <c r="O7789" s="22"/>
      <c r="P7789" s="22"/>
      <c r="Q7789" s="6">
        <f t="shared" si="129"/>
        <v>139.19571999999999</v>
      </c>
      <c r="R7789" s="31" t="s">
        <v>12875</v>
      </c>
    </row>
    <row r="7790" spans="1:18" ht="52.5" x14ac:dyDescent="0.3">
      <c r="A7790" s="39" t="s">
        <v>57</v>
      </c>
      <c r="B7790" s="32"/>
      <c r="C7790" s="32"/>
      <c r="D7790" s="32" t="s">
        <v>45</v>
      </c>
      <c r="E7790" s="32"/>
      <c r="F7790" s="22" t="s">
        <v>3316</v>
      </c>
      <c r="G7790" s="24">
        <v>13.982959999999999</v>
      </c>
      <c r="H7790" s="24">
        <v>0</v>
      </c>
      <c r="I7790" s="22"/>
      <c r="J7790" s="22"/>
      <c r="K7790" s="22"/>
      <c r="L7790" s="22"/>
      <c r="M7790" s="22"/>
      <c r="N7790" s="22"/>
      <c r="O7790" s="22"/>
      <c r="P7790" s="22"/>
      <c r="Q7790" s="6">
        <f t="shared" si="129"/>
        <v>13.982959999999999</v>
      </c>
      <c r="R7790" s="32"/>
    </row>
    <row r="7791" spans="1:18" ht="21" x14ac:dyDescent="0.3">
      <c r="A7791" s="38" t="s">
        <v>5590</v>
      </c>
      <c r="B7791" s="31" t="s">
        <v>8452</v>
      </c>
      <c r="C7791" s="31">
        <v>1.4999999999999999E-2</v>
      </c>
      <c r="D7791" s="31" t="s">
        <v>45</v>
      </c>
      <c r="E7791" s="31" t="s">
        <v>76</v>
      </c>
      <c r="F7791" s="26" t="s">
        <v>62</v>
      </c>
      <c r="G7791" s="24">
        <v>139.19571999999999</v>
      </c>
      <c r="H7791" s="24">
        <v>0</v>
      </c>
      <c r="I7791" s="22"/>
      <c r="J7791" s="22"/>
      <c r="K7791" s="22"/>
      <c r="L7791" s="22"/>
      <c r="M7791" s="22"/>
      <c r="N7791" s="22"/>
      <c r="O7791" s="22"/>
      <c r="P7791" s="22"/>
      <c r="Q7791" s="6">
        <f t="shared" si="129"/>
        <v>139.19571999999999</v>
      </c>
      <c r="R7791" s="31" t="s">
        <v>12876</v>
      </c>
    </row>
    <row r="7792" spans="1:18" ht="52.5" x14ac:dyDescent="0.3">
      <c r="A7792" s="39" t="s">
        <v>57</v>
      </c>
      <c r="B7792" s="32"/>
      <c r="C7792" s="32"/>
      <c r="D7792" s="32" t="s">
        <v>45</v>
      </c>
      <c r="E7792" s="32"/>
      <c r="F7792" s="22" t="s">
        <v>3316</v>
      </c>
      <c r="G7792" s="24">
        <v>13.982959999999999</v>
      </c>
      <c r="H7792" s="24">
        <v>0</v>
      </c>
      <c r="I7792" s="22"/>
      <c r="J7792" s="22"/>
      <c r="K7792" s="22"/>
      <c r="L7792" s="22"/>
      <c r="M7792" s="22"/>
      <c r="N7792" s="22"/>
      <c r="O7792" s="22"/>
      <c r="P7792" s="22"/>
      <c r="Q7792" s="6">
        <f t="shared" si="129"/>
        <v>13.982959999999999</v>
      </c>
      <c r="R7792" s="32"/>
    </row>
    <row r="7793" spans="1:18" ht="21" x14ac:dyDescent="0.3">
      <c r="A7793" s="38" t="s">
        <v>5591</v>
      </c>
      <c r="B7793" s="31" t="s">
        <v>8453</v>
      </c>
      <c r="C7793" s="31">
        <v>1.4999999999999999E-2</v>
      </c>
      <c r="D7793" s="31" t="s">
        <v>45</v>
      </c>
      <c r="E7793" s="31" t="s">
        <v>80</v>
      </c>
      <c r="F7793" s="26" t="s">
        <v>62</v>
      </c>
      <c r="G7793" s="24">
        <v>139.19571999999999</v>
      </c>
      <c r="H7793" s="24">
        <v>0</v>
      </c>
      <c r="I7793" s="22"/>
      <c r="J7793" s="22"/>
      <c r="K7793" s="22"/>
      <c r="L7793" s="22"/>
      <c r="M7793" s="22"/>
      <c r="N7793" s="22"/>
      <c r="O7793" s="22"/>
      <c r="P7793" s="22"/>
      <c r="Q7793" s="6">
        <f t="shared" si="129"/>
        <v>139.19571999999999</v>
      </c>
      <c r="R7793" s="31" t="s">
        <v>12877</v>
      </c>
    </row>
    <row r="7794" spans="1:18" ht="52.5" x14ac:dyDescent="0.3">
      <c r="A7794" s="39" t="s">
        <v>57</v>
      </c>
      <c r="B7794" s="32"/>
      <c r="C7794" s="32"/>
      <c r="D7794" s="32" t="s">
        <v>45</v>
      </c>
      <c r="E7794" s="32"/>
      <c r="F7794" s="22" t="s">
        <v>3316</v>
      </c>
      <c r="G7794" s="24">
        <v>13.982959999999999</v>
      </c>
      <c r="H7794" s="24">
        <v>0</v>
      </c>
      <c r="I7794" s="22"/>
      <c r="J7794" s="22"/>
      <c r="K7794" s="22"/>
      <c r="L7794" s="22"/>
      <c r="M7794" s="22"/>
      <c r="N7794" s="22"/>
      <c r="O7794" s="22"/>
      <c r="P7794" s="22"/>
      <c r="Q7794" s="6">
        <f t="shared" si="129"/>
        <v>13.982959999999999</v>
      </c>
      <c r="R7794" s="32"/>
    </row>
    <row r="7795" spans="1:18" ht="21" x14ac:dyDescent="0.3">
      <c r="A7795" s="38" t="s">
        <v>5592</v>
      </c>
      <c r="B7795" s="31" t="s">
        <v>8454</v>
      </c>
      <c r="C7795" s="31">
        <v>1.4999999999999999E-2</v>
      </c>
      <c r="D7795" s="31" t="s">
        <v>45</v>
      </c>
      <c r="E7795" s="31" t="s">
        <v>80</v>
      </c>
      <c r="F7795" s="26" t="s">
        <v>62</v>
      </c>
      <c r="G7795" s="24">
        <v>139.19571999999999</v>
      </c>
      <c r="H7795" s="24">
        <v>0</v>
      </c>
      <c r="I7795" s="22"/>
      <c r="J7795" s="22"/>
      <c r="K7795" s="22"/>
      <c r="L7795" s="22"/>
      <c r="M7795" s="22"/>
      <c r="N7795" s="22"/>
      <c r="O7795" s="22"/>
      <c r="P7795" s="22"/>
      <c r="Q7795" s="6">
        <f t="shared" si="129"/>
        <v>139.19571999999999</v>
      </c>
      <c r="R7795" s="31" t="s">
        <v>12878</v>
      </c>
    </row>
    <row r="7796" spans="1:18" ht="52.5" x14ac:dyDescent="0.3">
      <c r="A7796" s="39" t="s">
        <v>57</v>
      </c>
      <c r="B7796" s="32"/>
      <c r="C7796" s="32"/>
      <c r="D7796" s="32" t="s">
        <v>45</v>
      </c>
      <c r="E7796" s="32"/>
      <c r="F7796" s="22" t="s">
        <v>3316</v>
      </c>
      <c r="G7796" s="24">
        <v>13.982959999999999</v>
      </c>
      <c r="H7796" s="24">
        <v>0</v>
      </c>
      <c r="I7796" s="22"/>
      <c r="J7796" s="22"/>
      <c r="K7796" s="22"/>
      <c r="L7796" s="22"/>
      <c r="M7796" s="22"/>
      <c r="N7796" s="22"/>
      <c r="O7796" s="22"/>
      <c r="P7796" s="22"/>
      <c r="Q7796" s="6">
        <f t="shared" si="129"/>
        <v>13.982959999999999</v>
      </c>
      <c r="R7796" s="32"/>
    </row>
    <row r="7797" spans="1:18" ht="21" x14ac:dyDescent="0.3">
      <c r="A7797" s="38" t="s">
        <v>5593</v>
      </c>
      <c r="B7797" s="31" t="s">
        <v>8455</v>
      </c>
      <c r="C7797" s="31">
        <v>1.4999999999999999E-2</v>
      </c>
      <c r="D7797" s="31" t="s">
        <v>45</v>
      </c>
      <c r="E7797" s="31" t="s">
        <v>76</v>
      </c>
      <c r="F7797" s="26" t="s">
        <v>62</v>
      </c>
      <c r="G7797" s="24">
        <v>139.19571999999999</v>
      </c>
      <c r="H7797" s="24">
        <v>0</v>
      </c>
      <c r="I7797" s="22"/>
      <c r="J7797" s="22"/>
      <c r="K7797" s="22"/>
      <c r="L7797" s="22"/>
      <c r="M7797" s="22"/>
      <c r="N7797" s="22"/>
      <c r="O7797" s="22"/>
      <c r="P7797" s="22"/>
      <c r="Q7797" s="6">
        <f t="shared" si="129"/>
        <v>139.19571999999999</v>
      </c>
      <c r="R7797" s="31" t="s">
        <v>12879</v>
      </c>
    </row>
    <row r="7798" spans="1:18" ht="52.5" x14ac:dyDescent="0.3">
      <c r="A7798" s="39" t="s">
        <v>57</v>
      </c>
      <c r="B7798" s="32"/>
      <c r="C7798" s="32"/>
      <c r="D7798" s="32" t="s">
        <v>45</v>
      </c>
      <c r="E7798" s="32"/>
      <c r="F7798" s="22" t="s">
        <v>3316</v>
      </c>
      <c r="G7798" s="24">
        <v>13.982959999999999</v>
      </c>
      <c r="H7798" s="24">
        <v>0</v>
      </c>
      <c r="I7798" s="22"/>
      <c r="J7798" s="22"/>
      <c r="K7798" s="22"/>
      <c r="L7798" s="22"/>
      <c r="M7798" s="22"/>
      <c r="N7798" s="22"/>
      <c r="O7798" s="22"/>
      <c r="P7798" s="22"/>
      <c r="Q7798" s="6">
        <f t="shared" si="129"/>
        <v>13.982959999999999</v>
      </c>
      <c r="R7798" s="32"/>
    </row>
    <row r="7799" spans="1:18" ht="21" x14ac:dyDescent="0.3">
      <c r="A7799" s="38" t="s">
        <v>5594</v>
      </c>
      <c r="B7799" s="31" t="s">
        <v>3216</v>
      </c>
      <c r="C7799" s="31">
        <v>0</v>
      </c>
      <c r="D7799" s="31" t="s">
        <v>45</v>
      </c>
      <c r="E7799" s="31" t="s">
        <v>84</v>
      </c>
      <c r="F7799" s="26" t="s">
        <v>62</v>
      </c>
      <c r="G7799" s="24">
        <v>0</v>
      </c>
      <c r="H7799" s="24">
        <v>0</v>
      </c>
      <c r="I7799" s="22"/>
      <c r="J7799" s="22"/>
      <c r="K7799" s="22"/>
      <c r="L7799" s="22"/>
      <c r="M7799" s="22"/>
      <c r="N7799" s="22"/>
      <c r="O7799" s="22"/>
      <c r="P7799" s="22"/>
      <c r="Q7799" s="6">
        <f t="shared" si="129"/>
        <v>0</v>
      </c>
      <c r="R7799" s="31" t="s">
        <v>10125</v>
      </c>
    </row>
    <row r="7800" spans="1:18" ht="52.5" x14ac:dyDescent="0.3">
      <c r="A7800" s="39" t="s">
        <v>57</v>
      </c>
      <c r="B7800" s="32"/>
      <c r="C7800" s="32"/>
      <c r="D7800" s="32" t="s">
        <v>45</v>
      </c>
      <c r="E7800" s="32"/>
      <c r="F7800" s="22" t="s">
        <v>3316</v>
      </c>
      <c r="G7800" s="24">
        <v>5.5956999999999999</v>
      </c>
      <c r="H7800" s="24">
        <v>0</v>
      </c>
      <c r="I7800" s="22"/>
      <c r="J7800" s="22"/>
      <c r="K7800" s="22"/>
      <c r="L7800" s="22"/>
      <c r="M7800" s="22"/>
      <c r="N7800" s="22"/>
      <c r="O7800" s="22"/>
      <c r="P7800" s="22"/>
      <c r="Q7800" s="6">
        <f t="shared" si="129"/>
        <v>5.5956999999999999</v>
      </c>
      <c r="R7800" s="32"/>
    </row>
    <row r="7801" spans="1:18" ht="21" x14ac:dyDescent="0.3">
      <c r="A7801" s="38" t="s">
        <v>5595</v>
      </c>
      <c r="B7801" s="31" t="s">
        <v>3217</v>
      </c>
      <c r="C7801" s="31">
        <v>0</v>
      </c>
      <c r="D7801" s="31" t="s">
        <v>45</v>
      </c>
      <c r="E7801" s="31" t="s">
        <v>73</v>
      </c>
      <c r="F7801" s="26" t="s">
        <v>62</v>
      </c>
      <c r="G7801" s="24">
        <v>0</v>
      </c>
      <c r="H7801" s="24">
        <v>0</v>
      </c>
      <c r="I7801" s="22"/>
      <c r="J7801" s="22"/>
      <c r="K7801" s="22"/>
      <c r="L7801" s="22"/>
      <c r="M7801" s="22"/>
      <c r="N7801" s="22"/>
      <c r="O7801" s="22"/>
      <c r="P7801" s="22"/>
      <c r="Q7801" s="6">
        <f t="shared" ref="Q7801:Q7864" si="130">SUM(G7801:P7801)</f>
        <v>0</v>
      </c>
      <c r="R7801" s="31" t="s">
        <v>10126</v>
      </c>
    </row>
    <row r="7802" spans="1:18" ht="52.5" x14ac:dyDescent="0.3">
      <c r="A7802" s="39" t="s">
        <v>57</v>
      </c>
      <c r="B7802" s="32"/>
      <c r="C7802" s="32"/>
      <c r="D7802" s="32" t="s">
        <v>45</v>
      </c>
      <c r="E7802" s="32"/>
      <c r="F7802" s="22" t="s">
        <v>3316</v>
      </c>
      <c r="G7802" s="24">
        <v>5.5956999999999999</v>
      </c>
      <c r="H7802" s="24">
        <v>0</v>
      </c>
      <c r="I7802" s="22"/>
      <c r="J7802" s="22"/>
      <c r="K7802" s="22"/>
      <c r="L7802" s="22"/>
      <c r="M7802" s="22"/>
      <c r="N7802" s="22"/>
      <c r="O7802" s="22"/>
      <c r="P7802" s="22"/>
      <c r="Q7802" s="6">
        <f t="shared" si="130"/>
        <v>5.5956999999999999</v>
      </c>
      <c r="R7802" s="32"/>
    </row>
    <row r="7803" spans="1:18" ht="21" x14ac:dyDescent="0.3">
      <c r="A7803" s="38" t="s">
        <v>5596</v>
      </c>
      <c r="B7803" s="31" t="s">
        <v>3218</v>
      </c>
      <c r="C7803" s="31">
        <v>0</v>
      </c>
      <c r="D7803" s="31" t="s">
        <v>45</v>
      </c>
      <c r="E7803" s="31" t="s">
        <v>75</v>
      </c>
      <c r="F7803" s="26" t="s">
        <v>62</v>
      </c>
      <c r="G7803" s="24">
        <v>0</v>
      </c>
      <c r="H7803" s="24">
        <v>0</v>
      </c>
      <c r="I7803" s="22"/>
      <c r="J7803" s="22"/>
      <c r="K7803" s="22"/>
      <c r="L7803" s="22"/>
      <c r="M7803" s="22"/>
      <c r="N7803" s="22"/>
      <c r="O7803" s="22"/>
      <c r="P7803" s="22"/>
      <c r="Q7803" s="6">
        <f t="shared" si="130"/>
        <v>0</v>
      </c>
      <c r="R7803" s="31" t="s">
        <v>10127</v>
      </c>
    </row>
    <row r="7804" spans="1:18" ht="52.5" x14ac:dyDescent="0.3">
      <c r="A7804" s="39" t="s">
        <v>57</v>
      </c>
      <c r="B7804" s="32"/>
      <c r="C7804" s="32"/>
      <c r="D7804" s="32" t="s">
        <v>45</v>
      </c>
      <c r="E7804" s="32"/>
      <c r="F7804" s="22" t="s">
        <v>3316</v>
      </c>
      <c r="G7804" s="24">
        <v>5.5956999999999999</v>
      </c>
      <c r="H7804" s="24">
        <v>0</v>
      </c>
      <c r="I7804" s="22"/>
      <c r="J7804" s="22"/>
      <c r="K7804" s="22"/>
      <c r="L7804" s="22"/>
      <c r="M7804" s="22"/>
      <c r="N7804" s="22"/>
      <c r="O7804" s="22"/>
      <c r="P7804" s="22"/>
      <c r="Q7804" s="6">
        <f t="shared" si="130"/>
        <v>5.5956999999999999</v>
      </c>
      <c r="R7804" s="32"/>
    </row>
    <row r="7805" spans="1:18" ht="21" x14ac:dyDescent="0.3">
      <c r="A7805" s="38" t="s">
        <v>5597</v>
      </c>
      <c r="B7805" s="31" t="s">
        <v>8456</v>
      </c>
      <c r="C7805" s="31">
        <v>0.04</v>
      </c>
      <c r="D7805" s="31" t="s">
        <v>45</v>
      </c>
      <c r="E7805" s="31" t="s">
        <v>74</v>
      </c>
      <c r="F7805" s="26" t="s">
        <v>62</v>
      </c>
      <c r="G7805" s="24">
        <v>343.35390000000001</v>
      </c>
      <c r="H7805" s="24">
        <v>0</v>
      </c>
      <c r="I7805" s="22"/>
      <c r="J7805" s="22"/>
      <c r="K7805" s="22"/>
      <c r="L7805" s="22"/>
      <c r="M7805" s="22"/>
      <c r="N7805" s="22"/>
      <c r="O7805" s="22"/>
      <c r="P7805" s="22"/>
      <c r="Q7805" s="6">
        <f t="shared" si="130"/>
        <v>343.35390000000001</v>
      </c>
      <c r="R7805" s="31" t="s">
        <v>12880</v>
      </c>
    </row>
    <row r="7806" spans="1:18" ht="52.5" x14ac:dyDescent="0.3">
      <c r="A7806" s="39" t="s">
        <v>57</v>
      </c>
      <c r="B7806" s="32"/>
      <c r="C7806" s="32"/>
      <c r="D7806" s="32" t="s">
        <v>45</v>
      </c>
      <c r="E7806" s="32"/>
      <c r="F7806" s="22" t="s">
        <v>3316</v>
      </c>
      <c r="G7806" s="24">
        <v>13.982959999999999</v>
      </c>
      <c r="H7806" s="24">
        <v>0</v>
      </c>
      <c r="I7806" s="22"/>
      <c r="J7806" s="22"/>
      <c r="K7806" s="22"/>
      <c r="L7806" s="22"/>
      <c r="M7806" s="22"/>
      <c r="N7806" s="22"/>
      <c r="O7806" s="22"/>
      <c r="P7806" s="22"/>
      <c r="Q7806" s="6">
        <f t="shared" si="130"/>
        <v>13.982959999999999</v>
      </c>
      <c r="R7806" s="32"/>
    </row>
    <row r="7807" spans="1:18" ht="21" x14ac:dyDescent="0.3">
      <c r="A7807" s="38" t="s">
        <v>5598</v>
      </c>
      <c r="B7807" s="31" t="s">
        <v>8457</v>
      </c>
      <c r="C7807" s="31">
        <v>0.03</v>
      </c>
      <c r="D7807" s="31" t="s">
        <v>45</v>
      </c>
      <c r="E7807" s="31" t="s">
        <v>80</v>
      </c>
      <c r="F7807" s="26" t="s">
        <v>62</v>
      </c>
      <c r="G7807" s="24">
        <v>214.64597999999998</v>
      </c>
      <c r="H7807" s="24">
        <v>0</v>
      </c>
      <c r="I7807" s="22"/>
      <c r="J7807" s="22"/>
      <c r="K7807" s="22"/>
      <c r="L7807" s="22"/>
      <c r="M7807" s="22"/>
      <c r="N7807" s="22"/>
      <c r="O7807" s="22"/>
      <c r="P7807" s="22"/>
      <c r="Q7807" s="6">
        <f t="shared" si="130"/>
        <v>214.64597999999998</v>
      </c>
      <c r="R7807" s="31" t="s">
        <v>12881</v>
      </c>
    </row>
    <row r="7808" spans="1:18" ht="52.5" x14ac:dyDescent="0.3">
      <c r="A7808" s="39" t="s">
        <v>57</v>
      </c>
      <c r="B7808" s="32"/>
      <c r="C7808" s="32"/>
      <c r="D7808" s="32" t="s">
        <v>45</v>
      </c>
      <c r="E7808" s="32"/>
      <c r="F7808" s="22" t="s">
        <v>3316</v>
      </c>
      <c r="G7808" s="24">
        <v>13.982959999999999</v>
      </c>
      <c r="H7808" s="24">
        <v>0</v>
      </c>
      <c r="I7808" s="22"/>
      <c r="J7808" s="22"/>
      <c r="K7808" s="22"/>
      <c r="L7808" s="22"/>
      <c r="M7808" s="22"/>
      <c r="N7808" s="22"/>
      <c r="O7808" s="22"/>
      <c r="P7808" s="22"/>
      <c r="Q7808" s="6">
        <f t="shared" si="130"/>
        <v>13.982959999999999</v>
      </c>
      <c r="R7808" s="32"/>
    </row>
    <row r="7809" spans="1:18" ht="21" x14ac:dyDescent="0.3">
      <c r="A7809" s="38" t="s">
        <v>5599</v>
      </c>
      <c r="B7809" s="31" t="s">
        <v>8458</v>
      </c>
      <c r="C7809" s="31">
        <v>0.03</v>
      </c>
      <c r="D7809" s="31" t="s">
        <v>45</v>
      </c>
      <c r="E7809" s="31" t="s">
        <v>76</v>
      </c>
      <c r="F7809" s="26" t="s">
        <v>62</v>
      </c>
      <c r="G7809" s="24">
        <v>214.64597999999998</v>
      </c>
      <c r="H7809" s="24">
        <v>0</v>
      </c>
      <c r="I7809" s="22"/>
      <c r="J7809" s="22"/>
      <c r="K7809" s="22"/>
      <c r="L7809" s="22"/>
      <c r="M7809" s="22"/>
      <c r="N7809" s="22"/>
      <c r="O7809" s="22"/>
      <c r="P7809" s="22"/>
      <c r="Q7809" s="6">
        <f t="shared" si="130"/>
        <v>214.64597999999998</v>
      </c>
      <c r="R7809" s="31" t="s">
        <v>12882</v>
      </c>
    </row>
    <row r="7810" spans="1:18" ht="52.5" x14ac:dyDescent="0.3">
      <c r="A7810" s="39" t="s">
        <v>57</v>
      </c>
      <c r="B7810" s="32"/>
      <c r="C7810" s="32"/>
      <c r="D7810" s="32" t="s">
        <v>45</v>
      </c>
      <c r="E7810" s="32"/>
      <c r="F7810" s="22" t="s">
        <v>3316</v>
      </c>
      <c r="G7810" s="24">
        <v>13.982959999999999</v>
      </c>
      <c r="H7810" s="24">
        <v>0</v>
      </c>
      <c r="I7810" s="22"/>
      <c r="J7810" s="22"/>
      <c r="K7810" s="22"/>
      <c r="L7810" s="22"/>
      <c r="M7810" s="22"/>
      <c r="N7810" s="22"/>
      <c r="O7810" s="22"/>
      <c r="P7810" s="22"/>
      <c r="Q7810" s="6">
        <f t="shared" si="130"/>
        <v>13.982959999999999</v>
      </c>
      <c r="R7810" s="32"/>
    </row>
    <row r="7811" spans="1:18" ht="21" x14ac:dyDescent="0.3">
      <c r="A7811" s="38" t="s">
        <v>5600</v>
      </c>
      <c r="B7811" s="31" t="s">
        <v>8459</v>
      </c>
      <c r="C7811" s="31">
        <v>0.03</v>
      </c>
      <c r="D7811" s="31" t="s">
        <v>45</v>
      </c>
      <c r="E7811" s="31" t="s">
        <v>80</v>
      </c>
      <c r="F7811" s="26" t="s">
        <v>62</v>
      </c>
      <c r="G7811" s="24">
        <v>214.64597999999998</v>
      </c>
      <c r="H7811" s="24">
        <v>0</v>
      </c>
      <c r="I7811" s="22"/>
      <c r="J7811" s="22"/>
      <c r="K7811" s="22"/>
      <c r="L7811" s="22"/>
      <c r="M7811" s="22"/>
      <c r="N7811" s="22"/>
      <c r="O7811" s="22"/>
      <c r="P7811" s="22"/>
      <c r="Q7811" s="6">
        <f t="shared" si="130"/>
        <v>214.64597999999998</v>
      </c>
      <c r="R7811" s="31" t="s">
        <v>12883</v>
      </c>
    </row>
    <row r="7812" spans="1:18" ht="52.5" x14ac:dyDescent="0.3">
      <c r="A7812" s="39" t="s">
        <v>57</v>
      </c>
      <c r="B7812" s="32"/>
      <c r="C7812" s="32"/>
      <c r="D7812" s="32" t="s">
        <v>45</v>
      </c>
      <c r="E7812" s="32"/>
      <c r="F7812" s="22" t="s">
        <v>3316</v>
      </c>
      <c r="G7812" s="24">
        <v>13.982959999999999</v>
      </c>
      <c r="H7812" s="24">
        <v>0</v>
      </c>
      <c r="I7812" s="22"/>
      <c r="J7812" s="22"/>
      <c r="K7812" s="22"/>
      <c r="L7812" s="22"/>
      <c r="M7812" s="22"/>
      <c r="N7812" s="22"/>
      <c r="O7812" s="22"/>
      <c r="P7812" s="22"/>
      <c r="Q7812" s="6">
        <f t="shared" si="130"/>
        <v>13.982959999999999</v>
      </c>
      <c r="R7812" s="32"/>
    </row>
    <row r="7813" spans="1:18" ht="21" x14ac:dyDescent="0.3">
      <c r="A7813" s="38" t="s">
        <v>5601</v>
      </c>
      <c r="B7813" s="31" t="s">
        <v>8460</v>
      </c>
      <c r="C7813" s="31">
        <v>0.03</v>
      </c>
      <c r="D7813" s="31" t="s">
        <v>45</v>
      </c>
      <c r="E7813" s="31" t="s">
        <v>80</v>
      </c>
      <c r="F7813" s="26" t="s">
        <v>62</v>
      </c>
      <c r="G7813" s="24">
        <v>214.64597999999998</v>
      </c>
      <c r="H7813" s="24">
        <v>0</v>
      </c>
      <c r="I7813" s="22"/>
      <c r="J7813" s="22"/>
      <c r="K7813" s="22"/>
      <c r="L7813" s="22"/>
      <c r="M7813" s="22"/>
      <c r="N7813" s="22"/>
      <c r="O7813" s="22"/>
      <c r="P7813" s="22"/>
      <c r="Q7813" s="6">
        <f t="shared" si="130"/>
        <v>214.64597999999998</v>
      </c>
      <c r="R7813" s="31" t="s">
        <v>12884</v>
      </c>
    </row>
    <row r="7814" spans="1:18" ht="52.5" x14ac:dyDescent="0.3">
      <c r="A7814" s="39" t="s">
        <v>57</v>
      </c>
      <c r="B7814" s="32"/>
      <c r="C7814" s="32"/>
      <c r="D7814" s="32" t="s">
        <v>45</v>
      </c>
      <c r="E7814" s="32"/>
      <c r="F7814" s="22" t="s">
        <v>3316</v>
      </c>
      <c r="G7814" s="24">
        <v>13.982959999999999</v>
      </c>
      <c r="H7814" s="24">
        <v>0</v>
      </c>
      <c r="I7814" s="22"/>
      <c r="J7814" s="22"/>
      <c r="K7814" s="22"/>
      <c r="L7814" s="22"/>
      <c r="M7814" s="22"/>
      <c r="N7814" s="22"/>
      <c r="O7814" s="22"/>
      <c r="P7814" s="22"/>
      <c r="Q7814" s="6">
        <f t="shared" si="130"/>
        <v>13.982959999999999</v>
      </c>
      <c r="R7814" s="32"/>
    </row>
    <row r="7815" spans="1:18" ht="21" x14ac:dyDescent="0.3">
      <c r="A7815" s="38" t="s">
        <v>5602</v>
      </c>
      <c r="B7815" s="31" t="s">
        <v>8461</v>
      </c>
      <c r="C7815" s="31">
        <v>6.4000000000000001E-2</v>
      </c>
      <c r="D7815" s="31" t="s">
        <v>45</v>
      </c>
      <c r="E7815" s="31" t="s">
        <v>80</v>
      </c>
      <c r="F7815" s="26" t="s">
        <v>62</v>
      </c>
      <c r="G7815" s="24">
        <v>464.07431000000003</v>
      </c>
      <c r="H7815" s="24">
        <v>0</v>
      </c>
      <c r="I7815" s="22"/>
      <c r="J7815" s="22"/>
      <c r="K7815" s="22"/>
      <c r="L7815" s="22"/>
      <c r="M7815" s="22"/>
      <c r="N7815" s="22"/>
      <c r="O7815" s="22"/>
      <c r="P7815" s="22"/>
      <c r="Q7815" s="6">
        <f t="shared" si="130"/>
        <v>464.07431000000003</v>
      </c>
      <c r="R7815" s="31" t="s">
        <v>12885</v>
      </c>
    </row>
    <row r="7816" spans="1:18" ht="52.5" x14ac:dyDescent="0.3">
      <c r="A7816" s="39" t="s">
        <v>57</v>
      </c>
      <c r="B7816" s="32"/>
      <c r="C7816" s="32"/>
      <c r="D7816" s="32" t="s">
        <v>45</v>
      </c>
      <c r="E7816" s="32"/>
      <c r="F7816" s="22" t="s">
        <v>3316</v>
      </c>
      <c r="G7816" s="24">
        <v>13.982959999999999</v>
      </c>
      <c r="H7816" s="24">
        <v>0</v>
      </c>
      <c r="I7816" s="22"/>
      <c r="J7816" s="22"/>
      <c r="K7816" s="22"/>
      <c r="L7816" s="22"/>
      <c r="M7816" s="22"/>
      <c r="N7816" s="22"/>
      <c r="O7816" s="22"/>
      <c r="P7816" s="22"/>
      <c r="Q7816" s="6">
        <f t="shared" si="130"/>
        <v>13.982959999999999</v>
      </c>
      <c r="R7816" s="32"/>
    </row>
    <row r="7817" spans="1:18" ht="21" x14ac:dyDescent="0.3">
      <c r="A7817" s="38" t="s">
        <v>5603</v>
      </c>
      <c r="B7817" s="31" t="s">
        <v>8462</v>
      </c>
      <c r="C7817" s="31">
        <v>0.03</v>
      </c>
      <c r="D7817" s="31" t="s">
        <v>45</v>
      </c>
      <c r="E7817" s="31" t="s">
        <v>80</v>
      </c>
      <c r="F7817" s="26" t="s">
        <v>62</v>
      </c>
      <c r="G7817" s="24">
        <v>214.64597999999998</v>
      </c>
      <c r="H7817" s="24">
        <v>0</v>
      </c>
      <c r="I7817" s="22"/>
      <c r="J7817" s="22"/>
      <c r="K7817" s="22"/>
      <c r="L7817" s="22"/>
      <c r="M7817" s="22"/>
      <c r="N7817" s="22"/>
      <c r="O7817" s="22"/>
      <c r="P7817" s="22"/>
      <c r="Q7817" s="6">
        <f t="shared" si="130"/>
        <v>214.64597999999998</v>
      </c>
      <c r="R7817" s="31" t="s">
        <v>12886</v>
      </c>
    </row>
    <row r="7818" spans="1:18" ht="52.5" x14ac:dyDescent="0.3">
      <c r="A7818" s="39" t="s">
        <v>57</v>
      </c>
      <c r="B7818" s="32"/>
      <c r="C7818" s="32"/>
      <c r="D7818" s="32" t="s">
        <v>45</v>
      </c>
      <c r="E7818" s="32"/>
      <c r="F7818" s="22" t="s">
        <v>3316</v>
      </c>
      <c r="G7818" s="24">
        <v>13.982959999999999</v>
      </c>
      <c r="H7818" s="24">
        <v>0</v>
      </c>
      <c r="I7818" s="22"/>
      <c r="J7818" s="22"/>
      <c r="K7818" s="22"/>
      <c r="L7818" s="22"/>
      <c r="M7818" s="22"/>
      <c r="N7818" s="22"/>
      <c r="O7818" s="22"/>
      <c r="P7818" s="22"/>
      <c r="Q7818" s="6">
        <f t="shared" si="130"/>
        <v>13.982959999999999</v>
      </c>
      <c r="R7818" s="32"/>
    </row>
    <row r="7819" spans="1:18" ht="21" x14ac:dyDescent="0.3">
      <c r="A7819" s="38" t="s">
        <v>5604</v>
      </c>
      <c r="B7819" s="31" t="s">
        <v>8463</v>
      </c>
      <c r="C7819" s="31">
        <v>0.03</v>
      </c>
      <c r="D7819" s="31" t="s">
        <v>45</v>
      </c>
      <c r="E7819" s="31" t="s">
        <v>76</v>
      </c>
      <c r="F7819" s="26" t="s">
        <v>62</v>
      </c>
      <c r="G7819" s="24">
        <v>214.64597999999998</v>
      </c>
      <c r="H7819" s="24">
        <v>0</v>
      </c>
      <c r="I7819" s="22"/>
      <c r="J7819" s="22"/>
      <c r="K7819" s="22"/>
      <c r="L7819" s="22"/>
      <c r="M7819" s="22"/>
      <c r="N7819" s="22"/>
      <c r="O7819" s="22"/>
      <c r="P7819" s="22"/>
      <c r="Q7819" s="6">
        <f t="shared" si="130"/>
        <v>214.64597999999998</v>
      </c>
      <c r="R7819" s="31" t="s">
        <v>12887</v>
      </c>
    </row>
    <row r="7820" spans="1:18" ht="52.5" x14ac:dyDescent="0.3">
      <c r="A7820" s="39" t="s">
        <v>57</v>
      </c>
      <c r="B7820" s="32"/>
      <c r="C7820" s="32"/>
      <c r="D7820" s="32" t="s">
        <v>45</v>
      </c>
      <c r="E7820" s="32"/>
      <c r="F7820" s="22" t="s">
        <v>3316</v>
      </c>
      <c r="G7820" s="24">
        <v>13.982959999999999</v>
      </c>
      <c r="H7820" s="24">
        <v>0</v>
      </c>
      <c r="I7820" s="22"/>
      <c r="J7820" s="22"/>
      <c r="K7820" s="22"/>
      <c r="L7820" s="22"/>
      <c r="M7820" s="22"/>
      <c r="N7820" s="22"/>
      <c r="O7820" s="22"/>
      <c r="P7820" s="22"/>
      <c r="Q7820" s="6">
        <f t="shared" si="130"/>
        <v>13.982959999999999</v>
      </c>
      <c r="R7820" s="32"/>
    </row>
    <row r="7821" spans="1:18" ht="21" x14ac:dyDescent="0.3">
      <c r="A7821" s="38" t="s">
        <v>5605</v>
      </c>
      <c r="B7821" s="31" t="s">
        <v>8464</v>
      </c>
      <c r="C7821" s="31">
        <v>0.03</v>
      </c>
      <c r="D7821" s="31" t="s">
        <v>45</v>
      </c>
      <c r="E7821" s="31" t="s">
        <v>80</v>
      </c>
      <c r="F7821" s="26" t="s">
        <v>62</v>
      </c>
      <c r="G7821" s="24">
        <v>214.64597999999998</v>
      </c>
      <c r="H7821" s="24">
        <v>0</v>
      </c>
      <c r="I7821" s="22"/>
      <c r="J7821" s="22"/>
      <c r="K7821" s="22"/>
      <c r="L7821" s="22"/>
      <c r="M7821" s="22"/>
      <c r="N7821" s="22"/>
      <c r="O7821" s="22"/>
      <c r="P7821" s="22"/>
      <c r="Q7821" s="6">
        <f t="shared" si="130"/>
        <v>214.64597999999998</v>
      </c>
      <c r="R7821" s="31" t="s">
        <v>12888</v>
      </c>
    </row>
    <row r="7822" spans="1:18" ht="52.5" x14ac:dyDescent="0.3">
      <c r="A7822" s="39" t="s">
        <v>57</v>
      </c>
      <c r="B7822" s="32"/>
      <c r="C7822" s="32"/>
      <c r="D7822" s="32" t="s">
        <v>45</v>
      </c>
      <c r="E7822" s="32"/>
      <c r="F7822" s="22" t="s">
        <v>3316</v>
      </c>
      <c r="G7822" s="24">
        <v>13.982959999999999</v>
      </c>
      <c r="H7822" s="24">
        <v>0</v>
      </c>
      <c r="I7822" s="22"/>
      <c r="J7822" s="22"/>
      <c r="K7822" s="22"/>
      <c r="L7822" s="22"/>
      <c r="M7822" s="22"/>
      <c r="N7822" s="22"/>
      <c r="O7822" s="22"/>
      <c r="P7822" s="22"/>
      <c r="Q7822" s="6">
        <f t="shared" si="130"/>
        <v>13.982959999999999</v>
      </c>
      <c r="R7822" s="32"/>
    </row>
    <row r="7823" spans="1:18" ht="21" x14ac:dyDescent="0.3">
      <c r="A7823" s="38" t="s">
        <v>5606</v>
      </c>
      <c r="B7823" s="31" t="s">
        <v>8465</v>
      </c>
      <c r="C7823" s="31">
        <v>0.03</v>
      </c>
      <c r="D7823" s="31" t="s">
        <v>45</v>
      </c>
      <c r="E7823" s="31" t="s">
        <v>76</v>
      </c>
      <c r="F7823" s="26" t="s">
        <v>62</v>
      </c>
      <c r="G7823" s="24">
        <v>214.64597999999998</v>
      </c>
      <c r="H7823" s="24">
        <v>0</v>
      </c>
      <c r="I7823" s="22"/>
      <c r="J7823" s="22"/>
      <c r="K7823" s="22"/>
      <c r="L7823" s="22"/>
      <c r="M7823" s="22"/>
      <c r="N7823" s="22"/>
      <c r="O7823" s="22"/>
      <c r="P7823" s="22"/>
      <c r="Q7823" s="6">
        <f t="shared" si="130"/>
        <v>214.64597999999998</v>
      </c>
      <c r="R7823" s="31" t="s">
        <v>12889</v>
      </c>
    </row>
    <row r="7824" spans="1:18" ht="52.5" x14ac:dyDescent="0.3">
      <c r="A7824" s="39" t="s">
        <v>57</v>
      </c>
      <c r="B7824" s="32"/>
      <c r="C7824" s="32"/>
      <c r="D7824" s="32" t="s">
        <v>45</v>
      </c>
      <c r="E7824" s="32"/>
      <c r="F7824" s="22" t="s">
        <v>3316</v>
      </c>
      <c r="G7824" s="24">
        <v>13.982959999999999</v>
      </c>
      <c r="H7824" s="24">
        <v>0</v>
      </c>
      <c r="I7824" s="22"/>
      <c r="J7824" s="22"/>
      <c r="K7824" s="22"/>
      <c r="L7824" s="22"/>
      <c r="M7824" s="22"/>
      <c r="N7824" s="22"/>
      <c r="O7824" s="22"/>
      <c r="P7824" s="22"/>
      <c r="Q7824" s="6">
        <f t="shared" si="130"/>
        <v>13.982959999999999</v>
      </c>
      <c r="R7824" s="32"/>
    </row>
    <row r="7825" spans="1:18" ht="21" x14ac:dyDescent="0.3">
      <c r="A7825" s="38" t="s">
        <v>5607</v>
      </c>
      <c r="B7825" s="31" t="s">
        <v>8466</v>
      </c>
      <c r="C7825" s="31">
        <v>6.4000000000000001E-2</v>
      </c>
      <c r="D7825" s="31" t="s">
        <v>45</v>
      </c>
      <c r="E7825" s="31" t="s">
        <v>80</v>
      </c>
      <c r="F7825" s="26" t="s">
        <v>62</v>
      </c>
      <c r="G7825" s="24">
        <v>464.07431000000003</v>
      </c>
      <c r="H7825" s="24">
        <v>0</v>
      </c>
      <c r="I7825" s="22"/>
      <c r="J7825" s="22"/>
      <c r="K7825" s="22"/>
      <c r="L7825" s="22"/>
      <c r="M7825" s="22"/>
      <c r="N7825" s="22"/>
      <c r="O7825" s="22"/>
      <c r="P7825" s="22"/>
      <c r="Q7825" s="6">
        <f t="shared" si="130"/>
        <v>464.07431000000003</v>
      </c>
      <c r="R7825" s="31" t="s">
        <v>12890</v>
      </c>
    </row>
    <row r="7826" spans="1:18" ht="52.5" x14ac:dyDescent="0.3">
      <c r="A7826" s="39" t="s">
        <v>57</v>
      </c>
      <c r="B7826" s="32"/>
      <c r="C7826" s="32"/>
      <c r="D7826" s="32" t="s">
        <v>45</v>
      </c>
      <c r="E7826" s="32"/>
      <c r="F7826" s="22" t="s">
        <v>3316</v>
      </c>
      <c r="G7826" s="24">
        <v>13.982959999999999</v>
      </c>
      <c r="H7826" s="24">
        <v>0</v>
      </c>
      <c r="I7826" s="22"/>
      <c r="J7826" s="22"/>
      <c r="K7826" s="22"/>
      <c r="L7826" s="22"/>
      <c r="M7826" s="22"/>
      <c r="N7826" s="22"/>
      <c r="O7826" s="22"/>
      <c r="P7826" s="22"/>
      <c r="Q7826" s="6">
        <f t="shared" si="130"/>
        <v>13.982959999999999</v>
      </c>
      <c r="R7826" s="32"/>
    </row>
    <row r="7827" spans="1:18" ht="21" x14ac:dyDescent="0.3">
      <c r="A7827" s="38" t="s">
        <v>5608</v>
      </c>
      <c r="B7827" s="31" t="s">
        <v>8467</v>
      </c>
      <c r="C7827" s="31">
        <v>0.03</v>
      </c>
      <c r="D7827" s="31" t="s">
        <v>45</v>
      </c>
      <c r="E7827" s="31" t="s">
        <v>80</v>
      </c>
      <c r="F7827" s="26" t="s">
        <v>62</v>
      </c>
      <c r="G7827" s="24">
        <v>214.64597999999998</v>
      </c>
      <c r="H7827" s="24">
        <v>0</v>
      </c>
      <c r="I7827" s="22"/>
      <c r="J7827" s="22"/>
      <c r="K7827" s="22"/>
      <c r="L7827" s="22"/>
      <c r="M7827" s="22"/>
      <c r="N7827" s="22"/>
      <c r="O7827" s="22"/>
      <c r="P7827" s="22"/>
      <c r="Q7827" s="6">
        <f t="shared" si="130"/>
        <v>214.64597999999998</v>
      </c>
      <c r="R7827" s="31" t="s">
        <v>12891</v>
      </c>
    </row>
    <row r="7828" spans="1:18" ht="52.5" x14ac:dyDescent="0.3">
      <c r="A7828" s="39" t="s">
        <v>57</v>
      </c>
      <c r="B7828" s="32"/>
      <c r="C7828" s="32"/>
      <c r="D7828" s="32" t="s">
        <v>45</v>
      </c>
      <c r="E7828" s="32"/>
      <c r="F7828" s="22" t="s">
        <v>3316</v>
      </c>
      <c r="G7828" s="24">
        <v>13.982959999999999</v>
      </c>
      <c r="H7828" s="24">
        <v>0</v>
      </c>
      <c r="I7828" s="22"/>
      <c r="J7828" s="22"/>
      <c r="K7828" s="22"/>
      <c r="L7828" s="22"/>
      <c r="M7828" s="22"/>
      <c r="N7828" s="22"/>
      <c r="O7828" s="22"/>
      <c r="P7828" s="22"/>
      <c r="Q7828" s="6">
        <f t="shared" si="130"/>
        <v>13.982959999999999</v>
      </c>
      <c r="R7828" s="32"/>
    </row>
    <row r="7829" spans="1:18" ht="21" x14ac:dyDescent="0.3">
      <c r="A7829" s="38" t="s">
        <v>5609</v>
      </c>
      <c r="B7829" s="31" t="s">
        <v>8468</v>
      </c>
      <c r="C7829" s="31">
        <v>0.03</v>
      </c>
      <c r="D7829" s="31" t="s">
        <v>45</v>
      </c>
      <c r="E7829" s="31" t="s">
        <v>74</v>
      </c>
      <c r="F7829" s="26" t="s">
        <v>62</v>
      </c>
      <c r="G7829" s="24">
        <v>214.64597999999998</v>
      </c>
      <c r="H7829" s="24">
        <v>0</v>
      </c>
      <c r="I7829" s="22"/>
      <c r="J7829" s="22"/>
      <c r="K7829" s="22"/>
      <c r="L7829" s="22"/>
      <c r="M7829" s="22"/>
      <c r="N7829" s="22"/>
      <c r="O7829" s="22"/>
      <c r="P7829" s="22"/>
      <c r="Q7829" s="6">
        <f t="shared" si="130"/>
        <v>214.64597999999998</v>
      </c>
      <c r="R7829" s="31" t="s">
        <v>12892</v>
      </c>
    </row>
    <row r="7830" spans="1:18" ht="52.5" x14ac:dyDescent="0.3">
      <c r="A7830" s="39" t="s">
        <v>57</v>
      </c>
      <c r="B7830" s="32"/>
      <c r="C7830" s="32"/>
      <c r="D7830" s="32" t="s">
        <v>45</v>
      </c>
      <c r="E7830" s="32"/>
      <c r="F7830" s="22" t="s">
        <v>3316</v>
      </c>
      <c r="G7830" s="24">
        <v>13.982959999999999</v>
      </c>
      <c r="H7830" s="24">
        <v>0</v>
      </c>
      <c r="I7830" s="22"/>
      <c r="J7830" s="22"/>
      <c r="K7830" s="22"/>
      <c r="L7830" s="22"/>
      <c r="M7830" s="22"/>
      <c r="N7830" s="22"/>
      <c r="O7830" s="22"/>
      <c r="P7830" s="22"/>
      <c r="Q7830" s="6">
        <f t="shared" si="130"/>
        <v>13.982959999999999</v>
      </c>
      <c r="R7830" s="32"/>
    </row>
    <row r="7831" spans="1:18" ht="21" x14ac:dyDescent="0.3">
      <c r="A7831" s="38" t="s">
        <v>5610</v>
      </c>
      <c r="B7831" s="31" t="s">
        <v>8469</v>
      </c>
      <c r="C7831" s="31">
        <v>0.03</v>
      </c>
      <c r="D7831" s="31" t="s">
        <v>45</v>
      </c>
      <c r="E7831" s="31" t="s">
        <v>80</v>
      </c>
      <c r="F7831" s="26" t="s">
        <v>62</v>
      </c>
      <c r="G7831" s="24">
        <v>214.64597999999998</v>
      </c>
      <c r="H7831" s="24">
        <v>0</v>
      </c>
      <c r="I7831" s="22"/>
      <c r="J7831" s="22"/>
      <c r="K7831" s="22"/>
      <c r="L7831" s="22"/>
      <c r="M7831" s="22"/>
      <c r="N7831" s="22"/>
      <c r="O7831" s="22"/>
      <c r="P7831" s="22"/>
      <c r="Q7831" s="6">
        <f t="shared" si="130"/>
        <v>214.64597999999998</v>
      </c>
      <c r="R7831" s="31" t="s">
        <v>12893</v>
      </c>
    </row>
    <row r="7832" spans="1:18" ht="52.5" x14ac:dyDescent="0.3">
      <c r="A7832" s="39" t="s">
        <v>57</v>
      </c>
      <c r="B7832" s="32"/>
      <c r="C7832" s="32"/>
      <c r="D7832" s="32" t="s">
        <v>45</v>
      </c>
      <c r="E7832" s="32"/>
      <c r="F7832" s="22" t="s">
        <v>3316</v>
      </c>
      <c r="G7832" s="24">
        <v>13.982959999999999</v>
      </c>
      <c r="H7832" s="24">
        <v>0</v>
      </c>
      <c r="I7832" s="22"/>
      <c r="J7832" s="22"/>
      <c r="K7832" s="22"/>
      <c r="L7832" s="22"/>
      <c r="M7832" s="22"/>
      <c r="N7832" s="22"/>
      <c r="O7832" s="22"/>
      <c r="P7832" s="22"/>
      <c r="Q7832" s="6">
        <f t="shared" si="130"/>
        <v>13.982959999999999</v>
      </c>
      <c r="R7832" s="32"/>
    </row>
    <row r="7833" spans="1:18" ht="21" x14ac:dyDescent="0.3">
      <c r="A7833" s="38" t="s">
        <v>5611</v>
      </c>
      <c r="B7833" s="31" t="s">
        <v>8470</v>
      </c>
      <c r="C7833" s="31">
        <v>0.03</v>
      </c>
      <c r="D7833" s="31" t="s">
        <v>45</v>
      </c>
      <c r="E7833" s="31" t="s">
        <v>74</v>
      </c>
      <c r="F7833" s="26" t="s">
        <v>62</v>
      </c>
      <c r="G7833" s="24">
        <v>214.64597999999998</v>
      </c>
      <c r="H7833" s="24">
        <v>0</v>
      </c>
      <c r="I7833" s="22"/>
      <c r="J7833" s="22"/>
      <c r="K7833" s="22"/>
      <c r="L7833" s="22"/>
      <c r="M7833" s="22"/>
      <c r="N7833" s="22"/>
      <c r="O7833" s="22"/>
      <c r="P7833" s="22"/>
      <c r="Q7833" s="6">
        <f t="shared" si="130"/>
        <v>214.64597999999998</v>
      </c>
      <c r="R7833" s="31" t="s">
        <v>12894</v>
      </c>
    </row>
    <row r="7834" spans="1:18" ht="52.5" x14ac:dyDescent="0.3">
      <c r="A7834" s="39" t="s">
        <v>57</v>
      </c>
      <c r="B7834" s="32"/>
      <c r="C7834" s="32"/>
      <c r="D7834" s="32" t="s">
        <v>45</v>
      </c>
      <c r="E7834" s="32"/>
      <c r="F7834" s="22" t="s">
        <v>3316</v>
      </c>
      <c r="G7834" s="24">
        <v>13.982959999999999</v>
      </c>
      <c r="H7834" s="24">
        <v>0</v>
      </c>
      <c r="I7834" s="22"/>
      <c r="J7834" s="22"/>
      <c r="K7834" s="22"/>
      <c r="L7834" s="22"/>
      <c r="M7834" s="22"/>
      <c r="N7834" s="22"/>
      <c r="O7834" s="22"/>
      <c r="P7834" s="22"/>
      <c r="Q7834" s="6">
        <f t="shared" si="130"/>
        <v>13.982959999999999</v>
      </c>
      <c r="R7834" s="32"/>
    </row>
    <row r="7835" spans="1:18" ht="21" x14ac:dyDescent="0.3">
      <c r="A7835" s="38" t="s">
        <v>5612</v>
      </c>
      <c r="B7835" s="31" t="s">
        <v>3219</v>
      </c>
      <c r="C7835" s="31">
        <v>0</v>
      </c>
      <c r="D7835" s="31" t="s">
        <v>45</v>
      </c>
      <c r="E7835" s="31" t="s">
        <v>74</v>
      </c>
      <c r="F7835" s="26" t="s">
        <v>62</v>
      </c>
      <c r="G7835" s="24">
        <v>0</v>
      </c>
      <c r="H7835" s="24">
        <v>0</v>
      </c>
      <c r="I7835" s="22"/>
      <c r="J7835" s="22"/>
      <c r="K7835" s="22"/>
      <c r="L7835" s="22"/>
      <c r="M7835" s="22"/>
      <c r="N7835" s="22"/>
      <c r="O7835" s="22"/>
      <c r="P7835" s="22"/>
      <c r="Q7835" s="6">
        <f t="shared" si="130"/>
        <v>0</v>
      </c>
      <c r="R7835" s="31" t="s">
        <v>10128</v>
      </c>
    </row>
    <row r="7836" spans="1:18" ht="52.5" x14ac:dyDescent="0.3">
      <c r="A7836" s="39" t="s">
        <v>57</v>
      </c>
      <c r="B7836" s="32"/>
      <c r="C7836" s="32"/>
      <c r="D7836" s="32" t="s">
        <v>45</v>
      </c>
      <c r="E7836" s="32"/>
      <c r="F7836" s="22" t="s">
        <v>3316</v>
      </c>
      <c r="G7836" s="24">
        <v>5.5956999999999999</v>
      </c>
      <c r="H7836" s="24">
        <v>0</v>
      </c>
      <c r="I7836" s="22"/>
      <c r="J7836" s="22"/>
      <c r="K7836" s="22"/>
      <c r="L7836" s="22"/>
      <c r="M7836" s="22"/>
      <c r="N7836" s="22"/>
      <c r="O7836" s="22"/>
      <c r="P7836" s="22"/>
      <c r="Q7836" s="6">
        <f t="shared" si="130"/>
        <v>5.5956999999999999</v>
      </c>
      <c r="R7836" s="32"/>
    </row>
    <row r="7837" spans="1:18" ht="21" x14ac:dyDescent="0.3">
      <c r="A7837" s="38" t="s">
        <v>5613</v>
      </c>
      <c r="B7837" s="31" t="s">
        <v>8471</v>
      </c>
      <c r="C7837" s="31">
        <v>0.03</v>
      </c>
      <c r="D7837" s="31" t="s">
        <v>45</v>
      </c>
      <c r="E7837" s="31" t="s">
        <v>74</v>
      </c>
      <c r="F7837" s="26" t="s">
        <v>62</v>
      </c>
      <c r="G7837" s="24">
        <v>214.64597999999998</v>
      </c>
      <c r="H7837" s="24">
        <v>0</v>
      </c>
      <c r="I7837" s="22"/>
      <c r="J7837" s="22"/>
      <c r="K7837" s="22"/>
      <c r="L7837" s="22"/>
      <c r="M7837" s="22"/>
      <c r="N7837" s="22"/>
      <c r="O7837" s="22"/>
      <c r="P7837" s="22"/>
      <c r="Q7837" s="6">
        <f t="shared" si="130"/>
        <v>214.64597999999998</v>
      </c>
      <c r="R7837" s="31" t="s">
        <v>12895</v>
      </c>
    </row>
    <row r="7838" spans="1:18" ht="52.5" x14ac:dyDescent="0.3">
      <c r="A7838" s="39" t="s">
        <v>57</v>
      </c>
      <c r="B7838" s="32"/>
      <c r="C7838" s="32"/>
      <c r="D7838" s="32" t="s">
        <v>45</v>
      </c>
      <c r="E7838" s="32"/>
      <c r="F7838" s="22" t="s">
        <v>3316</v>
      </c>
      <c r="G7838" s="24">
        <v>13.982959999999999</v>
      </c>
      <c r="H7838" s="24">
        <v>0</v>
      </c>
      <c r="I7838" s="22"/>
      <c r="J7838" s="22"/>
      <c r="K7838" s="22"/>
      <c r="L7838" s="22"/>
      <c r="M7838" s="22"/>
      <c r="N7838" s="22"/>
      <c r="O7838" s="22"/>
      <c r="P7838" s="22"/>
      <c r="Q7838" s="6">
        <f t="shared" si="130"/>
        <v>13.982959999999999</v>
      </c>
      <c r="R7838" s="32"/>
    </row>
    <row r="7839" spans="1:18" ht="21" x14ac:dyDescent="0.3">
      <c r="A7839" s="38" t="s">
        <v>5614</v>
      </c>
      <c r="B7839" s="31" t="s">
        <v>8472</v>
      </c>
      <c r="C7839" s="31">
        <v>0.03</v>
      </c>
      <c r="D7839" s="31" t="s">
        <v>45</v>
      </c>
      <c r="E7839" s="31" t="s">
        <v>80</v>
      </c>
      <c r="F7839" s="26" t="s">
        <v>62</v>
      </c>
      <c r="G7839" s="24">
        <v>214.64597999999998</v>
      </c>
      <c r="H7839" s="24">
        <v>0</v>
      </c>
      <c r="I7839" s="22"/>
      <c r="J7839" s="22"/>
      <c r="K7839" s="22"/>
      <c r="L7839" s="22"/>
      <c r="M7839" s="22"/>
      <c r="N7839" s="22"/>
      <c r="O7839" s="22"/>
      <c r="P7839" s="22"/>
      <c r="Q7839" s="6">
        <f t="shared" si="130"/>
        <v>214.64597999999998</v>
      </c>
      <c r="R7839" s="31" t="s">
        <v>12896</v>
      </c>
    </row>
    <row r="7840" spans="1:18" ht="52.5" x14ac:dyDescent="0.3">
      <c r="A7840" s="39" t="s">
        <v>57</v>
      </c>
      <c r="B7840" s="32"/>
      <c r="C7840" s="32"/>
      <c r="D7840" s="32" t="s">
        <v>45</v>
      </c>
      <c r="E7840" s="32"/>
      <c r="F7840" s="22" t="s">
        <v>3316</v>
      </c>
      <c r="G7840" s="24">
        <v>13.982959999999999</v>
      </c>
      <c r="H7840" s="24">
        <v>0</v>
      </c>
      <c r="I7840" s="22"/>
      <c r="J7840" s="22"/>
      <c r="K7840" s="22"/>
      <c r="L7840" s="22"/>
      <c r="M7840" s="22"/>
      <c r="N7840" s="22"/>
      <c r="O7840" s="22"/>
      <c r="P7840" s="22"/>
      <c r="Q7840" s="6">
        <f t="shared" si="130"/>
        <v>13.982959999999999</v>
      </c>
      <c r="R7840" s="32"/>
    </row>
    <row r="7841" spans="1:18" ht="21" x14ac:dyDescent="0.3">
      <c r="A7841" s="38" t="s">
        <v>5615</v>
      </c>
      <c r="B7841" s="31" t="s">
        <v>8473</v>
      </c>
      <c r="C7841" s="31">
        <v>0.03</v>
      </c>
      <c r="D7841" s="31" t="s">
        <v>45</v>
      </c>
      <c r="E7841" s="31" t="s">
        <v>74</v>
      </c>
      <c r="F7841" s="26" t="s">
        <v>62</v>
      </c>
      <c r="G7841" s="24">
        <v>214.64597999999998</v>
      </c>
      <c r="H7841" s="24">
        <v>0</v>
      </c>
      <c r="I7841" s="22"/>
      <c r="J7841" s="22"/>
      <c r="K7841" s="22"/>
      <c r="L7841" s="22"/>
      <c r="M7841" s="22"/>
      <c r="N7841" s="22"/>
      <c r="O7841" s="22"/>
      <c r="P7841" s="22"/>
      <c r="Q7841" s="6">
        <f t="shared" si="130"/>
        <v>214.64597999999998</v>
      </c>
      <c r="R7841" s="31" t="s">
        <v>12897</v>
      </c>
    </row>
    <row r="7842" spans="1:18" ht="52.5" x14ac:dyDescent="0.3">
      <c r="A7842" s="39" t="s">
        <v>57</v>
      </c>
      <c r="B7842" s="32"/>
      <c r="C7842" s="32"/>
      <c r="D7842" s="32" t="s">
        <v>45</v>
      </c>
      <c r="E7842" s="32"/>
      <c r="F7842" s="22" t="s">
        <v>3316</v>
      </c>
      <c r="G7842" s="24">
        <v>13.982959999999999</v>
      </c>
      <c r="H7842" s="24">
        <v>0</v>
      </c>
      <c r="I7842" s="22"/>
      <c r="J7842" s="22"/>
      <c r="K7842" s="22"/>
      <c r="L7842" s="22"/>
      <c r="M7842" s="22"/>
      <c r="N7842" s="22"/>
      <c r="O7842" s="22"/>
      <c r="P7842" s="22"/>
      <c r="Q7842" s="6">
        <f t="shared" si="130"/>
        <v>13.982959999999999</v>
      </c>
      <c r="R7842" s="32"/>
    </row>
    <row r="7843" spans="1:18" ht="21" x14ac:dyDescent="0.3">
      <c r="A7843" s="38" t="s">
        <v>5616</v>
      </c>
      <c r="B7843" s="31" t="s">
        <v>8474</v>
      </c>
      <c r="C7843" s="31">
        <v>0.03</v>
      </c>
      <c r="D7843" s="31" t="s">
        <v>45</v>
      </c>
      <c r="E7843" s="31" t="s">
        <v>74</v>
      </c>
      <c r="F7843" s="26" t="s">
        <v>62</v>
      </c>
      <c r="G7843" s="24">
        <v>214.64597999999998</v>
      </c>
      <c r="H7843" s="24">
        <v>0</v>
      </c>
      <c r="I7843" s="22"/>
      <c r="J7843" s="22"/>
      <c r="K7843" s="22"/>
      <c r="L7843" s="22"/>
      <c r="M7843" s="22"/>
      <c r="N7843" s="22"/>
      <c r="O7843" s="22"/>
      <c r="P7843" s="22"/>
      <c r="Q7843" s="6">
        <f t="shared" si="130"/>
        <v>214.64597999999998</v>
      </c>
      <c r="R7843" s="31" t="s">
        <v>12898</v>
      </c>
    </row>
    <row r="7844" spans="1:18" ht="52.5" x14ac:dyDescent="0.3">
      <c r="A7844" s="39" t="s">
        <v>57</v>
      </c>
      <c r="B7844" s="32"/>
      <c r="C7844" s="32"/>
      <c r="D7844" s="32" t="s">
        <v>45</v>
      </c>
      <c r="E7844" s="32"/>
      <c r="F7844" s="22" t="s">
        <v>3316</v>
      </c>
      <c r="G7844" s="24">
        <v>13.982959999999999</v>
      </c>
      <c r="H7844" s="24">
        <v>0</v>
      </c>
      <c r="I7844" s="22"/>
      <c r="J7844" s="22"/>
      <c r="K7844" s="22"/>
      <c r="L7844" s="22"/>
      <c r="M7844" s="22"/>
      <c r="N7844" s="22"/>
      <c r="O7844" s="22"/>
      <c r="P7844" s="22"/>
      <c r="Q7844" s="6">
        <f t="shared" si="130"/>
        <v>13.982959999999999</v>
      </c>
      <c r="R7844" s="32"/>
    </row>
    <row r="7845" spans="1:18" ht="21" x14ac:dyDescent="0.3">
      <c r="A7845" s="38" t="s">
        <v>5617</v>
      </c>
      <c r="B7845" s="31" t="s">
        <v>3220</v>
      </c>
      <c r="C7845" s="31">
        <v>0</v>
      </c>
      <c r="D7845" s="31" t="s">
        <v>45</v>
      </c>
      <c r="E7845" s="31" t="s">
        <v>74</v>
      </c>
      <c r="F7845" s="26" t="s">
        <v>62</v>
      </c>
      <c r="G7845" s="24">
        <v>0</v>
      </c>
      <c r="H7845" s="24">
        <v>0</v>
      </c>
      <c r="I7845" s="22"/>
      <c r="J7845" s="22"/>
      <c r="K7845" s="22"/>
      <c r="L7845" s="22"/>
      <c r="M7845" s="22"/>
      <c r="N7845" s="22"/>
      <c r="O7845" s="22"/>
      <c r="P7845" s="22"/>
      <c r="Q7845" s="6">
        <f t="shared" si="130"/>
        <v>0</v>
      </c>
      <c r="R7845" s="31" t="s">
        <v>10129</v>
      </c>
    </row>
    <row r="7846" spans="1:18" ht="52.5" x14ac:dyDescent="0.3">
      <c r="A7846" s="39" t="s">
        <v>57</v>
      </c>
      <c r="B7846" s="32"/>
      <c r="C7846" s="32"/>
      <c r="D7846" s="32" t="s">
        <v>45</v>
      </c>
      <c r="E7846" s="32"/>
      <c r="F7846" s="22" t="s">
        <v>3316</v>
      </c>
      <c r="G7846" s="24">
        <v>5.5956999999999999</v>
      </c>
      <c r="H7846" s="24">
        <v>0</v>
      </c>
      <c r="I7846" s="22"/>
      <c r="J7846" s="22"/>
      <c r="K7846" s="22"/>
      <c r="L7846" s="22"/>
      <c r="M7846" s="22"/>
      <c r="N7846" s="22"/>
      <c r="O7846" s="22"/>
      <c r="P7846" s="22"/>
      <c r="Q7846" s="6">
        <f t="shared" si="130"/>
        <v>5.5956999999999999</v>
      </c>
      <c r="R7846" s="32"/>
    </row>
    <row r="7847" spans="1:18" ht="21" x14ac:dyDescent="0.3">
      <c r="A7847" s="38" t="s">
        <v>5618</v>
      </c>
      <c r="B7847" s="31" t="s">
        <v>8475</v>
      </c>
      <c r="C7847" s="31">
        <v>2.5000000000000001E-2</v>
      </c>
      <c r="D7847" s="31" t="s">
        <v>45</v>
      </c>
      <c r="E7847" s="31" t="s">
        <v>80</v>
      </c>
      <c r="F7847" s="26" t="s">
        <v>62</v>
      </c>
      <c r="G7847" s="24">
        <v>189.49588999999997</v>
      </c>
      <c r="H7847" s="24">
        <v>0</v>
      </c>
      <c r="I7847" s="22"/>
      <c r="J7847" s="22"/>
      <c r="K7847" s="22"/>
      <c r="L7847" s="22"/>
      <c r="M7847" s="22"/>
      <c r="N7847" s="22"/>
      <c r="O7847" s="22"/>
      <c r="P7847" s="22"/>
      <c r="Q7847" s="6">
        <f t="shared" si="130"/>
        <v>189.49588999999997</v>
      </c>
      <c r="R7847" s="31" t="s">
        <v>12899</v>
      </c>
    </row>
    <row r="7848" spans="1:18" ht="52.5" x14ac:dyDescent="0.3">
      <c r="A7848" s="39" t="s">
        <v>57</v>
      </c>
      <c r="B7848" s="32"/>
      <c r="C7848" s="32"/>
      <c r="D7848" s="32" t="s">
        <v>45</v>
      </c>
      <c r="E7848" s="32"/>
      <c r="F7848" s="22" t="s">
        <v>3316</v>
      </c>
      <c r="G7848" s="24">
        <v>13.982959999999999</v>
      </c>
      <c r="H7848" s="24">
        <v>0</v>
      </c>
      <c r="I7848" s="22"/>
      <c r="J7848" s="22"/>
      <c r="K7848" s="22"/>
      <c r="L7848" s="22"/>
      <c r="M7848" s="22"/>
      <c r="N7848" s="22"/>
      <c r="O7848" s="22"/>
      <c r="P7848" s="22"/>
      <c r="Q7848" s="6">
        <f t="shared" si="130"/>
        <v>13.982959999999999</v>
      </c>
      <c r="R7848" s="32"/>
    </row>
    <row r="7849" spans="1:18" ht="21" x14ac:dyDescent="0.3">
      <c r="A7849" s="38" t="s">
        <v>5619</v>
      </c>
      <c r="B7849" s="31" t="s">
        <v>3221</v>
      </c>
      <c r="C7849" s="31">
        <v>0</v>
      </c>
      <c r="D7849" s="31" t="s">
        <v>45</v>
      </c>
      <c r="E7849" s="31" t="s">
        <v>81</v>
      </c>
      <c r="F7849" s="26" t="s">
        <v>62</v>
      </c>
      <c r="G7849" s="24">
        <v>0</v>
      </c>
      <c r="H7849" s="24">
        <v>0</v>
      </c>
      <c r="I7849" s="22"/>
      <c r="J7849" s="22"/>
      <c r="K7849" s="22"/>
      <c r="L7849" s="22"/>
      <c r="M7849" s="22"/>
      <c r="N7849" s="22"/>
      <c r="O7849" s="22"/>
      <c r="P7849" s="22"/>
      <c r="Q7849" s="6">
        <f t="shared" si="130"/>
        <v>0</v>
      </c>
      <c r="R7849" s="31" t="s">
        <v>10130</v>
      </c>
    </row>
    <row r="7850" spans="1:18" ht="52.5" x14ac:dyDescent="0.3">
      <c r="A7850" s="39" t="s">
        <v>57</v>
      </c>
      <c r="B7850" s="32"/>
      <c r="C7850" s="32"/>
      <c r="D7850" s="32" t="s">
        <v>45</v>
      </c>
      <c r="E7850" s="32"/>
      <c r="F7850" s="22" t="s">
        <v>3316</v>
      </c>
      <c r="G7850" s="24">
        <v>5.5956999999999999</v>
      </c>
      <c r="H7850" s="24">
        <v>0</v>
      </c>
      <c r="I7850" s="22"/>
      <c r="J7850" s="22"/>
      <c r="K7850" s="22"/>
      <c r="L7850" s="22"/>
      <c r="M7850" s="22"/>
      <c r="N7850" s="22"/>
      <c r="O7850" s="22"/>
      <c r="P7850" s="22"/>
      <c r="Q7850" s="6">
        <f t="shared" si="130"/>
        <v>5.5956999999999999</v>
      </c>
      <c r="R7850" s="32"/>
    </row>
    <row r="7851" spans="1:18" ht="21" x14ac:dyDescent="0.3">
      <c r="A7851" s="38" t="s">
        <v>5620</v>
      </c>
      <c r="B7851" s="31" t="s">
        <v>8476</v>
      </c>
      <c r="C7851" s="31">
        <v>0.02</v>
      </c>
      <c r="D7851" s="31" t="s">
        <v>45</v>
      </c>
      <c r="E7851" s="31" t="s">
        <v>80</v>
      </c>
      <c r="F7851" s="26" t="s">
        <v>62</v>
      </c>
      <c r="G7851" s="24">
        <v>164.3458</v>
      </c>
      <c r="H7851" s="24">
        <v>0</v>
      </c>
      <c r="I7851" s="22"/>
      <c r="J7851" s="22"/>
      <c r="K7851" s="22"/>
      <c r="L7851" s="22"/>
      <c r="M7851" s="22"/>
      <c r="N7851" s="22"/>
      <c r="O7851" s="22"/>
      <c r="P7851" s="22"/>
      <c r="Q7851" s="6">
        <f t="shared" si="130"/>
        <v>164.3458</v>
      </c>
      <c r="R7851" s="31" t="s">
        <v>12900</v>
      </c>
    </row>
    <row r="7852" spans="1:18" ht="52.5" x14ac:dyDescent="0.3">
      <c r="A7852" s="39" t="s">
        <v>57</v>
      </c>
      <c r="B7852" s="32"/>
      <c r="C7852" s="32"/>
      <c r="D7852" s="32" t="s">
        <v>45</v>
      </c>
      <c r="E7852" s="32"/>
      <c r="F7852" s="22" t="s">
        <v>3316</v>
      </c>
      <c r="G7852" s="24">
        <v>13.982959999999999</v>
      </c>
      <c r="H7852" s="24">
        <v>0</v>
      </c>
      <c r="I7852" s="22"/>
      <c r="J7852" s="22"/>
      <c r="K7852" s="22"/>
      <c r="L7852" s="22"/>
      <c r="M7852" s="22"/>
      <c r="N7852" s="22"/>
      <c r="O7852" s="22"/>
      <c r="P7852" s="22"/>
      <c r="Q7852" s="6">
        <f t="shared" si="130"/>
        <v>13.982959999999999</v>
      </c>
      <c r="R7852" s="32"/>
    </row>
    <row r="7853" spans="1:18" ht="21" x14ac:dyDescent="0.3">
      <c r="A7853" s="38" t="s">
        <v>5621</v>
      </c>
      <c r="B7853" s="31" t="s">
        <v>8477</v>
      </c>
      <c r="C7853" s="31">
        <v>1.4999999999999999E-2</v>
      </c>
      <c r="D7853" s="31" t="s">
        <v>45</v>
      </c>
      <c r="E7853" s="31" t="s">
        <v>80</v>
      </c>
      <c r="F7853" s="26" t="s">
        <v>62</v>
      </c>
      <c r="G7853" s="24">
        <v>139.19571999999999</v>
      </c>
      <c r="H7853" s="24">
        <v>0</v>
      </c>
      <c r="I7853" s="22"/>
      <c r="J7853" s="22"/>
      <c r="K7853" s="22"/>
      <c r="L7853" s="22"/>
      <c r="M7853" s="22"/>
      <c r="N7853" s="22"/>
      <c r="O7853" s="22"/>
      <c r="P7853" s="22"/>
      <c r="Q7853" s="6">
        <f t="shared" si="130"/>
        <v>139.19571999999999</v>
      </c>
      <c r="R7853" s="31" t="s">
        <v>12901</v>
      </c>
    </row>
    <row r="7854" spans="1:18" ht="52.5" x14ac:dyDescent="0.3">
      <c r="A7854" s="39" t="s">
        <v>57</v>
      </c>
      <c r="B7854" s="32"/>
      <c r="C7854" s="32"/>
      <c r="D7854" s="32" t="s">
        <v>45</v>
      </c>
      <c r="E7854" s="32"/>
      <c r="F7854" s="22" t="s">
        <v>3316</v>
      </c>
      <c r="G7854" s="24">
        <v>13.982959999999999</v>
      </c>
      <c r="H7854" s="24">
        <v>0</v>
      </c>
      <c r="I7854" s="22"/>
      <c r="J7854" s="22"/>
      <c r="K7854" s="22"/>
      <c r="L7854" s="22"/>
      <c r="M7854" s="22"/>
      <c r="N7854" s="22"/>
      <c r="O7854" s="22"/>
      <c r="P7854" s="22"/>
      <c r="Q7854" s="6">
        <f t="shared" si="130"/>
        <v>13.982959999999999</v>
      </c>
      <c r="R7854" s="32"/>
    </row>
    <row r="7855" spans="1:18" ht="21" x14ac:dyDescent="0.3">
      <c r="A7855" s="38" t="s">
        <v>5622</v>
      </c>
      <c r="B7855" s="31" t="s">
        <v>8478</v>
      </c>
      <c r="C7855" s="31">
        <v>4.5999999999999999E-3</v>
      </c>
      <c r="D7855" s="31" t="s">
        <v>45</v>
      </c>
      <c r="E7855" s="31" t="s">
        <v>80</v>
      </c>
      <c r="F7855" s="26" t="s">
        <v>62</v>
      </c>
      <c r="G7855" s="24">
        <v>86.883539999999996</v>
      </c>
      <c r="H7855" s="24">
        <v>0</v>
      </c>
      <c r="I7855" s="22"/>
      <c r="J7855" s="22"/>
      <c r="K7855" s="22"/>
      <c r="L7855" s="22"/>
      <c r="M7855" s="22"/>
      <c r="N7855" s="22"/>
      <c r="O7855" s="22"/>
      <c r="P7855" s="22"/>
      <c r="Q7855" s="6">
        <f t="shared" si="130"/>
        <v>86.883539999999996</v>
      </c>
      <c r="R7855" s="31" t="s">
        <v>12902</v>
      </c>
    </row>
    <row r="7856" spans="1:18" ht="52.5" x14ac:dyDescent="0.3">
      <c r="A7856" s="39" t="s">
        <v>57</v>
      </c>
      <c r="B7856" s="32"/>
      <c r="C7856" s="32"/>
      <c r="D7856" s="32" t="s">
        <v>45</v>
      </c>
      <c r="E7856" s="32"/>
      <c r="F7856" s="22" t="s">
        <v>3316</v>
      </c>
      <c r="G7856" s="24">
        <v>13.982959999999999</v>
      </c>
      <c r="H7856" s="24">
        <v>0</v>
      </c>
      <c r="I7856" s="22"/>
      <c r="J7856" s="22"/>
      <c r="K7856" s="22"/>
      <c r="L7856" s="22"/>
      <c r="M7856" s="22"/>
      <c r="N7856" s="22"/>
      <c r="O7856" s="22"/>
      <c r="P7856" s="22"/>
      <c r="Q7856" s="6">
        <f t="shared" si="130"/>
        <v>13.982959999999999</v>
      </c>
      <c r="R7856" s="32"/>
    </row>
    <row r="7857" spans="1:18" ht="21" x14ac:dyDescent="0.3">
      <c r="A7857" s="38" t="s">
        <v>5623</v>
      </c>
      <c r="B7857" s="31" t="s">
        <v>8479</v>
      </c>
      <c r="C7857" s="31">
        <v>8.5000000000000006E-3</v>
      </c>
      <c r="D7857" s="31" t="s">
        <v>45</v>
      </c>
      <c r="E7857" s="31" t="s">
        <v>80</v>
      </c>
      <c r="F7857" s="26" t="s">
        <v>62</v>
      </c>
      <c r="G7857" s="24">
        <v>106.50060999999999</v>
      </c>
      <c r="H7857" s="24">
        <v>0</v>
      </c>
      <c r="I7857" s="22"/>
      <c r="J7857" s="22"/>
      <c r="K7857" s="22"/>
      <c r="L7857" s="22"/>
      <c r="M7857" s="22"/>
      <c r="N7857" s="22"/>
      <c r="O7857" s="22"/>
      <c r="P7857" s="22"/>
      <c r="Q7857" s="6">
        <f t="shared" si="130"/>
        <v>106.50060999999999</v>
      </c>
      <c r="R7857" s="31" t="s">
        <v>12903</v>
      </c>
    </row>
    <row r="7858" spans="1:18" ht="52.5" x14ac:dyDescent="0.3">
      <c r="A7858" s="39" t="s">
        <v>57</v>
      </c>
      <c r="B7858" s="32"/>
      <c r="C7858" s="32"/>
      <c r="D7858" s="32" t="s">
        <v>45</v>
      </c>
      <c r="E7858" s="32"/>
      <c r="F7858" s="22" t="s">
        <v>3316</v>
      </c>
      <c r="G7858" s="24">
        <v>13.982959999999999</v>
      </c>
      <c r="H7858" s="24">
        <v>0</v>
      </c>
      <c r="I7858" s="22"/>
      <c r="J7858" s="22"/>
      <c r="K7858" s="22"/>
      <c r="L7858" s="22"/>
      <c r="M7858" s="22"/>
      <c r="N7858" s="22"/>
      <c r="O7858" s="22"/>
      <c r="P7858" s="22"/>
      <c r="Q7858" s="6">
        <f t="shared" si="130"/>
        <v>13.982959999999999</v>
      </c>
      <c r="R7858" s="32"/>
    </row>
    <row r="7859" spans="1:18" ht="21" x14ac:dyDescent="0.3">
      <c r="A7859" s="38" t="s">
        <v>5624</v>
      </c>
      <c r="B7859" s="31" t="s">
        <v>8480</v>
      </c>
      <c r="C7859" s="31">
        <v>1.2E-2</v>
      </c>
      <c r="D7859" s="31" t="s">
        <v>45</v>
      </c>
      <c r="E7859" s="31" t="s">
        <v>80</v>
      </c>
      <c r="F7859" s="26" t="s">
        <v>62</v>
      </c>
      <c r="G7859" s="24">
        <v>124.10567</v>
      </c>
      <c r="H7859" s="24">
        <v>0</v>
      </c>
      <c r="I7859" s="22"/>
      <c r="J7859" s="22"/>
      <c r="K7859" s="22"/>
      <c r="L7859" s="22"/>
      <c r="M7859" s="22"/>
      <c r="N7859" s="22"/>
      <c r="O7859" s="22"/>
      <c r="P7859" s="22"/>
      <c r="Q7859" s="6">
        <f t="shared" si="130"/>
        <v>124.10567</v>
      </c>
      <c r="R7859" s="31" t="s">
        <v>12904</v>
      </c>
    </row>
    <row r="7860" spans="1:18" ht="52.5" x14ac:dyDescent="0.3">
      <c r="A7860" s="39" t="s">
        <v>57</v>
      </c>
      <c r="B7860" s="32"/>
      <c r="C7860" s="32"/>
      <c r="D7860" s="32" t="s">
        <v>45</v>
      </c>
      <c r="E7860" s="32"/>
      <c r="F7860" s="22" t="s">
        <v>3316</v>
      </c>
      <c r="G7860" s="24">
        <v>13.982959999999999</v>
      </c>
      <c r="H7860" s="24">
        <v>0</v>
      </c>
      <c r="I7860" s="22"/>
      <c r="J7860" s="22"/>
      <c r="K7860" s="22"/>
      <c r="L7860" s="22"/>
      <c r="M7860" s="22"/>
      <c r="N7860" s="22"/>
      <c r="O7860" s="22"/>
      <c r="P7860" s="22"/>
      <c r="Q7860" s="6">
        <f t="shared" si="130"/>
        <v>13.982959999999999</v>
      </c>
      <c r="R7860" s="32"/>
    </row>
    <row r="7861" spans="1:18" ht="21" x14ac:dyDescent="0.3">
      <c r="A7861" s="38" t="s">
        <v>5625</v>
      </c>
      <c r="B7861" s="31" t="s">
        <v>8481</v>
      </c>
      <c r="C7861" s="31">
        <v>1.0999999999999999E-2</v>
      </c>
      <c r="D7861" s="31" t="s">
        <v>45</v>
      </c>
      <c r="E7861" s="31" t="s">
        <v>80</v>
      </c>
      <c r="F7861" s="26" t="s">
        <v>62</v>
      </c>
      <c r="G7861" s="24">
        <v>119.07565</v>
      </c>
      <c r="H7861" s="24">
        <v>0</v>
      </c>
      <c r="I7861" s="22"/>
      <c r="J7861" s="22"/>
      <c r="K7861" s="22"/>
      <c r="L7861" s="22"/>
      <c r="M7861" s="22"/>
      <c r="N7861" s="22"/>
      <c r="O7861" s="22"/>
      <c r="P7861" s="22"/>
      <c r="Q7861" s="6">
        <f t="shared" si="130"/>
        <v>119.07565</v>
      </c>
      <c r="R7861" s="31" t="s">
        <v>12905</v>
      </c>
    </row>
    <row r="7862" spans="1:18" ht="52.5" x14ac:dyDescent="0.3">
      <c r="A7862" s="39" t="s">
        <v>57</v>
      </c>
      <c r="B7862" s="32"/>
      <c r="C7862" s="32"/>
      <c r="D7862" s="32" t="s">
        <v>45</v>
      </c>
      <c r="E7862" s="32"/>
      <c r="F7862" s="22" t="s">
        <v>3316</v>
      </c>
      <c r="G7862" s="24">
        <v>13.982959999999999</v>
      </c>
      <c r="H7862" s="24">
        <v>0</v>
      </c>
      <c r="I7862" s="22"/>
      <c r="J7862" s="22"/>
      <c r="K7862" s="22"/>
      <c r="L7862" s="22"/>
      <c r="M7862" s="22"/>
      <c r="N7862" s="22"/>
      <c r="O7862" s="22"/>
      <c r="P7862" s="22"/>
      <c r="Q7862" s="6">
        <f t="shared" si="130"/>
        <v>13.982959999999999</v>
      </c>
      <c r="R7862" s="32"/>
    </row>
    <row r="7863" spans="1:18" ht="21" x14ac:dyDescent="0.3">
      <c r="A7863" s="38" t="s">
        <v>5626</v>
      </c>
      <c r="B7863" s="31" t="s">
        <v>8482</v>
      </c>
      <c r="C7863" s="31">
        <v>0.02</v>
      </c>
      <c r="D7863" s="31" t="s">
        <v>45</v>
      </c>
      <c r="E7863" s="31" t="s">
        <v>80</v>
      </c>
      <c r="F7863" s="26" t="s">
        <v>62</v>
      </c>
      <c r="G7863" s="24">
        <v>164.3458</v>
      </c>
      <c r="H7863" s="24">
        <v>0</v>
      </c>
      <c r="I7863" s="22"/>
      <c r="J7863" s="22"/>
      <c r="K7863" s="22"/>
      <c r="L7863" s="22"/>
      <c r="M7863" s="22"/>
      <c r="N7863" s="22"/>
      <c r="O7863" s="22"/>
      <c r="P7863" s="22"/>
      <c r="Q7863" s="6">
        <f t="shared" si="130"/>
        <v>164.3458</v>
      </c>
      <c r="R7863" s="31" t="s">
        <v>12906</v>
      </c>
    </row>
    <row r="7864" spans="1:18" ht="52.5" x14ac:dyDescent="0.3">
      <c r="A7864" s="39" t="s">
        <v>57</v>
      </c>
      <c r="B7864" s="32"/>
      <c r="C7864" s="32"/>
      <c r="D7864" s="32" t="s">
        <v>45</v>
      </c>
      <c r="E7864" s="32"/>
      <c r="F7864" s="22" t="s">
        <v>3316</v>
      </c>
      <c r="G7864" s="24">
        <v>13.982959999999999</v>
      </c>
      <c r="H7864" s="24">
        <v>0</v>
      </c>
      <c r="I7864" s="22"/>
      <c r="J7864" s="22"/>
      <c r="K7864" s="22"/>
      <c r="L7864" s="22"/>
      <c r="M7864" s="22"/>
      <c r="N7864" s="22"/>
      <c r="O7864" s="22"/>
      <c r="P7864" s="22"/>
      <c r="Q7864" s="6">
        <f t="shared" si="130"/>
        <v>13.982959999999999</v>
      </c>
      <c r="R7864" s="32"/>
    </row>
    <row r="7865" spans="1:18" ht="21" x14ac:dyDescent="0.3">
      <c r="A7865" s="38" t="s">
        <v>5627</v>
      </c>
      <c r="B7865" s="31" t="s">
        <v>8483</v>
      </c>
      <c r="C7865" s="31">
        <v>5.0000000000000001E-3</v>
      </c>
      <c r="D7865" s="31" t="s">
        <v>45</v>
      </c>
      <c r="E7865" s="31" t="s">
        <v>80</v>
      </c>
      <c r="F7865" s="26" t="s">
        <v>62</v>
      </c>
      <c r="G7865" s="24">
        <v>88.89555</v>
      </c>
      <c r="H7865" s="24">
        <v>0</v>
      </c>
      <c r="I7865" s="22"/>
      <c r="J7865" s="22"/>
      <c r="K7865" s="22"/>
      <c r="L7865" s="22"/>
      <c r="M7865" s="22"/>
      <c r="N7865" s="22"/>
      <c r="O7865" s="22"/>
      <c r="P7865" s="22"/>
      <c r="Q7865" s="6">
        <f t="shared" ref="Q7865:Q7928" si="131">SUM(G7865:P7865)</f>
        <v>88.89555</v>
      </c>
      <c r="R7865" s="31" t="s">
        <v>12907</v>
      </c>
    </row>
    <row r="7866" spans="1:18" ht="52.5" x14ac:dyDescent="0.3">
      <c r="A7866" s="39" t="s">
        <v>57</v>
      </c>
      <c r="B7866" s="32"/>
      <c r="C7866" s="32"/>
      <c r="D7866" s="32" t="s">
        <v>45</v>
      </c>
      <c r="E7866" s="32"/>
      <c r="F7866" s="22" t="s">
        <v>3316</v>
      </c>
      <c r="G7866" s="24">
        <v>13.982959999999999</v>
      </c>
      <c r="H7866" s="24">
        <v>0</v>
      </c>
      <c r="I7866" s="22"/>
      <c r="J7866" s="22"/>
      <c r="K7866" s="22"/>
      <c r="L7866" s="22"/>
      <c r="M7866" s="22"/>
      <c r="N7866" s="22"/>
      <c r="O7866" s="22"/>
      <c r="P7866" s="22"/>
      <c r="Q7866" s="6">
        <f t="shared" si="131"/>
        <v>13.982959999999999</v>
      </c>
      <c r="R7866" s="32"/>
    </row>
    <row r="7867" spans="1:18" ht="21" x14ac:dyDescent="0.3">
      <c r="A7867" s="38" t="s">
        <v>5628</v>
      </c>
      <c r="B7867" s="31" t="s">
        <v>8484</v>
      </c>
      <c r="C7867" s="31">
        <v>5.0000000000000001E-3</v>
      </c>
      <c r="D7867" s="31" t="s">
        <v>45</v>
      </c>
      <c r="E7867" s="31" t="s">
        <v>80</v>
      </c>
      <c r="F7867" s="26" t="s">
        <v>62</v>
      </c>
      <c r="G7867" s="24">
        <v>88.89555</v>
      </c>
      <c r="H7867" s="24">
        <v>0</v>
      </c>
      <c r="I7867" s="22"/>
      <c r="J7867" s="22"/>
      <c r="K7867" s="22"/>
      <c r="L7867" s="22"/>
      <c r="M7867" s="22"/>
      <c r="N7867" s="22"/>
      <c r="O7867" s="22"/>
      <c r="P7867" s="22"/>
      <c r="Q7867" s="6">
        <f t="shared" si="131"/>
        <v>88.89555</v>
      </c>
      <c r="R7867" s="31" t="s">
        <v>12908</v>
      </c>
    </row>
    <row r="7868" spans="1:18" ht="52.5" x14ac:dyDescent="0.3">
      <c r="A7868" s="39" t="s">
        <v>57</v>
      </c>
      <c r="B7868" s="32"/>
      <c r="C7868" s="32"/>
      <c r="D7868" s="32" t="s">
        <v>45</v>
      </c>
      <c r="E7868" s="32"/>
      <c r="F7868" s="22" t="s">
        <v>3316</v>
      </c>
      <c r="G7868" s="24">
        <v>13.982959999999999</v>
      </c>
      <c r="H7868" s="24">
        <v>0</v>
      </c>
      <c r="I7868" s="22"/>
      <c r="J7868" s="22"/>
      <c r="K7868" s="22"/>
      <c r="L7868" s="22"/>
      <c r="M7868" s="22"/>
      <c r="N7868" s="22"/>
      <c r="O7868" s="22"/>
      <c r="P7868" s="22"/>
      <c r="Q7868" s="6">
        <f t="shared" si="131"/>
        <v>13.982959999999999</v>
      </c>
      <c r="R7868" s="32"/>
    </row>
    <row r="7869" spans="1:18" ht="21" x14ac:dyDescent="0.3">
      <c r="A7869" s="38" t="s">
        <v>5629</v>
      </c>
      <c r="B7869" s="31" t="s">
        <v>8485</v>
      </c>
      <c r="C7869" s="31">
        <v>0.01</v>
      </c>
      <c r="D7869" s="31" t="s">
        <v>45</v>
      </c>
      <c r="E7869" s="31" t="s">
        <v>84</v>
      </c>
      <c r="F7869" s="26" t="s">
        <v>62</v>
      </c>
      <c r="G7869" s="24">
        <v>114.04563</v>
      </c>
      <c r="H7869" s="24">
        <v>0</v>
      </c>
      <c r="I7869" s="22"/>
      <c r="J7869" s="22"/>
      <c r="K7869" s="22"/>
      <c r="L7869" s="22"/>
      <c r="M7869" s="22"/>
      <c r="N7869" s="22"/>
      <c r="O7869" s="22"/>
      <c r="P7869" s="22"/>
      <c r="Q7869" s="6">
        <f t="shared" si="131"/>
        <v>114.04563</v>
      </c>
      <c r="R7869" s="31" t="s">
        <v>12909</v>
      </c>
    </row>
    <row r="7870" spans="1:18" ht="52.5" x14ac:dyDescent="0.3">
      <c r="A7870" s="39" t="s">
        <v>57</v>
      </c>
      <c r="B7870" s="32"/>
      <c r="C7870" s="32"/>
      <c r="D7870" s="32" t="s">
        <v>45</v>
      </c>
      <c r="E7870" s="32"/>
      <c r="F7870" s="22" t="s">
        <v>3316</v>
      </c>
      <c r="G7870" s="24">
        <v>13.982959999999999</v>
      </c>
      <c r="H7870" s="24">
        <v>0</v>
      </c>
      <c r="I7870" s="22"/>
      <c r="J7870" s="22"/>
      <c r="K7870" s="22"/>
      <c r="L7870" s="22"/>
      <c r="M7870" s="22"/>
      <c r="N7870" s="22"/>
      <c r="O7870" s="22"/>
      <c r="P7870" s="22"/>
      <c r="Q7870" s="6">
        <f t="shared" si="131"/>
        <v>13.982959999999999</v>
      </c>
      <c r="R7870" s="32"/>
    </row>
    <row r="7871" spans="1:18" ht="21" x14ac:dyDescent="0.3">
      <c r="A7871" s="38" t="s">
        <v>5630</v>
      </c>
      <c r="B7871" s="31" t="s">
        <v>8486</v>
      </c>
      <c r="C7871" s="31">
        <v>8.0999999999999996E-3</v>
      </c>
      <c r="D7871" s="31" t="s">
        <v>45</v>
      </c>
      <c r="E7871" s="31" t="s">
        <v>80</v>
      </c>
      <c r="F7871" s="26" t="s">
        <v>62</v>
      </c>
      <c r="G7871" s="24">
        <v>104.48860000000001</v>
      </c>
      <c r="H7871" s="24">
        <v>0</v>
      </c>
      <c r="I7871" s="22"/>
      <c r="J7871" s="22"/>
      <c r="K7871" s="22"/>
      <c r="L7871" s="22"/>
      <c r="M7871" s="22"/>
      <c r="N7871" s="22"/>
      <c r="O7871" s="22"/>
      <c r="P7871" s="22"/>
      <c r="Q7871" s="6">
        <f t="shared" si="131"/>
        <v>104.48860000000001</v>
      </c>
      <c r="R7871" s="31" t="s">
        <v>12910</v>
      </c>
    </row>
    <row r="7872" spans="1:18" ht="52.5" x14ac:dyDescent="0.3">
      <c r="A7872" s="39" t="s">
        <v>57</v>
      </c>
      <c r="B7872" s="32"/>
      <c r="C7872" s="32"/>
      <c r="D7872" s="32" t="s">
        <v>45</v>
      </c>
      <c r="E7872" s="32"/>
      <c r="F7872" s="22" t="s">
        <v>3316</v>
      </c>
      <c r="G7872" s="24">
        <v>13.982959999999999</v>
      </c>
      <c r="H7872" s="24">
        <v>0</v>
      </c>
      <c r="I7872" s="22"/>
      <c r="J7872" s="22"/>
      <c r="K7872" s="22"/>
      <c r="L7872" s="22"/>
      <c r="M7872" s="22"/>
      <c r="N7872" s="22"/>
      <c r="O7872" s="22"/>
      <c r="P7872" s="22"/>
      <c r="Q7872" s="6">
        <f t="shared" si="131"/>
        <v>13.982959999999999</v>
      </c>
      <c r="R7872" s="32"/>
    </row>
    <row r="7873" spans="1:18" ht="21" x14ac:dyDescent="0.3">
      <c r="A7873" s="38" t="s">
        <v>5631</v>
      </c>
      <c r="B7873" s="31" t="s">
        <v>8487</v>
      </c>
      <c r="C7873" s="31">
        <v>1.66E-2</v>
      </c>
      <c r="D7873" s="31" t="s">
        <v>45</v>
      </c>
      <c r="E7873" s="31" t="s">
        <v>80</v>
      </c>
      <c r="F7873" s="26" t="s">
        <v>62</v>
      </c>
      <c r="G7873" s="24">
        <v>147.24375000000001</v>
      </c>
      <c r="H7873" s="24">
        <v>0</v>
      </c>
      <c r="I7873" s="22"/>
      <c r="J7873" s="22"/>
      <c r="K7873" s="22"/>
      <c r="L7873" s="22"/>
      <c r="M7873" s="22"/>
      <c r="N7873" s="22"/>
      <c r="O7873" s="22"/>
      <c r="P7873" s="22"/>
      <c r="Q7873" s="6">
        <f t="shared" si="131"/>
        <v>147.24375000000001</v>
      </c>
      <c r="R7873" s="31" t="s">
        <v>12911</v>
      </c>
    </row>
    <row r="7874" spans="1:18" ht="52.5" x14ac:dyDescent="0.3">
      <c r="A7874" s="39" t="s">
        <v>57</v>
      </c>
      <c r="B7874" s="32"/>
      <c r="C7874" s="32"/>
      <c r="D7874" s="32" t="s">
        <v>45</v>
      </c>
      <c r="E7874" s="32"/>
      <c r="F7874" s="22" t="s">
        <v>3316</v>
      </c>
      <c r="G7874" s="24">
        <v>13.982959999999999</v>
      </c>
      <c r="H7874" s="24">
        <v>0</v>
      </c>
      <c r="I7874" s="22"/>
      <c r="J7874" s="22"/>
      <c r="K7874" s="22"/>
      <c r="L7874" s="22"/>
      <c r="M7874" s="22"/>
      <c r="N7874" s="22"/>
      <c r="O7874" s="22"/>
      <c r="P7874" s="22"/>
      <c r="Q7874" s="6">
        <f t="shared" si="131"/>
        <v>13.982959999999999</v>
      </c>
      <c r="R7874" s="32"/>
    </row>
    <row r="7875" spans="1:18" ht="21" x14ac:dyDescent="0.3">
      <c r="A7875" s="38" t="s">
        <v>5632</v>
      </c>
      <c r="B7875" s="31" t="s">
        <v>8488</v>
      </c>
      <c r="C7875" s="31">
        <v>0.01</v>
      </c>
      <c r="D7875" s="31" t="s">
        <v>45</v>
      </c>
      <c r="E7875" s="31" t="s">
        <v>80</v>
      </c>
      <c r="F7875" s="26" t="s">
        <v>62</v>
      </c>
      <c r="G7875" s="24">
        <v>114.04563</v>
      </c>
      <c r="H7875" s="24">
        <v>0</v>
      </c>
      <c r="I7875" s="22"/>
      <c r="J7875" s="22"/>
      <c r="K7875" s="22"/>
      <c r="L7875" s="22"/>
      <c r="M7875" s="22"/>
      <c r="N7875" s="22"/>
      <c r="O7875" s="22"/>
      <c r="P7875" s="22"/>
      <c r="Q7875" s="6">
        <f t="shared" si="131"/>
        <v>114.04563</v>
      </c>
      <c r="R7875" s="31" t="s">
        <v>12912</v>
      </c>
    </row>
    <row r="7876" spans="1:18" ht="52.5" x14ac:dyDescent="0.3">
      <c r="A7876" s="39" t="s">
        <v>57</v>
      </c>
      <c r="B7876" s="32"/>
      <c r="C7876" s="32"/>
      <c r="D7876" s="32" t="s">
        <v>45</v>
      </c>
      <c r="E7876" s="32"/>
      <c r="F7876" s="22" t="s">
        <v>3316</v>
      </c>
      <c r="G7876" s="24">
        <v>13.982959999999999</v>
      </c>
      <c r="H7876" s="24">
        <v>0</v>
      </c>
      <c r="I7876" s="22"/>
      <c r="J7876" s="22"/>
      <c r="K7876" s="22"/>
      <c r="L7876" s="22"/>
      <c r="M7876" s="22"/>
      <c r="N7876" s="22"/>
      <c r="O7876" s="22"/>
      <c r="P7876" s="22"/>
      <c r="Q7876" s="6">
        <f t="shared" si="131"/>
        <v>13.982959999999999</v>
      </c>
      <c r="R7876" s="32"/>
    </row>
    <row r="7877" spans="1:18" ht="21" x14ac:dyDescent="0.3">
      <c r="A7877" s="38" t="s">
        <v>5633</v>
      </c>
      <c r="B7877" s="31" t="s">
        <v>8489</v>
      </c>
      <c r="C7877" s="31">
        <v>1.1599999999999999E-2</v>
      </c>
      <c r="D7877" s="31" t="s">
        <v>45</v>
      </c>
      <c r="E7877" s="31" t="s">
        <v>80</v>
      </c>
      <c r="F7877" s="26" t="s">
        <v>62</v>
      </c>
      <c r="G7877" s="24">
        <v>122.09366</v>
      </c>
      <c r="H7877" s="24">
        <v>0</v>
      </c>
      <c r="I7877" s="22"/>
      <c r="J7877" s="22"/>
      <c r="K7877" s="22"/>
      <c r="L7877" s="22"/>
      <c r="M7877" s="22"/>
      <c r="N7877" s="22"/>
      <c r="O7877" s="22"/>
      <c r="P7877" s="22"/>
      <c r="Q7877" s="6">
        <f t="shared" si="131"/>
        <v>122.09366</v>
      </c>
      <c r="R7877" s="31" t="s">
        <v>12913</v>
      </c>
    </row>
    <row r="7878" spans="1:18" ht="52.5" x14ac:dyDescent="0.3">
      <c r="A7878" s="39" t="s">
        <v>57</v>
      </c>
      <c r="B7878" s="32"/>
      <c r="C7878" s="32"/>
      <c r="D7878" s="32" t="s">
        <v>45</v>
      </c>
      <c r="E7878" s="32"/>
      <c r="F7878" s="22" t="s">
        <v>3316</v>
      </c>
      <c r="G7878" s="24">
        <v>13.982959999999999</v>
      </c>
      <c r="H7878" s="24">
        <v>0</v>
      </c>
      <c r="I7878" s="22"/>
      <c r="J7878" s="22"/>
      <c r="K7878" s="22"/>
      <c r="L7878" s="22"/>
      <c r="M7878" s="22"/>
      <c r="N7878" s="22"/>
      <c r="O7878" s="22"/>
      <c r="P7878" s="22"/>
      <c r="Q7878" s="6">
        <f t="shared" si="131"/>
        <v>13.982959999999999</v>
      </c>
      <c r="R7878" s="32"/>
    </row>
    <row r="7879" spans="1:18" ht="21" x14ac:dyDescent="0.3">
      <c r="A7879" s="38" t="s">
        <v>5634</v>
      </c>
      <c r="B7879" s="31" t="s">
        <v>8490</v>
      </c>
      <c r="C7879" s="31">
        <v>0.02</v>
      </c>
      <c r="D7879" s="31" t="s">
        <v>45</v>
      </c>
      <c r="E7879" s="31" t="s">
        <v>80</v>
      </c>
      <c r="F7879" s="26" t="s">
        <v>62</v>
      </c>
      <c r="G7879" s="24">
        <v>164.3458</v>
      </c>
      <c r="H7879" s="24">
        <v>0</v>
      </c>
      <c r="I7879" s="22"/>
      <c r="J7879" s="22"/>
      <c r="K7879" s="22"/>
      <c r="L7879" s="22"/>
      <c r="M7879" s="22"/>
      <c r="N7879" s="22"/>
      <c r="O7879" s="22"/>
      <c r="P7879" s="22"/>
      <c r="Q7879" s="6">
        <f t="shared" si="131"/>
        <v>164.3458</v>
      </c>
      <c r="R7879" s="31" t="s">
        <v>12914</v>
      </c>
    </row>
    <row r="7880" spans="1:18" ht="52.5" x14ac:dyDescent="0.3">
      <c r="A7880" s="39" t="s">
        <v>57</v>
      </c>
      <c r="B7880" s="32"/>
      <c r="C7880" s="32"/>
      <c r="D7880" s="32" t="s">
        <v>45</v>
      </c>
      <c r="E7880" s="32"/>
      <c r="F7880" s="22" t="s">
        <v>3316</v>
      </c>
      <c r="G7880" s="24">
        <v>13.982959999999999</v>
      </c>
      <c r="H7880" s="24">
        <v>0</v>
      </c>
      <c r="I7880" s="22"/>
      <c r="J7880" s="22"/>
      <c r="K7880" s="22"/>
      <c r="L7880" s="22"/>
      <c r="M7880" s="22"/>
      <c r="N7880" s="22"/>
      <c r="O7880" s="22"/>
      <c r="P7880" s="22"/>
      <c r="Q7880" s="6">
        <f t="shared" si="131"/>
        <v>13.982959999999999</v>
      </c>
      <c r="R7880" s="32"/>
    </row>
    <row r="7881" spans="1:18" ht="21" x14ac:dyDescent="0.3">
      <c r="A7881" s="38" t="s">
        <v>5635</v>
      </c>
      <c r="B7881" s="31" t="s">
        <v>8491</v>
      </c>
      <c r="C7881" s="31">
        <v>0.02</v>
      </c>
      <c r="D7881" s="31" t="s">
        <v>45</v>
      </c>
      <c r="E7881" s="31" t="s">
        <v>80</v>
      </c>
      <c r="F7881" s="26" t="s">
        <v>62</v>
      </c>
      <c r="G7881" s="24">
        <v>164.3458</v>
      </c>
      <c r="H7881" s="24">
        <v>0</v>
      </c>
      <c r="I7881" s="22"/>
      <c r="J7881" s="22"/>
      <c r="K7881" s="22"/>
      <c r="L7881" s="22"/>
      <c r="M7881" s="22"/>
      <c r="N7881" s="22"/>
      <c r="O7881" s="22"/>
      <c r="P7881" s="22"/>
      <c r="Q7881" s="6">
        <f t="shared" si="131"/>
        <v>164.3458</v>
      </c>
      <c r="R7881" s="31" t="s">
        <v>12915</v>
      </c>
    </row>
    <row r="7882" spans="1:18" ht="52.5" x14ac:dyDescent="0.3">
      <c r="A7882" s="39" t="s">
        <v>57</v>
      </c>
      <c r="B7882" s="32"/>
      <c r="C7882" s="32"/>
      <c r="D7882" s="32" t="s">
        <v>45</v>
      </c>
      <c r="E7882" s="32"/>
      <c r="F7882" s="22" t="s">
        <v>3316</v>
      </c>
      <c r="G7882" s="24">
        <v>13.982959999999999</v>
      </c>
      <c r="H7882" s="24">
        <v>0</v>
      </c>
      <c r="I7882" s="22"/>
      <c r="J7882" s="22"/>
      <c r="K7882" s="22"/>
      <c r="L7882" s="22"/>
      <c r="M7882" s="22"/>
      <c r="N7882" s="22"/>
      <c r="O7882" s="22"/>
      <c r="P7882" s="22"/>
      <c r="Q7882" s="6">
        <f t="shared" si="131"/>
        <v>13.982959999999999</v>
      </c>
      <c r="R7882" s="32"/>
    </row>
    <row r="7883" spans="1:18" ht="21" x14ac:dyDescent="0.3">
      <c r="A7883" s="38" t="s">
        <v>5636</v>
      </c>
      <c r="B7883" s="31" t="s">
        <v>8492</v>
      </c>
      <c r="C7883" s="31">
        <v>0.01</v>
      </c>
      <c r="D7883" s="31" t="s">
        <v>45</v>
      </c>
      <c r="E7883" s="31" t="s">
        <v>80</v>
      </c>
      <c r="F7883" s="26" t="s">
        <v>62</v>
      </c>
      <c r="G7883" s="24">
        <v>114.04563</v>
      </c>
      <c r="H7883" s="24">
        <v>0</v>
      </c>
      <c r="I7883" s="22"/>
      <c r="J7883" s="22"/>
      <c r="K7883" s="22"/>
      <c r="L7883" s="22"/>
      <c r="M7883" s="22"/>
      <c r="N7883" s="22"/>
      <c r="O7883" s="22"/>
      <c r="P7883" s="22"/>
      <c r="Q7883" s="6">
        <f t="shared" si="131"/>
        <v>114.04563</v>
      </c>
      <c r="R7883" s="31" t="s">
        <v>12916</v>
      </c>
    </row>
    <row r="7884" spans="1:18" ht="52.5" x14ac:dyDescent="0.3">
      <c r="A7884" s="39" t="s">
        <v>57</v>
      </c>
      <c r="B7884" s="32"/>
      <c r="C7884" s="32"/>
      <c r="D7884" s="32" t="s">
        <v>45</v>
      </c>
      <c r="E7884" s="32"/>
      <c r="F7884" s="22" t="s">
        <v>3316</v>
      </c>
      <c r="G7884" s="24">
        <v>13.982959999999999</v>
      </c>
      <c r="H7884" s="24">
        <v>0</v>
      </c>
      <c r="I7884" s="22"/>
      <c r="J7884" s="22"/>
      <c r="K7884" s="22"/>
      <c r="L7884" s="22"/>
      <c r="M7884" s="22"/>
      <c r="N7884" s="22"/>
      <c r="O7884" s="22"/>
      <c r="P7884" s="22"/>
      <c r="Q7884" s="6">
        <f t="shared" si="131"/>
        <v>13.982959999999999</v>
      </c>
      <c r="R7884" s="32"/>
    </row>
    <row r="7885" spans="1:18" ht="21" x14ac:dyDescent="0.3">
      <c r="A7885" s="38" t="s">
        <v>5637</v>
      </c>
      <c r="B7885" s="31" t="s">
        <v>3222</v>
      </c>
      <c r="C7885" s="31">
        <v>0</v>
      </c>
      <c r="D7885" s="31" t="s">
        <v>45</v>
      </c>
      <c r="E7885" s="31" t="s">
        <v>82</v>
      </c>
      <c r="F7885" s="26" t="s">
        <v>62</v>
      </c>
      <c r="G7885" s="24">
        <v>0</v>
      </c>
      <c r="H7885" s="24">
        <v>0</v>
      </c>
      <c r="I7885" s="22"/>
      <c r="J7885" s="22"/>
      <c r="K7885" s="22"/>
      <c r="L7885" s="22"/>
      <c r="M7885" s="22"/>
      <c r="N7885" s="22"/>
      <c r="O7885" s="22"/>
      <c r="P7885" s="22"/>
      <c r="Q7885" s="6">
        <f t="shared" si="131"/>
        <v>0</v>
      </c>
      <c r="R7885" s="31" t="s">
        <v>10131</v>
      </c>
    </row>
    <row r="7886" spans="1:18" ht="52.5" x14ac:dyDescent="0.3">
      <c r="A7886" s="39" t="s">
        <v>57</v>
      </c>
      <c r="B7886" s="32"/>
      <c r="C7886" s="32"/>
      <c r="D7886" s="32" t="s">
        <v>45</v>
      </c>
      <c r="E7886" s="32"/>
      <c r="F7886" s="22" t="s">
        <v>3316</v>
      </c>
      <c r="G7886" s="24">
        <v>5.5956999999999999</v>
      </c>
      <c r="H7886" s="24">
        <v>0</v>
      </c>
      <c r="I7886" s="22"/>
      <c r="J7886" s="22"/>
      <c r="K7886" s="22"/>
      <c r="L7886" s="22"/>
      <c r="M7886" s="22"/>
      <c r="N7886" s="22"/>
      <c r="O7886" s="22"/>
      <c r="P7886" s="22"/>
      <c r="Q7886" s="6">
        <f t="shared" si="131"/>
        <v>5.5956999999999999</v>
      </c>
      <c r="R7886" s="32"/>
    </row>
    <row r="7887" spans="1:18" ht="21" x14ac:dyDescent="0.3">
      <c r="A7887" s="38" t="s">
        <v>5638</v>
      </c>
      <c r="B7887" s="31" t="s">
        <v>8493</v>
      </c>
      <c r="C7887" s="31">
        <v>0.02</v>
      </c>
      <c r="D7887" s="31" t="s">
        <v>45</v>
      </c>
      <c r="E7887" s="31" t="s">
        <v>80</v>
      </c>
      <c r="F7887" s="26" t="s">
        <v>62</v>
      </c>
      <c r="G7887" s="24">
        <v>164.3458</v>
      </c>
      <c r="H7887" s="24">
        <v>0</v>
      </c>
      <c r="I7887" s="22"/>
      <c r="J7887" s="22"/>
      <c r="K7887" s="22"/>
      <c r="L7887" s="22"/>
      <c r="M7887" s="22"/>
      <c r="N7887" s="22"/>
      <c r="O7887" s="22"/>
      <c r="P7887" s="22"/>
      <c r="Q7887" s="6">
        <f t="shared" si="131"/>
        <v>164.3458</v>
      </c>
      <c r="R7887" s="31" t="s">
        <v>12917</v>
      </c>
    </row>
    <row r="7888" spans="1:18" ht="52.5" x14ac:dyDescent="0.3">
      <c r="A7888" s="39" t="s">
        <v>57</v>
      </c>
      <c r="B7888" s="32"/>
      <c r="C7888" s="32"/>
      <c r="D7888" s="32" t="s">
        <v>45</v>
      </c>
      <c r="E7888" s="32"/>
      <c r="F7888" s="22" t="s">
        <v>3316</v>
      </c>
      <c r="G7888" s="24">
        <v>13.982959999999999</v>
      </c>
      <c r="H7888" s="24">
        <v>0</v>
      </c>
      <c r="I7888" s="22"/>
      <c r="J7888" s="22"/>
      <c r="K7888" s="22"/>
      <c r="L7888" s="22"/>
      <c r="M7888" s="22"/>
      <c r="N7888" s="22"/>
      <c r="O7888" s="22"/>
      <c r="P7888" s="22"/>
      <c r="Q7888" s="6">
        <f t="shared" si="131"/>
        <v>13.982959999999999</v>
      </c>
      <c r="R7888" s="32"/>
    </row>
    <row r="7889" spans="1:18" ht="21" x14ac:dyDescent="0.3">
      <c r="A7889" s="38" t="s">
        <v>5639</v>
      </c>
      <c r="B7889" s="31" t="s">
        <v>8494</v>
      </c>
      <c r="C7889" s="31">
        <v>3.0000000000000001E-3</v>
      </c>
      <c r="D7889" s="31" t="s">
        <v>45</v>
      </c>
      <c r="E7889" s="31" t="s">
        <v>80</v>
      </c>
      <c r="F7889" s="26" t="s">
        <v>62</v>
      </c>
      <c r="G7889" s="24">
        <v>78.835509999999999</v>
      </c>
      <c r="H7889" s="24">
        <v>0</v>
      </c>
      <c r="I7889" s="22"/>
      <c r="J7889" s="22"/>
      <c r="K7889" s="22"/>
      <c r="L7889" s="22"/>
      <c r="M7889" s="22"/>
      <c r="N7889" s="22"/>
      <c r="O7889" s="22"/>
      <c r="P7889" s="22"/>
      <c r="Q7889" s="6">
        <f t="shared" si="131"/>
        <v>78.835509999999999</v>
      </c>
      <c r="R7889" s="31" t="s">
        <v>12918</v>
      </c>
    </row>
    <row r="7890" spans="1:18" ht="52.5" x14ac:dyDescent="0.3">
      <c r="A7890" s="39" t="s">
        <v>57</v>
      </c>
      <c r="B7890" s="32"/>
      <c r="C7890" s="32"/>
      <c r="D7890" s="32" t="s">
        <v>45</v>
      </c>
      <c r="E7890" s="32"/>
      <c r="F7890" s="22" t="s">
        <v>3316</v>
      </c>
      <c r="G7890" s="24">
        <v>13.982959999999999</v>
      </c>
      <c r="H7890" s="24">
        <v>0</v>
      </c>
      <c r="I7890" s="22"/>
      <c r="J7890" s="22"/>
      <c r="K7890" s="22"/>
      <c r="L7890" s="22"/>
      <c r="M7890" s="22"/>
      <c r="N7890" s="22"/>
      <c r="O7890" s="22"/>
      <c r="P7890" s="22"/>
      <c r="Q7890" s="6">
        <f t="shared" si="131"/>
        <v>13.982959999999999</v>
      </c>
      <c r="R7890" s="32"/>
    </row>
    <row r="7891" spans="1:18" ht="21" x14ac:dyDescent="0.3">
      <c r="A7891" s="38" t="s">
        <v>5640</v>
      </c>
      <c r="B7891" s="31" t="s">
        <v>8495</v>
      </c>
      <c r="C7891" s="31">
        <v>0.02</v>
      </c>
      <c r="D7891" s="31" t="s">
        <v>45</v>
      </c>
      <c r="E7891" s="31" t="s">
        <v>80</v>
      </c>
      <c r="F7891" s="26" t="s">
        <v>62</v>
      </c>
      <c r="G7891" s="24">
        <v>164.3458</v>
      </c>
      <c r="H7891" s="24">
        <v>0</v>
      </c>
      <c r="I7891" s="22"/>
      <c r="J7891" s="22"/>
      <c r="K7891" s="22"/>
      <c r="L7891" s="22"/>
      <c r="M7891" s="22"/>
      <c r="N7891" s="22"/>
      <c r="O7891" s="22"/>
      <c r="P7891" s="22"/>
      <c r="Q7891" s="6">
        <f t="shared" si="131"/>
        <v>164.3458</v>
      </c>
      <c r="R7891" s="31" t="s">
        <v>12919</v>
      </c>
    </row>
    <row r="7892" spans="1:18" ht="52.5" x14ac:dyDescent="0.3">
      <c r="A7892" s="39" t="s">
        <v>57</v>
      </c>
      <c r="B7892" s="32"/>
      <c r="C7892" s="32"/>
      <c r="D7892" s="32" t="s">
        <v>45</v>
      </c>
      <c r="E7892" s="32"/>
      <c r="F7892" s="22" t="s">
        <v>3316</v>
      </c>
      <c r="G7892" s="24">
        <v>13.982959999999999</v>
      </c>
      <c r="H7892" s="24">
        <v>0</v>
      </c>
      <c r="I7892" s="22"/>
      <c r="J7892" s="22"/>
      <c r="K7892" s="22"/>
      <c r="L7892" s="22"/>
      <c r="M7892" s="22"/>
      <c r="N7892" s="22"/>
      <c r="O7892" s="22"/>
      <c r="P7892" s="22"/>
      <c r="Q7892" s="6">
        <f t="shared" si="131"/>
        <v>13.982959999999999</v>
      </c>
      <c r="R7892" s="32"/>
    </row>
    <row r="7893" spans="1:18" ht="21" x14ac:dyDescent="0.3">
      <c r="A7893" s="38" t="s">
        <v>5641</v>
      </c>
      <c r="B7893" s="31" t="s">
        <v>8496</v>
      </c>
      <c r="C7893" s="31">
        <v>5.5999999999999999E-3</v>
      </c>
      <c r="D7893" s="31" t="s">
        <v>45</v>
      </c>
      <c r="E7893" s="31" t="s">
        <v>80</v>
      </c>
      <c r="F7893" s="26" t="s">
        <v>62</v>
      </c>
      <c r="G7893" s="24">
        <v>91.913560000000004</v>
      </c>
      <c r="H7893" s="24">
        <v>0</v>
      </c>
      <c r="I7893" s="22"/>
      <c r="J7893" s="22"/>
      <c r="K7893" s="22"/>
      <c r="L7893" s="22"/>
      <c r="M7893" s="22"/>
      <c r="N7893" s="22"/>
      <c r="O7893" s="22"/>
      <c r="P7893" s="22"/>
      <c r="Q7893" s="6">
        <f t="shared" si="131"/>
        <v>91.913560000000004</v>
      </c>
      <c r="R7893" s="31" t="s">
        <v>12920</v>
      </c>
    </row>
    <row r="7894" spans="1:18" ht="52.5" x14ac:dyDescent="0.3">
      <c r="A7894" s="39" t="s">
        <v>57</v>
      </c>
      <c r="B7894" s="32"/>
      <c r="C7894" s="32"/>
      <c r="D7894" s="32" t="s">
        <v>45</v>
      </c>
      <c r="E7894" s="32"/>
      <c r="F7894" s="22" t="s">
        <v>3316</v>
      </c>
      <c r="G7894" s="24">
        <v>13.982959999999999</v>
      </c>
      <c r="H7894" s="24">
        <v>0</v>
      </c>
      <c r="I7894" s="22"/>
      <c r="J7894" s="22"/>
      <c r="K7894" s="22"/>
      <c r="L7894" s="22"/>
      <c r="M7894" s="22"/>
      <c r="N7894" s="22"/>
      <c r="O7894" s="22"/>
      <c r="P7894" s="22"/>
      <c r="Q7894" s="6">
        <f t="shared" si="131"/>
        <v>13.982959999999999</v>
      </c>
      <c r="R7894" s="32"/>
    </row>
    <row r="7895" spans="1:18" ht="21" x14ac:dyDescent="0.3">
      <c r="A7895" s="38" t="s">
        <v>5642</v>
      </c>
      <c r="B7895" s="31" t="s">
        <v>8497</v>
      </c>
      <c r="C7895" s="31">
        <v>1.06E-2</v>
      </c>
      <c r="D7895" s="31" t="s">
        <v>45</v>
      </c>
      <c r="E7895" s="31" t="s">
        <v>84</v>
      </c>
      <c r="F7895" s="26" t="s">
        <v>62</v>
      </c>
      <c r="G7895" s="24">
        <v>117.06363999999999</v>
      </c>
      <c r="H7895" s="24">
        <v>0</v>
      </c>
      <c r="I7895" s="22"/>
      <c r="J7895" s="22"/>
      <c r="K7895" s="22"/>
      <c r="L7895" s="22"/>
      <c r="M7895" s="22"/>
      <c r="N7895" s="22"/>
      <c r="O7895" s="22"/>
      <c r="P7895" s="22"/>
      <c r="Q7895" s="6">
        <f t="shared" si="131"/>
        <v>117.06363999999999</v>
      </c>
      <c r="R7895" s="31" t="s">
        <v>12921</v>
      </c>
    </row>
    <row r="7896" spans="1:18" ht="52.5" x14ac:dyDescent="0.3">
      <c r="A7896" s="39" t="s">
        <v>57</v>
      </c>
      <c r="B7896" s="32"/>
      <c r="C7896" s="32"/>
      <c r="D7896" s="32" t="s">
        <v>45</v>
      </c>
      <c r="E7896" s="32"/>
      <c r="F7896" s="22" t="s">
        <v>3316</v>
      </c>
      <c r="G7896" s="24">
        <v>13.982959999999999</v>
      </c>
      <c r="H7896" s="24">
        <v>0</v>
      </c>
      <c r="I7896" s="22"/>
      <c r="J7896" s="22"/>
      <c r="K7896" s="22"/>
      <c r="L7896" s="22"/>
      <c r="M7896" s="22"/>
      <c r="N7896" s="22"/>
      <c r="O7896" s="22"/>
      <c r="P7896" s="22"/>
      <c r="Q7896" s="6">
        <f t="shared" si="131"/>
        <v>13.982959999999999</v>
      </c>
      <c r="R7896" s="32"/>
    </row>
    <row r="7897" spans="1:18" ht="21" x14ac:dyDescent="0.3">
      <c r="A7897" s="38" t="s">
        <v>5643</v>
      </c>
      <c r="B7897" s="31" t="s">
        <v>8498</v>
      </c>
      <c r="C7897" s="31">
        <v>0.01</v>
      </c>
      <c r="D7897" s="31" t="s">
        <v>45</v>
      </c>
      <c r="E7897" s="31" t="s">
        <v>80</v>
      </c>
      <c r="F7897" s="26" t="s">
        <v>62</v>
      </c>
      <c r="G7897" s="24">
        <v>114.04563</v>
      </c>
      <c r="H7897" s="24">
        <v>0</v>
      </c>
      <c r="I7897" s="22"/>
      <c r="J7897" s="22"/>
      <c r="K7897" s="22"/>
      <c r="L7897" s="22"/>
      <c r="M7897" s="22"/>
      <c r="N7897" s="22"/>
      <c r="O7897" s="22"/>
      <c r="P7897" s="22"/>
      <c r="Q7897" s="6">
        <f t="shared" si="131"/>
        <v>114.04563</v>
      </c>
      <c r="R7897" s="31" t="s">
        <v>12922</v>
      </c>
    </row>
    <row r="7898" spans="1:18" ht="52.5" x14ac:dyDescent="0.3">
      <c r="A7898" s="39" t="s">
        <v>57</v>
      </c>
      <c r="B7898" s="32"/>
      <c r="C7898" s="32"/>
      <c r="D7898" s="32" t="s">
        <v>45</v>
      </c>
      <c r="E7898" s="32"/>
      <c r="F7898" s="22" t="s">
        <v>3316</v>
      </c>
      <c r="G7898" s="24">
        <v>13.982959999999999</v>
      </c>
      <c r="H7898" s="24">
        <v>0</v>
      </c>
      <c r="I7898" s="22"/>
      <c r="J7898" s="22"/>
      <c r="K7898" s="22"/>
      <c r="L7898" s="22"/>
      <c r="M7898" s="22"/>
      <c r="N7898" s="22"/>
      <c r="O7898" s="22"/>
      <c r="P7898" s="22"/>
      <c r="Q7898" s="6">
        <f t="shared" si="131"/>
        <v>13.982959999999999</v>
      </c>
      <c r="R7898" s="32"/>
    </row>
    <row r="7899" spans="1:18" ht="21" x14ac:dyDescent="0.3">
      <c r="A7899" s="38" t="s">
        <v>5644</v>
      </c>
      <c r="B7899" s="31" t="s">
        <v>8499</v>
      </c>
      <c r="C7899" s="31">
        <v>0.02</v>
      </c>
      <c r="D7899" s="31" t="s">
        <v>45</v>
      </c>
      <c r="E7899" s="31" t="s">
        <v>80</v>
      </c>
      <c r="F7899" s="26" t="s">
        <v>62</v>
      </c>
      <c r="G7899" s="24">
        <v>164.3458</v>
      </c>
      <c r="H7899" s="24">
        <v>0</v>
      </c>
      <c r="I7899" s="22"/>
      <c r="J7899" s="22"/>
      <c r="K7899" s="22"/>
      <c r="L7899" s="22"/>
      <c r="M7899" s="22"/>
      <c r="N7899" s="22"/>
      <c r="O7899" s="22"/>
      <c r="P7899" s="22"/>
      <c r="Q7899" s="6">
        <f t="shared" si="131"/>
        <v>164.3458</v>
      </c>
      <c r="R7899" s="31" t="s">
        <v>12923</v>
      </c>
    </row>
    <row r="7900" spans="1:18" ht="52.5" x14ac:dyDescent="0.3">
      <c r="A7900" s="39" t="s">
        <v>57</v>
      </c>
      <c r="B7900" s="32"/>
      <c r="C7900" s="32"/>
      <c r="D7900" s="32" t="s">
        <v>45</v>
      </c>
      <c r="E7900" s="32"/>
      <c r="F7900" s="22" t="s">
        <v>3316</v>
      </c>
      <c r="G7900" s="24">
        <v>13.982959999999999</v>
      </c>
      <c r="H7900" s="24">
        <v>0</v>
      </c>
      <c r="I7900" s="22"/>
      <c r="J7900" s="22"/>
      <c r="K7900" s="22"/>
      <c r="L7900" s="22"/>
      <c r="M7900" s="22"/>
      <c r="N7900" s="22"/>
      <c r="O7900" s="22"/>
      <c r="P7900" s="22"/>
      <c r="Q7900" s="6">
        <f t="shared" si="131"/>
        <v>13.982959999999999</v>
      </c>
      <c r="R7900" s="32"/>
    </row>
    <row r="7901" spans="1:18" ht="21" x14ac:dyDescent="0.3">
      <c r="A7901" s="38" t="s">
        <v>5645</v>
      </c>
      <c r="B7901" s="31" t="s">
        <v>8500</v>
      </c>
      <c r="C7901" s="31">
        <v>1.4999999999999999E-2</v>
      </c>
      <c r="D7901" s="31" t="s">
        <v>45</v>
      </c>
      <c r="E7901" s="31" t="s">
        <v>80</v>
      </c>
      <c r="F7901" s="26" t="s">
        <v>62</v>
      </c>
      <c r="G7901" s="24">
        <v>139.19571999999999</v>
      </c>
      <c r="H7901" s="24">
        <v>0</v>
      </c>
      <c r="I7901" s="22"/>
      <c r="J7901" s="22"/>
      <c r="K7901" s="22"/>
      <c r="L7901" s="22"/>
      <c r="M7901" s="22"/>
      <c r="N7901" s="22"/>
      <c r="O7901" s="22"/>
      <c r="P7901" s="22"/>
      <c r="Q7901" s="6">
        <f t="shared" si="131"/>
        <v>139.19571999999999</v>
      </c>
      <c r="R7901" s="31" t="s">
        <v>12924</v>
      </c>
    </row>
    <row r="7902" spans="1:18" ht="52.5" x14ac:dyDescent="0.3">
      <c r="A7902" s="39" t="s">
        <v>57</v>
      </c>
      <c r="B7902" s="32"/>
      <c r="C7902" s="32"/>
      <c r="D7902" s="32" t="s">
        <v>45</v>
      </c>
      <c r="E7902" s="32"/>
      <c r="F7902" s="22" t="s">
        <v>3316</v>
      </c>
      <c r="G7902" s="24">
        <v>13.982959999999999</v>
      </c>
      <c r="H7902" s="24">
        <v>0</v>
      </c>
      <c r="I7902" s="22"/>
      <c r="J7902" s="22"/>
      <c r="K7902" s="22"/>
      <c r="L7902" s="22"/>
      <c r="M7902" s="22"/>
      <c r="N7902" s="22"/>
      <c r="O7902" s="22"/>
      <c r="P7902" s="22"/>
      <c r="Q7902" s="6">
        <f t="shared" si="131"/>
        <v>13.982959999999999</v>
      </c>
      <c r="R7902" s="32"/>
    </row>
    <row r="7903" spans="1:18" ht="21" x14ac:dyDescent="0.3">
      <c r="A7903" s="38" t="s">
        <v>5646</v>
      </c>
      <c r="B7903" s="31" t="s">
        <v>8501</v>
      </c>
      <c r="C7903" s="31">
        <v>5.0000000000000001E-3</v>
      </c>
      <c r="D7903" s="31" t="s">
        <v>45</v>
      </c>
      <c r="E7903" s="31" t="s">
        <v>80</v>
      </c>
      <c r="F7903" s="26" t="s">
        <v>62</v>
      </c>
      <c r="G7903" s="24">
        <v>88.89555</v>
      </c>
      <c r="H7903" s="24">
        <v>0</v>
      </c>
      <c r="I7903" s="22"/>
      <c r="J7903" s="22"/>
      <c r="K7903" s="22"/>
      <c r="L7903" s="22"/>
      <c r="M7903" s="22"/>
      <c r="N7903" s="22"/>
      <c r="O7903" s="22"/>
      <c r="P7903" s="22"/>
      <c r="Q7903" s="6">
        <f t="shared" si="131"/>
        <v>88.89555</v>
      </c>
      <c r="R7903" s="31" t="s">
        <v>12925</v>
      </c>
    </row>
    <row r="7904" spans="1:18" ht="52.5" x14ac:dyDescent="0.3">
      <c r="A7904" s="39" t="s">
        <v>57</v>
      </c>
      <c r="B7904" s="32"/>
      <c r="C7904" s="32"/>
      <c r="D7904" s="32" t="s">
        <v>45</v>
      </c>
      <c r="E7904" s="32"/>
      <c r="F7904" s="22" t="s">
        <v>3316</v>
      </c>
      <c r="G7904" s="24">
        <v>13.982959999999999</v>
      </c>
      <c r="H7904" s="24">
        <v>0</v>
      </c>
      <c r="I7904" s="22"/>
      <c r="J7904" s="22"/>
      <c r="K7904" s="22"/>
      <c r="L7904" s="22"/>
      <c r="M7904" s="22"/>
      <c r="N7904" s="22"/>
      <c r="O7904" s="22"/>
      <c r="P7904" s="22"/>
      <c r="Q7904" s="6">
        <f t="shared" si="131"/>
        <v>13.982959999999999</v>
      </c>
      <c r="R7904" s="32"/>
    </row>
    <row r="7905" spans="1:18" ht="21" x14ac:dyDescent="0.3">
      <c r="A7905" s="38" t="s">
        <v>5647</v>
      </c>
      <c r="B7905" s="31" t="s">
        <v>8502</v>
      </c>
      <c r="C7905" s="31">
        <v>5.0000000000000001E-3</v>
      </c>
      <c r="D7905" s="31" t="s">
        <v>45</v>
      </c>
      <c r="E7905" s="31" t="s">
        <v>80</v>
      </c>
      <c r="F7905" s="26" t="s">
        <v>62</v>
      </c>
      <c r="G7905" s="24">
        <v>88.89555</v>
      </c>
      <c r="H7905" s="24">
        <v>0</v>
      </c>
      <c r="I7905" s="22"/>
      <c r="J7905" s="22"/>
      <c r="K7905" s="22"/>
      <c r="L7905" s="22"/>
      <c r="M7905" s="22"/>
      <c r="N7905" s="22"/>
      <c r="O7905" s="22"/>
      <c r="P7905" s="22"/>
      <c r="Q7905" s="6">
        <f t="shared" si="131"/>
        <v>88.89555</v>
      </c>
      <c r="R7905" s="31" t="s">
        <v>12926</v>
      </c>
    </row>
    <row r="7906" spans="1:18" ht="52.5" x14ac:dyDescent="0.3">
      <c r="A7906" s="39" t="s">
        <v>57</v>
      </c>
      <c r="B7906" s="32"/>
      <c r="C7906" s="32"/>
      <c r="D7906" s="32" t="s">
        <v>45</v>
      </c>
      <c r="E7906" s="32"/>
      <c r="F7906" s="22" t="s">
        <v>3316</v>
      </c>
      <c r="G7906" s="24">
        <v>13.982959999999999</v>
      </c>
      <c r="H7906" s="24">
        <v>0</v>
      </c>
      <c r="I7906" s="22"/>
      <c r="J7906" s="22"/>
      <c r="K7906" s="22"/>
      <c r="L7906" s="22"/>
      <c r="M7906" s="22"/>
      <c r="N7906" s="22"/>
      <c r="O7906" s="22"/>
      <c r="P7906" s="22"/>
      <c r="Q7906" s="6">
        <f t="shared" si="131"/>
        <v>13.982959999999999</v>
      </c>
      <c r="R7906" s="32"/>
    </row>
    <row r="7907" spans="1:18" ht="21" x14ac:dyDescent="0.3">
      <c r="A7907" s="38" t="s">
        <v>5648</v>
      </c>
      <c r="B7907" s="31" t="s">
        <v>8503</v>
      </c>
      <c r="C7907" s="31">
        <v>0.01</v>
      </c>
      <c r="D7907" s="31" t="s">
        <v>45</v>
      </c>
      <c r="E7907" s="31" t="s">
        <v>80</v>
      </c>
      <c r="F7907" s="26" t="s">
        <v>62</v>
      </c>
      <c r="G7907" s="24">
        <v>114.04563</v>
      </c>
      <c r="H7907" s="24">
        <v>0</v>
      </c>
      <c r="I7907" s="22"/>
      <c r="J7907" s="22"/>
      <c r="K7907" s="22"/>
      <c r="L7907" s="22"/>
      <c r="M7907" s="22"/>
      <c r="N7907" s="22"/>
      <c r="O7907" s="22"/>
      <c r="P7907" s="22"/>
      <c r="Q7907" s="6">
        <f t="shared" si="131"/>
        <v>114.04563</v>
      </c>
      <c r="R7907" s="31" t="s">
        <v>12927</v>
      </c>
    </row>
    <row r="7908" spans="1:18" ht="52.5" x14ac:dyDescent="0.3">
      <c r="A7908" s="39" t="s">
        <v>57</v>
      </c>
      <c r="B7908" s="32"/>
      <c r="C7908" s="32"/>
      <c r="D7908" s="32" t="s">
        <v>45</v>
      </c>
      <c r="E7908" s="32"/>
      <c r="F7908" s="22" t="s">
        <v>3316</v>
      </c>
      <c r="G7908" s="24">
        <v>13.982959999999999</v>
      </c>
      <c r="H7908" s="24">
        <v>0</v>
      </c>
      <c r="I7908" s="22"/>
      <c r="J7908" s="22"/>
      <c r="K7908" s="22"/>
      <c r="L7908" s="22"/>
      <c r="M7908" s="22"/>
      <c r="N7908" s="22"/>
      <c r="O7908" s="22"/>
      <c r="P7908" s="22"/>
      <c r="Q7908" s="6">
        <f t="shared" si="131"/>
        <v>13.982959999999999</v>
      </c>
      <c r="R7908" s="32"/>
    </row>
    <row r="7909" spans="1:18" ht="21" x14ac:dyDescent="0.3">
      <c r="A7909" s="38" t="s">
        <v>5649</v>
      </c>
      <c r="B7909" s="31" t="s">
        <v>8504</v>
      </c>
      <c r="C7909" s="31">
        <v>0.01</v>
      </c>
      <c r="D7909" s="31" t="s">
        <v>45</v>
      </c>
      <c r="E7909" s="31" t="s">
        <v>80</v>
      </c>
      <c r="F7909" s="26" t="s">
        <v>62</v>
      </c>
      <c r="G7909" s="24">
        <v>114.04563</v>
      </c>
      <c r="H7909" s="24">
        <v>0</v>
      </c>
      <c r="I7909" s="22"/>
      <c r="J7909" s="22"/>
      <c r="K7909" s="22"/>
      <c r="L7909" s="22"/>
      <c r="M7909" s="22"/>
      <c r="N7909" s="22"/>
      <c r="O7909" s="22"/>
      <c r="P7909" s="22"/>
      <c r="Q7909" s="6">
        <f t="shared" si="131"/>
        <v>114.04563</v>
      </c>
      <c r="R7909" s="31" t="s">
        <v>12928</v>
      </c>
    </row>
    <row r="7910" spans="1:18" ht="52.5" x14ac:dyDescent="0.3">
      <c r="A7910" s="39" t="s">
        <v>57</v>
      </c>
      <c r="B7910" s="32"/>
      <c r="C7910" s="32"/>
      <c r="D7910" s="32" t="s">
        <v>45</v>
      </c>
      <c r="E7910" s="32"/>
      <c r="F7910" s="22" t="s">
        <v>3316</v>
      </c>
      <c r="G7910" s="24">
        <v>13.982959999999999</v>
      </c>
      <c r="H7910" s="24">
        <v>0</v>
      </c>
      <c r="I7910" s="22"/>
      <c r="J7910" s="22"/>
      <c r="K7910" s="22"/>
      <c r="L7910" s="22"/>
      <c r="M7910" s="22"/>
      <c r="N7910" s="22"/>
      <c r="O7910" s="22"/>
      <c r="P7910" s="22"/>
      <c r="Q7910" s="6">
        <f t="shared" si="131"/>
        <v>13.982959999999999</v>
      </c>
      <c r="R7910" s="32"/>
    </row>
    <row r="7911" spans="1:18" ht="21" x14ac:dyDescent="0.3">
      <c r="A7911" s="38" t="s">
        <v>5650</v>
      </c>
      <c r="B7911" s="31" t="s">
        <v>8505</v>
      </c>
      <c r="C7911" s="31">
        <v>3.0000000000000001E-3</v>
      </c>
      <c r="D7911" s="31" t="s">
        <v>45</v>
      </c>
      <c r="E7911" s="31" t="s">
        <v>80</v>
      </c>
      <c r="F7911" s="26" t="s">
        <v>62</v>
      </c>
      <c r="G7911" s="24">
        <v>78.835509999999999</v>
      </c>
      <c r="H7911" s="24">
        <v>0</v>
      </c>
      <c r="I7911" s="22"/>
      <c r="J7911" s="22"/>
      <c r="K7911" s="22"/>
      <c r="L7911" s="22"/>
      <c r="M7911" s="22"/>
      <c r="N7911" s="22"/>
      <c r="O7911" s="22"/>
      <c r="P7911" s="22"/>
      <c r="Q7911" s="6">
        <f t="shared" si="131"/>
        <v>78.835509999999999</v>
      </c>
      <c r="R7911" s="31" t="s">
        <v>12929</v>
      </c>
    </row>
    <row r="7912" spans="1:18" ht="52.5" x14ac:dyDescent="0.3">
      <c r="A7912" s="39" t="s">
        <v>57</v>
      </c>
      <c r="B7912" s="32"/>
      <c r="C7912" s="32"/>
      <c r="D7912" s="32" t="s">
        <v>45</v>
      </c>
      <c r="E7912" s="32"/>
      <c r="F7912" s="22" t="s">
        <v>3316</v>
      </c>
      <c r="G7912" s="24">
        <v>13.982959999999999</v>
      </c>
      <c r="H7912" s="24">
        <v>0</v>
      </c>
      <c r="I7912" s="22"/>
      <c r="J7912" s="22"/>
      <c r="K7912" s="22"/>
      <c r="L7912" s="22"/>
      <c r="M7912" s="22"/>
      <c r="N7912" s="22"/>
      <c r="O7912" s="22"/>
      <c r="P7912" s="22"/>
      <c r="Q7912" s="6">
        <f t="shared" si="131"/>
        <v>13.982959999999999</v>
      </c>
      <c r="R7912" s="32"/>
    </row>
    <row r="7913" spans="1:18" ht="21" x14ac:dyDescent="0.3">
      <c r="A7913" s="38" t="s">
        <v>5651</v>
      </c>
      <c r="B7913" s="31" t="s">
        <v>8506</v>
      </c>
      <c r="C7913" s="31">
        <v>1.4E-2</v>
      </c>
      <c r="D7913" s="31" t="s">
        <v>45</v>
      </c>
      <c r="E7913" s="31" t="s">
        <v>80</v>
      </c>
      <c r="F7913" s="26" t="s">
        <v>62</v>
      </c>
      <c r="G7913" s="24">
        <v>134.16570000000002</v>
      </c>
      <c r="H7913" s="24">
        <v>0</v>
      </c>
      <c r="I7913" s="22"/>
      <c r="J7913" s="22"/>
      <c r="K7913" s="22"/>
      <c r="L7913" s="22"/>
      <c r="M7913" s="22"/>
      <c r="N7913" s="22"/>
      <c r="O7913" s="22"/>
      <c r="P7913" s="22"/>
      <c r="Q7913" s="6">
        <f t="shared" si="131"/>
        <v>134.16570000000002</v>
      </c>
      <c r="R7913" s="31" t="s">
        <v>12930</v>
      </c>
    </row>
    <row r="7914" spans="1:18" ht="52.5" x14ac:dyDescent="0.3">
      <c r="A7914" s="39" t="s">
        <v>57</v>
      </c>
      <c r="B7914" s="32"/>
      <c r="C7914" s="32"/>
      <c r="D7914" s="32" t="s">
        <v>45</v>
      </c>
      <c r="E7914" s="32"/>
      <c r="F7914" s="22" t="s">
        <v>3316</v>
      </c>
      <c r="G7914" s="24">
        <v>13.982959999999999</v>
      </c>
      <c r="H7914" s="24">
        <v>0</v>
      </c>
      <c r="I7914" s="22"/>
      <c r="J7914" s="22"/>
      <c r="K7914" s="22"/>
      <c r="L7914" s="22"/>
      <c r="M7914" s="22"/>
      <c r="N7914" s="22"/>
      <c r="O7914" s="22"/>
      <c r="P7914" s="22"/>
      <c r="Q7914" s="6">
        <f t="shared" si="131"/>
        <v>13.982959999999999</v>
      </c>
      <c r="R7914" s="32"/>
    </row>
    <row r="7915" spans="1:18" ht="21" x14ac:dyDescent="0.3">
      <c r="A7915" s="38" t="s">
        <v>5652</v>
      </c>
      <c r="B7915" s="31" t="s">
        <v>3223</v>
      </c>
      <c r="C7915" s="31">
        <v>0</v>
      </c>
      <c r="D7915" s="31" t="s">
        <v>45</v>
      </c>
      <c r="E7915" s="31" t="s">
        <v>74</v>
      </c>
      <c r="F7915" s="26" t="s">
        <v>62</v>
      </c>
      <c r="G7915" s="24">
        <v>0</v>
      </c>
      <c r="H7915" s="24">
        <v>0</v>
      </c>
      <c r="I7915" s="22"/>
      <c r="J7915" s="22"/>
      <c r="K7915" s="22"/>
      <c r="L7915" s="22"/>
      <c r="M7915" s="22"/>
      <c r="N7915" s="22"/>
      <c r="O7915" s="22"/>
      <c r="P7915" s="22"/>
      <c r="Q7915" s="6">
        <f t="shared" si="131"/>
        <v>0</v>
      </c>
      <c r="R7915" s="31" t="s">
        <v>10132</v>
      </c>
    </row>
    <row r="7916" spans="1:18" ht="52.5" x14ac:dyDescent="0.3">
      <c r="A7916" s="39" t="s">
        <v>57</v>
      </c>
      <c r="B7916" s="32"/>
      <c r="C7916" s="32"/>
      <c r="D7916" s="32" t="s">
        <v>45</v>
      </c>
      <c r="E7916" s="32"/>
      <c r="F7916" s="22" t="s">
        <v>3316</v>
      </c>
      <c r="G7916" s="24">
        <v>5.5956999999999999</v>
      </c>
      <c r="H7916" s="24">
        <v>0</v>
      </c>
      <c r="I7916" s="22"/>
      <c r="J7916" s="22"/>
      <c r="K7916" s="22"/>
      <c r="L7916" s="22"/>
      <c r="M7916" s="22"/>
      <c r="N7916" s="22"/>
      <c r="O7916" s="22"/>
      <c r="P7916" s="22"/>
      <c r="Q7916" s="6">
        <f t="shared" si="131"/>
        <v>5.5956999999999999</v>
      </c>
      <c r="R7916" s="32"/>
    </row>
    <row r="7917" spans="1:18" ht="21" x14ac:dyDescent="0.3">
      <c r="A7917" s="38" t="s">
        <v>5653</v>
      </c>
      <c r="B7917" s="31" t="s">
        <v>3224</v>
      </c>
      <c r="C7917" s="31">
        <v>0</v>
      </c>
      <c r="D7917" s="31" t="s">
        <v>45</v>
      </c>
      <c r="E7917" s="31" t="s">
        <v>76</v>
      </c>
      <c r="F7917" s="26" t="s">
        <v>62</v>
      </c>
      <c r="G7917" s="24">
        <v>0</v>
      </c>
      <c r="H7917" s="24">
        <v>0</v>
      </c>
      <c r="I7917" s="22"/>
      <c r="J7917" s="22"/>
      <c r="K7917" s="22"/>
      <c r="L7917" s="22"/>
      <c r="M7917" s="22"/>
      <c r="N7917" s="22"/>
      <c r="O7917" s="22"/>
      <c r="P7917" s="22"/>
      <c r="Q7917" s="6">
        <f t="shared" si="131"/>
        <v>0</v>
      </c>
      <c r="R7917" s="31" t="s">
        <v>10133</v>
      </c>
    </row>
    <row r="7918" spans="1:18" ht="52.5" x14ac:dyDescent="0.3">
      <c r="A7918" s="39" t="s">
        <v>57</v>
      </c>
      <c r="B7918" s="32"/>
      <c r="C7918" s="32"/>
      <c r="D7918" s="32" t="s">
        <v>45</v>
      </c>
      <c r="E7918" s="32"/>
      <c r="F7918" s="22" t="s">
        <v>3316</v>
      </c>
      <c r="G7918" s="24">
        <v>5.5956999999999999</v>
      </c>
      <c r="H7918" s="24">
        <v>0</v>
      </c>
      <c r="I7918" s="22"/>
      <c r="J7918" s="22"/>
      <c r="K7918" s="22"/>
      <c r="L7918" s="22"/>
      <c r="M7918" s="22"/>
      <c r="N7918" s="22"/>
      <c r="O7918" s="22"/>
      <c r="P7918" s="22"/>
      <c r="Q7918" s="6">
        <f t="shared" si="131"/>
        <v>5.5956999999999999</v>
      </c>
      <c r="R7918" s="32"/>
    </row>
    <row r="7919" spans="1:18" ht="21" x14ac:dyDescent="0.3">
      <c r="A7919" s="38" t="s">
        <v>5654</v>
      </c>
      <c r="B7919" s="31" t="s">
        <v>3225</v>
      </c>
      <c r="C7919" s="31">
        <v>0</v>
      </c>
      <c r="D7919" s="31" t="s">
        <v>45</v>
      </c>
      <c r="E7919" s="31" t="s">
        <v>74</v>
      </c>
      <c r="F7919" s="26" t="s">
        <v>62</v>
      </c>
      <c r="G7919" s="24">
        <v>0</v>
      </c>
      <c r="H7919" s="24">
        <v>0</v>
      </c>
      <c r="I7919" s="22"/>
      <c r="J7919" s="22"/>
      <c r="K7919" s="22"/>
      <c r="L7919" s="22"/>
      <c r="M7919" s="22"/>
      <c r="N7919" s="22"/>
      <c r="O7919" s="22"/>
      <c r="P7919" s="22"/>
      <c r="Q7919" s="6">
        <f t="shared" si="131"/>
        <v>0</v>
      </c>
      <c r="R7919" s="31" t="s">
        <v>10134</v>
      </c>
    </row>
    <row r="7920" spans="1:18" ht="52.5" x14ac:dyDescent="0.3">
      <c r="A7920" s="39" t="s">
        <v>57</v>
      </c>
      <c r="B7920" s="32"/>
      <c r="C7920" s="32"/>
      <c r="D7920" s="32" t="s">
        <v>45</v>
      </c>
      <c r="E7920" s="32"/>
      <c r="F7920" s="22" t="s">
        <v>3316</v>
      </c>
      <c r="G7920" s="24">
        <v>5.5956999999999999</v>
      </c>
      <c r="H7920" s="24">
        <v>0</v>
      </c>
      <c r="I7920" s="22"/>
      <c r="J7920" s="22"/>
      <c r="K7920" s="22"/>
      <c r="L7920" s="22"/>
      <c r="M7920" s="22"/>
      <c r="N7920" s="22"/>
      <c r="O7920" s="22"/>
      <c r="P7920" s="22"/>
      <c r="Q7920" s="6">
        <f t="shared" si="131"/>
        <v>5.5956999999999999</v>
      </c>
      <c r="R7920" s="32"/>
    </row>
    <row r="7921" spans="1:18" ht="21" x14ac:dyDescent="0.3">
      <c r="A7921" s="38" t="s">
        <v>5655</v>
      </c>
      <c r="B7921" s="31" t="s">
        <v>8507</v>
      </c>
      <c r="C7921" s="31">
        <v>0.01</v>
      </c>
      <c r="D7921" s="31" t="s">
        <v>45</v>
      </c>
      <c r="E7921" s="31" t="s">
        <v>76</v>
      </c>
      <c r="F7921" s="26" t="s">
        <v>62</v>
      </c>
      <c r="G7921" s="24">
        <v>114.04563</v>
      </c>
      <c r="H7921" s="24">
        <v>0</v>
      </c>
      <c r="I7921" s="22"/>
      <c r="J7921" s="22"/>
      <c r="K7921" s="22"/>
      <c r="L7921" s="22"/>
      <c r="M7921" s="22"/>
      <c r="N7921" s="22"/>
      <c r="O7921" s="22"/>
      <c r="P7921" s="22"/>
      <c r="Q7921" s="6">
        <f t="shared" si="131"/>
        <v>114.04563</v>
      </c>
      <c r="R7921" s="31" t="s">
        <v>12931</v>
      </c>
    </row>
    <row r="7922" spans="1:18" ht="52.5" x14ac:dyDescent="0.3">
      <c r="A7922" s="39" t="s">
        <v>57</v>
      </c>
      <c r="B7922" s="32"/>
      <c r="C7922" s="32"/>
      <c r="D7922" s="32" t="s">
        <v>45</v>
      </c>
      <c r="E7922" s="32"/>
      <c r="F7922" s="22" t="s">
        <v>3316</v>
      </c>
      <c r="G7922" s="24">
        <v>13.982959999999999</v>
      </c>
      <c r="H7922" s="24">
        <v>0</v>
      </c>
      <c r="I7922" s="22"/>
      <c r="J7922" s="22"/>
      <c r="K7922" s="22"/>
      <c r="L7922" s="22"/>
      <c r="M7922" s="22"/>
      <c r="N7922" s="22"/>
      <c r="O7922" s="22"/>
      <c r="P7922" s="22"/>
      <c r="Q7922" s="6">
        <f t="shared" si="131"/>
        <v>13.982959999999999</v>
      </c>
      <c r="R7922" s="32"/>
    </row>
    <row r="7923" spans="1:18" ht="21" x14ac:dyDescent="0.3">
      <c r="A7923" s="38" t="s">
        <v>5656</v>
      </c>
      <c r="B7923" s="31" t="s">
        <v>3226</v>
      </c>
      <c r="C7923" s="31">
        <v>0</v>
      </c>
      <c r="D7923" s="31" t="s">
        <v>45</v>
      </c>
      <c r="E7923" s="31" t="s">
        <v>76</v>
      </c>
      <c r="F7923" s="26" t="s">
        <v>62</v>
      </c>
      <c r="G7923" s="24">
        <v>0</v>
      </c>
      <c r="H7923" s="24">
        <v>0</v>
      </c>
      <c r="I7923" s="22"/>
      <c r="J7923" s="22"/>
      <c r="K7923" s="22"/>
      <c r="L7923" s="22"/>
      <c r="M7923" s="22"/>
      <c r="N7923" s="22"/>
      <c r="O7923" s="22"/>
      <c r="P7923" s="22"/>
      <c r="Q7923" s="6">
        <f t="shared" si="131"/>
        <v>0</v>
      </c>
      <c r="R7923" s="31" t="s">
        <v>10135</v>
      </c>
    </row>
    <row r="7924" spans="1:18" ht="52.5" x14ac:dyDescent="0.3">
      <c r="A7924" s="39" t="s">
        <v>57</v>
      </c>
      <c r="B7924" s="32"/>
      <c r="C7924" s="32"/>
      <c r="D7924" s="32" t="s">
        <v>45</v>
      </c>
      <c r="E7924" s="32"/>
      <c r="F7924" s="22" t="s">
        <v>3316</v>
      </c>
      <c r="G7924" s="24">
        <v>5.5956999999999999</v>
      </c>
      <c r="H7924" s="24">
        <v>0</v>
      </c>
      <c r="I7924" s="22"/>
      <c r="J7924" s="22"/>
      <c r="K7924" s="22"/>
      <c r="L7924" s="22"/>
      <c r="M7924" s="22"/>
      <c r="N7924" s="22"/>
      <c r="O7924" s="22"/>
      <c r="P7924" s="22"/>
      <c r="Q7924" s="6">
        <f t="shared" si="131"/>
        <v>5.5956999999999999</v>
      </c>
      <c r="R7924" s="32"/>
    </row>
    <row r="7925" spans="1:18" ht="21" x14ac:dyDescent="0.3">
      <c r="A7925" s="38" t="s">
        <v>5657</v>
      </c>
      <c r="B7925" s="31" t="s">
        <v>3227</v>
      </c>
      <c r="C7925" s="31">
        <v>0</v>
      </c>
      <c r="D7925" s="31" t="s">
        <v>45</v>
      </c>
      <c r="E7925" s="31" t="s">
        <v>80</v>
      </c>
      <c r="F7925" s="26" t="s">
        <v>62</v>
      </c>
      <c r="G7925" s="24">
        <v>0</v>
      </c>
      <c r="H7925" s="24">
        <v>0</v>
      </c>
      <c r="I7925" s="22"/>
      <c r="J7925" s="22"/>
      <c r="K7925" s="22"/>
      <c r="L7925" s="22"/>
      <c r="M7925" s="22"/>
      <c r="N7925" s="22"/>
      <c r="O7925" s="22"/>
      <c r="P7925" s="22"/>
      <c r="Q7925" s="6">
        <f t="shared" si="131"/>
        <v>0</v>
      </c>
      <c r="R7925" s="31" t="s">
        <v>10136</v>
      </c>
    </row>
    <row r="7926" spans="1:18" ht="52.5" x14ac:dyDescent="0.3">
      <c r="A7926" s="39" t="s">
        <v>57</v>
      </c>
      <c r="B7926" s="32"/>
      <c r="C7926" s="32"/>
      <c r="D7926" s="32" t="s">
        <v>45</v>
      </c>
      <c r="E7926" s="32"/>
      <c r="F7926" s="22" t="s">
        <v>3316</v>
      </c>
      <c r="G7926" s="24">
        <v>5.5956999999999999</v>
      </c>
      <c r="H7926" s="24">
        <v>0</v>
      </c>
      <c r="I7926" s="22"/>
      <c r="J7926" s="22"/>
      <c r="K7926" s="22"/>
      <c r="L7926" s="22"/>
      <c r="M7926" s="22"/>
      <c r="N7926" s="22"/>
      <c r="O7926" s="22"/>
      <c r="P7926" s="22"/>
      <c r="Q7926" s="6">
        <f t="shared" si="131"/>
        <v>5.5956999999999999</v>
      </c>
      <c r="R7926" s="32"/>
    </row>
    <row r="7927" spans="1:18" ht="21" x14ac:dyDescent="0.3">
      <c r="A7927" s="38" t="s">
        <v>5658</v>
      </c>
      <c r="B7927" s="31" t="s">
        <v>8508</v>
      </c>
      <c r="C7927" s="31">
        <v>4.0000000000000001E-3</v>
      </c>
      <c r="D7927" s="31" t="s">
        <v>45</v>
      </c>
      <c r="E7927" s="31" t="s">
        <v>80</v>
      </c>
      <c r="F7927" s="26" t="s">
        <v>62</v>
      </c>
      <c r="G7927" s="24">
        <v>83.865529999999993</v>
      </c>
      <c r="H7927" s="24">
        <v>0</v>
      </c>
      <c r="I7927" s="22"/>
      <c r="J7927" s="22"/>
      <c r="K7927" s="22"/>
      <c r="L7927" s="22"/>
      <c r="M7927" s="22"/>
      <c r="N7927" s="22"/>
      <c r="O7927" s="22"/>
      <c r="P7927" s="22"/>
      <c r="Q7927" s="6">
        <f t="shared" si="131"/>
        <v>83.865529999999993</v>
      </c>
      <c r="R7927" s="31" t="s">
        <v>12932</v>
      </c>
    </row>
    <row r="7928" spans="1:18" ht="52.5" x14ac:dyDescent="0.3">
      <c r="A7928" s="39" t="s">
        <v>57</v>
      </c>
      <c r="B7928" s="32"/>
      <c r="C7928" s="32"/>
      <c r="D7928" s="32" t="s">
        <v>45</v>
      </c>
      <c r="E7928" s="32"/>
      <c r="F7928" s="22" t="s">
        <v>3316</v>
      </c>
      <c r="G7928" s="24">
        <v>13.982959999999999</v>
      </c>
      <c r="H7928" s="24">
        <v>0</v>
      </c>
      <c r="I7928" s="22"/>
      <c r="J7928" s="22"/>
      <c r="K7928" s="22"/>
      <c r="L7928" s="22"/>
      <c r="M7928" s="22"/>
      <c r="N7928" s="22"/>
      <c r="O7928" s="22"/>
      <c r="P7928" s="22"/>
      <c r="Q7928" s="6">
        <f t="shared" si="131"/>
        <v>13.982959999999999</v>
      </c>
      <c r="R7928" s="32"/>
    </row>
    <row r="7929" spans="1:18" ht="21" x14ac:dyDescent="0.3">
      <c r="A7929" s="38" t="s">
        <v>5659</v>
      </c>
      <c r="B7929" s="31" t="s">
        <v>8509</v>
      </c>
      <c r="C7929" s="31">
        <v>5.0000000000000001E-3</v>
      </c>
      <c r="D7929" s="31" t="s">
        <v>45</v>
      </c>
      <c r="E7929" s="31" t="s">
        <v>80</v>
      </c>
      <c r="F7929" s="26" t="s">
        <v>62</v>
      </c>
      <c r="G7929" s="24">
        <v>88.89555</v>
      </c>
      <c r="H7929" s="24">
        <v>0</v>
      </c>
      <c r="I7929" s="22"/>
      <c r="J7929" s="22"/>
      <c r="K7929" s="22"/>
      <c r="L7929" s="22"/>
      <c r="M7929" s="22"/>
      <c r="N7929" s="22"/>
      <c r="O7929" s="22"/>
      <c r="P7929" s="22"/>
      <c r="Q7929" s="6">
        <f t="shared" ref="Q7929:Q7992" si="132">SUM(G7929:P7929)</f>
        <v>88.89555</v>
      </c>
      <c r="R7929" s="31" t="s">
        <v>12933</v>
      </c>
    </row>
    <row r="7930" spans="1:18" ht="52.5" x14ac:dyDescent="0.3">
      <c r="A7930" s="39" t="s">
        <v>57</v>
      </c>
      <c r="B7930" s="32"/>
      <c r="C7930" s="32"/>
      <c r="D7930" s="32" t="s">
        <v>45</v>
      </c>
      <c r="E7930" s="32"/>
      <c r="F7930" s="22" t="s">
        <v>3316</v>
      </c>
      <c r="G7930" s="24">
        <v>13.982959999999999</v>
      </c>
      <c r="H7930" s="24">
        <v>0</v>
      </c>
      <c r="I7930" s="22"/>
      <c r="J7930" s="22"/>
      <c r="K7930" s="22"/>
      <c r="L7930" s="22"/>
      <c r="M7930" s="22"/>
      <c r="N7930" s="22"/>
      <c r="O7930" s="22"/>
      <c r="P7930" s="22"/>
      <c r="Q7930" s="6">
        <f t="shared" si="132"/>
        <v>13.982959999999999</v>
      </c>
      <c r="R7930" s="32"/>
    </row>
    <row r="7931" spans="1:18" ht="21" x14ac:dyDescent="0.3">
      <c r="A7931" s="38" t="s">
        <v>5660</v>
      </c>
      <c r="B7931" s="31" t="s">
        <v>8510</v>
      </c>
      <c r="C7931" s="31">
        <v>8.0000000000000002E-3</v>
      </c>
      <c r="D7931" s="31" t="s">
        <v>45</v>
      </c>
      <c r="E7931" s="31" t="s">
        <v>80</v>
      </c>
      <c r="F7931" s="26" t="s">
        <v>62</v>
      </c>
      <c r="G7931" s="24">
        <v>103.98560000000001</v>
      </c>
      <c r="H7931" s="24">
        <v>0</v>
      </c>
      <c r="I7931" s="22"/>
      <c r="J7931" s="22"/>
      <c r="K7931" s="22"/>
      <c r="L7931" s="22"/>
      <c r="M7931" s="22"/>
      <c r="N7931" s="22"/>
      <c r="O7931" s="22"/>
      <c r="P7931" s="22"/>
      <c r="Q7931" s="6">
        <f t="shared" si="132"/>
        <v>103.98560000000001</v>
      </c>
      <c r="R7931" s="31" t="s">
        <v>12934</v>
      </c>
    </row>
    <row r="7932" spans="1:18" ht="52.5" x14ac:dyDescent="0.3">
      <c r="A7932" s="39" t="s">
        <v>57</v>
      </c>
      <c r="B7932" s="32"/>
      <c r="C7932" s="32"/>
      <c r="D7932" s="32" t="s">
        <v>45</v>
      </c>
      <c r="E7932" s="32"/>
      <c r="F7932" s="22" t="s">
        <v>3316</v>
      </c>
      <c r="G7932" s="24">
        <v>13.982959999999999</v>
      </c>
      <c r="H7932" s="24">
        <v>0</v>
      </c>
      <c r="I7932" s="22"/>
      <c r="J7932" s="22"/>
      <c r="K7932" s="22"/>
      <c r="L7932" s="22"/>
      <c r="M7932" s="22"/>
      <c r="N7932" s="22"/>
      <c r="O7932" s="22"/>
      <c r="P7932" s="22"/>
      <c r="Q7932" s="6">
        <f t="shared" si="132"/>
        <v>13.982959999999999</v>
      </c>
      <c r="R7932" s="32"/>
    </row>
    <row r="7933" spans="1:18" ht="21" x14ac:dyDescent="0.3">
      <c r="A7933" s="38" t="s">
        <v>5661</v>
      </c>
      <c r="B7933" s="31" t="s">
        <v>8511</v>
      </c>
      <c r="C7933" s="31">
        <v>6.0000000000000001E-3</v>
      </c>
      <c r="D7933" s="31" t="s">
        <v>45</v>
      </c>
      <c r="E7933" s="31" t="s">
        <v>80</v>
      </c>
      <c r="F7933" s="26" t="s">
        <v>62</v>
      </c>
      <c r="G7933" s="24">
        <v>93.925560000000004</v>
      </c>
      <c r="H7933" s="24">
        <v>0</v>
      </c>
      <c r="I7933" s="22"/>
      <c r="J7933" s="22"/>
      <c r="K7933" s="22"/>
      <c r="L7933" s="22"/>
      <c r="M7933" s="22"/>
      <c r="N7933" s="22"/>
      <c r="O7933" s="22"/>
      <c r="P7933" s="22"/>
      <c r="Q7933" s="6">
        <f t="shared" si="132"/>
        <v>93.925560000000004</v>
      </c>
      <c r="R7933" s="31" t="s">
        <v>12935</v>
      </c>
    </row>
    <row r="7934" spans="1:18" ht="52.5" x14ac:dyDescent="0.3">
      <c r="A7934" s="39" t="s">
        <v>57</v>
      </c>
      <c r="B7934" s="32"/>
      <c r="C7934" s="32"/>
      <c r="D7934" s="32" t="s">
        <v>45</v>
      </c>
      <c r="E7934" s="32"/>
      <c r="F7934" s="22" t="s">
        <v>3316</v>
      </c>
      <c r="G7934" s="24">
        <v>13.982959999999999</v>
      </c>
      <c r="H7934" s="24">
        <v>0</v>
      </c>
      <c r="I7934" s="22"/>
      <c r="J7934" s="22"/>
      <c r="K7934" s="22"/>
      <c r="L7934" s="22"/>
      <c r="M7934" s="22"/>
      <c r="N7934" s="22"/>
      <c r="O7934" s="22"/>
      <c r="P7934" s="22"/>
      <c r="Q7934" s="6">
        <f t="shared" si="132"/>
        <v>13.982959999999999</v>
      </c>
      <c r="R7934" s="32"/>
    </row>
    <row r="7935" spans="1:18" ht="21" x14ac:dyDescent="0.3">
      <c r="A7935" s="38" t="s">
        <v>5662</v>
      </c>
      <c r="B7935" s="31" t="s">
        <v>8512</v>
      </c>
      <c r="C7935" s="31">
        <v>5.0000000000000001E-3</v>
      </c>
      <c r="D7935" s="31" t="s">
        <v>45</v>
      </c>
      <c r="E7935" s="31" t="s">
        <v>76</v>
      </c>
      <c r="F7935" s="26" t="s">
        <v>62</v>
      </c>
      <c r="G7935" s="24">
        <v>88.89555</v>
      </c>
      <c r="H7935" s="24">
        <v>0</v>
      </c>
      <c r="I7935" s="22"/>
      <c r="J7935" s="22"/>
      <c r="K7935" s="22"/>
      <c r="L7935" s="22"/>
      <c r="M7935" s="22"/>
      <c r="N7935" s="22"/>
      <c r="O7935" s="22"/>
      <c r="P7935" s="22"/>
      <c r="Q7935" s="6">
        <f t="shared" si="132"/>
        <v>88.89555</v>
      </c>
      <c r="R7935" s="31" t="s">
        <v>12936</v>
      </c>
    </row>
    <row r="7936" spans="1:18" ht="52.5" x14ac:dyDescent="0.3">
      <c r="A7936" s="39" t="s">
        <v>57</v>
      </c>
      <c r="B7936" s="32"/>
      <c r="C7936" s="32"/>
      <c r="D7936" s="32" t="s">
        <v>45</v>
      </c>
      <c r="E7936" s="32"/>
      <c r="F7936" s="22" t="s">
        <v>3316</v>
      </c>
      <c r="G7936" s="24">
        <v>13.982959999999999</v>
      </c>
      <c r="H7936" s="24">
        <v>0</v>
      </c>
      <c r="I7936" s="22"/>
      <c r="J7936" s="22"/>
      <c r="K7936" s="22"/>
      <c r="L7936" s="22"/>
      <c r="M7936" s="22"/>
      <c r="N7936" s="22"/>
      <c r="O7936" s="22"/>
      <c r="P7936" s="22"/>
      <c r="Q7936" s="6">
        <f t="shared" si="132"/>
        <v>13.982959999999999</v>
      </c>
      <c r="R7936" s="32"/>
    </row>
    <row r="7937" spans="1:18" ht="21" x14ac:dyDescent="0.3">
      <c r="A7937" s="38" t="s">
        <v>5663</v>
      </c>
      <c r="B7937" s="31" t="s">
        <v>8513</v>
      </c>
      <c r="C7937" s="31">
        <v>5.0000000000000001E-3</v>
      </c>
      <c r="D7937" s="31" t="s">
        <v>45</v>
      </c>
      <c r="E7937" s="31" t="s">
        <v>76</v>
      </c>
      <c r="F7937" s="26" t="s">
        <v>62</v>
      </c>
      <c r="G7937" s="24">
        <v>88.89555</v>
      </c>
      <c r="H7937" s="24">
        <v>0</v>
      </c>
      <c r="I7937" s="22"/>
      <c r="J7937" s="22"/>
      <c r="K7937" s="22"/>
      <c r="L7937" s="22"/>
      <c r="M7937" s="22"/>
      <c r="N7937" s="22"/>
      <c r="O7937" s="22"/>
      <c r="P7937" s="22"/>
      <c r="Q7937" s="6">
        <f t="shared" si="132"/>
        <v>88.89555</v>
      </c>
      <c r="R7937" s="31" t="s">
        <v>12937</v>
      </c>
    </row>
    <row r="7938" spans="1:18" ht="52.5" x14ac:dyDescent="0.3">
      <c r="A7938" s="39" t="s">
        <v>57</v>
      </c>
      <c r="B7938" s="32"/>
      <c r="C7938" s="32"/>
      <c r="D7938" s="32" t="s">
        <v>45</v>
      </c>
      <c r="E7938" s="32"/>
      <c r="F7938" s="22" t="s">
        <v>3316</v>
      </c>
      <c r="G7938" s="24">
        <v>13.982959999999999</v>
      </c>
      <c r="H7938" s="24">
        <v>0</v>
      </c>
      <c r="I7938" s="22"/>
      <c r="J7938" s="22"/>
      <c r="K7938" s="22"/>
      <c r="L7938" s="22"/>
      <c r="M7938" s="22"/>
      <c r="N7938" s="22"/>
      <c r="O7938" s="22"/>
      <c r="P7938" s="22"/>
      <c r="Q7938" s="6">
        <f t="shared" si="132"/>
        <v>13.982959999999999</v>
      </c>
      <c r="R7938" s="32"/>
    </row>
    <row r="7939" spans="1:18" ht="21" x14ac:dyDescent="0.3">
      <c r="A7939" s="38" t="s">
        <v>5664</v>
      </c>
      <c r="B7939" s="31" t="s">
        <v>8514</v>
      </c>
      <c r="C7939" s="31">
        <v>5.0000000000000001E-3</v>
      </c>
      <c r="D7939" s="31" t="s">
        <v>45</v>
      </c>
      <c r="E7939" s="31" t="s">
        <v>76</v>
      </c>
      <c r="F7939" s="26" t="s">
        <v>62</v>
      </c>
      <c r="G7939" s="24">
        <v>88.89555</v>
      </c>
      <c r="H7939" s="24">
        <v>0</v>
      </c>
      <c r="I7939" s="22"/>
      <c r="J7939" s="22"/>
      <c r="K7939" s="22"/>
      <c r="L7939" s="22"/>
      <c r="M7939" s="22"/>
      <c r="N7939" s="22"/>
      <c r="O7939" s="22"/>
      <c r="P7939" s="22"/>
      <c r="Q7939" s="6">
        <f t="shared" si="132"/>
        <v>88.89555</v>
      </c>
      <c r="R7939" s="31" t="s">
        <v>12938</v>
      </c>
    </row>
    <row r="7940" spans="1:18" ht="52.5" x14ac:dyDescent="0.3">
      <c r="A7940" s="39" t="s">
        <v>57</v>
      </c>
      <c r="B7940" s="32"/>
      <c r="C7940" s="32"/>
      <c r="D7940" s="32" t="s">
        <v>45</v>
      </c>
      <c r="E7940" s="32"/>
      <c r="F7940" s="22" t="s">
        <v>3316</v>
      </c>
      <c r="G7940" s="24">
        <v>13.982959999999999</v>
      </c>
      <c r="H7940" s="24">
        <v>0</v>
      </c>
      <c r="I7940" s="22"/>
      <c r="J7940" s="22"/>
      <c r="K7940" s="22"/>
      <c r="L7940" s="22"/>
      <c r="M7940" s="22"/>
      <c r="N7940" s="22"/>
      <c r="O7940" s="22"/>
      <c r="P7940" s="22"/>
      <c r="Q7940" s="6">
        <f t="shared" si="132"/>
        <v>13.982959999999999</v>
      </c>
      <c r="R7940" s="32"/>
    </row>
    <row r="7941" spans="1:18" ht="21" x14ac:dyDescent="0.3">
      <c r="A7941" s="38" t="s">
        <v>5665</v>
      </c>
      <c r="B7941" s="31" t="s">
        <v>8515</v>
      </c>
      <c r="C7941" s="31">
        <v>5.0000000000000001E-3</v>
      </c>
      <c r="D7941" s="31" t="s">
        <v>45</v>
      </c>
      <c r="E7941" s="31" t="s">
        <v>76</v>
      </c>
      <c r="F7941" s="26" t="s">
        <v>62</v>
      </c>
      <c r="G7941" s="24">
        <v>88.89555</v>
      </c>
      <c r="H7941" s="24">
        <v>0</v>
      </c>
      <c r="I7941" s="22"/>
      <c r="J7941" s="22"/>
      <c r="K7941" s="22"/>
      <c r="L7941" s="22"/>
      <c r="M7941" s="22"/>
      <c r="N7941" s="22"/>
      <c r="O7941" s="22"/>
      <c r="P7941" s="22"/>
      <c r="Q7941" s="6">
        <f t="shared" si="132"/>
        <v>88.89555</v>
      </c>
      <c r="R7941" s="31" t="s">
        <v>12939</v>
      </c>
    </row>
    <row r="7942" spans="1:18" ht="52.5" x14ac:dyDescent="0.3">
      <c r="A7942" s="39" t="s">
        <v>57</v>
      </c>
      <c r="B7942" s="32"/>
      <c r="C7942" s="32"/>
      <c r="D7942" s="32" t="s">
        <v>45</v>
      </c>
      <c r="E7942" s="32"/>
      <c r="F7942" s="22" t="s">
        <v>3316</v>
      </c>
      <c r="G7942" s="24">
        <v>13.982959999999999</v>
      </c>
      <c r="H7942" s="24">
        <v>0</v>
      </c>
      <c r="I7942" s="22"/>
      <c r="J7942" s="22"/>
      <c r="K7942" s="22"/>
      <c r="L7942" s="22"/>
      <c r="M7942" s="22"/>
      <c r="N7942" s="22"/>
      <c r="O7942" s="22"/>
      <c r="P7942" s="22"/>
      <c r="Q7942" s="6">
        <f t="shared" si="132"/>
        <v>13.982959999999999</v>
      </c>
      <c r="R7942" s="32"/>
    </row>
    <row r="7943" spans="1:18" ht="21" x14ac:dyDescent="0.3">
      <c r="A7943" s="38" t="s">
        <v>5666</v>
      </c>
      <c r="B7943" s="31" t="s">
        <v>8516</v>
      </c>
      <c r="C7943" s="31">
        <v>5.0000000000000001E-3</v>
      </c>
      <c r="D7943" s="31" t="s">
        <v>45</v>
      </c>
      <c r="E7943" s="31" t="s">
        <v>76</v>
      </c>
      <c r="F7943" s="26" t="s">
        <v>62</v>
      </c>
      <c r="G7943" s="24">
        <v>88.89555</v>
      </c>
      <c r="H7943" s="24">
        <v>0</v>
      </c>
      <c r="I7943" s="22"/>
      <c r="J7943" s="22"/>
      <c r="K7943" s="22"/>
      <c r="L7943" s="22"/>
      <c r="M7943" s="22"/>
      <c r="N7943" s="22"/>
      <c r="O7943" s="22"/>
      <c r="P7943" s="22"/>
      <c r="Q7943" s="6">
        <f t="shared" si="132"/>
        <v>88.89555</v>
      </c>
      <c r="R7943" s="31" t="s">
        <v>12940</v>
      </c>
    </row>
    <row r="7944" spans="1:18" ht="52.5" x14ac:dyDescent="0.3">
      <c r="A7944" s="39" t="s">
        <v>57</v>
      </c>
      <c r="B7944" s="32"/>
      <c r="C7944" s="32"/>
      <c r="D7944" s="32" t="s">
        <v>45</v>
      </c>
      <c r="E7944" s="32"/>
      <c r="F7944" s="22" t="s">
        <v>3316</v>
      </c>
      <c r="G7944" s="24">
        <v>13.982959999999999</v>
      </c>
      <c r="H7944" s="24">
        <v>0</v>
      </c>
      <c r="I7944" s="22"/>
      <c r="J7944" s="22"/>
      <c r="K7944" s="22"/>
      <c r="L7944" s="22"/>
      <c r="M7944" s="22"/>
      <c r="N7944" s="22"/>
      <c r="O7944" s="22"/>
      <c r="P7944" s="22"/>
      <c r="Q7944" s="6">
        <f t="shared" si="132"/>
        <v>13.982959999999999</v>
      </c>
      <c r="R7944" s="32"/>
    </row>
    <row r="7945" spans="1:18" ht="21" x14ac:dyDescent="0.3">
      <c r="A7945" s="38" t="s">
        <v>5667</v>
      </c>
      <c r="B7945" s="31" t="s">
        <v>8517</v>
      </c>
      <c r="C7945" s="31">
        <v>5.0000000000000001E-3</v>
      </c>
      <c r="D7945" s="31" t="s">
        <v>45</v>
      </c>
      <c r="E7945" s="31" t="s">
        <v>76</v>
      </c>
      <c r="F7945" s="26" t="s">
        <v>62</v>
      </c>
      <c r="G7945" s="24">
        <v>88.89555</v>
      </c>
      <c r="H7945" s="24">
        <v>0</v>
      </c>
      <c r="I7945" s="22"/>
      <c r="J7945" s="22"/>
      <c r="K7945" s="22"/>
      <c r="L7945" s="22"/>
      <c r="M7945" s="22"/>
      <c r="N7945" s="22"/>
      <c r="O7945" s="22"/>
      <c r="P7945" s="22"/>
      <c r="Q7945" s="6">
        <f t="shared" si="132"/>
        <v>88.89555</v>
      </c>
      <c r="R7945" s="31" t="s">
        <v>12941</v>
      </c>
    </row>
    <row r="7946" spans="1:18" ht="52.5" x14ac:dyDescent="0.3">
      <c r="A7946" s="39" t="s">
        <v>57</v>
      </c>
      <c r="B7946" s="32"/>
      <c r="C7946" s="32"/>
      <c r="D7946" s="32" t="s">
        <v>45</v>
      </c>
      <c r="E7946" s="32"/>
      <c r="F7946" s="22" t="s">
        <v>3316</v>
      </c>
      <c r="G7946" s="24">
        <v>13.982959999999999</v>
      </c>
      <c r="H7946" s="24">
        <v>0</v>
      </c>
      <c r="I7946" s="22"/>
      <c r="J7946" s="22"/>
      <c r="K7946" s="22"/>
      <c r="L7946" s="22"/>
      <c r="M7946" s="22"/>
      <c r="N7946" s="22"/>
      <c r="O7946" s="22"/>
      <c r="P7946" s="22"/>
      <c r="Q7946" s="6">
        <f t="shared" si="132"/>
        <v>13.982959999999999</v>
      </c>
      <c r="R7946" s="32"/>
    </row>
    <row r="7947" spans="1:18" ht="21" x14ac:dyDescent="0.3">
      <c r="A7947" s="38" t="s">
        <v>5668</v>
      </c>
      <c r="B7947" s="31" t="s">
        <v>8518</v>
      </c>
      <c r="C7947" s="31">
        <v>5.0000000000000001E-3</v>
      </c>
      <c r="D7947" s="31" t="s">
        <v>45</v>
      </c>
      <c r="E7947" s="31" t="s">
        <v>76</v>
      </c>
      <c r="F7947" s="26" t="s">
        <v>62</v>
      </c>
      <c r="G7947" s="24">
        <v>88.89555</v>
      </c>
      <c r="H7947" s="24">
        <v>0</v>
      </c>
      <c r="I7947" s="22"/>
      <c r="J7947" s="22"/>
      <c r="K7947" s="22"/>
      <c r="L7947" s="22"/>
      <c r="M7947" s="22"/>
      <c r="N7947" s="22"/>
      <c r="O7947" s="22"/>
      <c r="P7947" s="22"/>
      <c r="Q7947" s="6">
        <f t="shared" si="132"/>
        <v>88.89555</v>
      </c>
      <c r="R7947" s="31" t="s">
        <v>12942</v>
      </c>
    </row>
    <row r="7948" spans="1:18" ht="52.5" x14ac:dyDescent="0.3">
      <c r="A7948" s="39" t="s">
        <v>57</v>
      </c>
      <c r="B7948" s="32"/>
      <c r="C7948" s="32"/>
      <c r="D7948" s="32" t="s">
        <v>45</v>
      </c>
      <c r="E7948" s="32"/>
      <c r="F7948" s="22" t="s">
        <v>3316</v>
      </c>
      <c r="G7948" s="24">
        <v>13.982959999999999</v>
      </c>
      <c r="H7948" s="24">
        <v>0</v>
      </c>
      <c r="I7948" s="22"/>
      <c r="J7948" s="22"/>
      <c r="K7948" s="22"/>
      <c r="L7948" s="22"/>
      <c r="M7948" s="22"/>
      <c r="N7948" s="22"/>
      <c r="O7948" s="22"/>
      <c r="P7948" s="22"/>
      <c r="Q7948" s="6">
        <f t="shared" si="132"/>
        <v>13.982959999999999</v>
      </c>
      <c r="R7948" s="32"/>
    </row>
    <row r="7949" spans="1:18" ht="21" x14ac:dyDescent="0.3">
      <c r="A7949" s="38" t="s">
        <v>5669</v>
      </c>
      <c r="B7949" s="31" t="s">
        <v>8519</v>
      </c>
      <c r="C7949" s="31">
        <v>5.0000000000000001E-3</v>
      </c>
      <c r="D7949" s="31" t="s">
        <v>45</v>
      </c>
      <c r="E7949" s="31" t="s">
        <v>76</v>
      </c>
      <c r="F7949" s="26" t="s">
        <v>62</v>
      </c>
      <c r="G7949" s="24">
        <v>88.89555</v>
      </c>
      <c r="H7949" s="24">
        <v>0</v>
      </c>
      <c r="I7949" s="22"/>
      <c r="J7949" s="22"/>
      <c r="K7949" s="22"/>
      <c r="L7949" s="22"/>
      <c r="M7949" s="22"/>
      <c r="N7949" s="22"/>
      <c r="O7949" s="22"/>
      <c r="P7949" s="22"/>
      <c r="Q7949" s="6">
        <f t="shared" si="132"/>
        <v>88.89555</v>
      </c>
      <c r="R7949" s="31" t="s">
        <v>12943</v>
      </c>
    </row>
    <row r="7950" spans="1:18" ht="52.5" x14ac:dyDescent="0.3">
      <c r="A7950" s="39" t="s">
        <v>57</v>
      </c>
      <c r="B7950" s="32"/>
      <c r="C7950" s="32"/>
      <c r="D7950" s="32" t="s">
        <v>45</v>
      </c>
      <c r="E7950" s="32"/>
      <c r="F7950" s="22" t="s">
        <v>3316</v>
      </c>
      <c r="G7950" s="24">
        <v>13.982959999999999</v>
      </c>
      <c r="H7950" s="24">
        <v>0</v>
      </c>
      <c r="I7950" s="22"/>
      <c r="J7950" s="22"/>
      <c r="K7950" s="22"/>
      <c r="L7950" s="22"/>
      <c r="M7950" s="22"/>
      <c r="N7950" s="22"/>
      <c r="O7950" s="22"/>
      <c r="P7950" s="22"/>
      <c r="Q7950" s="6">
        <f t="shared" si="132"/>
        <v>13.982959999999999</v>
      </c>
      <c r="R7950" s="32"/>
    </row>
    <row r="7951" spans="1:18" ht="21" x14ac:dyDescent="0.3">
      <c r="A7951" s="38" t="s">
        <v>5670</v>
      </c>
      <c r="B7951" s="31" t="s">
        <v>8520</v>
      </c>
      <c r="C7951" s="31">
        <v>0.01</v>
      </c>
      <c r="D7951" s="31" t="s">
        <v>45</v>
      </c>
      <c r="E7951" s="31" t="s">
        <v>76</v>
      </c>
      <c r="F7951" s="26" t="s">
        <v>62</v>
      </c>
      <c r="G7951" s="24">
        <v>114.04563</v>
      </c>
      <c r="H7951" s="24">
        <v>0</v>
      </c>
      <c r="I7951" s="22"/>
      <c r="J7951" s="22"/>
      <c r="K7951" s="22"/>
      <c r="L7951" s="22"/>
      <c r="M7951" s="22"/>
      <c r="N7951" s="22"/>
      <c r="O7951" s="22"/>
      <c r="P7951" s="22"/>
      <c r="Q7951" s="6">
        <f t="shared" si="132"/>
        <v>114.04563</v>
      </c>
      <c r="R7951" s="31" t="s">
        <v>12944</v>
      </c>
    </row>
    <row r="7952" spans="1:18" ht="52.5" x14ac:dyDescent="0.3">
      <c r="A7952" s="39" t="s">
        <v>57</v>
      </c>
      <c r="B7952" s="32"/>
      <c r="C7952" s="32"/>
      <c r="D7952" s="32" t="s">
        <v>45</v>
      </c>
      <c r="E7952" s="32"/>
      <c r="F7952" s="22" t="s">
        <v>3316</v>
      </c>
      <c r="G7952" s="24">
        <v>13.982959999999999</v>
      </c>
      <c r="H7952" s="24">
        <v>0</v>
      </c>
      <c r="I7952" s="22"/>
      <c r="J7952" s="22"/>
      <c r="K7952" s="22"/>
      <c r="L7952" s="22"/>
      <c r="M7952" s="22"/>
      <c r="N7952" s="22"/>
      <c r="O7952" s="22"/>
      <c r="P7952" s="22"/>
      <c r="Q7952" s="6">
        <f t="shared" si="132"/>
        <v>13.982959999999999</v>
      </c>
      <c r="R7952" s="32"/>
    </row>
    <row r="7953" spans="1:18" ht="21" x14ac:dyDescent="0.3">
      <c r="A7953" s="38" t="s">
        <v>5671</v>
      </c>
      <c r="B7953" s="31" t="s">
        <v>8521</v>
      </c>
      <c r="C7953" s="31">
        <v>0.01</v>
      </c>
      <c r="D7953" s="31" t="s">
        <v>45</v>
      </c>
      <c r="E7953" s="31" t="s">
        <v>74</v>
      </c>
      <c r="F7953" s="26" t="s">
        <v>62</v>
      </c>
      <c r="G7953" s="24">
        <v>114.04563</v>
      </c>
      <c r="H7953" s="24">
        <v>0</v>
      </c>
      <c r="I7953" s="22"/>
      <c r="J7953" s="22"/>
      <c r="K7953" s="22"/>
      <c r="L7953" s="22"/>
      <c r="M7953" s="22"/>
      <c r="N7953" s="22"/>
      <c r="O7953" s="22"/>
      <c r="P7953" s="22"/>
      <c r="Q7953" s="6">
        <f t="shared" si="132"/>
        <v>114.04563</v>
      </c>
      <c r="R7953" s="31" t="s">
        <v>12945</v>
      </c>
    </row>
    <row r="7954" spans="1:18" ht="52.5" x14ac:dyDescent="0.3">
      <c r="A7954" s="39" t="s">
        <v>57</v>
      </c>
      <c r="B7954" s="32"/>
      <c r="C7954" s="32"/>
      <c r="D7954" s="32" t="s">
        <v>45</v>
      </c>
      <c r="E7954" s="32"/>
      <c r="F7954" s="22" t="s">
        <v>3316</v>
      </c>
      <c r="G7954" s="24">
        <v>13.982959999999999</v>
      </c>
      <c r="H7954" s="24">
        <v>0</v>
      </c>
      <c r="I7954" s="22"/>
      <c r="J7954" s="22"/>
      <c r="K7954" s="22"/>
      <c r="L7954" s="22"/>
      <c r="M7954" s="22"/>
      <c r="N7954" s="22"/>
      <c r="O7954" s="22"/>
      <c r="P7954" s="22"/>
      <c r="Q7954" s="6">
        <f t="shared" si="132"/>
        <v>13.982959999999999</v>
      </c>
      <c r="R7954" s="32"/>
    </row>
    <row r="7955" spans="1:18" ht="21" x14ac:dyDescent="0.3">
      <c r="A7955" s="38" t="s">
        <v>5672</v>
      </c>
      <c r="B7955" s="31" t="s">
        <v>8522</v>
      </c>
      <c r="C7955" s="31">
        <v>5.0000000000000001E-3</v>
      </c>
      <c r="D7955" s="31" t="s">
        <v>45</v>
      </c>
      <c r="E7955" s="31" t="s">
        <v>74</v>
      </c>
      <c r="F7955" s="26" t="s">
        <v>62</v>
      </c>
      <c r="G7955" s="24">
        <v>88.89555</v>
      </c>
      <c r="H7955" s="24">
        <v>0</v>
      </c>
      <c r="I7955" s="22"/>
      <c r="J7955" s="22"/>
      <c r="K7955" s="22"/>
      <c r="L7955" s="22"/>
      <c r="M7955" s="22"/>
      <c r="N7955" s="22"/>
      <c r="O7955" s="22"/>
      <c r="P7955" s="22"/>
      <c r="Q7955" s="6">
        <f t="shared" si="132"/>
        <v>88.89555</v>
      </c>
      <c r="R7955" s="31" t="s">
        <v>12946</v>
      </c>
    </row>
    <row r="7956" spans="1:18" ht="52.5" x14ac:dyDescent="0.3">
      <c r="A7956" s="39" t="s">
        <v>57</v>
      </c>
      <c r="B7956" s="32"/>
      <c r="C7956" s="32"/>
      <c r="D7956" s="32" t="s">
        <v>45</v>
      </c>
      <c r="E7956" s="32"/>
      <c r="F7956" s="22" t="s">
        <v>3316</v>
      </c>
      <c r="G7956" s="24">
        <v>13.982959999999999</v>
      </c>
      <c r="H7956" s="24">
        <v>0</v>
      </c>
      <c r="I7956" s="22"/>
      <c r="J7956" s="22"/>
      <c r="K7956" s="22"/>
      <c r="L7956" s="22"/>
      <c r="M7956" s="22"/>
      <c r="N7956" s="22"/>
      <c r="O7956" s="22"/>
      <c r="P7956" s="22"/>
      <c r="Q7956" s="6">
        <f t="shared" si="132"/>
        <v>13.982959999999999</v>
      </c>
      <c r="R7956" s="32"/>
    </row>
    <row r="7957" spans="1:18" ht="21" x14ac:dyDescent="0.3">
      <c r="A7957" s="38" t="s">
        <v>5673</v>
      </c>
      <c r="B7957" s="31" t="s">
        <v>3228</v>
      </c>
      <c r="C7957" s="31">
        <v>0</v>
      </c>
      <c r="D7957" s="31" t="s">
        <v>45</v>
      </c>
      <c r="E7957" s="31" t="s">
        <v>82</v>
      </c>
      <c r="F7957" s="26" t="s">
        <v>62</v>
      </c>
      <c r="G7957" s="24">
        <v>0</v>
      </c>
      <c r="H7957" s="24">
        <v>0</v>
      </c>
      <c r="I7957" s="22"/>
      <c r="J7957" s="22"/>
      <c r="K7957" s="22"/>
      <c r="L7957" s="22"/>
      <c r="M7957" s="22"/>
      <c r="N7957" s="22"/>
      <c r="O7957" s="22"/>
      <c r="P7957" s="22"/>
      <c r="Q7957" s="6">
        <f t="shared" si="132"/>
        <v>0</v>
      </c>
      <c r="R7957" s="31" t="s">
        <v>10137</v>
      </c>
    </row>
    <row r="7958" spans="1:18" ht="52.5" x14ac:dyDescent="0.3">
      <c r="A7958" s="39" t="s">
        <v>57</v>
      </c>
      <c r="B7958" s="32"/>
      <c r="C7958" s="32"/>
      <c r="D7958" s="32" t="s">
        <v>45</v>
      </c>
      <c r="E7958" s="32"/>
      <c r="F7958" s="22" t="s">
        <v>3316</v>
      </c>
      <c r="G7958" s="24">
        <v>5.5956999999999999</v>
      </c>
      <c r="H7958" s="24">
        <v>0</v>
      </c>
      <c r="I7958" s="22"/>
      <c r="J7958" s="22"/>
      <c r="K7958" s="22"/>
      <c r="L7958" s="22"/>
      <c r="M7958" s="22"/>
      <c r="N7958" s="22"/>
      <c r="O7958" s="22"/>
      <c r="P7958" s="22"/>
      <c r="Q7958" s="6">
        <f t="shared" si="132"/>
        <v>5.5956999999999999</v>
      </c>
      <c r="R7958" s="32"/>
    </row>
    <row r="7959" spans="1:18" ht="21" x14ac:dyDescent="0.3">
      <c r="A7959" s="38" t="s">
        <v>5674</v>
      </c>
      <c r="B7959" s="31" t="s">
        <v>3229</v>
      </c>
      <c r="C7959" s="31">
        <v>0</v>
      </c>
      <c r="D7959" s="31" t="s">
        <v>45</v>
      </c>
      <c r="E7959" s="31" t="s">
        <v>80</v>
      </c>
      <c r="F7959" s="26" t="s">
        <v>62</v>
      </c>
      <c r="G7959" s="24">
        <v>0</v>
      </c>
      <c r="H7959" s="24">
        <v>0</v>
      </c>
      <c r="I7959" s="22"/>
      <c r="J7959" s="22"/>
      <c r="K7959" s="22"/>
      <c r="L7959" s="22"/>
      <c r="M7959" s="22"/>
      <c r="N7959" s="22"/>
      <c r="O7959" s="22"/>
      <c r="P7959" s="22"/>
      <c r="Q7959" s="6">
        <f t="shared" si="132"/>
        <v>0</v>
      </c>
      <c r="R7959" s="31" t="s">
        <v>10138</v>
      </c>
    </row>
    <row r="7960" spans="1:18" ht="52.5" x14ac:dyDescent="0.3">
      <c r="A7960" s="39" t="s">
        <v>57</v>
      </c>
      <c r="B7960" s="32"/>
      <c r="C7960" s="32"/>
      <c r="D7960" s="32" t="s">
        <v>45</v>
      </c>
      <c r="E7960" s="32"/>
      <c r="F7960" s="22" t="s">
        <v>3316</v>
      </c>
      <c r="G7960" s="24">
        <v>5.5956999999999999</v>
      </c>
      <c r="H7960" s="24">
        <v>0</v>
      </c>
      <c r="I7960" s="22"/>
      <c r="J7960" s="22"/>
      <c r="K7960" s="22"/>
      <c r="L7960" s="22"/>
      <c r="M7960" s="22"/>
      <c r="N7960" s="22"/>
      <c r="O7960" s="22"/>
      <c r="P7960" s="22"/>
      <c r="Q7960" s="6">
        <f t="shared" si="132"/>
        <v>5.5956999999999999</v>
      </c>
      <c r="R7960" s="32"/>
    </row>
    <row r="7961" spans="1:18" ht="21" x14ac:dyDescent="0.3">
      <c r="A7961" s="38" t="s">
        <v>5675</v>
      </c>
      <c r="B7961" s="31" t="s">
        <v>3230</v>
      </c>
      <c r="C7961" s="31">
        <v>0</v>
      </c>
      <c r="D7961" s="31" t="s">
        <v>45</v>
      </c>
      <c r="E7961" s="31" t="s">
        <v>75</v>
      </c>
      <c r="F7961" s="26" t="s">
        <v>62</v>
      </c>
      <c r="G7961" s="24">
        <v>0</v>
      </c>
      <c r="H7961" s="24">
        <v>0</v>
      </c>
      <c r="I7961" s="22"/>
      <c r="J7961" s="22"/>
      <c r="K7961" s="22"/>
      <c r="L7961" s="22"/>
      <c r="M7961" s="22"/>
      <c r="N7961" s="22"/>
      <c r="O7961" s="22"/>
      <c r="P7961" s="22"/>
      <c r="Q7961" s="6">
        <f t="shared" si="132"/>
        <v>0</v>
      </c>
      <c r="R7961" s="31" t="s">
        <v>10139</v>
      </c>
    </row>
    <row r="7962" spans="1:18" ht="52.5" x14ac:dyDescent="0.3">
      <c r="A7962" s="39" t="s">
        <v>57</v>
      </c>
      <c r="B7962" s="32"/>
      <c r="C7962" s="32"/>
      <c r="D7962" s="32" t="s">
        <v>45</v>
      </c>
      <c r="E7962" s="32"/>
      <c r="F7962" s="22" t="s">
        <v>3316</v>
      </c>
      <c r="G7962" s="24">
        <v>5.5956999999999999</v>
      </c>
      <c r="H7962" s="24">
        <v>0</v>
      </c>
      <c r="I7962" s="22"/>
      <c r="J7962" s="22"/>
      <c r="K7962" s="22"/>
      <c r="L7962" s="22"/>
      <c r="M7962" s="22"/>
      <c r="N7962" s="22"/>
      <c r="O7962" s="22"/>
      <c r="P7962" s="22"/>
      <c r="Q7962" s="6">
        <f t="shared" si="132"/>
        <v>5.5956999999999999</v>
      </c>
      <c r="R7962" s="32"/>
    </row>
    <row r="7963" spans="1:18" ht="21" x14ac:dyDescent="0.3">
      <c r="A7963" s="38" t="s">
        <v>5676</v>
      </c>
      <c r="B7963" s="31" t="s">
        <v>8523</v>
      </c>
      <c r="C7963" s="31">
        <v>0.03</v>
      </c>
      <c r="D7963" s="31" t="s">
        <v>45</v>
      </c>
      <c r="E7963" s="31" t="s">
        <v>80</v>
      </c>
      <c r="F7963" s="26" t="s">
        <v>62</v>
      </c>
      <c r="G7963" s="24">
        <v>214.64597999999998</v>
      </c>
      <c r="H7963" s="24">
        <v>0</v>
      </c>
      <c r="I7963" s="22"/>
      <c r="J7963" s="22"/>
      <c r="K7963" s="22"/>
      <c r="L7963" s="22"/>
      <c r="M7963" s="22"/>
      <c r="N7963" s="22"/>
      <c r="O7963" s="22"/>
      <c r="P7963" s="22"/>
      <c r="Q7963" s="6">
        <f t="shared" si="132"/>
        <v>214.64597999999998</v>
      </c>
      <c r="R7963" s="31" t="s">
        <v>12947</v>
      </c>
    </row>
    <row r="7964" spans="1:18" ht="52.5" x14ac:dyDescent="0.3">
      <c r="A7964" s="39" t="s">
        <v>57</v>
      </c>
      <c r="B7964" s="32"/>
      <c r="C7964" s="32"/>
      <c r="D7964" s="32" t="s">
        <v>45</v>
      </c>
      <c r="E7964" s="32"/>
      <c r="F7964" s="22" t="s">
        <v>3316</v>
      </c>
      <c r="G7964" s="24">
        <v>13.982959999999999</v>
      </c>
      <c r="H7964" s="24">
        <v>0</v>
      </c>
      <c r="I7964" s="22"/>
      <c r="J7964" s="22"/>
      <c r="K7964" s="22"/>
      <c r="L7964" s="22"/>
      <c r="M7964" s="22"/>
      <c r="N7964" s="22"/>
      <c r="O7964" s="22"/>
      <c r="P7964" s="22"/>
      <c r="Q7964" s="6">
        <f t="shared" si="132"/>
        <v>13.982959999999999</v>
      </c>
      <c r="R7964" s="32"/>
    </row>
    <row r="7965" spans="1:18" ht="21" x14ac:dyDescent="0.3">
      <c r="A7965" s="38" t="s">
        <v>5677</v>
      </c>
      <c r="B7965" s="31" t="s">
        <v>8524</v>
      </c>
      <c r="C7965" s="31">
        <v>0.03</v>
      </c>
      <c r="D7965" s="31" t="s">
        <v>45</v>
      </c>
      <c r="E7965" s="31" t="s">
        <v>80</v>
      </c>
      <c r="F7965" s="26" t="s">
        <v>62</v>
      </c>
      <c r="G7965" s="24">
        <v>214.64597999999998</v>
      </c>
      <c r="H7965" s="24">
        <v>0</v>
      </c>
      <c r="I7965" s="22"/>
      <c r="J7965" s="22"/>
      <c r="K7965" s="22"/>
      <c r="L7965" s="22"/>
      <c r="M7965" s="22"/>
      <c r="N7965" s="22"/>
      <c r="O7965" s="22"/>
      <c r="P7965" s="22"/>
      <c r="Q7965" s="6">
        <f t="shared" si="132"/>
        <v>214.64597999999998</v>
      </c>
      <c r="R7965" s="31" t="s">
        <v>12948</v>
      </c>
    </row>
    <row r="7966" spans="1:18" ht="52.5" x14ac:dyDescent="0.3">
      <c r="A7966" s="39" t="s">
        <v>57</v>
      </c>
      <c r="B7966" s="32"/>
      <c r="C7966" s="32"/>
      <c r="D7966" s="32" t="s">
        <v>45</v>
      </c>
      <c r="E7966" s="32"/>
      <c r="F7966" s="22" t="s">
        <v>3316</v>
      </c>
      <c r="G7966" s="24">
        <v>13.982959999999999</v>
      </c>
      <c r="H7966" s="24">
        <v>0</v>
      </c>
      <c r="I7966" s="22"/>
      <c r="J7966" s="22"/>
      <c r="K7966" s="22"/>
      <c r="L7966" s="22"/>
      <c r="M7966" s="22"/>
      <c r="N7966" s="22"/>
      <c r="O7966" s="22"/>
      <c r="P7966" s="22"/>
      <c r="Q7966" s="6">
        <f t="shared" si="132"/>
        <v>13.982959999999999</v>
      </c>
      <c r="R7966" s="32"/>
    </row>
    <row r="7967" spans="1:18" ht="21" x14ac:dyDescent="0.3">
      <c r="A7967" s="38" t="s">
        <v>5678</v>
      </c>
      <c r="B7967" s="31" t="s">
        <v>8525</v>
      </c>
      <c r="C7967" s="31">
        <v>7.4999999999999997E-2</v>
      </c>
      <c r="D7967" s="31" t="s">
        <v>45</v>
      </c>
      <c r="E7967" s="31" t="s">
        <v>81</v>
      </c>
      <c r="F7967" s="26" t="s">
        <v>62</v>
      </c>
      <c r="G7967" s="24">
        <v>519.40449999999998</v>
      </c>
      <c r="H7967" s="24">
        <v>0</v>
      </c>
      <c r="I7967" s="22"/>
      <c r="J7967" s="22"/>
      <c r="K7967" s="22"/>
      <c r="L7967" s="22"/>
      <c r="M7967" s="22"/>
      <c r="N7967" s="22"/>
      <c r="O7967" s="22"/>
      <c r="P7967" s="22"/>
      <c r="Q7967" s="6">
        <f t="shared" si="132"/>
        <v>519.40449999999998</v>
      </c>
      <c r="R7967" s="31" t="s">
        <v>12949</v>
      </c>
    </row>
    <row r="7968" spans="1:18" ht="52.5" x14ac:dyDescent="0.3">
      <c r="A7968" s="39" t="s">
        <v>57</v>
      </c>
      <c r="B7968" s="32"/>
      <c r="C7968" s="32"/>
      <c r="D7968" s="32" t="s">
        <v>45</v>
      </c>
      <c r="E7968" s="32"/>
      <c r="F7968" s="22" t="s">
        <v>3316</v>
      </c>
      <c r="G7968" s="24">
        <v>13.982959999999999</v>
      </c>
      <c r="H7968" s="24">
        <v>0</v>
      </c>
      <c r="I7968" s="22"/>
      <c r="J7968" s="22"/>
      <c r="K7968" s="22"/>
      <c r="L7968" s="22"/>
      <c r="M7968" s="22"/>
      <c r="N7968" s="22"/>
      <c r="O7968" s="22"/>
      <c r="P7968" s="22"/>
      <c r="Q7968" s="6">
        <f t="shared" si="132"/>
        <v>13.982959999999999</v>
      </c>
      <c r="R7968" s="32"/>
    </row>
    <row r="7969" spans="1:18" ht="21" x14ac:dyDescent="0.3">
      <c r="A7969" s="38" t="s">
        <v>5679</v>
      </c>
      <c r="B7969" s="31" t="s">
        <v>8526</v>
      </c>
      <c r="C7969" s="31">
        <v>0.01</v>
      </c>
      <c r="D7969" s="31" t="s">
        <v>45</v>
      </c>
      <c r="E7969" s="31" t="s">
        <v>76</v>
      </c>
      <c r="F7969" s="26" t="s">
        <v>62</v>
      </c>
      <c r="G7969" s="24">
        <v>114.04563</v>
      </c>
      <c r="H7969" s="24">
        <v>0</v>
      </c>
      <c r="I7969" s="22"/>
      <c r="J7969" s="22"/>
      <c r="K7969" s="22"/>
      <c r="L7969" s="22"/>
      <c r="M7969" s="22"/>
      <c r="N7969" s="22"/>
      <c r="O7969" s="22"/>
      <c r="P7969" s="22"/>
      <c r="Q7969" s="6">
        <f t="shared" si="132"/>
        <v>114.04563</v>
      </c>
      <c r="R7969" s="31" t="s">
        <v>12950</v>
      </c>
    </row>
    <row r="7970" spans="1:18" ht="52.5" x14ac:dyDescent="0.3">
      <c r="A7970" s="39" t="s">
        <v>57</v>
      </c>
      <c r="B7970" s="32"/>
      <c r="C7970" s="32"/>
      <c r="D7970" s="32" t="s">
        <v>45</v>
      </c>
      <c r="E7970" s="32"/>
      <c r="F7970" s="22" t="s">
        <v>3316</v>
      </c>
      <c r="G7970" s="24">
        <v>13.982959999999999</v>
      </c>
      <c r="H7970" s="24">
        <v>0</v>
      </c>
      <c r="I7970" s="22"/>
      <c r="J7970" s="22"/>
      <c r="K7970" s="22"/>
      <c r="L7970" s="22"/>
      <c r="M7970" s="22"/>
      <c r="N7970" s="22"/>
      <c r="O7970" s="22"/>
      <c r="P7970" s="22"/>
      <c r="Q7970" s="6">
        <f t="shared" si="132"/>
        <v>13.982959999999999</v>
      </c>
      <c r="R7970" s="32"/>
    </row>
    <row r="7971" spans="1:18" ht="21" x14ac:dyDescent="0.3">
      <c r="A7971" s="38" t="s">
        <v>5680</v>
      </c>
      <c r="B7971" s="31" t="s">
        <v>8527</v>
      </c>
      <c r="C7971" s="31">
        <v>0.01</v>
      </c>
      <c r="D7971" s="31" t="s">
        <v>45</v>
      </c>
      <c r="E7971" s="31" t="s">
        <v>76</v>
      </c>
      <c r="F7971" s="26" t="s">
        <v>62</v>
      </c>
      <c r="G7971" s="24">
        <v>114.04563</v>
      </c>
      <c r="H7971" s="24">
        <v>0</v>
      </c>
      <c r="I7971" s="22"/>
      <c r="J7971" s="22"/>
      <c r="K7971" s="22"/>
      <c r="L7971" s="22"/>
      <c r="M7971" s="22"/>
      <c r="N7971" s="22"/>
      <c r="O7971" s="22"/>
      <c r="P7971" s="22"/>
      <c r="Q7971" s="6">
        <f t="shared" si="132"/>
        <v>114.04563</v>
      </c>
      <c r="R7971" s="31" t="s">
        <v>12951</v>
      </c>
    </row>
    <row r="7972" spans="1:18" ht="52.5" x14ac:dyDescent="0.3">
      <c r="A7972" s="39" t="s">
        <v>57</v>
      </c>
      <c r="B7972" s="32"/>
      <c r="C7972" s="32"/>
      <c r="D7972" s="32" t="s">
        <v>45</v>
      </c>
      <c r="E7972" s="32"/>
      <c r="F7972" s="22" t="s">
        <v>3316</v>
      </c>
      <c r="G7972" s="24">
        <v>13.982959999999999</v>
      </c>
      <c r="H7972" s="24">
        <v>0</v>
      </c>
      <c r="I7972" s="22"/>
      <c r="J7972" s="22"/>
      <c r="K7972" s="22"/>
      <c r="L7972" s="22"/>
      <c r="M7972" s="22"/>
      <c r="N7972" s="22"/>
      <c r="O7972" s="22"/>
      <c r="P7972" s="22"/>
      <c r="Q7972" s="6">
        <f t="shared" si="132"/>
        <v>13.982959999999999</v>
      </c>
      <c r="R7972" s="32"/>
    </row>
    <row r="7973" spans="1:18" ht="21" x14ac:dyDescent="0.3">
      <c r="A7973" s="38" t="s">
        <v>5681</v>
      </c>
      <c r="B7973" s="31" t="s">
        <v>8528</v>
      </c>
      <c r="C7973" s="31">
        <v>0.01</v>
      </c>
      <c r="D7973" s="31" t="s">
        <v>45</v>
      </c>
      <c r="E7973" s="31" t="s">
        <v>76</v>
      </c>
      <c r="F7973" s="26" t="s">
        <v>62</v>
      </c>
      <c r="G7973" s="24">
        <v>114.04563</v>
      </c>
      <c r="H7973" s="24">
        <v>0</v>
      </c>
      <c r="I7973" s="22"/>
      <c r="J7973" s="22"/>
      <c r="K7973" s="22"/>
      <c r="L7973" s="22"/>
      <c r="M7973" s="22"/>
      <c r="N7973" s="22"/>
      <c r="O7973" s="22"/>
      <c r="P7973" s="22"/>
      <c r="Q7973" s="6">
        <f t="shared" si="132"/>
        <v>114.04563</v>
      </c>
      <c r="R7973" s="31" t="s">
        <v>12952</v>
      </c>
    </row>
    <row r="7974" spans="1:18" ht="52.5" x14ac:dyDescent="0.3">
      <c r="A7974" s="39" t="s">
        <v>57</v>
      </c>
      <c r="B7974" s="32"/>
      <c r="C7974" s="32"/>
      <c r="D7974" s="32" t="s">
        <v>45</v>
      </c>
      <c r="E7974" s="32"/>
      <c r="F7974" s="22" t="s">
        <v>3316</v>
      </c>
      <c r="G7974" s="24">
        <v>13.982959999999999</v>
      </c>
      <c r="H7974" s="24">
        <v>0</v>
      </c>
      <c r="I7974" s="22"/>
      <c r="J7974" s="22"/>
      <c r="K7974" s="22"/>
      <c r="L7974" s="22"/>
      <c r="M7974" s="22"/>
      <c r="N7974" s="22"/>
      <c r="O7974" s="22"/>
      <c r="P7974" s="22"/>
      <c r="Q7974" s="6">
        <f t="shared" si="132"/>
        <v>13.982959999999999</v>
      </c>
      <c r="R7974" s="32"/>
    </row>
    <row r="7975" spans="1:18" ht="21" x14ac:dyDescent="0.3">
      <c r="A7975" s="38" t="s">
        <v>5682</v>
      </c>
      <c r="B7975" s="31" t="s">
        <v>8529</v>
      </c>
      <c r="C7975" s="31">
        <v>0.01</v>
      </c>
      <c r="D7975" s="31" t="s">
        <v>45</v>
      </c>
      <c r="E7975" s="31" t="s">
        <v>80</v>
      </c>
      <c r="F7975" s="26" t="s">
        <v>62</v>
      </c>
      <c r="G7975" s="24">
        <v>114.04563</v>
      </c>
      <c r="H7975" s="24">
        <v>0</v>
      </c>
      <c r="I7975" s="22"/>
      <c r="J7975" s="22"/>
      <c r="K7975" s="22"/>
      <c r="L7975" s="22"/>
      <c r="M7975" s="22"/>
      <c r="N7975" s="22"/>
      <c r="O7975" s="22"/>
      <c r="P7975" s="22"/>
      <c r="Q7975" s="6">
        <f t="shared" si="132"/>
        <v>114.04563</v>
      </c>
      <c r="R7975" s="31" t="s">
        <v>12953</v>
      </c>
    </row>
    <row r="7976" spans="1:18" ht="52.5" x14ac:dyDescent="0.3">
      <c r="A7976" s="39" t="s">
        <v>57</v>
      </c>
      <c r="B7976" s="32"/>
      <c r="C7976" s="32"/>
      <c r="D7976" s="32" t="s">
        <v>45</v>
      </c>
      <c r="E7976" s="32"/>
      <c r="F7976" s="22" t="s">
        <v>3316</v>
      </c>
      <c r="G7976" s="24">
        <v>13.982959999999999</v>
      </c>
      <c r="H7976" s="24">
        <v>0</v>
      </c>
      <c r="I7976" s="22"/>
      <c r="J7976" s="22"/>
      <c r="K7976" s="22"/>
      <c r="L7976" s="22"/>
      <c r="M7976" s="22"/>
      <c r="N7976" s="22"/>
      <c r="O7976" s="22"/>
      <c r="P7976" s="22"/>
      <c r="Q7976" s="6">
        <f t="shared" si="132"/>
        <v>13.982959999999999</v>
      </c>
      <c r="R7976" s="32"/>
    </row>
    <row r="7977" spans="1:18" ht="21" x14ac:dyDescent="0.3">
      <c r="A7977" s="38" t="s">
        <v>5683</v>
      </c>
      <c r="B7977" s="31" t="s">
        <v>8530</v>
      </c>
      <c r="C7977" s="31">
        <v>0.01</v>
      </c>
      <c r="D7977" s="31" t="s">
        <v>45</v>
      </c>
      <c r="E7977" s="31" t="s">
        <v>80</v>
      </c>
      <c r="F7977" s="26" t="s">
        <v>62</v>
      </c>
      <c r="G7977" s="24">
        <v>114.04563</v>
      </c>
      <c r="H7977" s="24">
        <v>0</v>
      </c>
      <c r="I7977" s="22"/>
      <c r="J7977" s="22"/>
      <c r="K7977" s="22"/>
      <c r="L7977" s="22"/>
      <c r="M7977" s="22"/>
      <c r="N7977" s="22"/>
      <c r="O7977" s="22"/>
      <c r="P7977" s="22"/>
      <c r="Q7977" s="6">
        <f t="shared" si="132"/>
        <v>114.04563</v>
      </c>
      <c r="R7977" s="31" t="s">
        <v>12954</v>
      </c>
    </row>
    <row r="7978" spans="1:18" ht="52.5" x14ac:dyDescent="0.3">
      <c r="A7978" s="39" t="s">
        <v>57</v>
      </c>
      <c r="B7978" s="32"/>
      <c r="C7978" s="32"/>
      <c r="D7978" s="32" t="s">
        <v>45</v>
      </c>
      <c r="E7978" s="32"/>
      <c r="F7978" s="22" t="s">
        <v>3316</v>
      </c>
      <c r="G7978" s="24">
        <v>13.982959999999999</v>
      </c>
      <c r="H7978" s="24">
        <v>0</v>
      </c>
      <c r="I7978" s="22"/>
      <c r="J7978" s="22"/>
      <c r="K7978" s="22"/>
      <c r="L7978" s="22"/>
      <c r="M7978" s="22"/>
      <c r="N7978" s="22"/>
      <c r="O7978" s="22"/>
      <c r="P7978" s="22"/>
      <c r="Q7978" s="6">
        <f t="shared" si="132"/>
        <v>13.982959999999999</v>
      </c>
      <c r="R7978" s="32"/>
    </row>
    <row r="7979" spans="1:18" ht="21" x14ac:dyDescent="0.3">
      <c r="A7979" s="38" t="s">
        <v>5684</v>
      </c>
      <c r="B7979" s="31" t="s">
        <v>8531</v>
      </c>
      <c r="C7979" s="31">
        <v>1.4999999999999999E-2</v>
      </c>
      <c r="D7979" s="31" t="s">
        <v>45</v>
      </c>
      <c r="E7979" s="31" t="s">
        <v>76</v>
      </c>
      <c r="F7979" s="26" t="s">
        <v>62</v>
      </c>
      <c r="G7979" s="24">
        <v>139.19571999999999</v>
      </c>
      <c r="H7979" s="24">
        <v>0</v>
      </c>
      <c r="I7979" s="22"/>
      <c r="J7979" s="22"/>
      <c r="K7979" s="22"/>
      <c r="L7979" s="22"/>
      <c r="M7979" s="22"/>
      <c r="N7979" s="22"/>
      <c r="O7979" s="22"/>
      <c r="P7979" s="22"/>
      <c r="Q7979" s="6">
        <f t="shared" si="132"/>
        <v>139.19571999999999</v>
      </c>
      <c r="R7979" s="31" t="s">
        <v>12955</v>
      </c>
    </row>
    <row r="7980" spans="1:18" ht="52.5" x14ac:dyDescent="0.3">
      <c r="A7980" s="39" t="s">
        <v>57</v>
      </c>
      <c r="B7980" s="32"/>
      <c r="C7980" s="32"/>
      <c r="D7980" s="32" t="s">
        <v>45</v>
      </c>
      <c r="E7980" s="32"/>
      <c r="F7980" s="22" t="s">
        <v>3316</v>
      </c>
      <c r="G7980" s="24">
        <v>13.982959999999999</v>
      </c>
      <c r="H7980" s="24">
        <v>0</v>
      </c>
      <c r="I7980" s="22"/>
      <c r="J7980" s="22"/>
      <c r="K7980" s="22"/>
      <c r="L7980" s="22"/>
      <c r="M7980" s="22"/>
      <c r="N7980" s="22"/>
      <c r="O7980" s="22"/>
      <c r="P7980" s="22"/>
      <c r="Q7980" s="6">
        <f t="shared" si="132"/>
        <v>13.982959999999999</v>
      </c>
      <c r="R7980" s="32"/>
    </row>
    <row r="7981" spans="1:18" ht="21" x14ac:dyDescent="0.3">
      <c r="A7981" s="38" t="s">
        <v>5685</v>
      </c>
      <c r="B7981" s="31" t="s">
        <v>3231</v>
      </c>
      <c r="C7981" s="31">
        <v>0</v>
      </c>
      <c r="D7981" s="31" t="s">
        <v>45</v>
      </c>
      <c r="E7981" s="31" t="s">
        <v>80</v>
      </c>
      <c r="F7981" s="26" t="s">
        <v>62</v>
      </c>
      <c r="G7981" s="24">
        <v>0</v>
      </c>
      <c r="H7981" s="24">
        <v>0</v>
      </c>
      <c r="I7981" s="22"/>
      <c r="J7981" s="22"/>
      <c r="K7981" s="22"/>
      <c r="L7981" s="22"/>
      <c r="M7981" s="22"/>
      <c r="N7981" s="22"/>
      <c r="O7981" s="22"/>
      <c r="P7981" s="22"/>
      <c r="Q7981" s="6">
        <f t="shared" si="132"/>
        <v>0</v>
      </c>
      <c r="R7981" s="31" t="s">
        <v>10140</v>
      </c>
    </row>
    <row r="7982" spans="1:18" ht="52.5" x14ac:dyDescent="0.3">
      <c r="A7982" s="39" t="s">
        <v>57</v>
      </c>
      <c r="B7982" s="32"/>
      <c r="C7982" s="32"/>
      <c r="D7982" s="32" t="s">
        <v>45</v>
      </c>
      <c r="E7982" s="32"/>
      <c r="F7982" s="22" t="s">
        <v>3316</v>
      </c>
      <c r="G7982" s="24">
        <v>5.5956999999999999</v>
      </c>
      <c r="H7982" s="24">
        <v>0</v>
      </c>
      <c r="I7982" s="22"/>
      <c r="J7982" s="22"/>
      <c r="K7982" s="22"/>
      <c r="L7982" s="22"/>
      <c r="M7982" s="22"/>
      <c r="N7982" s="22"/>
      <c r="O7982" s="22"/>
      <c r="P7982" s="22"/>
      <c r="Q7982" s="6">
        <f t="shared" si="132"/>
        <v>5.5956999999999999</v>
      </c>
      <c r="R7982" s="32"/>
    </row>
    <row r="7983" spans="1:18" ht="21" x14ac:dyDescent="0.3">
      <c r="A7983" s="38" t="s">
        <v>5686</v>
      </c>
      <c r="B7983" s="31" t="s">
        <v>3232</v>
      </c>
      <c r="C7983" s="31">
        <v>0</v>
      </c>
      <c r="D7983" s="31" t="s">
        <v>45</v>
      </c>
      <c r="E7983" s="31" t="s">
        <v>80</v>
      </c>
      <c r="F7983" s="26" t="s">
        <v>62</v>
      </c>
      <c r="G7983" s="24">
        <v>0</v>
      </c>
      <c r="H7983" s="24">
        <v>0</v>
      </c>
      <c r="I7983" s="22"/>
      <c r="J7983" s="22"/>
      <c r="K7983" s="22"/>
      <c r="L7983" s="22"/>
      <c r="M7983" s="22"/>
      <c r="N7983" s="22"/>
      <c r="O7983" s="22"/>
      <c r="P7983" s="22"/>
      <c r="Q7983" s="6">
        <f t="shared" si="132"/>
        <v>0</v>
      </c>
      <c r="R7983" s="31" t="s">
        <v>10141</v>
      </c>
    </row>
    <row r="7984" spans="1:18" ht="52.5" x14ac:dyDescent="0.3">
      <c r="A7984" s="39" t="s">
        <v>57</v>
      </c>
      <c r="B7984" s="32"/>
      <c r="C7984" s="32"/>
      <c r="D7984" s="32" t="s">
        <v>45</v>
      </c>
      <c r="E7984" s="32"/>
      <c r="F7984" s="22" t="s">
        <v>3316</v>
      </c>
      <c r="G7984" s="24">
        <v>5.5956999999999999</v>
      </c>
      <c r="H7984" s="24">
        <v>0</v>
      </c>
      <c r="I7984" s="22"/>
      <c r="J7984" s="22"/>
      <c r="K7984" s="22"/>
      <c r="L7984" s="22"/>
      <c r="M7984" s="22"/>
      <c r="N7984" s="22"/>
      <c r="O7984" s="22"/>
      <c r="P7984" s="22"/>
      <c r="Q7984" s="6">
        <f t="shared" si="132"/>
        <v>5.5956999999999999</v>
      </c>
      <c r="R7984" s="32"/>
    </row>
    <row r="7985" spans="1:18" ht="21" x14ac:dyDescent="0.3">
      <c r="A7985" s="38" t="s">
        <v>5687</v>
      </c>
      <c r="B7985" s="31" t="s">
        <v>8532</v>
      </c>
      <c r="C7985" s="31">
        <v>0.01</v>
      </c>
      <c r="D7985" s="31" t="s">
        <v>45</v>
      </c>
      <c r="E7985" s="31" t="s">
        <v>81</v>
      </c>
      <c r="F7985" s="26" t="s">
        <v>62</v>
      </c>
      <c r="G7985" s="24">
        <v>114.04563</v>
      </c>
      <c r="H7985" s="24">
        <v>0</v>
      </c>
      <c r="I7985" s="22"/>
      <c r="J7985" s="22"/>
      <c r="K7985" s="22"/>
      <c r="L7985" s="22"/>
      <c r="M7985" s="22"/>
      <c r="N7985" s="22"/>
      <c r="O7985" s="22"/>
      <c r="P7985" s="22"/>
      <c r="Q7985" s="6">
        <f t="shared" si="132"/>
        <v>114.04563</v>
      </c>
      <c r="R7985" s="31" t="s">
        <v>12956</v>
      </c>
    </row>
    <row r="7986" spans="1:18" ht="52.5" x14ac:dyDescent="0.3">
      <c r="A7986" s="39" t="s">
        <v>57</v>
      </c>
      <c r="B7986" s="32"/>
      <c r="C7986" s="32"/>
      <c r="D7986" s="32" t="s">
        <v>45</v>
      </c>
      <c r="E7986" s="32"/>
      <c r="F7986" s="22" t="s">
        <v>3316</v>
      </c>
      <c r="G7986" s="24">
        <v>13.982959999999999</v>
      </c>
      <c r="H7986" s="24">
        <v>0</v>
      </c>
      <c r="I7986" s="22"/>
      <c r="J7986" s="22"/>
      <c r="K7986" s="22"/>
      <c r="L7986" s="22"/>
      <c r="M7986" s="22"/>
      <c r="N7986" s="22"/>
      <c r="O7986" s="22"/>
      <c r="P7986" s="22"/>
      <c r="Q7986" s="6">
        <f t="shared" si="132"/>
        <v>13.982959999999999</v>
      </c>
      <c r="R7986" s="32"/>
    </row>
    <row r="7987" spans="1:18" ht="21" x14ac:dyDescent="0.3">
      <c r="A7987" s="38" t="s">
        <v>5688</v>
      </c>
      <c r="B7987" s="31" t="s">
        <v>8533</v>
      </c>
      <c r="C7987" s="31">
        <v>0.01</v>
      </c>
      <c r="D7987" s="31" t="s">
        <v>45</v>
      </c>
      <c r="E7987" s="31" t="s">
        <v>81</v>
      </c>
      <c r="F7987" s="26" t="s">
        <v>62</v>
      </c>
      <c r="G7987" s="24">
        <v>114.04563</v>
      </c>
      <c r="H7987" s="24">
        <v>0</v>
      </c>
      <c r="I7987" s="22"/>
      <c r="J7987" s="22"/>
      <c r="K7987" s="22"/>
      <c r="L7987" s="22"/>
      <c r="M7987" s="22"/>
      <c r="N7987" s="22"/>
      <c r="O7987" s="22"/>
      <c r="P7987" s="22"/>
      <c r="Q7987" s="6">
        <f t="shared" si="132"/>
        <v>114.04563</v>
      </c>
      <c r="R7987" s="31" t="s">
        <v>12957</v>
      </c>
    </row>
    <row r="7988" spans="1:18" ht="52.5" x14ac:dyDescent="0.3">
      <c r="A7988" s="39" t="s">
        <v>57</v>
      </c>
      <c r="B7988" s="32"/>
      <c r="C7988" s="32"/>
      <c r="D7988" s="32" t="s">
        <v>45</v>
      </c>
      <c r="E7988" s="32"/>
      <c r="F7988" s="22" t="s">
        <v>3316</v>
      </c>
      <c r="G7988" s="24">
        <v>13.982959999999999</v>
      </c>
      <c r="H7988" s="24">
        <v>0</v>
      </c>
      <c r="I7988" s="22"/>
      <c r="J7988" s="22"/>
      <c r="K7988" s="22"/>
      <c r="L7988" s="22"/>
      <c r="M7988" s="22"/>
      <c r="N7988" s="22"/>
      <c r="O7988" s="22"/>
      <c r="P7988" s="22"/>
      <c r="Q7988" s="6">
        <f t="shared" si="132"/>
        <v>13.982959999999999</v>
      </c>
      <c r="R7988" s="32"/>
    </row>
    <row r="7989" spans="1:18" ht="21" x14ac:dyDescent="0.3">
      <c r="A7989" s="38" t="s">
        <v>5689</v>
      </c>
      <c r="B7989" s="31" t="s">
        <v>8534</v>
      </c>
      <c r="C7989" s="31">
        <v>0.01</v>
      </c>
      <c r="D7989" s="31" t="s">
        <v>45</v>
      </c>
      <c r="E7989" s="31" t="s">
        <v>81</v>
      </c>
      <c r="F7989" s="26" t="s">
        <v>62</v>
      </c>
      <c r="G7989" s="24">
        <v>114.04563</v>
      </c>
      <c r="H7989" s="24">
        <v>0</v>
      </c>
      <c r="I7989" s="22"/>
      <c r="J7989" s="22"/>
      <c r="K7989" s="22"/>
      <c r="L7989" s="22"/>
      <c r="M7989" s="22"/>
      <c r="N7989" s="22"/>
      <c r="O7989" s="22"/>
      <c r="P7989" s="22"/>
      <c r="Q7989" s="6">
        <f t="shared" si="132"/>
        <v>114.04563</v>
      </c>
      <c r="R7989" s="31" t="s">
        <v>12958</v>
      </c>
    </row>
    <row r="7990" spans="1:18" ht="52.5" x14ac:dyDescent="0.3">
      <c r="A7990" s="39" t="s">
        <v>57</v>
      </c>
      <c r="B7990" s="32"/>
      <c r="C7990" s="32"/>
      <c r="D7990" s="32" t="s">
        <v>45</v>
      </c>
      <c r="E7990" s="32"/>
      <c r="F7990" s="22" t="s">
        <v>3316</v>
      </c>
      <c r="G7990" s="24">
        <v>13.982959999999999</v>
      </c>
      <c r="H7990" s="24">
        <v>0</v>
      </c>
      <c r="I7990" s="22"/>
      <c r="J7990" s="22"/>
      <c r="K7990" s="22"/>
      <c r="L7990" s="22"/>
      <c r="M7990" s="22"/>
      <c r="N7990" s="22"/>
      <c r="O7990" s="22"/>
      <c r="P7990" s="22"/>
      <c r="Q7990" s="6">
        <f t="shared" si="132"/>
        <v>13.982959999999999</v>
      </c>
      <c r="R7990" s="32"/>
    </row>
    <row r="7991" spans="1:18" ht="21" x14ac:dyDescent="0.3">
      <c r="A7991" s="38" t="s">
        <v>5690</v>
      </c>
      <c r="B7991" s="31" t="s">
        <v>3233</v>
      </c>
      <c r="C7991" s="31">
        <v>0</v>
      </c>
      <c r="D7991" s="31" t="s">
        <v>45</v>
      </c>
      <c r="E7991" s="31" t="s">
        <v>81</v>
      </c>
      <c r="F7991" s="26" t="s">
        <v>62</v>
      </c>
      <c r="G7991" s="24">
        <v>0</v>
      </c>
      <c r="H7991" s="24">
        <v>0</v>
      </c>
      <c r="I7991" s="22"/>
      <c r="J7991" s="22"/>
      <c r="K7991" s="22"/>
      <c r="L7991" s="22"/>
      <c r="M7991" s="22"/>
      <c r="N7991" s="22"/>
      <c r="O7991" s="22"/>
      <c r="P7991" s="22"/>
      <c r="Q7991" s="6">
        <f t="shared" si="132"/>
        <v>0</v>
      </c>
      <c r="R7991" s="31" t="s">
        <v>10142</v>
      </c>
    </row>
    <row r="7992" spans="1:18" ht="52.5" x14ac:dyDescent="0.3">
      <c r="A7992" s="39" t="s">
        <v>57</v>
      </c>
      <c r="B7992" s="32"/>
      <c r="C7992" s="32"/>
      <c r="D7992" s="32" t="s">
        <v>45</v>
      </c>
      <c r="E7992" s="32"/>
      <c r="F7992" s="22" t="s">
        <v>3316</v>
      </c>
      <c r="G7992" s="24">
        <v>5.5956999999999999</v>
      </c>
      <c r="H7992" s="24">
        <v>0</v>
      </c>
      <c r="I7992" s="22"/>
      <c r="J7992" s="22"/>
      <c r="K7992" s="22"/>
      <c r="L7992" s="22"/>
      <c r="M7992" s="22"/>
      <c r="N7992" s="22"/>
      <c r="O7992" s="22"/>
      <c r="P7992" s="22"/>
      <c r="Q7992" s="6">
        <f t="shared" si="132"/>
        <v>5.5956999999999999</v>
      </c>
      <c r="R7992" s="32"/>
    </row>
    <row r="7993" spans="1:18" ht="21" x14ac:dyDescent="0.3">
      <c r="A7993" s="38" t="s">
        <v>5691</v>
      </c>
      <c r="B7993" s="31" t="s">
        <v>8535</v>
      </c>
      <c r="C7993" s="31">
        <v>0.1</v>
      </c>
      <c r="D7993" s="31" t="s">
        <v>45</v>
      </c>
      <c r="E7993" s="31" t="s">
        <v>81</v>
      </c>
      <c r="F7993" s="26" t="s">
        <v>62</v>
      </c>
      <c r="G7993" s="24">
        <v>645.15492999999992</v>
      </c>
      <c r="H7993" s="24">
        <v>0</v>
      </c>
      <c r="I7993" s="22"/>
      <c r="J7993" s="22"/>
      <c r="K7993" s="22"/>
      <c r="L7993" s="22"/>
      <c r="M7993" s="22"/>
      <c r="N7993" s="22"/>
      <c r="O7993" s="22"/>
      <c r="P7993" s="22"/>
      <c r="Q7993" s="6">
        <f t="shared" ref="Q7993:Q8056" si="133">SUM(G7993:P7993)</f>
        <v>645.15492999999992</v>
      </c>
      <c r="R7993" s="31" t="s">
        <v>12959</v>
      </c>
    </row>
    <row r="7994" spans="1:18" ht="52.5" x14ac:dyDescent="0.3">
      <c r="A7994" s="39" t="s">
        <v>57</v>
      </c>
      <c r="B7994" s="32"/>
      <c r="C7994" s="32"/>
      <c r="D7994" s="32" t="s">
        <v>45</v>
      </c>
      <c r="E7994" s="32"/>
      <c r="F7994" s="22" t="s">
        <v>3316</v>
      </c>
      <c r="G7994" s="24">
        <v>13.982959999999999</v>
      </c>
      <c r="H7994" s="24">
        <v>0</v>
      </c>
      <c r="I7994" s="22"/>
      <c r="J7994" s="22"/>
      <c r="K7994" s="22"/>
      <c r="L7994" s="22"/>
      <c r="M7994" s="22"/>
      <c r="N7994" s="22"/>
      <c r="O7994" s="22"/>
      <c r="P7994" s="22"/>
      <c r="Q7994" s="6">
        <f t="shared" si="133"/>
        <v>13.982959999999999</v>
      </c>
      <c r="R7994" s="32"/>
    </row>
    <row r="7995" spans="1:18" ht="21" x14ac:dyDescent="0.3">
      <c r="A7995" s="38" t="s">
        <v>5692</v>
      </c>
      <c r="B7995" s="31" t="s">
        <v>8536</v>
      </c>
      <c r="C7995" s="31">
        <v>0.02</v>
      </c>
      <c r="D7995" s="31" t="s">
        <v>45</v>
      </c>
      <c r="E7995" s="31" t="s">
        <v>76</v>
      </c>
      <c r="F7995" s="26" t="s">
        <v>62</v>
      </c>
      <c r="G7995" s="24">
        <v>164.3458</v>
      </c>
      <c r="H7995" s="24">
        <v>0</v>
      </c>
      <c r="I7995" s="22"/>
      <c r="J7995" s="22"/>
      <c r="K7995" s="22"/>
      <c r="L7995" s="22"/>
      <c r="M7995" s="22"/>
      <c r="N7995" s="22"/>
      <c r="O7995" s="22"/>
      <c r="P7995" s="22"/>
      <c r="Q7995" s="6">
        <f t="shared" si="133"/>
        <v>164.3458</v>
      </c>
      <c r="R7995" s="31" t="s">
        <v>12960</v>
      </c>
    </row>
    <row r="7996" spans="1:18" ht="52.5" x14ac:dyDescent="0.3">
      <c r="A7996" s="39" t="s">
        <v>57</v>
      </c>
      <c r="B7996" s="32"/>
      <c r="C7996" s="32"/>
      <c r="D7996" s="32" t="s">
        <v>45</v>
      </c>
      <c r="E7996" s="32"/>
      <c r="F7996" s="22" t="s">
        <v>3316</v>
      </c>
      <c r="G7996" s="24">
        <v>13.982959999999999</v>
      </c>
      <c r="H7996" s="24">
        <v>0</v>
      </c>
      <c r="I7996" s="22"/>
      <c r="J7996" s="22"/>
      <c r="K7996" s="22"/>
      <c r="L7996" s="22"/>
      <c r="M7996" s="22"/>
      <c r="N7996" s="22"/>
      <c r="O7996" s="22"/>
      <c r="P7996" s="22"/>
      <c r="Q7996" s="6">
        <f t="shared" si="133"/>
        <v>13.982959999999999</v>
      </c>
      <c r="R7996" s="32"/>
    </row>
    <row r="7997" spans="1:18" ht="21" x14ac:dyDescent="0.3">
      <c r="A7997" s="38" t="s">
        <v>5693</v>
      </c>
      <c r="B7997" s="31" t="s">
        <v>8537</v>
      </c>
      <c r="C7997" s="31">
        <v>0.01</v>
      </c>
      <c r="D7997" s="31" t="s">
        <v>45</v>
      </c>
      <c r="E7997" s="31" t="s">
        <v>76</v>
      </c>
      <c r="F7997" s="26" t="s">
        <v>62</v>
      </c>
      <c r="G7997" s="24">
        <v>114.04563</v>
      </c>
      <c r="H7997" s="24">
        <v>0</v>
      </c>
      <c r="I7997" s="22"/>
      <c r="J7997" s="22"/>
      <c r="K7997" s="22"/>
      <c r="L7997" s="22"/>
      <c r="M7997" s="22"/>
      <c r="N7997" s="22"/>
      <c r="O7997" s="22"/>
      <c r="P7997" s="22"/>
      <c r="Q7997" s="6">
        <f t="shared" si="133"/>
        <v>114.04563</v>
      </c>
      <c r="R7997" s="31" t="s">
        <v>12961</v>
      </c>
    </row>
    <row r="7998" spans="1:18" ht="52.5" x14ac:dyDescent="0.3">
      <c r="A7998" s="39" t="s">
        <v>57</v>
      </c>
      <c r="B7998" s="32"/>
      <c r="C7998" s="32"/>
      <c r="D7998" s="32" t="s">
        <v>45</v>
      </c>
      <c r="E7998" s="32"/>
      <c r="F7998" s="22" t="s">
        <v>3316</v>
      </c>
      <c r="G7998" s="24">
        <v>13.982959999999999</v>
      </c>
      <c r="H7998" s="24">
        <v>0</v>
      </c>
      <c r="I7998" s="22"/>
      <c r="J7998" s="22"/>
      <c r="K7998" s="22"/>
      <c r="L7998" s="22"/>
      <c r="M7998" s="22"/>
      <c r="N7998" s="22"/>
      <c r="O7998" s="22"/>
      <c r="P7998" s="22"/>
      <c r="Q7998" s="6">
        <f t="shared" si="133"/>
        <v>13.982959999999999</v>
      </c>
      <c r="R7998" s="32"/>
    </row>
    <row r="7999" spans="1:18" ht="21" x14ac:dyDescent="0.3">
      <c r="A7999" s="38" t="s">
        <v>5694</v>
      </c>
      <c r="B7999" s="31" t="s">
        <v>8538</v>
      </c>
      <c r="C7999" s="31">
        <v>2E-3</v>
      </c>
      <c r="D7999" s="31" t="s">
        <v>45</v>
      </c>
      <c r="E7999" s="31" t="s">
        <v>76</v>
      </c>
      <c r="F7999" s="26" t="s">
        <v>62</v>
      </c>
      <c r="G7999" s="24">
        <v>73.805499999999995</v>
      </c>
      <c r="H7999" s="24">
        <v>0</v>
      </c>
      <c r="I7999" s="22"/>
      <c r="J7999" s="22"/>
      <c r="K7999" s="22"/>
      <c r="L7999" s="22"/>
      <c r="M7999" s="22"/>
      <c r="N7999" s="22"/>
      <c r="O7999" s="22"/>
      <c r="P7999" s="22"/>
      <c r="Q7999" s="6">
        <f t="shared" si="133"/>
        <v>73.805499999999995</v>
      </c>
      <c r="R7999" s="31" t="s">
        <v>12962</v>
      </c>
    </row>
    <row r="8000" spans="1:18" ht="52.5" x14ac:dyDescent="0.3">
      <c r="A8000" s="39" t="s">
        <v>57</v>
      </c>
      <c r="B8000" s="32"/>
      <c r="C8000" s="32"/>
      <c r="D8000" s="32" t="s">
        <v>45</v>
      </c>
      <c r="E8000" s="32"/>
      <c r="F8000" s="22" t="s">
        <v>3316</v>
      </c>
      <c r="G8000" s="24">
        <v>13.982959999999999</v>
      </c>
      <c r="H8000" s="24">
        <v>0</v>
      </c>
      <c r="I8000" s="22"/>
      <c r="J8000" s="22"/>
      <c r="K8000" s="22"/>
      <c r="L8000" s="22"/>
      <c r="M8000" s="22"/>
      <c r="N8000" s="22"/>
      <c r="O8000" s="22"/>
      <c r="P8000" s="22"/>
      <c r="Q8000" s="6">
        <f t="shared" si="133"/>
        <v>13.982959999999999</v>
      </c>
      <c r="R8000" s="32"/>
    </row>
    <row r="8001" spans="1:18" ht="21" x14ac:dyDescent="0.3">
      <c r="A8001" s="38" t="s">
        <v>5695</v>
      </c>
      <c r="B8001" s="31" t="s">
        <v>8539</v>
      </c>
      <c r="C8001" s="31">
        <v>0.02</v>
      </c>
      <c r="D8001" s="31" t="s">
        <v>45</v>
      </c>
      <c r="E8001" s="31" t="s">
        <v>76</v>
      </c>
      <c r="F8001" s="26" t="s">
        <v>62</v>
      </c>
      <c r="G8001" s="24">
        <v>164.3458</v>
      </c>
      <c r="H8001" s="24">
        <v>0</v>
      </c>
      <c r="I8001" s="22"/>
      <c r="J8001" s="22"/>
      <c r="K8001" s="22"/>
      <c r="L8001" s="22"/>
      <c r="M8001" s="22"/>
      <c r="N8001" s="22"/>
      <c r="O8001" s="22"/>
      <c r="P8001" s="22"/>
      <c r="Q8001" s="6">
        <f t="shared" si="133"/>
        <v>164.3458</v>
      </c>
      <c r="R8001" s="31" t="s">
        <v>12963</v>
      </c>
    </row>
    <row r="8002" spans="1:18" ht="52.5" x14ac:dyDescent="0.3">
      <c r="A8002" s="39" t="s">
        <v>57</v>
      </c>
      <c r="B8002" s="32"/>
      <c r="C8002" s="32"/>
      <c r="D8002" s="32" t="s">
        <v>45</v>
      </c>
      <c r="E8002" s="32"/>
      <c r="F8002" s="22" t="s">
        <v>3316</v>
      </c>
      <c r="G8002" s="24">
        <v>13.982959999999999</v>
      </c>
      <c r="H8002" s="24">
        <v>0</v>
      </c>
      <c r="I8002" s="22"/>
      <c r="J8002" s="22"/>
      <c r="K8002" s="22"/>
      <c r="L8002" s="22"/>
      <c r="M8002" s="22"/>
      <c r="N8002" s="22"/>
      <c r="O8002" s="22"/>
      <c r="P8002" s="22"/>
      <c r="Q8002" s="6">
        <f t="shared" si="133"/>
        <v>13.982959999999999</v>
      </c>
      <c r="R8002" s="32"/>
    </row>
    <row r="8003" spans="1:18" ht="21" x14ac:dyDescent="0.3">
      <c r="A8003" s="38" t="s">
        <v>5696</v>
      </c>
      <c r="B8003" s="31" t="s">
        <v>8540</v>
      </c>
      <c r="C8003" s="31">
        <v>5.0000000000000001E-3</v>
      </c>
      <c r="D8003" s="31" t="s">
        <v>45</v>
      </c>
      <c r="E8003" s="31" t="s">
        <v>74</v>
      </c>
      <c r="F8003" s="26" t="s">
        <v>62</v>
      </c>
      <c r="G8003" s="24">
        <v>88.89555</v>
      </c>
      <c r="H8003" s="24">
        <v>0</v>
      </c>
      <c r="I8003" s="22"/>
      <c r="J8003" s="22"/>
      <c r="K8003" s="22"/>
      <c r="L8003" s="22"/>
      <c r="M8003" s="22"/>
      <c r="N8003" s="22"/>
      <c r="O8003" s="22"/>
      <c r="P8003" s="22"/>
      <c r="Q8003" s="6">
        <f t="shared" si="133"/>
        <v>88.89555</v>
      </c>
      <c r="R8003" s="31" t="s">
        <v>12964</v>
      </c>
    </row>
    <row r="8004" spans="1:18" ht="52.5" x14ac:dyDescent="0.3">
      <c r="A8004" s="39" t="s">
        <v>57</v>
      </c>
      <c r="B8004" s="32"/>
      <c r="C8004" s="32"/>
      <c r="D8004" s="32" t="s">
        <v>45</v>
      </c>
      <c r="E8004" s="32"/>
      <c r="F8004" s="22" t="s">
        <v>3316</v>
      </c>
      <c r="G8004" s="24">
        <v>13.982959999999999</v>
      </c>
      <c r="H8004" s="24">
        <v>0</v>
      </c>
      <c r="I8004" s="22"/>
      <c r="J8004" s="22"/>
      <c r="K8004" s="22"/>
      <c r="L8004" s="22"/>
      <c r="M8004" s="22"/>
      <c r="N8004" s="22"/>
      <c r="O8004" s="22"/>
      <c r="P8004" s="22"/>
      <c r="Q8004" s="6">
        <f t="shared" si="133"/>
        <v>13.982959999999999</v>
      </c>
      <c r="R8004" s="32"/>
    </row>
    <row r="8005" spans="1:18" ht="21" x14ac:dyDescent="0.3">
      <c r="A8005" s="38" t="s">
        <v>5697</v>
      </c>
      <c r="B8005" s="31" t="s">
        <v>8541</v>
      </c>
      <c r="C8005" s="31">
        <v>5.0000000000000001E-3</v>
      </c>
      <c r="D8005" s="31" t="s">
        <v>45</v>
      </c>
      <c r="E8005" s="31" t="s">
        <v>74</v>
      </c>
      <c r="F8005" s="26" t="s">
        <v>62</v>
      </c>
      <c r="G8005" s="24">
        <v>88.89555</v>
      </c>
      <c r="H8005" s="24">
        <v>0</v>
      </c>
      <c r="I8005" s="22"/>
      <c r="J8005" s="22"/>
      <c r="K8005" s="22"/>
      <c r="L8005" s="22"/>
      <c r="M8005" s="22"/>
      <c r="N8005" s="22"/>
      <c r="O8005" s="22"/>
      <c r="P8005" s="22"/>
      <c r="Q8005" s="6">
        <f t="shared" si="133"/>
        <v>88.89555</v>
      </c>
      <c r="R8005" s="31" t="s">
        <v>12965</v>
      </c>
    </row>
    <row r="8006" spans="1:18" ht="52.5" x14ac:dyDescent="0.3">
      <c r="A8006" s="39" t="s">
        <v>57</v>
      </c>
      <c r="B8006" s="32"/>
      <c r="C8006" s="32"/>
      <c r="D8006" s="32" t="s">
        <v>45</v>
      </c>
      <c r="E8006" s="32"/>
      <c r="F8006" s="22" t="s">
        <v>3316</v>
      </c>
      <c r="G8006" s="24">
        <v>13.982959999999999</v>
      </c>
      <c r="H8006" s="24">
        <v>0</v>
      </c>
      <c r="I8006" s="22"/>
      <c r="J8006" s="22"/>
      <c r="K8006" s="22"/>
      <c r="L8006" s="22"/>
      <c r="M8006" s="22"/>
      <c r="N8006" s="22"/>
      <c r="O8006" s="22"/>
      <c r="P8006" s="22"/>
      <c r="Q8006" s="6">
        <f t="shared" si="133"/>
        <v>13.982959999999999</v>
      </c>
      <c r="R8006" s="32"/>
    </row>
    <row r="8007" spans="1:18" ht="21" x14ac:dyDescent="0.3">
      <c r="A8007" s="38" t="s">
        <v>5698</v>
      </c>
      <c r="B8007" s="31" t="s">
        <v>8542</v>
      </c>
      <c r="C8007" s="31">
        <v>5.0000000000000001E-3</v>
      </c>
      <c r="D8007" s="31" t="s">
        <v>45</v>
      </c>
      <c r="E8007" s="31" t="s">
        <v>74</v>
      </c>
      <c r="F8007" s="26" t="s">
        <v>62</v>
      </c>
      <c r="G8007" s="24">
        <v>88.89555</v>
      </c>
      <c r="H8007" s="24">
        <v>0</v>
      </c>
      <c r="I8007" s="22"/>
      <c r="J8007" s="22"/>
      <c r="K8007" s="22"/>
      <c r="L8007" s="22"/>
      <c r="M8007" s="22"/>
      <c r="N8007" s="22"/>
      <c r="O8007" s="22"/>
      <c r="P8007" s="22"/>
      <c r="Q8007" s="6">
        <f t="shared" si="133"/>
        <v>88.89555</v>
      </c>
      <c r="R8007" s="31" t="s">
        <v>12966</v>
      </c>
    </row>
    <row r="8008" spans="1:18" ht="52.5" x14ac:dyDescent="0.3">
      <c r="A8008" s="39" t="s">
        <v>57</v>
      </c>
      <c r="B8008" s="32"/>
      <c r="C8008" s="32"/>
      <c r="D8008" s="32" t="s">
        <v>45</v>
      </c>
      <c r="E8008" s="32"/>
      <c r="F8008" s="22" t="s">
        <v>3316</v>
      </c>
      <c r="G8008" s="24">
        <v>13.982959999999999</v>
      </c>
      <c r="H8008" s="24">
        <v>0</v>
      </c>
      <c r="I8008" s="22"/>
      <c r="J8008" s="22"/>
      <c r="K8008" s="22"/>
      <c r="L8008" s="22"/>
      <c r="M8008" s="22"/>
      <c r="N8008" s="22"/>
      <c r="O8008" s="22"/>
      <c r="P8008" s="22"/>
      <c r="Q8008" s="6">
        <f t="shared" si="133"/>
        <v>13.982959999999999</v>
      </c>
      <c r="R8008" s="32"/>
    </row>
    <row r="8009" spans="1:18" ht="21" x14ac:dyDescent="0.3">
      <c r="A8009" s="38" t="s">
        <v>5699</v>
      </c>
      <c r="B8009" s="31" t="s">
        <v>8543</v>
      </c>
      <c r="C8009" s="31">
        <v>0.01</v>
      </c>
      <c r="D8009" s="31" t="s">
        <v>45</v>
      </c>
      <c r="E8009" s="31" t="s">
        <v>74</v>
      </c>
      <c r="F8009" s="26" t="s">
        <v>62</v>
      </c>
      <c r="G8009" s="24">
        <v>114.04563</v>
      </c>
      <c r="H8009" s="24">
        <v>0</v>
      </c>
      <c r="I8009" s="22"/>
      <c r="J8009" s="22"/>
      <c r="K8009" s="22"/>
      <c r="L8009" s="22"/>
      <c r="M8009" s="22"/>
      <c r="N8009" s="22"/>
      <c r="O8009" s="22"/>
      <c r="P8009" s="22"/>
      <c r="Q8009" s="6">
        <f t="shared" si="133"/>
        <v>114.04563</v>
      </c>
      <c r="R8009" s="31" t="s">
        <v>12967</v>
      </c>
    </row>
    <row r="8010" spans="1:18" ht="52.5" x14ac:dyDescent="0.3">
      <c r="A8010" s="39" t="s">
        <v>57</v>
      </c>
      <c r="B8010" s="32"/>
      <c r="C8010" s="32"/>
      <c r="D8010" s="32" t="s">
        <v>45</v>
      </c>
      <c r="E8010" s="32"/>
      <c r="F8010" s="22" t="s">
        <v>3316</v>
      </c>
      <c r="G8010" s="24">
        <v>13.982959999999999</v>
      </c>
      <c r="H8010" s="24">
        <v>0</v>
      </c>
      <c r="I8010" s="22"/>
      <c r="J8010" s="22"/>
      <c r="K8010" s="22"/>
      <c r="L8010" s="22"/>
      <c r="M8010" s="22"/>
      <c r="N8010" s="22"/>
      <c r="O8010" s="22"/>
      <c r="P8010" s="22"/>
      <c r="Q8010" s="6">
        <f t="shared" si="133"/>
        <v>13.982959999999999</v>
      </c>
      <c r="R8010" s="32"/>
    </row>
    <row r="8011" spans="1:18" ht="21" x14ac:dyDescent="0.3">
      <c r="A8011" s="38" t="s">
        <v>5700</v>
      </c>
      <c r="B8011" s="31" t="s">
        <v>8544</v>
      </c>
      <c r="C8011" s="31">
        <v>0.01</v>
      </c>
      <c r="D8011" s="31" t="s">
        <v>45</v>
      </c>
      <c r="E8011" s="31" t="s">
        <v>74</v>
      </c>
      <c r="F8011" s="26" t="s">
        <v>62</v>
      </c>
      <c r="G8011" s="24">
        <v>114.04563</v>
      </c>
      <c r="H8011" s="24">
        <v>0</v>
      </c>
      <c r="I8011" s="22"/>
      <c r="J8011" s="22"/>
      <c r="K8011" s="22"/>
      <c r="L8011" s="22"/>
      <c r="M8011" s="22"/>
      <c r="N8011" s="22"/>
      <c r="O8011" s="22"/>
      <c r="P8011" s="22"/>
      <c r="Q8011" s="6">
        <f t="shared" si="133"/>
        <v>114.04563</v>
      </c>
      <c r="R8011" s="31" t="s">
        <v>12968</v>
      </c>
    </row>
    <row r="8012" spans="1:18" ht="52.5" x14ac:dyDescent="0.3">
      <c r="A8012" s="39" t="s">
        <v>57</v>
      </c>
      <c r="B8012" s="32"/>
      <c r="C8012" s="32"/>
      <c r="D8012" s="32" t="s">
        <v>45</v>
      </c>
      <c r="E8012" s="32"/>
      <c r="F8012" s="22" t="s">
        <v>3316</v>
      </c>
      <c r="G8012" s="24">
        <v>13.982959999999999</v>
      </c>
      <c r="H8012" s="24">
        <v>0</v>
      </c>
      <c r="I8012" s="22"/>
      <c r="J8012" s="22"/>
      <c r="K8012" s="22"/>
      <c r="L8012" s="22"/>
      <c r="M8012" s="22"/>
      <c r="N8012" s="22"/>
      <c r="O8012" s="22"/>
      <c r="P8012" s="22"/>
      <c r="Q8012" s="6">
        <f t="shared" si="133"/>
        <v>13.982959999999999</v>
      </c>
      <c r="R8012" s="32"/>
    </row>
    <row r="8013" spans="1:18" ht="21" x14ac:dyDescent="0.3">
      <c r="A8013" s="38" t="s">
        <v>5701</v>
      </c>
      <c r="B8013" s="31" t="s">
        <v>3234</v>
      </c>
      <c r="C8013" s="31">
        <v>0</v>
      </c>
      <c r="D8013" s="31" t="s">
        <v>45</v>
      </c>
      <c r="E8013" s="31" t="s">
        <v>74</v>
      </c>
      <c r="F8013" s="26" t="s">
        <v>62</v>
      </c>
      <c r="G8013" s="24">
        <v>0</v>
      </c>
      <c r="H8013" s="24">
        <v>0</v>
      </c>
      <c r="I8013" s="22"/>
      <c r="J8013" s="22"/>
      <c r="K8013" s="22"/>
      <c r="L8013" s="22"/>
      <c r="M8013" s="22"/>
      <c r="N8013" s="22"/>
      <c r="O8013" s="22"/>
      <c r="P8013" s="22"/>
      <c r="Q8013" s="6">
        <f t="shared" si="133"/>
        <v>0</v>
      </c>
      <c r="R8013" s="31" t="s">
        <v>10143</v>
      </c>
    </row>
    <row r="8014" spans="1:18" ht="52.5" x14ac:dyDescent="0.3">
      <c r="A8014" s="39" t="s">
        <v>57</v>
      </c>
      <c r="B8014" s="32"/>
      <c r="C8014" s="32"/>
      <c r="D8014" s="32" t="s">
        <v>45</v>
      </c>
      <c r="E8014" s="32"/>
      <c r="F8014" s="22" t="s">
        <v>3316</v>
      </c>
      <c r="G8014" s="24">
        <v>5.5956999999999999</v>
      </c>
      <c r="H8014" s="24">
        <v>0</v>
      </c>
      <c r="I8014" s="22"/>
      <c r="J8014" s="22"/>
      <c r="K8014" s="22"/>
      <c r="L8014" s="22"/>
      <c r="M8014" s="22"/>
      <c r="N8014" s="22"/>
      <c r="O8014" s="22"/>
      <c r="P8014" s="22"/>
      <c r="Q8014" s="6">
        <f t="shared" si="133"/>
        <v>5.5956999999999999</v>
      </c>
      <c r="R8014" s="32"/>
    </row>
    <row r="8015" spans="1:18" ht="21" x14ac:dyDescent="0.3">
      <c r="A8015" s="38" t="s">
        <v>5702</v>
      </c>
      <c r="B8015" s="31" t="s">
        <v>3235</v>
      </c>
      <c r="C8015" s="31">
        <v>0</v>
      </c>
      <c r="D8015" s="31" t="s">
        <v>45</v>
      </c>
      <c r="E8015" s="31" t="s">
        <v>74</v>
      </c>
      <c r="F8015" s="26" t="s">
        <v>62</v>
      </c>
      <c r="G8015" s="24">
        <v>0</v>
      </c>
      <c r="H8015" s="24">
        <v>0</v>
      </c>
      <c r="I8015" s="22"/>
      <c r="J8015" s="22"/>
      <c r="K8015" s="22"/>
      <c r="L8015" s="22"/>
      <c r="M8015" s="22"/>
      <c r="N8015" s="22"/>
      <c r="O8015" s="22"/>
      <c r="P8015" s="22"/>
      <c r="Q8015" s="6">
        <f t="shared" si="133"/>
        <v>0</v>
      </c>
      <c r="R8015" s="31" t="s">
        <v>10144</v>
      </c>
    </row>
    <row r="8016" spans="1:18" ht="52.5" x14ac:dyDescent="0.3">
      <c r="A8016" s="39" t="s">
        <v>57</v>
      </c>
      <c r="B8016" s="32"/>
      <c r="C8016" s="32"/>
      <c r="D8016" s="32" t="s">
        <v>45</v>
      </c>
      <c r="E8016" s="32"/>
      <c r="F8016" s="22" t="s">
        <v>3316</v>
      </c>
      <c r="G8016" s="24">
        <v>5.5956999999999999</v>
      </c>
      <c r="H8016" s="24">
        <v>0</v>
      </c>
      <c r="I8016" s="22"/>
      <c r="J8016" s="22"/>
      <c r="K8016" s="22"/>
      <c r="L8016" s="22"/>
      <c r="M8016" s="22"/>
      <c r="N8016" s="22"/>
      <c r="O8016" s="22"/>
      <c r="P8016" s="22"/>
      <c r="Q8016" s="6">
        <f t="shared" si="133"/>
        <v>5.5956999999999999</v>
      </c>
      <c r="R8016" s="32"/>
    </row>
    <row r="8017" spans="1:18" ht="21" x14ac:dyDescent="0.3">
      <c r="A8017" s="38" t="s">
        <v>5703</v>
      </c>
      <c r="B8017" s="31" t="s">
        <v>8545</v>
      </c>
      <c r="C8017" s="31">
        <v>0.01</v>
      </c>
      <c r="D8017" s="31" t="s">
        <v>45</v>
      </c>
      <c r="E8017" s="31" t="s">
        <v>74</v>
      </c>
      <c r="F8017" s="26" t="s">
        <v>62</v>
      </c>
      <c r="G8017" s="24">
        <v>114.04563</v>
      </c>
      <c r="H8017" s="24">
        <v>0</v>
      </c>
      <c r="I8017" s="22"/>
      <c r="J8017" s="22"/>
      <c r="K8017" s="22"/>
      <c r="L8017" s="22"/>
      <c r="M8017" s="22"/>
      <c r="N8017" s="22"/>
      <c r="O8017" s="22"/>
      <c r="P8017" s="22"/>
      <c r="Q8017" s="6">
        <f t="shared" si="133"/>
        <v>114.04563</v>
      </c>
      <c r="R8017" s="31" t="s">
        <v>12969</v>
      </c>
    </row>
    <row r="8018" spans="1:18" ht="52.5" x14ac:dyDescent="0.3">
      <c r="A8018" s="39" t="s">
        <v>57</v>
      </c>
      <c r="B8018" s="32"/>
      <c r="C8018" s="32"/>
      <c r="D8018" s="32" t="s">
        <v>45</v>
      </c>
      <c r="E8018" s="32"/>
      <c r="F8018" s="22" t="s">
        <v>3316</v>
      </c>
      <c r="G8018" s="24">
        <v>13.982959999999999</v>
      </c>
      <c r="H8018" s="24">
        <v>0</v>
      </c>
      <c r="I8018" s="22"/>
      <c r="J8018" s="22"/>
      <c r="K8018" s="22"/>
      <c r="L8018" s="22"/>
      <c r="M8018" s="22"/>
      <c r="N8018" s="22"/>
      <c r="O8018" s="22"/>
      <c r="P8018" s="22"/>
      <c r="Q8018" s="6">
        <f t="shared" si="133"/>
        <v>13.982959999999999</v>
      </c>
      <c r="R8018" s="32"/>
    </row>
    <row r="8019" spans="1:18" ht="21" x14ac:dyDescent="0.3">
      <c r="A8019" s="38" t="s">
        <v>5704</v>
      </c>
      <c r="B8019" s="31" t="s">
        <v>8546</v>
      </c>
      <c r="C8019" s="31">
        <v>0.01</v>
      </c>
      <c r="D8019" s="31" t="s">
        <v>45</v>
      </c>
      <c r="E8019" s="31" t="s">
        <v>76</v>
      </c>
      <c r="F8019" s="26" t="s">
        <v>62</v>
      </c>
      <c r="G8019" s="24">
        <v>114.04563</v>
      </c>
      <c r="H8019" s="24">
        <v>0</v>
      </c>
      <c r="I8019" s="22"/>
      <c r="J8019" s="22"/>
      <c r="K8019" s="22"/>
      <c r="L8019" s="22"/>
      <c r="M8019" s="22"/>
      <c r="N8019" s="22"/>
      <c r="O8019" s="22"/>
      <c r="P8019" s="22"/>
      <c r="Q8019" s="6">
        <f t="shared" si="133"/>
        <v>114.04563</v>
      </c>
      <c r="R8019" s="31" t="s">
        <v>12970</v>
      </c>
    </row>
    <row r="8020" spans="1:18" ht="52.5" x14ac:dyDescent="0.3">
      <c r="A8020" s="39" t="s">
        <v>57</v>
      </c>
      <c r="B8020" s="32"/>
      <c r="C8020" s="32"/>
      <c r="D8020" s="32" t="s">
        <v>45</v>
      </c>
      <c r="E8020" s="32"/>
      <c r="F8020" s="22" t="s">
        <v>3316</v>
      </c>
      <c r="G8020" s="24">
        <v>13.982959999999999</v>
      </c>
      <c r="H8020" s="24">
        <v>0</v>
      </c>
      <c r="I8020" s="22"/>
      <c r="J8020" s="22"/>
      <c r="K8020" s="22"/>
      <c r="L8020" s="22"/>
      <c r="M8020" s="22"/>
      <c r="N8020" s="22"/>
      <c r="O8020" s="22"/>
      <c r="P8020" s="22"/>
      <c r="Q8020" s="6">
        <f t="shared" si="133"/>
        <v>13.982959999999999</v>
      </c>
      <c r="R8020" s="32"/>
    </row>
    <row r="8021" spans="1:18" ht="21" x14ac:dyDescent="0.3">
      <c r="A8021" s="38" t="s">
        <v>5705</v>
      </c>
      <c r="B8021" s="31" t="s">
        <v>8547</v>
      </c>
      <c r="C8021" s="31">
        <v>0.01</v>
      </c>
      <c r="D8021" s="31" t="s">
        <v>45</v>
      </c>
      <c r="E8021" s="31" t="s">
        <v>76</v>
      </c>
      <c r="F8021" s="26" t="s">
        <v>62</v>
      </c>
      <c r="G8021" s="24">
        <v>114.04563</v>
      </c>
      <c r="H8021" s="24">
        <v>0</v>
      </c>
      <c r="I8021" s="22"/>
      <c r="J8021" s="22"/>
      <c r="K8021" s="22"/>
      <c r="L8021" s="22"/>
      <c r="M8021" s="22"/>
      <c r="N8021" s="22"/>
      <c r="O8021" s="22"/>
      <c r="P8021" s="22"/>
      <c r="Q8021" s="6">
        <f t="shared" si="133"/>
        <v>114.04563</v>
      </c>
      <c r="R8021" s="31" t="s">
        <v>12971</v>
      </c>
    </row>
    <row r="8022" spans="1:18" ht="52.5" x14ac:dyDescent="0.3">
      <c r="A8022" s="39" t="s">
        <v>57</v>
      </c>
      <c r="B8022" s="32"/>
      <c r="C8022" s="32"/>
      <c r="D8022" s="32" t="s">
        <v>45</v>
      </c>
      <c r="E8022" s="32"/>
      <c r="F8022" s="22" t="s">
        <v>3316</v>
      </c>
      <c r="G8022" s="24">
        <v>13.982959999999999</v>
      </c>
      <c r="H8022" s="24">
        <v>0</v>
      </c>
      <c r="I8022" s="22"/>
      <c r="J8022" s="22"/>
      <c r="K8022" s="22"/>
      <c r="L8022" s="22"/>
      <c r="M8022" s="22"/>
      <c r="N8022" s="22"/>
      <c r="O8022" s="22"/>
      <c r="P8022" s="22"/>
      <c r="Q8022" s="6">
        <f t="shared" si="133"/>
        <v>13.982959999999999</v>
      </c>
      <c r="R8022" s="32"/>
    </row>
    <row r="8023" spans="1:18" ht="21" x14ac:dyDescent="0.3">
      <c r="A8023" s="38" t="s">
        <v>5706</v>
      </c>
      <c r="B8023" s="31" t="s">
        <v>3236</v>
      </c>
      <c r="C8023" s="31">
        <v>0</v>
      </c>
      <c r="D8023" s="31" t="s">
        <v>45</v>
      </c>
      <c r="E8023" s="31" t="s">
        <v>76</v>
      </c>
      <c r="F8023" s="26" t="s">
        <v>62</v>
      </c>
      <c r="G8023" s="24">
        <v>0</v>
      </c>
      <c r="H8023" s="24">
        <v>0</v>
      </c>
      <c r="I8023" s="22"/>
      <c r="J8023" s="22"/>
      <c r="K8023" s="22"/>
      <c r="L8023" s="22"/>
      <c r="M8023" s="22"/>
      <c r="N8023" s="22"/>
      <c r="O8023" s="22"/>
      <c r="P8023" s="22"/>
      <c r="Q8023" s="6">
        <f t="shared" si="133"/>
        <v>0</v>
      </c>
      <c r="R8023" s="31" t="s">
        <v>10145</v>
      </c>
    </row>
    <row r="8024" spans="1:18" ht="52.5" x14ac:dyDescent="0.3">
      <c r="A8024" s="39" t="s">
        <v>57</v>
      </c>
      <c r="B8024" s="32"/>
      <c r="C8024" s="32"/>
      <c r="D8024" s="32" t="s">
        <v>45</v>
      </c>
      <c r="E8024" s="32"/>
      <c r="F8024" s="22" t="s">
        <v>3316</v>
      </c>
      <c r="G8024" s="24">
        <v>5.5956999999999999</v>
      </c>
      <c r="H8024" s="24">
        <v>0</v>
      </c>
      <c r="I8024" s="22"/>
      <c r="J8024" s="22"/>
      <c r="K8024" s="22"/>
      <c r="L8024" s="22"/>
      <c r="M8024" s="22"/>
      <c r="N8024" s="22"/>
      <c r="O8024" s="22"/>
      <c r="P8024" s="22"/>
      <c r="Q8024" s="6">
        <f t="shared" si="133"/>
        <v>5.5956999999999999</v>
      </c>
      <c r="R8024" s="32"/>
    </row>
    <row r="8025" spans="1:18" ht="21" x14ac:dyDescent="0.3">
      <c r="A8025" s="38" t="s">
        <v>5707</v>
      </c>
      <c r="B8025" s="31" t="s">
        <v>8548</v>
      </c>
      <c r="C8025" s="31">
        <v>0.04</v>
      </c>
      <c r="D8025" s="31" t="s">
        <v>45</v>
      </c>
      <c r="E8025" s="31" t="s">
        <v>76</v>
      </c>
      <c r="F8025" s="26" t="s">
        <v>62</v>
      </c>
      <c r="G8025" s="24">
        <v>343.35390000000001</v>
      </c>
      <c r="H8025" s="24">
        <v>0</v>
      </c>
      <c r="I8025" s="22"/>
      <c r="J8025" s="22"/>
      <c r="K8025" s="22"/>
      <c r="L8025" s="22"/>
      <c r="M8025" s="22"/>
      <c r="N8025" s="22"/>
      <c r="O8025" s="22"/>
      <c r="P8025" s="22"/>
      <c r="Q8025" s="6">
        <f t="shared" si="133"/>
        <v>343.35390000000001</v>
      </c>
      <c r="R8025" s="31" t="s">
        <v>12972</v>
      </c>
    </row>
    <row r="8026" spans="1:18" ht="52.5" x14ac:dyDescent="0.3">
      <c r="A8026" s="39" t="s">
        <v>57</v>
      </c>
      <c r="B8026" s="32"/>
      <c r="C8026" s="32"/>
      <c r="D8026" s="32" t="s">
        <v>45</v>
      </c>
      <c r="E8026" s="32"/>
      <c r="F8026" s="22" t="s">
        <v>3316</v>
      </c>
      <c r="G8026" s="24">
        <v>13.982959999999999</v>
      </c>
      <c r="H8026" s="24">
        <v>0</v>
      </c>
      <c r="I8026" s="22"/>
      <c r="J8026" s="22"/>
      <c r="K8026" s="22"/>
      <c r="L8026" s="22"/>
      <c r="M8026" s="22"/>
      <c r="N8026" s="22"/>
      <c r="O8026" s="22"/>
      <c r="P8026" s="22"/>
      <c r="Q8026" s="6">
        <f t="shared" si="133"/>
        <v>13.982959999999999</v>
      </c>
      <c r="R8026" s="32"/>
    </row>
    <row r="8027" spans="1:18" ht="21" x14ac:dyDescent="0.3">
      <c r="A8027" s="38" t="s">
        <v>5708</v>
      </c>
      <c r="B8027" s="31" t="s">
        <v>3237</v>
      </c>
      <c r="C8027" s="31">
        <v>0</v>
      </c>
      <c r="D8027" s="31" t="s">
        <v>45</v>
      </c>
      <c r="E8027" s="31" t="s">
        <v>76</v>
      </c>
      <c r="F8027" s="26" t="s">
        <v>62</v>
      </c>
      <c r="G8027" s="24">
        <v>0</v>
      </c>
      <c r="H8027" s="24">
        <v>0</v>
      </c>
      <c r="I8027" s="22"/>
      <c r="J8027" s="22"/>
      <c r="K8027" s="22"/>
      <c r="L8027" s="22"/>
      <c r="M8027" s="22"/>
      <c r="N8027" s="22"/>
      <c r="O8027" s="22"/>
      <c r="P8027" s="22"/>
      <c r="Q8027" s="6">
        <f t="shared" si="133"/>
        <v>0</v>
      </c>
      <c r="R8027" s="31" t="s">
        <v>10146</v>
      </c>
    </row>
    <row r="8028" spans="1:18" ht="52.5" x14ac:dyDescent="0.3">
      <c r="A8028" s="39" t="s">
        <v>57</v>
      </c>
      <c r="B8028" s="32"/>
      <c r="C8028" s="32"/>
      <c r="D8028" s="32" t="s">
        <v>45</v>
      </c>
      <c r="E8028" s="32"/>
      <c r="F8028" s="22" t="s">
        <v>3316</v>
      </c>
      <c r="G8028" s="24">
        <v>5.5956999999999999</v>
      </c>
      <c r="H8028" s="24">
        <v>0</v>
      </c>
      <c r="I8028" s="22"/>
      <c r="J8028" s="22"/>
      <c r="K8028" s="22"/>
      <c r="L8028" s="22"/>
      <c r="M8028" s="22"/>
      <c r="N8028" s="22"/>
      <c r="O8028" s="22"/>
      <c r="P8028" s="22"/>
      <c r="Q8028" s="6">
        <f t="shared" si="133"/>
        <v>5.5956999999999999</v>
      </c>
      <c r="R8028" s="32"/>
    </row>
    <row r="8029" spans="1:18" ht="21" x14ac:dyDescent="0.3">
      <c r="A8029" s="38" t="s">
        <v>5709</v>
      </c>
      <c r="B8029" s="31" t="s">
        <v>8549</v>
      </c>
      <c r="C8029" s="31">
        <v>0.01</v>
      </c>
      <c r="D8029" s="31" t="s">
        <v>45</v>
      </c>
      <c r="E8029" s="31" t="s">
        <v>80</v>
      </c>
      <c r="F8029" s="26" t="s">
        <v>62</v>
      </c>
      <c r="G8029" s="24">
        <v>114.04563</v>
      </c>
      <c r="H8029" s="24">
        <v>0</v>
      </c>
      <c r="I8029" s="22"/>
      <c r="J8029" s="22"/>
      <c r="K8029" s="22"/>
      <c r="L8029" s="22"/>
      <c r="M8029" s="22"/>
      <c r="N8029" s="22"/>
      <c r="O8029" s="22"/>
      <c r="P8029" s="22"/>
      <c r="Q8029" s="6">
        <f t="shared" si="133"/>
        <v>114.04563</v>
      </c>
      <c r="R8029" s="31" t="s">
        <v>12973</v>
      </c>
    </row>
    <row r="8030" spans="1:18" ht="52.5" x14ac:dyDescent="0.3">
      <c r="A8030" s="39" t="s">
        <v>57</v>
      </c>
      <c r="B8030" s="32"/>
      <c r="C8030" s="32"/>
      <c r="D8030" s="32" t="s">
        <v>45</v>
      </c>
      <c r="E8030" s="32"/>
      <c r="F8030" s="22" t="s">
        <v>3316</v>
      </c>
      <c r="G8030" s="24">
        <v>13.982959999999999</v>
      </c>
      <c r="H8030" s="24">
        <v>0</v>
      </c>
      <c r="I8030" s="22"/>
      <c r="J8030" s="22"/>
      <c r="K8030" s="22"/>
      <c r="L8030" s="22"/>
      <c r="M8030" s="22"/>
      <c r="N8030" s="22"/>
      <c r="O8030" s="22"/>
      <c r="P8030" s="22"/>
      <c r="Q8030" s="6">
        <f t="shared" si="133"/>
        <v>13.982959999999999</v>
      </c>
      <c r="R8030" s="32"/>
    </row>
    <row r="8031" spans="1:18" ht="21" x14ac:dyDescent="0.3">
      <c r="A8031" s="38" t="s">
        <v>5710</v>
      </c>
      <c r="B8031" s="31" t="s">
        <v>8550</v>
      </c>
      <c r="C8031" s="31">
        <v>7.0000000000000007E-2</v>
      </c>
      <c r="D8031" s="31" t="s">
        <v>45</v>
      </c>
      <c r="E8031" s="31" t="s">
        <v>80</v>
      </c>
      <c r="F8031" s="26" t="s">
        <v>62</v>
      </c>
      <c r="G8031" s="24">
        <v>494.25440999999995</v>
      </c>
      <c r="H8031" s="24">
        <v>0</v>
      </c>
      <c r="I8031" s="22"/>
      <c r="J8031" s="22"/>
      <c r="K8031" s="22"/>
      <c r="L8031" s="22"/>
      <c r="M8031" s="22"/>
      <c r="N8031" s="22"/>
      <c r="O8031" s="22"/>
      <c r="P8031" s="22"/>
      <c r="Q8031" s="6">
        <f t="shared" si="133"/>
        <v>494.25440999999995</v>
      </c>
      <c r="R8031" s="31" t="s">
        <v>12974</v>
      </c>
    </row>
    <row r="8032" spans="1:18" ht="52.5" x14ac:dyDescent="0.3">
      <c r="A8032" s="39" t="s">
        <v>57</v>
      </c>
      <c r="B8032" s="32"/>
      <c r="C8032" s="32"/>
      <c r="D8032" s="32" t="s">
        <v>45</v>
      </c>
      <c r="E8032" s="32"/>
      <c r="F8032" s="22" t="s">
        <v>3316</v>
      </c>
      <c r="G8032" s="24">
        <v>13.982959999999999</v>
      </c>
      <c r="H8032" s="24">
        <v>0</v>
      </c>
      <c r="I8032" s="22"/>
      <c r="J8032" s="22"/>
      <c r="K8032" s="22"/>
      <c r="L8032" s="22"/>
      <c r="M8032" s="22"/>
      <c r="N8032" s="22"/>
      <c r="O8032" s="22"/>
      <c r="P8032" s="22"/>
      <c r="Q8032" s="6">
        <f t="shared" si="133"/>
        <v>13.982959999999999</v>
      </c>
      <c r="R8032" s="32"/>
    </row>
    <row r="8033" spans="1:18" ht="21" x14ac:dyDescent="0.3">
      <c r="A8033" s="38" t="s">
        <v>5711</v>
      </c>
      <c r="B8033" s="31" t="s">
        <v>8551</v>
      </c>
      <c r="C8033" s="31">
        <v>0.01</v>
      </c>
      <c r="D8033" s="31" t="s">
        <v>45</v>
      </c>
      <c r="E8033" s="31" t="s">
        <v>74</v>
      </c>
      <c r="F8033" s="26" t="s">
        <v>62</v>
      </c>
      <c r="G8033" s="24">
        <v>114.04563</v>
      </c>
      <c r="H8033" s="24">
        <v>0</v>
      </c>
      <c r="I8033" s="22"/>
      <c r="J8033" s="22"/>
      <c r="K8033" s="22"/>
      <c r="L8033" s="22"/>
      <c r="M8033" s="22"/>
      <c r="N8033" s="22"/>
      <c r="O8033" s="22"/>
      <c r="P8033" s="22"/>
      <c r="Q8033" s="6">
        <f t="shared" si="133"/>
        <v>114.04563</v>
      </c>
      <c r="R8033" s="31" t="s">
        <v>12975</v>
      </c>
    </row>
    <row r="8034" spans="1:18" ht="52.5" x14ac:dyDescent="0.3">
      <c r="A8034" s="39" t="s">
        <v>57</v>
      </c>
      <c r="B8034" s="32"/>
      <c r="C8034" s="32"/>
      <c r="D8034" s="32" t="s">
        <v>45</v>
      </c>
      <c r="E8034" s="32"/>
      <c r="F8034" s="22" t="s">
        <v>3316</v>
      </c>
      <c r="G8034" s="24">
        <v>13.982959999999999</v>
      </c>
      <c r="H8034" s="24">
        <v>0</v>
      </c>
      <c r="I8034" s="22"/>
      <c r="J8034" s="22"/>
      <c r="K8034" s="22"/>
      <c r="L8034" s="22"/>
      <c r="M8034" s="22"/>
      <c r="N8034" s="22"/>
      <c r="O8034" s="22"/>
      <c r="P8034" s="22"/>
      <c r="Q8034" s="6">
        <f t="shared" si="133"/>
        <v>13.982959999999999</v>
      </c>
      <c r="R8034" s="32"/>
    </row>
    <row r="8035" spans="1:18" ht="21" x14ac:dyDescent="0.3">
      <c r="A8035" s="38" t="s">
        <v>5712</v>
      </c>
      <c r="B8035" s="31" t="s">
        <v>8552</v>
      </c>
      <c r="C8035" s="31">
        <v>0.23</v>
      </c>
      <c r="D8035" s="31" t="s">
        <v>45</v>
      </c>
      <c r="E8035" s="31" t="s">
        <v>74</v>
      </c>
      <c r="F8035" s="26" t="s">
        <v>62</v>
      </c>
      <c r="G8035" s="24">
        <v>1461.3225600000001</v>
      </c>
      <c r="H8035" s="24">
        <v>0</v>
      </c>
      <c r="I8035" s="22"/>
      <c r="J8035" s="22"/>
      <c r="K8035" s="22"/>
      <c r="L8035" s="22"/>
      <c r="M8035" s="22"/>
      <c r="N8035" s="22"/>
      <c r="O8035" s="22"/>
      <c r="P8035" s="22"/>
      <c r="Q8035" s="6">
        <f t="shared" si="133"/>
        <v>1461.3225600000001</v>
      </c>
      <c r="R8035" s="31" t="s">
        <v>12976</v>
      </c>
    </row>
    <row r="8036" spans="1:18" ht="52.5" x14ac:dyDescent="0.3">
      <c r="A8036" s="39" t="s">
        <v>57</v>
      </c>
      <c r="B8036" s="32"/>
      <c r="C8036" s="32"/>
      <c r="D8036" s="32" t="s">
        <v>45</v>
      </c>
      <c r="E8036" s="32"/>
      <c r="F8036" s="22" t="s">
        <v>3316</v>
      </c>
      <c r="G8036" s="24">
        <v>13.982959999999999</v>
      </c>
      <c r="H8036" s="24">
        <v>0</v>
      </c>
      <c r="I8036" s="22"/>
      <c r="J8036" s="22"/>
      <c r="K8036" s="22"/>
      <c r="L8036" s="22"/>
      <c r="M8036" s="22"/>
      <c r="N8036" s="22"/>
      <c r="O8036" s="22"/>
      <c r="P8036" s="22"/>
      <c r="Q8036" s="6">
        <f t="shared" si="133"/>
        <v>13.982959999999999</v>
      </c>
      <c r="R8036" s="32"/>
    </row>
    <row r="8037" spans="1:18" ht="21" x14ac:dyDescent="0.3">
      <c r="A8037" s="38" t="s">
        <v>5713</v>
      </c>
      <c r="B8037" s="31" t="s">
        <v>8553</v>
      </c>
      <c r="C8037" s="31">
        <v>7.0000000000000007E-2</v>
      </c>
      <c r="D8037" s="31" t="s">
        <v>45</v>
      </c>
      <c r="E8037" s="31" t="s">
        <v>74</v>
      </c>
      <c r="F8037" s="26" t="s">
        <v>62</v>
      </c>
      <c r="G8037" s="24">
        <v>494.25440999999995</v>
      </c>
      <c r="H8037" s="24">
        <v>0</v>
      </c>
      <c r="I8037" s="22"/>
      <c r="J8037" s="22"/>
      <c r="K8037" s="22"/>
      <c r="L8037" s="22"/>
      <c r="M8037" s="22"/>
      <c r="N8037" s="22"/>
      <c r="O8037" s="22"/>
      <c r="P8037" s="22"/>
      <c r="Q8037" s="6">
        <f t="shared" si="133"/>
        <v>494.25440999999995</v>
      </c>
      <c r="R8037" s="31" t="s">
        <v>12977</v>
      </c>
    </row>
    <row r="8038" spans="1:18" ht="52.5" x14ac:dyDescent="0.3">
      <c r="A8038" s="39" t="s">
        <v>57</v>
      </c>
      <c r="B8038" s="32"/>
      <c r="C8038" s="32"/>
      <c r="D8038" s="32" t="s">
        <v>45</v>
      </c>
      <c r="E8038" s="32"/>
      <c r="F8038" s="22" t="s">
        <v>3316</v>
      </c>
      <c r="G8038" s="24">
        <v>13.982959999999999</v>
      </c>
      <c r="H8038" s="24">
        <v>0</v>
      </c>
      <c r="I8038" s="22"/>
      <c r="J8038" s="22"/>
      <c r="K8038" s="22"/>
      <c r="L8038" s="22"/>
      <c r="M8038" s="22"/>
      <c r="N8038" s="22"/>
      <c r="O8038" s="22"/>
      <c r="P8038" s="22"/>
      <c r="Q8038" s="6">
        <f t="shared" si="133"/>
        <v>13.982959999999999</v>
      </c>
      <c r="R8038" s="32"/>
    </row>
    <row r="8039" spans="1:18" ht="21" x14ac:dyDescent="0.3">
      <c r="A8039" s="38" t="s">
        <v>5714</v>
      </c>
      <c r="B8039" s="31" t="s">
        <v>8554</v>
      </c>
      <c r="C8039" s="31">
        <v>0.08</v>
      </c>
      <c r="D8039" s="31" t="s">
        <v>45</v>
      </c>
      <c r="E8039" s="31" t="s">
        <v>74</v>
      </c>
      <c r="F8039" s="26" t="s">
        <v>62</v>
      </c>
      <c r="G8039" s="24">
        <v>544.5545800000001</v>
      </c>
      <c r="H8039" s="24">
        <v>0</v>
      </c>
      <c r="I8039" s="22"/>
      <c r="J8039" s="22"/>
      <c r="K8039" s="22"/>
      <c r="L8039" s="22"/>
      <c r="M8039" s="22"/>
      <c r="N8039" s="22"/>
      <c r="O8039" s="22"/>
      <c r="P8039" s="22"/>
      <c r="Q8039" s="6">
        <f t="shared" si="133"/>
        <v>544.5545800000001</v>
      </c>
      <c r="R8039" s="31" t="s">
        <v>12978</v>
      </c>
    </row>
    <row r="8040" spans="1:18" ht="52.5" x14ac:dyDescent="0.3">
      <c r="A8040" s="39" t="s">
        <v>57</v>
      </c>
      <c r="B8040" s="32"/>
      <c r="C8040" s="32"/>
      <c r="D8040" s="32" t="s">
        <v>45</v>
      </c>
      <c r="E8040" s="32"/>
      <c r="F8040" s="22" t="s">
        <v>3316</v>
      </c>
      <c r="G8040" s="24">
        <v>13.982959999999999</v>
      </c>
      <c r="H8040" s="24">
        <v>0</v>
      </c>
      <c r="I8040" s="22"/>
      <c r="J8040" s="22"/>
      <c r="K8040" s="22"/>
      <c r="L8040" s="22"/>
      <c r="M8040" s="22"/>
      <c r="N8040" s="22"/>
      <c r="O8040" s="22"/>
      <c r="P8040" s="22"/>
      <c r="Q8040" s="6">
        <f t="shared" si="133"/>
        <v>13.982959999999999</v>
      </c>
      <c r="R8040" s="32"/>
    </row>
    <row r="8041" spans="1:18" ht="21" x14ac:dyDescent="0.3">
      <c r="A8041" s="38" t="s">
        <v>5715</v>
      </c>
      <c r="B8041" s="31" t="s">
        <v>8555</v>
      </c>
      <c r="C8041" s="31">
        <v>1.4999999999999999E-2</v>
      </c>
      <c r="D8041" s="31" t="s">
        <v>45</v>
      </c>
      <c r="E8041" s="31" t="s">
        <v>74</v>
      </c>
      <c r="F8041" s="26" t="s">
        <v>62</v>
      </c>
      <c r="G8041" s="24">
        <v>139.19571999999999</v>
      </c>
      <c r="H8041" s="24">
        <v>0</v>
      </c>
      <c r="I8041" s="22"/>
      <c r="J8041" s="22"/>
      <c r="K8041" s="22"/>
      <c r="L8041" s="22"/>
      <c r="M8041" s="22"/>
      <c r="N8041" s="22"/>
      <c r="O8041" s="22"/>
      <c r="P8041" s="22"/>
      <c r="Q8041" s="6">
        <f t="shared" si="133"/>
        <v>139.19571999999999</v>
      </c>
      <c r="R8041" s="31" t="s">
        <v>12979</v>
      </c>
    </row>
    <row r="8042" spans="1:18" ht="52.5" x14ac:dyDescent="0.3">
      <c r="A8042" s="39" t="s">
        <v>57</v>
      </c>
      <c r="B8042" s="32"/>
      <c r="C8042" s="32"/>
      <c r="D8042" s="32" t="s">
        <v>45</v>
      </c>
      <c r="E8042" s="32"/>
      <c r="F8042" s="22" t="s">
        <v>3316</v>
      </c>
      <c r="G8042" s="24">
        <v>13.982959999999999</v>
      </c>
      <c r="H8042" s="24">
        <v>0</v>
      </c>
      <c r="I8042" s="22"/>
      <c r="J8042" s="22"/>
      <c r="K8042" s="22"/>
      <c r="L8042" s="22"/>
      <c r="M8042" s="22"/>
      <c r="N8042" s="22"/>
      <c r="O8042" s="22"/>
      <c r="P8042" s="22"/>
      <c r="Q8042" s="6">
        <f t="shared" si="133"/>
        <v>13.982959999999999</v>
      </c>
      <c r="R8042" s="32"/>
    </row>
    <row r="8043" spans="1:18" ht="21" x14ac:dyDescent="0.3">
      <c r="A8043" s="38" t="s">
        <v>5716</v>
      </c>
      <c r="B8043" s="31" t="s">
        <v>8556</v>
      </c>
      <c r="C8043" s="31">
        <v>0.01</v>
      </c>
      <c r="D8043" s="31" t="s">
        <v>45</v>
      </c>
      <c r="E8043" s="31" t="s">
        <v>74</v>
      </c>
      <c r="F8043" s="26" t="s">
        <v>62</v>
      </c>
      <c r="G8043" s="24">
        <v>114.04563</v>
      </c>
      <c r="H8043" s="24">
        <v>0</v>
      </c>
      <c r="I8043" s="22"/>
      <c r="J8043" s="22"/>
      <c r="K8043" s="22"/>
      <c r="L8043" s="22"/>
      <c r="M8043" s="22"/>
      <c r="N8043" s="22"/>
      <c r="O8043" s="22"/>
      <c r="P8043" s="22"/>
      <c r="Q8043" s="6">
        <f t="shared" si="133"/>
        <v>114.04563</v>
      </c>
      <c r="R8043" s="31" t="s">
        <v>12980</v>
      </c>
    </row>
    <row r="8044" spans="1:18" ht="52.5" x14ac:dyDescent="0.3">
      <c r="A8044" s="39" t="s">
        <v>57</v>
      </c>
      <c r="B8044" s="32"/>
      <c r="C8044" s="32"/>
      <c r="D8044" s="32" t="s">
        <v>45</v>
      </c>
      <c r="E8044" s="32"/>
      <c r="F8044" s="22" t="s">
        <v>3316</v>
      </c>
      <c r="G8044" s="24">
        <v>13.982959999999999</v>
      </c>
      <c r="H8044" s="24">
        <v>0</v>
      </c>
      <c r="I8044" s="22"/>
      <c r="J8044" s="22"/>
      <c r="K8044" s="22"/>
      <c r="L8044" s="22"/>
      <c r="M8044" s="22"/>
      <c r="N8044" s="22"/>
      <c r="O8044" s="22"/>
      <c r="P8044" s="22"/>
      <c r="Q8044" s="6">
        <f t="shared" si="133"/>
        <v>13.982959999999999</v>
      </c>
      <c r="R8044" s="32"/>
    </row>
    <row r="8045" spans="1:18" ht="21" x14ac:dyDescent="0.3">
      <c r="A8045" s="38" t="s">
        <v>5717</v>
      </c>
      <c r="B8045" s="31" t="s">
        <v>8557</v>
      </c>
      <c r="C8045" s="31">
        <v>0.01</v>
      </c>
      <c r="D8045" s="31" t="s">
        <v>45</v>
      </c>
      <c r="E8045" s="31" t="s">
        <v>74</v>
      </c>
      <c r="F8045" s="26" t="s">
        <v>62</v>
      </c>
      <c r="G8045" s="24">
        <v>114.04563</v>
      </c>
      <c r="H8045" s="24">
        <v>0</v>
      </c>
      <c r="I8045" s="22"/>
      <c r="J8045" s="22"/>
      <c r="K8045" s="22"/>
      <c r="L8045" s="22"/>
      <c r="M8045" s="22"/>
      <c r="N8045" s="22"/>
      <c r="O8045" s="22"/>
      <c r="P8045" s="22"/>
      <c r="Q8045" s="6">
        <f t="shared" si="133"/>
        <v>114.04563</v>
      </c>
      <c r="R8045" s="31" t="s">
        <v>12981</v>
      </c>
    </row>
    <row r="8046" spans="1:18" ht="52.5" x14ac:dyDescent="0.3">
      <c r="A8046" s="39" t="s">
        <v>57</v>
      </c>
      <c r="B8046" s="32"/>
      <c r="C8046" s="32"/>
      <c r="D8046" s="32" t="s">
        <v>45</v>
      </c>
      <c r="E8046" s="32"/>
      <c r="F8046" s="22" t="s">
        <v>3316</v>
      </c>
      <c r="G8046" s="24">
        <v>13.982959999999999</v>
      </c>
      <c r="H8046" s="24">
        <v>0</v>
      </c>
      <c r="I8046" s="22"/>
      <c r="J8046" s="22"/>
      <c r="K8046" s="22"/>
      <c r="L8046" s="22"/>
      <c r="M8046" s="22"/>
      <c r="N8046" s="22"/>
      <c r="O8046" s="22"/>
      <c r="P8046" s="22"/>
      <c r="Q8046" s="6">
        <f t="shared" si="133"/>
        <v>13.982959999999999</v>
      </c>
      <c r="R8046" s="32"/>
    </row>
    <row r="8047" spans="1:18" ht="21" x14ac:dyDescent="0.3">
      <c r="A8047" s="38" t="s">
        <v>5718</v>
      </c>
      <c r="B8047" s="31" t="s">
        <v>8558</v>
      </c>
      <c r="C8047" s="31">
        <v>0.03</v>
      </c>
      <c r="D8047" s="31" t="s">
        <v>45</v>
      </c>
      <c r="E8047" s="31" t="s">
        <v>80</v>
      </c>
      <c r="F8047" s="26" t="s">
        <v>62</v>
      </c>
      <c r="G8047" s="24">
        <v>214.64597999999998</v>
      </c>
      <c r="H8047" s="24">
        <v>0</v>
      </c>
      <c r="I8047" s="22"/>
      <c r="J8047" s="22"/>
      <c r="K8047" s="22"/>
      <c r="L8047" s="22"/>
      <c r="M8047" s="22"/>
      <c r="N8047" s="22"/>
      <c r="O8047" s="22"/>
      <c r="P8047" s="22"/>
      <c r="Q8047" s="6">
        <f t="shared" si="133"/>
        <v>214.64597999999998</v>
      </c>
      <c r="R8047" s="31" t="s">
        <v>12982</v>
      </c>
    </row>
    <row r="8048" spans="1:18" ht="52.5" x14ac:dyDescent="0.3">
      <c r="A8048" s="39" t="s">
        <v>57</v>
      </c>
      <c r="B8048" s="32"/>
      <c r="C8048" s="32"/>
      <c r="D8048" s="32" t="s">
        <v>45</v>
      </c>
      <c r="E8048" s="32"/>
      <c r="F8048" s="22" t="s">
        <v>3316</v>
      </c>
      <c r="G8048" s="24">
        <v>13.982959999999999</v>
      </c>
      <c r="H8048" s="24">
        <v>0</v>
      </c>
      <c r="I8048" s="22"/>
      <c r="J8048" s="22"/>
      <c r="K8048" s="22"/>
      <c r="L8048" s="22"/>
      <c r="M8048" s="22"/>
      <c r="N8048" s="22"/>
      <c r="O8048" s="22"/>
      <c r="P8048" s="22"/>
      <c r="Q8048" s="6">
        <f t="shared" si="133"/>
        <v>13.982959999999999</v>
      </c>
      <c r="R8048" s="32"/>
    </row>
    <row r="8049" spans="1:18" ht="21" x14ac:dyDescent="0.3">
      <c r="A8049" s="38" t="s">
        <v>5719</v>
      </c>
      <c r="B8049" s="31" t="s">
        <v>8559</v>
      </c>
      <c r="C8049" s="31">
        <v>0.03</v>
      </c>
      <c r="D8049" s="31" t="s">
        <v>45</v>
      </c>
      <c r="E8049" s="31" t="s">
        <v>80</v>
      </c>
      <c r="F8049" s="26" t="s">
        <v>62</v>
      </c>
      <c r="G8049" s="24">
        <v>214.64597999999998</v>
      </c>
      <c r="H8049" s="24">
        <v>0</v>
      </c>
      <c r="I8049" s="22"/>
      <c r="J8049" s="22"/>
      <c r="K8049" s="22"/>
      <c r="L8049" s="22"/>
      <c r="M8049" s="22"/>
      <c r="N8049" s="22"/>
      <c r="O8049" s="22"/>
      <c r="P8049" s="22"/>
      <c r="Q8049" s="6">
        <f t="shared" si="133"/>
        <v>214.64597999999998</v>
      </c>
      <c r="R8049" s="31" t="s">
        <v>12983</v>
      </c>
    </row>
    <row r="8050" spans="1:18" ht="52.5" x14ac:dyDescent="0.3">
      <c r="A8050" s="39" t="s">
        <v>57</v>
      </c>
      <c r="B8050" s="32"/>
      <c r="C8050" s="32"/>
      <c r="D8050" s="32" t="s">
        <v>45</v>
      </c>
      <c r="E8050" s="32"/>
      <c r="F8050" s="22" t="s">
        <v>3316</v>
      </c>
      <c r="G8050" s="24">
        <v>13.982959999999999</v>
      </c>
      <c r="H8050" s="24">
        <v>0</v>
      </c>
      <c r="I8050" s="22"/>
      <c r="J8050" s="22"/>
      <c r="K8050" s="22"/>
      <c r="L8050" s="22"/>
      <c r="M8050" s="22"/>
      <c r="N8050" s="22"/>
      <c r="O8050" s="22"/>
      <c r="P8050" s="22"/>
      <c r="Q8050" s="6">
        <f t="shared" si="133"/>
        <v>13.982959999999999</v>
      </c>
      <c r="R8050" s="32"/>
    </row>
    <row r="8051" spans="1:18" ht="21" x14ac:dyDescent="0.3">
      <c r="A8051" s="38" t="s">
        <v>5720</v>
      </c>
      <c r="B8051" s="31" t="s">
        <v>8560</v>
      </c>
      <c r="C8051" s="31">
        <v>0.03</v>
      </c>
      <c r="D8051" s="31" t="s">
        <v>45</v>
      </c>
      <c r="E8051" s="31" t="s">
        <v>80</v>
      </c>
      <c r="F8051" s="26" t="s">
        <v>62</v>
      </c>
      <c r="G8051" s="24">
        <v>214.64597999999998</v>
      </c>
      <c r="H8051" s="24">
        <v>0</v>
      </c>
      <c r="I8051" s="22"/>
      <c r="J8051" s="22"/>
      <c r="K8051" s="22"/>
      <c r="L8051" s="22"/>
      <c r="M8051" s="22"/>
      <c r="N8051" s="22"/>
      <c r="O8051" s="22"/>
      <c r="P8051" s="22"/>
      <c r="Q8051" s="6">
        <f t="shared" si="133"/>
        <v>214.64597999999998</v>
      </c>
      <c r="R8051" s="31" t="s">
        <v>12984</v>
      </c>
    </row>
    <row r="8052" spans="1:18" ht="52.5" x14ac:dyDescent="0.3">
      <c r="A8052" s="39" t="s">
        <v>57</v>
      </c>
      <c r="B8052" s="32"/>
      <c r="C8052" s="32"/>
      <c r="D8052" s="32" t="s">
        <v>45</v>
      </c>
      <c r="E8052" s="32"/>
      <c r="F8052" s="22" t="s">
        <v>3316</v>
      </c>
      <c r="G8052" s="24">
        <v>13.982959999999999</v>
      </c>
      <c r="H8052" s="24">
        <v>0</v>
      </c>
      <c r="I8052" s="22"/>
      <c r="J8052" s="22"/>
      <c r="K8052" s="22"/>
      <c r="L8052" s="22"/>
      <c r="M8052" s="22"/>
      <c r="N8052" s="22"/>
      <c r="O8052" s="22"/>
      <c r="P8052" s="22"/>
      <c r="Q8052" s="6">
        <f t="shared" si="133"/>
        <v>13.982959999999999</v>
      </c>
      <c r="R8052" s="32"/>
    </row>
    <row r="8053" spans="1:18" ht="21" x14ac:dyDescent="0.3">
      <c r="A8053" s="38" t="s">
        <v>5721</v>
      </c>
      <c r="B8053" s="31" t="s">
        <v>8561</v>
      </c>
      <c r="C8053" s="31">
        <v>0.03</v>
      </c>
      <c r="D8053" s="31" t="s">
        <v>45</v>
      </c>
      <c r="E8053" s="31" t="s">
        <v>80</v>
      </c>
      <c r="F8053" s="26" t="s">
        <v>62</v>
      </c>
      <c r="G8053" s="24">
        <v>214.64597999999998</v>
      </c>
      <c r="H8053" s="24">
        <v>0</v>
      </c>
      <c r="I8053" s="22"/>
      <c r="J8053" s="22"/>
      <c r="K8053" s="22"/>
      <c r="L8053" s="22"/>
      <c r="M8053" s="22"/>
      <c r="N8053" s="22"/>
      <c r="O8053" s="22"/>
      <c r="P8053" s="22"/>
      <c r="Q8053" s="6">
        <f t="shared" si="133"/>
        <v>214.64597999999998</v>
      </c>
      <c r="R8053" s="31" t="s">
        <v>12985</v>
      </c>
    </row>
    <row r="8054" spans="1:18" ht="52.5" x14ac:dyDescent="0.3">
      <c r="A8054" s="39" t="s">
        <v>57</v>
      </c>
      <c r="B8054" s="32"/>
      <c r="C8054" s="32"/>
      <c r="D8054" s="32" t="s">
        <v>45</v>
      </c>
      <c r="E8054" s="32"/>
      <c r="F8054" s="22" t="s">
        <v>3316</v>
      </c>
      <c r="G8054" s="24">
        <v>13.982959999999999</v>
      </c>
      <c r="H8054" s="24">
        <v>0</v>
      </c>
      <c r="I8054" s="22"/>
      <c r="J8054" s="22"/>
      <c r="K8054" s="22"/>
      <c r="L8054" s="22"/>
      <c r="M8054" s="22"/>
      <c r="N8054" s="22"/>
      <c r="O8054" s="22"/>
      <c r="P8054" s="22"/>
      <c r="Q8054" s="6">
        <f t="shared" si="133"/>
        <v>13.982959999999999</v>
      </c>
      <c r="R8054" s="32"/>
    </row>
    <row r="8055" spans="1:18" ht="21" x14ac:dyDescent="0.3">
      <c r="A8055" s="38" t="s">
        <v>5722</v>
      </c>
      <c r="B8055" s="31" t="s">
        <v>8562</v>
      </c>
      <c r="C8055" s="31">
        <v>0.03</v>
      </c>
      <c r="D8055" s="31" t="s">
        <v>45</v>
      </c>
      <c r="E8055" s="31" t="s">
        <v>80</v>
      </c>
      <c r="F8055" s="26" t="s">
        <v>62</v>
      </c>
      <c r="G8055" s="24">
        <v>214.64597999999998</v>
      </c>
      <c r="H8055" s="24">
        <v>0</v>
      </c>
      <c r="I8055" s="22"/>
      <c r="J8055" s="22"/>
      <c r="K8055" s="22"/>
      <c r="L8055" s="22"/>
      <c r="M8055" s="22"/>
      <c r="N8055" s="22"/>
      <c r="O8055" s="22"/>
      <c r="P8055" s="22"/>
      <c r="Q8055" s="6">
        <f t="shared" si="133"/>
        <v>214.64597999999998</v>
      </c>
      <c r="R8055" s="31" t="s">
        <v>12986</v>
      </c>
    </row>
    <row r="8056" spans="1:18" ht="52.5" x14ac:dyDescent="0.3">
      <c r="A8056" s="39" t="s">
        <v>57</v>
      </c>
      <c r="B8056" s="32"/>
      <c r="C8056" s="32"/>
      <c r="D8056" s="32" t="s">
        <v>45</v>
      </c>
      <c r="E8056" s="32"/>
      <c r="F8056" s="22" t="s">
        <v>3316</v>
      </c>
      <c r="G8056" s="24">
        <v>13.982959999999999</v>
      </c>
      <c r="H8056" s="24">
        <v>0</v>
      </c>
      <c r="I8056" s="22"/>
      <c r="J8056" s="22"/>
      <c r="K8056" s="22"/>
      <c r="L8056" s="22"/>
      <c r="M8056" s="22"/>
      <c r="N8056" s="22"/>
      <c r="O8056" s="22"/>
      <c r="P8056" s="22"/>
      <c r="Q8056" s="6">
        <f t="shared" si="133"/>
        <v>13.982959999999999</v>
      </c>
      <c r="R8056" s="32"/>
    </row>
    <row r="8057" spans="1:18" ht="21" x14ac:dyDescent="0.3">
      <c r="A8057" s="38" t="s">
        <v>5723</v>
      </c>
      <c r="B8057" s="31" t="s">
        <v>8563</v>
      </c>
      <c r="C8057" s="31">
        <v>0.03</v>
      </c>
      <c r="D8057" s="31" t="s">
        <v>45</v>
      </c>
      <c r="E8057" s="31" t="s">
        <v>80</v>
      </c>
      <c r="F8057" s="26" t="s">
        <v>62</v>
      </c>
      <c r="G8057" s="24">
        <v>214.64597999999998</v>
      </c>
      <c r="H8057" s="24">
        <v>0</v>
      </c>
      <c r="I8057" s="22"/>
      <c r="J8057" s="22"/>
      <c r="K8057" s="22"/>
      <c r="L8057" s="22"/>
      <c r="M8057" s="22"/>
      <c r="N8057" s="22"/>
      <c r="O8057" s="22"/>
      <c r="P8057" s="22"/>
      <c r="Q8057" s="6">
        <f t="shared" ref="Q8057:Q8120" si="134">SUM(G8057:P8057)</f>
        <v>214.64597999999998</v>
      </c>
      <c r="R8057" s="31" t="s">
        <v>12987</v>
      </c>
    </row>
    <row r="8058" spans="1:18" ht="52.5" x14ac:dyDescent="0.3">
      <c r="A8058" s="39" t="s">
        <v>57</v>
      </c>
      <c r="B8058" s="32"/>
      <c r="C8058" s="32"/>
      <c r="D8058" s="32" t="s">
        <v>45</v>
      </c>
      <c r="E8058" s="32"/>
      <c r="F8058" s="22" t="s">
        <v>3316</v>
      </c>
      <c r="G8058" s="24">
        <v>13.982959999999999</v>
      </c>
      <c r="H8058" s="24">
        <v>0</v>
      </c>
      <c r="I8058" s="22"/>
      <c r="J8058" s="22"/>
      <c r="K8058" s="22"/>
      <c r="L8058" s="22"/>
      <c r="M8058" s="22"/>
      <c r="N8058" s="22"/>
      <c r="O8058" s="22"/>
      <c r="P8058" s="22"/>
      <c r="Q8058" s="6">
        <f t="shared" si="134"/>
        <v>13.982959999999999</v>
      </c>
      <c r="R8058" s="32"/>
    </row>
    <row r="8059" spans="1:18" ht="21" x14ac:dyDescent="0.3">
      <c r="A8059" s="38" t="s">
        <v>5724</v>
      </c>
      <c r="B8059" s="31" t="s">
        <v>8564</v>
      </c>
      <c r="C8059" s="31">
        <v>0.03</v>
      </c>
      <c r="D8059" s="31" t="s">
        <v>45</v>
      </c>
      <c r="E8059" s="31" t="s">
        <v>80</v>
      </c>
      <c r="F8059" s="26" t="s">
        <v>62</v>
      </c>
      <c r="G8059" s="24">
        <v>214.64597999999998</v>
      </c>
      <c r="H8059" s="24">
        <v>0</v>
      </c>
      <c r="I8059" s="22"/>
      <c r="J8059" s="22"/>
      <c r="K8059" s="22"/>
      <c r="L8059" s="22"/>
      <c r="M8059" s="22"/>
      <c r="N8059" s="22"/>
      <c r="O8059" s="22"/>
      <c r="P8059" s="22"/>
      <c r="Q8059" s="6">
        <f t="shared" si="134"/>
        <v>214.64597999999998</v>
      </c>
      <c r="R8059" s="31" t="s">
        <v>12988</v>
      </c>
    </row>
    <row r="8060" spans="1:18" ht="52.5" x14ac:dyDescent="0.3">
      <c r="A8060" s="39" t="s">
        <v>57</v>
      </c>
      <c r="B8060" s="32"/>
      <c r="C8060" s="32"/>
      <c r="D8060" s="32" t="s">
        <v>45</v>
      </c>
      <c r="E8060" s="32"/>
      <c r="F8060" s="22" t="s">
        <v>3316</v>
      </c>
      <c r="G8060" s="24">
        <v>13.982959999999999</v>
      </c>
      <c r="H8060" s="24">
        <v>0</v>
      </c>
      <c r="I8060" s="22"/>
      <c r="J8060" s="22"/>
      <c r="K8060" s="22"/>
      <c r="L8060" s="22"/>
      <c r="M8060" s="22"/>
      <c r="N8060" s="22"/>
      <c r="O8060" s="22"/>
      <c r="P8060" s="22"/>
      <c r="Q8060" s="6">
        <f t="shared" si="134"/>
        <v>13.982959999999999</v>
      </c>
      <c r="R8060" s="32"/>
    </row>
    <row r="8061" spans="1:18" ht="21" x14ac:dyDescent="0.3">
      <c r="A8061" s="38" t="s">
        <v>5725</v>
      </c>
      <c r="B8061" s="31" t="s">
        <v>8565</v>
      </c>
      <c r="C8061" s="31">
        <v>0.03</v>
      </c>
      <c r="D8061" s="31" t="s">
        <v>45</v>
      </c>
      <c r="E8061" s="31" t="s">
        <v>80</v>
      </c>
      <c r="F8061" s="26" t="s">
        <v>62</v>
      </c>
      <c r="G8061" s="24">
        <v>214.64597999999998</v>
      </c>
      <c r="H8061" s="24">
        <v>0</v>
      </c>
      <c r="I8061" s="22"/>
      <c r="J8061" s="22"/>
      <c r="K8061" s="22"/>
      <c r="L8061" s="22"/>
      <c r="M8061" s="22"/>
      <c r="N8061" s="22"/>
      <c r="O8061" s="22"/>
      <c r="P8061" s="22"/>
      <c r="Q8061" s="6">
        <f t="shared" si="134"/>
        <v>214.64597999999998</v>
      </c>
      <c r="R8061" s="31" t="s">
        <v>12989</v>
      </c>
    </row>
    <row r="8062" spans="1:18" ht="52.5" x14ac:dyDescent="0.3">
      <c r="A8062" s="39" t="s">
        <v>57</v>
      </c>
      <c r="B8062" s="32"/>
      <c r="C8062" s="32"/>
      <c r="D8062" s="32" t="s">
        <v>45</v>
      </c>
      <c r="E8062" s="32"/>
      <c r="F8062" s="22" t="s">
        <v>3316</v>
      </c>
      <c r="G8062" s="24">
        <v>13.982959999999999</v>
      </c>
      <c r="H8062" s="24">
        <v>0</v>
      </c>
      <c r="I8062" s="22"/>
      <c r="J8062" s="22"/>
      <c r="K8062" s="22"/>
      <c r="L8062" s="22"/>
      <c r="M8062" s="22"/>
      <c r="N8062" s="22"/>
      <c r="O8062" s="22"/>
      <c r="P8062" s="22"/>
      <c r="Q8062" s="6">
        <f t="shared" si="134"/>
        <v>13.982959999999999</v>
      </c>
      <c r="R8062" s="32"/>
    </row>
    <row r="8063" spans="1:18" ht="21" x14ac:dyDescent="0.3">
      <c r="A8063" s="38" t="s">
        <v>5726</v>
      </c>
      <c r="B8063" s="31" t="s">
        <v>8566</v>
      </c>
      <c r="C8063" s="31">
        <v>0.03</v>
      </c>
      <c r="D8063" s="31" t="s">
        <v>45</v>
      </c>
      <c r="E8063" s="31" t="s">
        <v>80</v>
      </c>
      <c r="F8063" s="26" t="s">
        <v>62</v>
      </c>
      <c r="G8063" s="24">
        <v>214.64597999999998</v>
      </c>
      <c r="H8063" s="24">
        <v>0</v>
      </c>
      <c r="I8063" s="22"/>
      <c r="J8063" s="22"/>
      <c r="K8063" s="22"/>
      <c r="L8063" s="22"/>
      <c r="M8063" s="22"/>
      <c r="N8063" s="22"/>
      <c r="O8063" s="22"/>
      <c r="P8063" s="22"/>
      <c r="Q8063" s="6">
        <f t="shared" si="134"/>
        <v>214.64597999999998</v>
      </c>
      <c r="R8063" s="31" t="s">
        <v>12990</v>
      </c>
    </row>
    <row r="8064" spans="1:18" ht="52.5" x14ac:dyDescent="0.3">
      <c r="A8064" s="39" t="s">
        <v>57</v>
      </c>
      <c r="B8064" s="32"/>
      <c r="C8064" s="32"/>
      <c r="D8064" s="32" t="s">
        <v>45</v>
      </c>
      <c r="E8064" s="32"/>
      <c r="F8064" s="22" t="s">
        <v>3316</v>
      </c>
      <c r="G8064" s="24">
        <v>13.982959999999999</v>
      </c>
      <c r="H8064" s="24">
        <v>0</v>
      </c>
      <c r="I8064" s="22"/>
      <c r="J8064" s="22"/>
      <c r="K8064" s="22"/>
      <c r="L8064" s="22"/>
      <c r="M8064" s="22"/>
      <c r="N8064" s="22"/>
      <c r="O8064" s="22"/>
      <c r="P8064" s="22"/>
      <c r="Q8064" s="6">
        <f t="shared" si="134"/>
        <v>13.982959999999999</v>
      </c>
      <c r="R8064" s="32"/>
    </row>
    <row r="8065" spans="1:18" ht="21" x14ac:dyDescent="0.3">
      <c r="A8065" s="38" t="s">
        <v>5727</v>
      </c>
      <c r="B8065" s="31" t="s">
        <v>8567</v>
      </c>
      <c r="C8065" s="31">
        <v>0.03</v>
      </c>
      <c r="D8065" s="31" t="s">
        <v>45</v>
      </c>
      <c r="E8065" s="31" t="s">
        <v>80</v>
      </c>
      <c r="F8065" s="26" t="s">
        <v>62</v>
      </c>
      <c r="G8065" s="24">
        <v>214.64597999999998</v>
      </c>
      <c r="H8065" s="24">
        <v>0</v>
      </c>
      <c r="I8065" s="22"/>
      <c r="J8065" s="22"/>
      <c r="K8065" s="22"/>
      <c r="L8065" s="22"/>
      <c r="M8065" s="22"/>
      <c r="N8065" s="22"/>
      <c r="O8065" s="22"/>
      <c r="P8065" s="22"/>
      <c r="Q8065" s="6">
        <f t="shared" si="134"/>
        <v>214.64597999999998</v>
      </c>
      <c r="R8065" s="31" t="s">
        <v>12991</v>
      </c>
    </row>
    <row r="8066" spans="1:18" ht="52.5" x14ac:dyDescent="0.3">
      <c r="A8066" s="39" t="s">
        <v>57</v>
      </c>
      <c r="B8066" s="32"/>
      <c r="C8066" s="32"/>
      <c r="D8066" s="32" t="s">
        <v>45</v>
      </c>
      <c r="E8066" s="32"/>
      <c r="F8066" s="22" t="s">
        <v>3316</v>
      </c>
      <c r="G8066" s="24">
        <v>13.982959999999999</v>
      </c>
      <c r="H8066" s="24">
        <v>0</v>
      </c>
      <c r="I8066" s="22"/>
      <c r="J8066" s="22"/>
      <c r="K8066" s="22"/>
      <c r="L8066" s="22"/>
      <c r="M8066" s="22"/>
      <c r="N8066" s="22"/>
      <c r="O8066" s="22"/>
      <c r="P8066" s="22"/>
      <c r="Q8066" s="6">
        <f t="shared" si="134"/>
        <v>13.982959999999999</v>
      </c>
      <c r="R8066" s="32"/>
    </row>
    <row r="8067" spans="1:18" ht="21" x14ac:dyDescent="0.3">
      <c r="A8067" s="38" t="s">
        <v>5728</v>
      </c>
      <c r="B8067" s="31" t="s">
        <v>8568</v>
      </c>
      <c r="C8067" s="31">
        <v>0.03</v>
      </c>
      <c r="D8067" s="31" t="s">
        <v>45</v>
      </c>
      <c r="E8067" s="31" t="s">
        <v>80</v>
      </c>
      <c r="F8067" s="26" t="s">
        <v>62</v>
      </c>
      <c r="G8067" s="24">
        <v>214.64597999999998</v>
      </c>
      <c r="H8067" s="24">
        <v>0</v>
      </c>
      <c r="I8067" s="22"/>
      <c r="J8067" s="22"/>
      <c r="K8067" s="22"/>
      <c r="L8067" s="22"/>
      <c r="M8067" s="22"/>
      <c r="N8067" s="22"/>
      <c r="O8067" s="22"/>
      <c r="P8067" s="22"/>
      <c r="Q8067" s="6">
        <f t="shared" si="134"/>
        <v>214.64597999999998</v>
      </c>
      <c r="R8067" s="31" t="s">
        <v>12992</v>
      </c>
    </row>
    <row r="8068" spans="1:18" ht="52.5" x14ac:dyDescent="0.3">
      <c r="A8068" s="39" t="s">
        <v>57</v>
      </c>
      <c r="B8068" s="32"/>
      <c r="C8068" s="32"/>
      <c r="D8068" s="32" t="s">
        <v>45</v>
      </c>
      <c r="E8068" s="32"/>
      <c r="F8068" s="22" t="s">
        <v>3316</v>
      </c>
      <c r="G8068" s="24">
        <v>13.982959999999999</v>
      </c>
      <c r="H8068" s="24">
        <v>0</v>
      </c>
      <c r="I8068" s="22"/>
      <c r="J8068" s="22"/>
      <c r="K8068" s="22"/>
      <c r="L8068" s="22"/>
      <c r="M8068" s="22"/>
      <c r="N8068" s="22"/>
      <c r="O8068" s="22"/>
      <c r="P8068" s="22"/>
      <c r="Q8068" s="6">
        <f t="shared" si="134"/>
        <v>13.982959999999999</v>
      </c>
      <c r="R8068" s="32"/>
    </row>
    <row r="8069" spans="1:18" ht="21" x14ac:dyDescent="0.3">
      <c r="A8069" s="38" t="s">
        <v>5729</v>
      </c>
      <c r="B8069" s="31" t="s">
        <v>8569</v>
      </c>
      <c r="C8069" s="31">
        <v>0.03</v>
      </c>
      <c r="D8069" s="31" t="s">
        <v>45</v>
      </c>
      <c r="E8069" s="31" t="s">
        <v>80</v>
      </c>
      <c r="F8069" s="26" t="s">
        <v>62</v>
      </c>
      <c r="G8069" s="24">
        <v>214.64597999999998</v>
      </c>
      <c r="H8069" s="24">
        <v>0</v>
      </c>
      <c r="I8069" s="22"/>
      <c r="J8069" s="22"/>
      <c r="K8069" s="22"/>
      <c r="L8069" s="22"/>
      <c r="M8069" s="22"/>
      <c r="N8069" s="22"/>
      <c r="O8069" s="22"/>
      <c r="P8069" s="22"/>
      <c r="Q8069" s="6">
        <f t="shared" si="134"/>
        <v>214.64597999999998</v>
      </c>
      <c r="R8069" s="31" t="s">
        <v>12993</v>
      </c>
    </row>
    <row r="8070" spans="1:18" ht="52.5" x14ac:dyDescent="0.3">
      <c r="A8070" s="39" t="s">
        <v>57</v>
      </c>
      <c r="B8070" s="32"/>
      <c r="C8070" s="32"/>
      <c r="D8070" s="32" t="s">
        <v>45</v>
      </c>
      <c r="E8070" s="32"/>
      <c r="F8070" s="22" t="s">
        <v>3316</v>
      </c>
      <c r="G8070" s="24">
        <v>13.982959999999999</v>
      </c>
      <c r="H8070" s="24">
        <v>0</v>
      </c>
      <c r="I8070" s="22"/>
      <c r="J8070" s="22"/>
      <c r="K8070" s="22"/>
      <c r="L8070" s="22"/>
      <c r="M8070" s="22"/>
      <c r="N8070" s="22"/>
      <c r="O8070" s="22"/>
      <c r="P8070" s="22"/>
      <c r="Q8070" s="6">
        <f t="shared" si="134"/>
        <v>13.982959999999999</v>
      </c>
      <c r="R8070" s="32"/>
    </row>
    <row r="8071" spans="1:18" ht="21" x14ac:dyDescent="0.3">
      <c r="A8071" s="38" t="s">
        <v>5730</v>
      </c>
      <c r="B8071" s="31" t="s">
        <v>8570</v>
      </c>
      <c r="C8071" s="31">
        <v>0.03</v>
      </c>
      <c r="D8071" s="31" t="s">
        <v>45</v>
      </c>
      <c r="E8071" s="31" t="s">
        <v>80</v>
      </c>
      <c r="F8071" s="26" t="s">
        <v>62</v>
      </c>
      <c r="G8071" s="24">
        <v>214.64597999999998</v>
      </c>
      <c r="H8071" s="24">
        <v>0</v>
      </c>
      <c r="I8071" s="22"/>
      <c r="J8071" s="22"/>
      <c r="K8071" s="22"/>
      <c r="L8071" s="22"/>
      <c r="M8071" s="22"/>
      <c r="N8071" s="22"/>
      <c r="O8071" s="22"/>
      <c r="P8071" s="22"/>
      <c r="Q8071" s="6">
        <f t="shared" si="134"/>
        <v>214.64597999999998</v>
      </c>
      <c r="R8071" s="31" t="s">
        <v>12994</v>
      </c>
    </row>
    <row r="8072" spans="1:18" ht="52.5" x14ac:dyDescent="0.3">
      <c r="A8072" s="39" t="s">
        <v>57</v>
      </c>
      <c r="B8072" s="32"/>
      <c r="C8072" s="32"/>
      <c r="D8072" s="32" t="s">
        <v>45</v>
      </c>
      <c r="E8072" s="32"/>
      <c r="F8072" s="22" t="s">
        <v>3316</v>
      </c>
      <c r="G8072" s="24">
        <v>13.982959999999999</v>
      </c>
      <c r="H8072" s="24">
        <v>0</v>
      </c>
      <c r="I8072" s="22"/>
      <c r="J8072" s="22"/>
      <c r="K8072" s="22"/>
      <c r="L8072" s="22"/>
      <c r="M8072" s="22"/>
      <c r="N8072" s="22"/>
      <c r="O8072" s="22"/>
      <c r="P8072" s="22"/>
      <c r="Q8072" s="6">
        <f t="shared" si="134"/>
        <v>13.982959999999999</v>
      </c>
      <c r="R8072" s="32"/>
    </row>
    <row r="8073" spans="1:18" ht="21" x14ac:dyDescent="0.3">
      <c r="A8073" s="38" t="s">
        <v>5731</v>
      </c>
      <c r="B8073" s="31" t="s">
        <v>8571</v>
      </c>
      <c r="C8073" s="31">
        <v>0.03</v>
      </c>
      <c r="D8073" s="31" t="s">
        <v>45</v>
      </c>
      <c r="E8073" s="31" t="s">
        <v>80</v>
      </c>
      <c r="F8073" s="26" t="s">
        <v>62</v>
      </c>
      <c r="G8073" s="24">
        <v>214.64597999999998</v>
      </c>
      <c r="H8073" s="24">
        <v>0</v>
      </c>
      <c r="I8073" s="22"/>
      <c r="J8073" s="22"/>
      <c r="K8073" s="22"/>
      <c r="L8073" s="22"/>
      <c r="M8073" s="22"/>
      <c r="N8073" s="22"/>
      <c r="O8073" s="22"/>
      <c r="P8073" s="22"/>
      <c r="Q8073" s="6">
        <f t="shared" si="134"/>
        <v>214.64597999999998</v>
      </c>
      <c r="R8073" s="31" t="s">
        <v>12995</v>
      </c>
    </row>
    <row r="8074" spans="1:18" ht="52.5" x14ac:dyDescent="0.3">
      <c r="A8074" s="39" t="s">
        <v>57</v>
      </c>
      <c r="B8074" s="32"/>
      <c r="C8074" s="32"/>
      <c r="D8074" s="32" t="s">
        <v>45</v>
      </c>
      <c r="E8074" s="32"/>
      <c r="F8074" s="22" t="s">
        <v>3316</v>
      </c>
      <c r="G8074" s="24">
        <v>13.982959999999999</v>
      </c>
      <c r="H8074" s="24">
        <v>0</v>
      </c>
      <c r="I8074" s="22"/>
      <c r="J8074" s="22"/>
      <c r="K8074" s="22"/>
      <c r="L8074" s="22"/>
      <c r="M8074" s="22"/>
      <c r="N8074" s="22"/>
      <c r="O8074" s="22"/>
      <c r="P8074" s="22"/>
      <c r="Q8074" s="6">
        <f t="shared" si="134"/>
        <v>13.982959999999999</v>
      </c>
      <c r="R8074" s="32"/>
    </row>
    <row r="8075" spans="1:18" ht="21" x14ac:dyDescent="0.3">
      <c r="A8075" s="38" t="s">
        <v>5732</v>
      </c>
      <c r="B8075" s="31" t="s">
        <v>8572</v>
      </c>
      <c r="C8075" s="31">
        <v>0.03</v>
      </c>
      <c r="D8075" s="31" t="s">
        <v>45</v>
      </c>
      <c r="E8075" s="31" t="s">
        <v>80</v>
      </c>
      <c r="F8075" s="26" t="s">
        <v>62</v>
      </c>
      <c r="G8075" s="24">
        <v>214.64597999999998</v>
      </c>
      <c r="H8075" s="24">
        <v>0</v>
      </c>
      <c r="I8075" s="22"/>
      <c r="J8075" s="22"/>
      <c r="K8075" s="22"/>
      <c r="L8075" s="22"/>
      <c r="M8075" s="22"/>
      <c r="N8075" s="22"/>
      <c r="O8075" s="22"/>
      <c r="P8075" s="22"/>
      <c r="Q8075" s="6">
        <f t="shared" si="134"/>
        <v>214.64597999999998</v>
      </c>
      <c r="R8075" s="31" t="s">
        <v>12996</v>
      </c>
    </row>
    <row r="8076" spans="1:18" ht="52.5" x14ac:dyDescent="0.3">
      <c r="A8076" s="39" t="s">
        <v>57</v>
      </c>
      <c r="B8076" s="32"/>
      <c r="C8076" s="32"/>
      <c r="D8076" s="32" t="s">
        <v>45</v>
      </c>
      <c r="E8076" s="32"/>
      <c r="F8076" s="22" t="s">
        <v>3316</v>
      </c>
      <c r="G8076" s="24">
        <v>13.982959999999999</v>
      </c>
      <c r="H8076" s="24">
        <v>0</v>
      </c>
      <c r="I8076" s="22"/>
      <c r="J8076" s="22"/>
      <c r="K8076" s="22"/>
      <c r="L8076" s="22"/>
      <c r="M8076" s="22"/>
      <c r="N8076" s="22"/>
      <c r="O8076" s="22"/>
      <c r="P8076" s="22"/>
      <c r="Q8076" s="6">
        <f t="shared" si="134"/>
        <v>13.982959999999999</v>
      </c>
      <c r="R8076" s="32"/>
    </row>
    <row r="8077" spans="1:18" ht="21" x14ac:dyDescent="0.3">
      <c r="A8077" s="38" t="s">
        <v>5733</v>
      </c>
      <c r="B8077" s="31" t="s">
        <v>8573</v>
      </c>
      <c r="C8077" s="31">
        <v>0.03</v>
      </c>
      <c r="D8077" s="31" t="s">
        <v>45</v>
      </c>
      <c r="E8077" s="31" t="s">
        <v>80</v>
      </c>
      <c r="F8077" s="26" t="s">
        <v>62</v>
      </c>
      <c r="G8077" s="24">
        <v>214.64597999999998</v>
      </c>
      <c r="H8077" s="24">
        <v>0</v>
      </c>
      <c r="I8077" s="22"/>
      <c r="J8077" s="22"/>
      <c r="K8077" s="22"/>
      <c r="L8077" s="22"/>
      <c r="M8077" s="22"/>
      <c r="N8077" s="22"/>
      <c r="O8077" s="22"/>
      <c r="P8077" s="22"/>
      <c r="Q8077" s="6">
        <f t="shared" si="134"/>
        <v>214.64597999999998</v>
      </c>
      <c r="R8077" s="31" t="s">
        <v>12997</v>
      </c>
    </row>
    <row r="8078" spans="1:18" ht="52.5" x14ac:dyDescent="0.3">
      <c r="A8078" s="39" t="s">
        <v>57</v>
      </c>
      <c r="B8078" s="32"/>
      <c r="C8078" s="32"/>
      <c r="D8078" s="32" t="s">
        <v>45</v>
      </c>
      <c r="E8078" s="32"/>
      <c r="F8078" s="22" t="s">
        <v>3316</v>
      </c>
      <c r="G8078" s="24">
        <v>13.982959999999999</v>
      </c>
      <c r="H8078" s="24">
        <v>0</v>
      </c>
      <c r="I8078" s="22"/>
      <c r="J8078" s="22"/>
      <c r="K8078" s="22"/>
      <c r="L8078" s="22"/>
      <c r="M8078" s="22"/>
      <c r="N8078" s="22"/>
      <c r="O8078" s="22"/>
      <c r="P8078" s="22"/>
      <c r="Q8078" s="6">
        <f t="shared" si="134"/>
        <v>13.982959999999999</v>
      </c>
      <c r="R8078" s="32"/>
    </row>
    <row r="8079" spans="1:18" ht="21" x14ac:dyDescent="0.3">
      <c r="A8079" s="38" t="s">
        <v>5734</v>
      </c>
      <c r="B8079" s="31" t="s">
        <v>8574</v>
      </c>
      <c r="C8079" s="31">
        <v>0.03</v>
      </c>
      <c r="D8079" s="31" t="s">
        <v>45</v>
      </c>
      <c r="E8079" s="31" t="s">
        <v>80</v>
      </c>
      <c r="F8079" s="26" t="s">
        <v>62</v>
      </c>
      <c r="G8079" s="24">
        <v>214.64597999999998</v>
      </c>
      <c r="H8079" s="24">
        <v>0</v>
      </c>
      <c r="I8079" s="22"/>
      <c r="J8079" s="22"/>
      <c r="K8079" s="22"/>
      <c r="L8079" s="22"/>
      <c r="M8079" s="22"/>
      <c r="N8079" s="22"/>
      <c r="O8079" s="22"/>
      <c r="P8079" s="22"/>
      <c r="Q8079" s="6">
        <f t="shared" si="134"/>
        <v>214.64597999999998</v>
      </c>
      <c r="R8079" s="31" t="s">
        <v>12998</v>
      </c>
    </row>
    <row r="8080" spans="1:18" ht="52.5" x14ac:dyDescent="0.3">
      <c r="A8080" s="39" t="s">
        <v>57</v>
      </c>
      <c r="B8080" s="32"/>
      <c r="C8080" s="32"/>
      <c r="D8080" s="32" t="s">
        <v>45</v>
      </c>
      <c r="E8080" s="32"/>
      <c r="F8080" s="22" t="s">
        <v>3316</v>
      </c>
      <c r="G8080" s="24">
        <v>13.982959999999999</v>
      </c>
      <c r="H8080" s="24">
        <v>0</v>
      </c>
      <c r="I8080" s="22"/>
      <c r="J8080" s="22"/>
      <c r="K8080" s="22"/>
      <c r="L8080" s="22"/>
      <c r="M8080" s="22"/>
      <c r="N8080" s="22"/>
      <c r="O8080" s="22"/>
      <c r="P8080" s="22"/>
      <c r="Q8080" s="6">
        <f t="shared" si="134"/>
        <v>13.982959999999999</v>
      </c>
      <c r="R8080" s="32"/>
    </row>
    <row r="8081" spans="1:18" ht="21" x14ac:dyDescent="0.3">
      <c r="A8081" s="38" t="s">
        <v>5735</v>
      </c>
      <c r="B8081" s="31" t="s">
        <v>8575</v>
      </c>
      <c r="C8081" s="31">
        <v>0.03</v>
      </c>
      <c r="D8081" s="31" t="s">
        <v>45</v>
      </c>
      <c r="E8081" s="31" t="s">
        <v>80</v>
      </c>
      <c r="F8081" s="26" t="s">
        <v>62</v>
      </c>
      <c r="G8081" s="24">
        <v>214.64597999999998</v>
      </c>
      <c r="H8081" s="24">
        <v>0</v>
      </c>
      <c r="I8081" s="22"/>
      <c r="J8081" s="22"/>
      <c r="K8081" s="22"/>
      <c r="L8081" s="22"/>
      <c r="M8081" s="22"/>
      <c r="N8081" s="22"/>
      <c r="O8081" s="22"/>
      <c r="P8081" s="22"/>
      <c r="Q8081" s="6">
        <f t="shared" si="134"/>
        <v>214.64597999999998</v>
      </c>
      <c r="R8081" s="31" t="s">
        <v>12999</v>
      </c>
    </row>
    <row r="8082" spans="1:18" ht="52.5" x14ac:dyDescent="0.3">
      <c r="A8082" s="39" t="s">
        <v>57</v>
      </c>
      <c r="B8082" s="32"/>
      <c r="C8082" s="32"/>
      <c r="D8082" s="32" t="s">
        <v>45</v>
      </c>
      <c r="E8082" s="32"/>
      <c r="F8082" s="22" t="s">
        <v>3316</v>
      </c>
      <c r="G8082" s="24">
        <v>13.982959999999999</v>
      </c>
      <c r="H8082" s="24">
        <v>0</v>
      </c>
      <c r="I8082" s="22"/>
      <c r="J8082" s="22"/>
      <c r="K8082" s="22"/>
      <c r="L8082" s="22"/>
      <c r="M8082" s="22"/>
      <c r="N8082" s="22"/>
      <c r="O8082" s="22"/>
      <c r="P8082" s="22"/>
      <c r="Q8082" s="6">
        <f t="shared" si="134"/>
        <v>13.982959999999999</v>
      </c>
      <c r="R8082" s="32"/>
    </row>
    <row r="8083" spans="1:18" ht="21" x14ac:dyDescent="0.3">
      <c r="A8083" s="38" t="s">
        <v>5736</v>
      </c>
      <c r="B8083" s="31" t="s">
        <v>8576</v>
      </c>
      <c r="C8083" s="31">
        <v>5.0000000000000001E-3</v>
      </c>
      <c r="D8083" s="31" t="s">
        <v>45</v>
      </c>
      <c r="E8083" s="31" t="s">
        <v>74</v>
      </c>
      <c r="F8083" s="26" t="s">
        <v>62</v>
      </c>
      <c r="G8083" s="24">
        <v>88.89555</v>
      </c>
      <c r="H8083" s="24">
        <v>0</v>
      </c>
      <c r="I8083" s="22"/>
      <c r="J8083" s="22"/>
      <c r="K8083" s="22"/>
      <c r="L8083" s="22"/>
      <c r="M8083" s="22"/>
      <c r="N8083" s="22"/>
      <c r="O8083" s="22"/>
      <c r="P8083" s="22"/>
      <c r="Q8083" s="6">
        <f t="shared" si="134"/>
        <v>88.89555</v>
      </c>
      <c r="R8083" s="31" t="s">
        <v>13000</v>
      </c>
    </row>
    <row r="8084" spans="1:18" ht="52.5" x14ac:dyDescent="0.3">
      <c r="A8084" s="39" t="s">
        <v>57</v>
      </c>
      <c r="B8084" s="32"/>
      <c r="C8084" s="32"/>
      <c r="D8084" s="32" t="s">
        <v>45</v>
      </c>
      <c r="E8084" s="32"/>
      <c r="F8084" s="22" t="s">
        <v>3316</v>
      </c>
      <c r="G8084" s="24">
        <v>13.982959999999999</v>
      </c>
      <c r="H8084" s="24">
        <v>0</v>
      </c>
      <c r="I8084" s="22"/>
      <c r="J8084" s="22"/>
      <c r="K8084" s="22"/>
      <c r="L8084" s="22"/>
      <c r="M8084" s="22"/>
      <c r="N8084" s="22"/>
      <c r="O8084" s="22"/>
      <c r="P8084" s="22"/>
      <c r="Q8084" s="6">
        <f t="shared" si="134"/>
        <v>13.982959999999999</v>
      </c>
      <c r="R8084" s="32"/>
    </row>
    <row r="8085" spans="1:18" ht="21" x14ac:dyDescent="0.3">
      <c r="A8085" s="38" t="s">
        <v>5737</v>
      </c>
      <c r="B8085" s="31" t="s">
        <v>8577</v>
      </c>
      <c r="C8085" s="31">
        <v>5.0000000000000001E-3</v>
      </c>
      <c r="D8085" s="31" t="s">
        <v>45</v>
      </c>
      <c r="E8085" s="31" t="s">
        <v>74</v>
      </c>
      <c r="F8085" s="26" t="s">
        <v>62</v>
      </c>
      <c r="G8085" s="24">
        <v>88.89555</v>
      </c>
      <c r="H8085" s="24">
        <v>0</v>
      </c>
      <c r="I8085" s="22"/>
      <c r="J8085" s="22"/>
      <c r="K8085" s="22"/>
      <c r="L8085" s="22"/>
      <c r="M8085" s="22"/>
      <c r="N8085" s="22"/>
      <c r="O8085" s="22"/>
      <c r="P8085" s="22"/>
      <c r="Q8085" s="6">
        <f t="shared" si="134"/>
        <v>88.89555</v>
      </c>
      <c r="R8085" s="31" t="s">
        <v>13001</v>
      </c>
    </row>
    <row r="8086" spans="1:18" ht="52.5" x14ac:dyDescent="0.3">
      <c r="A8086" s="39" t="s">
        <v>57</v>
      </c>
      <c r="B8086" s="32"/>
      <c r="C8086" s="32"/>
      <c r="D8086" s="32" t="s">
        <v>45</v>
      </c>
      <c r="E8086" s="32"/>
      <c r="F8086" s="22" t="s">
        <v>3316</v>
      </c>
      <c r="G8086" s="24">
        <v>13.982959999999999</v>
      </c>
      <c r="H8086" s="24">
        <v>0</v>
      </c>
      <c r="I8086" s="22"/>
      <c r="J8086" s="22"/>
      <c r="K8086" s="22"/>
      <c r="L8086" s="22"/>
      <c r="M8086" s="22"/>
      <c r="N8086" s="22"/>
      <c r="O8086" s="22"/>
      <c r="P8086" s="22"/>
      <c r="Q8086" s="6">
        <f t="shared" si="134"/>
        <v>13.982959999999999</v>
      </c>
      <c r="R8086" s="32"/>
    </row>
    <row r="8087" spans="1:18" ht="21" x14ac:dyDescent="0.3">
      <c r="A8087" s="38" t="s">
        <v>5738</v>
      </c>
      <c r="B8087" s="31" t="s">
        <v>8578</v>
      </c>
      <c r="C8087" s="31">
        <v>0.04</v>
      </c>
      <c r="D8087" s="31" t="s">
        <v>45</v>
      </c>
      <c r="E8087" s="31" t="s">
        <v>74</v>
      </c>
      <c r="F8087" s="26" t="s">
        <v>62</v>
      </c>
      <c r="G8087" s="24">
        <v>343.35390000000001</v>
      </c>
      <c r="H8087" s="24">
        <v>0</v>
      </c>
      <c r="I8087" s="22"/>
      <c r="J8087" s="22"/>
      <c r="K8087" s="22"/>
      <c r="L8087" s="22"/>
      <c r="M8087" s="22"/>
      <c r="N8087" s="22"/>
      <c r="O8087" s="22"/>
      <c r="P8087" s="22"/>
      <c r="Q8087" s="6">
        <f t="shared" si="134"/>
        <v>343.35390000000001</v>
      </c>
      <c r="R8087" s="31" t="s">
        <v>13002</v>
      </c>
    </row>
    <row r="8088" spans="1:18" ht="52.5" x14ac:dyDescent="0.3">
      <c r="A8088" s="39" t="s">
        <v>57</v>
      </c>
      <c r="B8088" s="32"/>
      <c r="C8088" s="32"/>
      <c r="D8088" s="32" t="s">
        <v>45</v>
      </c>
      <c r="E8088" s="32"/>
      <c r="F8088" s="22" t="s">
        <v>3316</v>
      </c>
      <c r="G8088" s="24">
        <v>13.982959999999999</v>
      </c>
      <c r="H8088" s="24">
        <v>0</v>
      </c>
      <c r="I8088" s="22"/>
      <c r="J8088" s="22"/>
      <c r="K8088" s="22"/>
      <c r="L8088" s="22"/>
      <c r="M8088" s="22"/>
      <c r="N8088" s="22"/>
      <c r="O8088" s="22"/>
      <c r="P8088" s="22"/>
      <c r="Q8088" s="6">
        <f t="shared" si="134"/>
        <v>13.982959999999999</v>
      </c>
      <c r="R8088" s="32"/>
    </row>
    <row r="8089" spans="1:18" ht="21" x14ac:dyDescent="0.3">
      <c r="A8089" s="38" t="s">
        <v>5739</v>
      </c>
      <c r="B8089" s="31" t="s">
        <v>3238</v>
      </c>
      <c r="C8089" s="31">
        <v>0</v>
      </c>
      <c r="D8089" s="31" t="s">
        <v>45</v>
      </c>
      <c r="E8089" s="31" t="s">
        <v>74</v>
      </c>
      <c r="F8089" s="26" t="s">
        <v>62</v>
      </c>
      <c r="G8089" s="24">
        <v>0</v>
      </c>
      <c r="H8089" s="24">
        <v>0</v>
      </c>
      <c r="I8089" s="22"/>
      <c r="J8089" s="22"/>
      <c r="K8089" s="22"/>
      <c r="L8089" s="22"/>
      <c r="M8089" s="22"/>
      <c r="N8089" s="22"/>
      <c r="O8089" s="22"/>
      <c r="P8089" s="22"/>
      <c r="Q8089" s="6">
        <f t="shared" si="134"/>
        <v>0</v>
      </c>
      <c r="R8089" s="31" t="s">
        <v>10147</v>
      </c>
    </row>
    <row r="8090" spans="1:18" ht="52.5" x14ac:dyDescent="0.3">
      <c r="A8090" s="39" t="s">
        <v>57</v>
      </c>
      <c r="B8090" s="32"/>
      <c r="C8090" s="32"/>
      <c r="D8090" s="32" t="s">
        <v>45</v>
      </c>
      <c r="E8090" s="32"/>
      <c r="F8090" s="22" t="s">
        <v>3316</v>
      </c>
      <c r="G8090" s="24">
        <v>5.5956999999999999</v>
      </c>
      <c r="H8090" s="24">
        <v>0</v>
      </c>
      <c r="I8090" s="22"/>
      <c r="J8090" s="22"/>
      <c r="K8090" s="22"/>
      <c r="L8090" s="22"/>
      <c r="M8090" s="22"/>
      <c r="N8090" s="22"/>
      <c r="O8090" s="22"/>
      <c r="P8090" s="22"/>
      <c r="Q8090" s="6">
        <f t="shared" si="134"/>
        <v>5.5956999999999999</v>
      </c>
      <c r="R8090" s="32"/>
    </row>
    <row r="8091" spans="1:18" ht="21" x14ac:dyDescent="0.3">
      <c r="A8091" s="38" t="s">
        <v>5740</v>
      </c>
      <c r="B8091" s="31" t="s">
        <v>8579</v>
      </c>
      <c r="C8091" s="31">
        <v>1.2E-2</v>
      </c>
      <c r="D8091" s="31" t="s">
        <v>45</v>
      </c>
      <c r="E8091" s="31" t="s">
        <v>74</v>
      </c>
      <c r="F8091" s="26" t="s">
        <v>62</v>
      </c>
      <c r="G8091" s="24">
        <v>124.10567</v>
      </c>
      <c r="H8091" s="24">
        <v>0</v>
      </c>
      <c r="I8091" s="22"/>
      <c r="J8091" s="22"/>
      <c r="K8091" s="22"/>
      <c r="L8091" s="22"/>
      <c r="M8091" s="22"/>
      <c r="N8091" s="22"/>
      <c r="O8091" s="22"/>
      <c r="P8091" s="22"/>
      <c r="Q8091" s="6">
        <f t="shared" si="134"/>
        <v>124.10567</v>
      </c>
      <c r="R8091" s="31" t="s">
        <v>13003</v>
      </c>
    </row>
    <row r="8092" spans="1:18" ht="52.5" x14ac:dyDescent="0.3">
      <c r="A8092" s="39" t="s">
        <v>57</v>
      </c>
      <c r="B8092" s="32"/>
      <c r="C8092" s="32"/>
      <c r="D8092" s="32" t="s">
        <v>45</v>
      </c>
      <c r="E8092" s="32"/>
      <c r="F8092" s="22" t="s">
        <v>3316</v>
      </c>
      <c r="G8092" s="24">
        <v>13.982959999999999</v>
      </c>
      <c r="H8092" s="24">
        <v>0</v>
      </c>
      <c r="I8092" s="22"/>
      <c r="J8092" s="22"/>
      <c r="K8092" s="22"/>
      <c r="L8092" s="22"/>
      <c r="M8092" s="22"/>
      <c r="N8092" s="22"/>
      <c r="O8092" s="22"/>
      <c r="P8092" s="22"/>
      <c r="Q8092" s="6">
        <f t="shared" si="134"/>
        <v>13.982959999999999</v>
      </c>
      <c r="R8092" s="32"/>
    </row>
    <row r="8093" spans="1:18" ht="21" x14ac:dyDescent="0.3">
      <c r="A8093" s="38" t="s">
        <v>5741</v>
      </c>
      <c r="B8093" s="31" t="s">
        <v>8580</v>
      </c>
      <c r="C8093" s="31">
        <v>0.03</v>
      </c>
      <c r="D8093" s="31" t="s">
        <v>45</v>
      </c>
      <c r="E8093" s="31" t="s">
        <v>80</v>
      </c>
      <c r="F8093" s="26" t="s">
        <v>62</v>
      </c>
      <c r="G8093" s="24">
        <v>214.64597999999998</v>
      </c>
      <c r="H8093" s="24">
        <v>0</v>
      </c>
      <c r="I8093" s="22"/>
      <c r="J8093" s="22"/>
      <c r="K8093" s="22"/>
      <c r="L8093" s="22"/>
      <c r="M8093" s="22"/>
      <c r="N8093" s="22"/>
      <c r="O8093" s="22"/>
      <c r="P8093" s="22"/>
      <c r="Q8093" s="6">
        <f t="shared" si="134"/>
        <v>214.64597999999998</v>
      </c>
      <c r="R8093" s="31" t="s">
        <v>13004</v>
      </c>
    </row>
    <row r="8094" spans="1:18" ht="52.5" x14ac:dyDescent="0.3">
      <c r="A8094" s="39" t="s">
        <v>57</v>
      </c>
      <c r="B8094" s="32"/>
      <c r="C8094" s="32"/>
      <c r="D8094" s="32" t="s">
        <v>45</v>
      </c>
      <c r="E8094" s="32"/>
      <c r="F8094" s="22" t="s">
        <v>3316</v>
      </c>
      <c r="G8094" s="24">
        <v>13.982959999999999</v>
      </c>
      <c r="H8094" s="24">
        <v>0</v>
      </c>
      <c r="I8094" s="22"/>
      <c r="J8094" s="22"/>
      <c r="K8094" s="22"/>
      <c r="L8094" s="22"/>
      <c r="M8094" s="22"/>
      <c r="N8094" s="22"/>
      <c r="O8094" s="22"/>
      <c r="P8094" s="22"/>
      <c r="Q8094" s="6">
        <f t="shared" si="134"/>
        <v>13.982959999999999</v>
      </c>
      <c r="R8094" s="32"/>
    </row>
    <row r="8095" spans="1:18" ht="21" x14ac:dyDescent="0.3">
      <c r="A8095" s="38" t="s">
        <v>5742</v>
      </c>
      <c r="B8095" s="31" t="s">
        <v>8581</v>
      </c>
      <c r="C8095" s="31">
        <v>6.0000000000000001E-3</v>
      </c>
      <c r="D8095" s="31" t="s">
        <v>45</v>
      </c>
      <c r="E8095" s="31" t="s">
        <v>80</v>
      </c>
      <c r="F8095" s="26" t="s">
        <v>62</v>
      </c>
      <c r="G8095" s="24">
        <v>93.925560000000004</v>
      </c>
      <c r="H8095" s="24">
        <v>0</v>
      </c>
      <c r="I8095" s="22"/>
      <c r="J8095" s="22"/>
      <c r="K8095" s="22"/>
      <c r="L8095" s="22"/>
      <c r="M8095" s="22"/>
      <c r="N8095" s="22"/>
      <c r="O8095" s="22"/>
      <c r="P8095" s="22"/>
      <c r="Q8095" s="6">
        <f t="shared" si="134"/>
        <v>93.925560000000004</v>
      </c>
      <c r="R8095" s="31" t="s">
        <v>13005</v>
      </c>
    </row>
    <row r="8096" spans="1:18" ht="52.5" x14ac:dyDescent="0.3">
      <c r="A8096" s="39" t="s">
        <v>57</v>
      </c>
      <c r="B8096" s="32"/>
      <c r="C8096" s="32"/>
      <c r="D8096" s="32" t="s">
        <v>45</v>
      </c>
      <c r="E8096" s="32"/>
      <c r="F8096" s="22" t="s">
        <v>3316</v>
      </c>
      <c r="G8096" s="24">
        <v>13.982959999999999</v>
      </c>
      <c r="H8096" s="24">
        <v>0</v>
      </c>
      <c r="I8096" s="22"/>
      <c r="J8096" s="22"/>
      <c r="K8096" s="22"/>
      <c r="L8096" s="22"/>
      <c r="M8096" s="22"/>
      <c r="N8096" s="22"/>
      <c r="O8096" s="22"/>
      <c r="P8096" s="22"/>
      <c r="Q8096" s="6">
        <f t="shared" si="134"/>
        <v>13.982959999999999</v>
      </c>
      <c r="R8096" s="32"/>
    </row>
    <row r="8097" spans="1:18" ht="21" x14ac:dyDescent="0.3">
      <c r="A8097" s="38" t="s">
        <v>5743</v>
      </c>
      <c r="B8097" s="31" t="s">
        <v>3239</v>
      </c>
      <c r="C8097" s="31">
        <v>0</v>
      </c>
      <c r="D8097" s="31" t="s">
        <v>45</v>
      </c>
      <c r="E8097" s="31" t="s">
        <v>82</v>
      </c>
      <c r="F8097" s="26" t="s">
        <v>62</v>
      </c>
      <c r="G8097" s="24">
        <v>0</v>
      </c>
      <c r="H8097" s="24">
        <v>0</v>
      </c>
      <c r="I8097" s="22"/>
      <c r="J8097" s="22"/>
      <c r="K8097" s="22"/>
      <c r="L8097" s="22"/>
      <c r="M8097" s="22"/>
      <c r="N8097" s="22"/>
      <c r="O8097" s="22"/>
      <c r="P8097" s="22"/>
      <c r="Q8097" s="6">
        <f t="shared" si="134"/>
        <v>0</v>
      </c>
      <c r="R8097" s="31" t="s">
        <v>10148</v>
      </c>
    </row>
    <row r="8098" spans="1:18" ht="52.5" x14ac:dyDescent="0.3">
      <c r="A8098" s="39" t="s">
        <v>57</v>
      </c>
      <c r="B8098" s="32"/>
      <c r="C8098" s="32"/>
      <c r="D8098" s="32" t="s">
        <v>45</v>
      </c>
      <c r="E8098" s="32"/>
      <c r="F8098" s="22" t="s">
        <v>3316</v>
      </c>
      <c r="G8098" s="24">
        <v>5.5956999999999999</v>
      </c>
      <c r="H8098" s="24">
        <v>0</v>
      </c>
      <c r="I8098" s="22"/>
      <c r="J8098" s="22"/>
      <c r="K8098" s="22"/>
      <c r="L8098" s="22"/>
      <c r="M8098" s="22"/>
      <c r="N8098" s="22"/>
      <c r="O8098" s="22"/>
      <c r="P8098" s="22"/>
      <c r="Q8098" s="6">
        <f t="shared" si="134"/>
        <v>5.5956999999999999</v>
      </c>
      <c r="R8098" s="32"/>
    </row>
    <row r="8099" spans="1:18" ht="21" x14ac:dyDescent="0.3">
      <c r="A8099" s="38" t="s">
        <v>5744</v>
      </c>
      <c r="B8099" s="31" t="s">
        <v>3240</v>
      </c>
      <c r="C8099" s="31">
        <v>0</v>
      </c>
      <c r="D8099" s="31" t="s">
        <v>45</v>
      </c>
      <c r="E8099" s="31" t="s">
        <v>77</v>
      </c>
      <c r="F8099" s="26" t="s">
        <v>62</v>
      </c>
      <c r="G8099" s="24">
        <v>0</v>
      </c>
      <c r="H8099" s="24">
        <v>0</v>
      </c>
      <c r="I8099" s="22"/>
      <c r="J8099" s="22"/>
      <c r="K8099" s="22"/>
      <c r="L8099" s="22"/>
      <c r="M8099" s="22"/>
      <c r="N8099" s="22"/>
      <c r="O8099" s="22"/>
      <c r="P8099" s="22"/>
      <c r="Q8099" s="6">
        <f t="shared" si="134"/>
        <v>0</v>
      </c>
      <c r="R8099" s="31" t="s">
        <v>10149</v>
      </c>
    </row>
    <row r="8100" spans="1:18" ht="52.5" x14ac:dyDescent="0.3">
      <c r="A8100" s="39" t="s">
        <v>57</v>
      </c>
      <c r="B8100" s="32"/>
      <c r="C8100" s="32"/>
      <c r="D8100" s="32" t="s">
        <v>45</v>
      </c>
      <c r="E8100" s="32"/>
      <c r="F8100" s="22" t="s">
        <v>3316</v>
      </c>
      <c r="G8100" s="24">
        <v>5.5956999999999999</v>
      </c>
      <c r="H8100" s="24">
        <v>0</v>
      </c>
      <c r="I8100" s="22"/>
      <c r="J8100" s="22"/>
      <c r="K8100" s="22"/>
      <c r="L8100" s="22"/>
      <c r="M8100" s="22"/>
      <c r="N8100" s="22"/>
      <c r="O8100" s="22"/>
      <c r="P8100" s="22"/>
      <c r="Q8100" s="6">
        <f t="shared" si="134"/>
        <v>5.5956999999999999</v>
      </c>
      <c r="R8100" s="32"/>
    </row>
    <row r="8101" spans="1:18" ht="21" x14ac:dyDescent="0.3">
      <c r="A8101" s="38" t="s">
        <v>5745</v>
      </c>
      <c r="B8101" s="31" t="s">
        <v>3241</v>
      </c>
      <c r="C8101" s="31">
        <v>0</v>
      </c>
      <c r="D8101" s="31" t="s">
        <v>45</v>
      </c>
      <c r="E8101" s="31" t="s">
        <v>84</v>
      </c>
      <c r="F8101" s="26" t="s">
        <v>62</v>
      </c>
      <c r="G8101" s="24">
        <v>0</v>
      </c>
      <c r="H8101" s="24">
        <v>0</v>
      </c>
      <c r="I8101" s="22"/>
      <c r="J8101" s="22"/>
      <c r="K8101" s="22"/>
      <c r="L8101" s="22"/>
      <c r="M8101" s="22"/>
      <c r="N8101" s="22"/>
      <c r="O8101" s="22"/>
      <c r="P8101" s="22"/>
      <c r="Q8101" s="6">
        <f t="shared" si="134"/>
        <v>0</v>
      </c>
      <c r="R8101" s="31" t="s">
        <v>10150</v>
      </c>
    </row>
    <row r="8102" spans="1:18" ht="52.5" x14ac:dyDescent="0.3">
      <c r="A8102" s="39" t="s">
        <v>57</v>
      </c>
      <c r="B8102" s="32"/>
      <c r="C8102" s="32"/>
      <c r="D8102" s="32" t="s">
        <v>45</v>
      </c>
      <c r="E8102" s="32"/>
      <c r="F8102" s="22" t="s">
        <v>3316</v>
      </c>
      <c r="G8102" s="24">
        <v>5.5956999999999999</v>
      </c>
      <c r="H8102" s="24">
        <v>0</v>
      </c>
      <c r="I8102" s="22"/>
      <c r="J8102" s="22"/>
      <c r="K8102" s="22"/>
      <c r="L8102" s="22"/>
      <c r="M8102" s="22"/>
      <c r="N8102" s="22"/>
      <c r="O8102" s="22"/>
      <c r="P8102" s="22"/>
      <c r="Q8102" s="6">
        <f t="shared" si="134"/>
        <v>5.5956999999999999</v>
      </c>
      <c r="R8102" s="32"/>
    </row>
    <row r="8103" spans="1:18" ht="21" x14ac:dyDescent="0.3">
      <c r="A8103" s="38" t="s">
        <v>5746</v>
      </c>
      <c r="B8103" s="31" t="s">
        <v>3242</v>
      </c>
      <c r="C8103" s="31">
        <v>0</v>
      </c>
      <c r="D8103" s="31" t="s">
        <v>45</v>
      </c>
      <c r="E8103" s="31" t="s">
        <v>77</v>
      </c>
      <c r="F8103" s="26" t="s">
        <v>62</v>
      </c>
      <c r="G8103" s="24">
        <v>0</v>
      </c>
      <c r="H8103" s="24">
        <v>0</v>
      </c>
      <c r="I8103" s="22"/>
      <c r="J8103" s="22"/>
      <c r="K8103" s="22"/>
      <c r="L8103" s="22"/>
      <c r="M8103" s="22"/>
      <c r="N8103" s="22"/>
      <c r="O8103" s="22"/>
      <c r="P8103" s="22"/>
      <c r="Q8103" s="6">
        <f t="shared" si="134"/>
        <v>0</v>
      </c>
      <c r="R8103" s="31" t="s">
        <v>10151</v>
      </c>
    </row>
    <row r="8104" spans="1:18" ht="52.5" x14ac:dyDescent="0.3">
      <c r="A8104" s="39" t="s">
        <v>57</v>
      </c>
      <c r="B8104" s="32"/>
      <c r="C8104" s="32"/>
      <c r="D8104" s="32" t="s">
        <v>45</v>
      </c>
      <c r="E8104" s="32"/>
      <c r="F8104" s="22" t="s">
        <v>3316</v>
      </c>
      <c r="G8104" s="24">
        <v>5.5956999999999999</v>
      </c>
      <c r="H8104" s="24">
        <v>0</v>
      </c>
      <c r="I8104" s="22"/>
      <c r="J8104" s="22"/>
      <c r="K8104" s="22"/>
      <c r="L8104" s="22"/>
      <c r="M8104" s="22"/>
      <c r="N8104" s="22"/>
      <c r="O8104" s="22"/>
      <c r="P8104" s="22"/>
      <c r="Q8104" s="6">
        <f t="shared" si="134"/>
        <v>5.5956999999999999</v>
      </c>
      <c r="R8104" s="32"/>
    </row>
    <row r="8105" spans="1:18" ht="21" x14ac:dyDescent="0.3">
      <c r="A8105" s="38" t="s">
        <v>5747</v>
      </c>
      <c r="B8105" s="31" t="s">
        <v>3243</v>
      </c>
      <c r="C8105" s="31">
        <v>0</v>
      </c>
      <c r="D8105" s="31" t="s">
        <v>45</v>
      </c>
      <c r="E8105" s="31" t="s">
        <v>84</v>
      </c>
      <c r="F8105" s="26" t="s">
        <v>62</v>
      </c>
      <c r="G8105" s="24">
        <v>0</v>
      </c>
      <c r="H8105" s="24">
        <v>0</v>
      </c>
      <c r="I8105" s="22"/>
      <c r="J8105" s="22"/>
      <c r="K8105" s="22"/>
      <c r="L8105" s="22"/>
      <c r="M8105" s="22"/>
      <c r="N8105" s="22"/>
      <c r="O8105" s="22"/>
      <c r="P8105" s="22"/>
      <c r="Q8105" s="6">
        <f t="shared" si="134"/>
        <v>0</v>
      </c>
      <c r="R8105" s="31" t="s">
        <v>10152</v>
      </c>
    </row>
    <row r="8106" spans="1:18" ht="52.5" x14ac:dyDescent="0.3">
      <c r="A8106" s="39" t="s">
        <v>57</v>
      </c>
      <c r="B8106" s="32"/>
      <c r="C8106" s="32"/>
      <c r="D8106" s="32" t="s">
        <v>45</v>
      </c>
      <c r="E8106" s="32"/>
      <c r="F8106" s="22" t="s">
        <v>3316</v>
      </c>
      <c r="G8106" s="24">
        <v>5.5956999999999999</v>
      </c>
      <c r="H8106" s="24">
        <v>0</v>
      </c>
      <c r="I8106" s="22"/>
      <c r="J8106" s="22"/>
      <c r="K8106" s="22"/>
      <c r="L8106" s="22"/>
      <c r="M8106" s="22"/>
      <c r="N8106" s="22"/>
      <c r="O8106" s="22"/>
      <c r="P8106" s="22"/>
      <c r="Q8106" s="6">
        <f t="shared" si="134"/>
        <v>5.5956999999999999</v>
      </c>
      <c r="R8106" s="32"/>
    </row>
    <row r="8107" spans="1:18" ht="21" x14ac:dyDescent="0.3">
      <c r="A8107" s="38" t="s">
        <v>5748</v>
      </c>
      <c r="B8107" s="31" t="s">
        <v>3244</v>
      </c>
      <c r="C8107" s="31">
        <v>0</v>
      </c>
      <c r="D8107" s="31" t="s">
        <v>45</v>
      </c>
      <c r="E8107" s="31" t="s">
        <v>77</v>
      </c>
      <c r="F8107" s="26" t="s">
        <v>62</v>
      </c>
      <c r="G8107" s="24">
        <v>0</v>
      </c>
      <c r="H8107" s="24">
        <v>0</v>
      </c>
      <c r="I8107" s="22"/>
      <c r="J8107" s="22"/>
      <c r="K8107" s="22"/>
      <c r="L8107" s="22"/>
      <c r="M8107" s="22"/>
      <c r="N8107" s="22"/>
      <c r="O8107" s="22"/>
      <c r="P8107" s="22"/>
      <c r="Q8107" s="6">
        <f t="shared" si="134"/>
        <v>0</v>
      </c>
      <c r="R8107" s="31" t="s">
        <v>10153</v>
      </c>
    </row>
    <row r="8108" spans="1:18" ht="52.5" x14ac:dyDescent="0.3">
      <c r="A8108" s="39" t="s">
        <v>57</v>
      </c>
      <c r="B8108" s="32"/>
      <c r="C8108" s="32"/>
      <c r="D8108" s="32" t="s">
        <v>45</v>
      </c>
      <c r="E8108" s="32"/>
      <c r="F8108" s="22" t="s">
        <v>3316</v>
      </c>
      <c r="G8108" s="24">
        <v>5.5956999999999999</v>
      </c>
      <c r="H8108" s="24">
        <v>0</v>
      </c>
      <c r="I8108" s="22"/>
      <c r="J8108" s="22"/>
      <c r="K8108" s="22"/>
      <c r="L8108" s="22"/>
      <c r="M8108" s="22"/>
      <c r="N8108" s="22"/>
      <c r="O8108" s="22"/>
      <c r="P8108" s="22"/>
      <c r="Q8108" s="6">
        <f t="shared" si="134"/>
        <v>5.5956999999999999</v>
      </c>
      <c r="R8108" s="32"/>
    </row>
    <row r="8109" spans="1:18" ht="21" x14ac:dyDescent="0.3">
      <c r="A8109" s="38" t="s">
        <v>5749</v>
      </c>
      <c r="B8109" s="31" t="s">
        <v>8582</v>
      </c>
      <c r="C8109" s="31">
        <v>0.01</v>
      </c>
      <c r="D8109" s="31" t="s">
        <v>45</v>
      </c>
      <c r="E8109" s="31" t="s">
        <v>77</v>
      </c>
      <c r="F8109" s="26" t="s">
        <v>62</v>
      </c>
      <c r="G8109" s="24">
        <v>114.04563</v>
      </c>
      <c r="H8109" s="24">
        <v>0</v>
      </c>
      <c r="I8109" s="22"/>
      <c r="J8109" s="22"/>
      <c r="K8109" s="22"/>
      <c r="L8109" s="22"/>
      <c r="M8109" s="22"/>
      <c r="N8109" s="22"/>
      <c r="O8109" s="22"/>
      <c r="P8109" s="22"/>
      <c r="Q8109" s="6">
        <f t="shared" si="134"/>
        <v>114.04563</v>
      </c>
      <c r="R8109" s="31" t="s">
        <v>13006</v>
      </c>
    </row>
    <row r="8110" spans="1:18" ht="52.5" x14ac:dyDescent="0.3">
      <c r="A8110" s="39" t="s">
        <v>57</v>
      </c>
      <c r="B8110" s="32"/>
      <c r="C8110" s="32"/>
      <c r="D8110" s="32" t="s">
        <v>45</v>
      </c>
      <c r="E8110" s="32"/>
      <c r="F8110" s="22" t="s">
        <v>3316</v>
      </c>
      <c r="G8110" s="24">
        <v>13.982959999999999</v>
      </c>
      <c r="H8110" s="24">
        <v>0</v>
      </c>
      <c r="I8110" s="22"/>
      <c r="J8110" s="22"/>
      <c r="K8110" s="22"/>
      <c r="L8110" s="22"/>
      <c r="M8110" s="22"/>
      <c r="N8110" s="22"/>
      <c r="O8110" s="22"/>
      <c r="P8110" s="22"/>
      <c r="Q8110" s="6">
        <f t="shared" si="134"/>
        <v>13.982959999999999</v>
      </c>
      <c r="R8110" s="32"/>
    </row>
    <row r="8111" spans="1:18" ht="21" x14ac:dyDescent="0.3">
      <c r="A8111" s="38" t="s">
        <v>5750</v>
      </c>
      <c r="B8111" s="31" t="s">
        <v>8583</v>
      </c>
      <c r="C8111" s="31">
        <v>0.01</v>
      </c>
      <c r="D8111" s="31" t="s">
        <v>45</v>
      </c>
      <c r="E8111" s="31" t="s">
        <v>77</v>
      </c>
      <c r="F8111" s="26" t="s">
        <v>62</v>
      </c>
      <c r="G8111" s="24">
        <v>114.04563</v>
      </c>
      <c r="H8111" s="24">
        <v>0</v>
      </c>
      <c r="I8111" s="22"/>
      <c r="J8111" s="22"/>
      <c r="K8111" s="22"/>
      <c r="L8111" s="22"/>
      <c r="M8111" s="22"/>
      <c r="N8111" s="22"/>
      <c r="O8111" s="22"/>
      <c r="P8111" s="22"/>
      <c r="Q8111" s="6">
        <f t="shared" si="134"/>
        <v>114.04563</v>
      </c>
      <c r="R8111" s="31" t="s">
        <v>13007</v>
      </c>
    </row>
    <row r="8112" spans="1:18" ht="52.5" x14ac:dyDescent="0.3">
      <c r="A8112" s="39" t="s">
        <v>57</v>
      </c>
      <c r="B8112" s="32"/>
      <c r="C8112" s="32"/>
      <c r="D8112" s="32" t="s">
        <v>45</v>
      </c>
      <c r="E8112" s="32"/>
      <c r="F8112" s="22" t="s">
        <v>3316</v>
      </c>
      <c r="G8112" s="24">
        <v>13.982959999999999</v>
      </c>
      <c r="H8112" s="24">
        <v>0</v>
      </c>
      <c r="I8112" s="22"/>
      <c r="J8112" s="22"/>
      <c r="K8112" s="22"/>
      <c r="L8112" s="22"/>
      <c r="M8112" s="22"/>
      <c r="N8112" s="22"/>
      <c r="O8112" s="22"/>
      <c r="P8112" s="22"/>
      <c r="Q8112" s="6">
        <f t="shared" si="134"/>
        <v>13.982959999999999</v>
      </c>
      <c r="R8112" s="32"/>
    </row>
    <row r="8113" spans="1:18" ht="21" x14ac:dyDescent="0.3">
      <c r="A8113" s="38" t="s">
        <v>5751</v>
      </c>
      <c r="B8113" s="31" t="s">
        <v>3245</v>
      </c>
      <c r="C8113" s="31">
        <v>0</v>
      </c>
      <c r="D8113" s="31" t="s">
        <v>45</v>
      </c>
      <c r="E8113" s="31" t="s">
        <v>77</v>
      </c>
      <c r="F8113" s="26" t="s">
        <v>62</v>
      </c>
      <c r="G8113" s="24">
        <v>0</v>
      </c>
      <c r="H8113" s="24">
        <v>0</v>
      </c>
      <c r="I8113" s="22"/>
      <c r="J8113" s="22"/>
      <c r="K8113" s="22"/>
      <c r="L8113" s="22"/>
      <c r="M8113" s="22"/>
      <c r="N8113" s="22"/>
      <c r="O8113" s="22"/>
      <c r="P8113" s="22"/>
      <c r="Q8113" s="6">
        <f t="shared" si="134"/>
        <v>0</v>
      </c>
      <c r="R8113" s="31" t="s">
        <v>10154</v>
      </c>
    </row>
    <row r="8114" spans="1:18" ht="52.5" x14ac:dyDescent="0.3">
      <c r="A8114" s="39" t="s">
        <v>57</v>
      </c>
      <c r="B8114" s="32"/>
      <c r="C8114" s="32"/>
      <c r="D8114" s="32" t="s">
        <v>45</v>
      </c>
      <c r="E8114" s="32"/>
      <c r="F8114" s="22" t="s">
        <v>3316</v>
      </c>
      <c r="G8114" s="24">
        <v>5.5956999999999999</v>
      </c>
      <c r="H8114" s="24">
        <v>0</v>
      </c>
      <c r="I8114" s="22"/>
      <c r="J8114" s="22"/>
      <c r="K8114" s="22"/>
      <c r="L8114" s="22"/>
      <c r="M8114" s="22"/>
      <c r="N8114" s="22"/>
      <c r="O8114" s="22"/>
      <c r="P8114" s="22"/>
      <c r="Q8114" s="6">
        <f t="shared" si="134"/>
        <v>5.5956999999999999</v>
      </c>
      <c r="R8114" s="32"/>
    </row>
    <row r="8115" spans="1:18" ht="21" x14ac:dyDescent="0.3">
      <c r="A8115" s="38" t="s">
        <v>5752</v>
      </c>
      <c r="B8115" s="31" t="s">
        <v>3246</v>
      </c>
      <c r="C8115" s="31">
        <v>0</v>
      </c>
      <c r="D8115" s="31" t="s">
        <v>45</v>
      </c>
      <c r="E8115" s="31" t="s">
        <v>77</v>
      </c>
      <c r="F8115" s="26" t="s">
        <v>62</v>
      </c>
      <c r="G8115" s="24">
        <v>0</v>
      </c>
      <c r="H8115" s="24">
        <v>0</v>
      </c>
      <c r="I8115" s="22"/>
      <c r="J8115" s="22"/>
      <c r="K8115" s="22"/>
      <c r="L8115" s="22"/>
      <c r="M8115" s="22"/>
      <c r="N8115" s="22"/>
      <c r="O8115" s="22"/>
      <c r="P8115" s="22"/>
      <c r="Q8115" s="6">
        <f t="shared" si="134"/>
        <v>0</v>
      </c>
      <c r="R8115" s="31" t="s">
        <v>10155</v>
      </c>
    </row>
    <row r="8116" spans="1:18" ht="52.5" x14ac:dyDescent="0.3">
      <c r="A8116" s="39" t="s">
        <v>57</v>
      </c>
      <c r="B8116" s="32"/>
      <c r="C8116" s="32"/>
      <c r="D8116" s="32" t="s">
        <v>45</v>
      </c>
      <c r="E8116" s="32"/>
      <c r="F8116" s="22" t="s">
        <v>3316</v>
      </c>
      <c r="G8116" s="24">
        <v>5.5956999999999999</v>
      </c>
      <c r="H8116" s="24">
        <v>0</v>
      </c>
      <c r="I8116" s="22"/>
      <c r="J8116" s="22"/>
      <c r="K8116" s="22"/>
      <c r="L8116" s="22"/>
      <c r="M8116" s="22"/>
      <c r="N8116" s="22"/>
      <c r="O8116" s="22"/>
      <c r="P8116" s="22"/>
      <c r="Q8116" s="6">
        <f t="shared" si="134"/>
        <v>5.5956999999999999</v>
      </c>
      <c r="R8116" s="32"/>
    </row>
    <row r="8117" spans="1:18" ht="21" x14ac:dyDescent="0.3">
      <c r="A8117" s="38" t="s">
        <v>5753</v>
      </c>
      <c r="B8117" s="31" t="s">
        <v>3247</v>
      </c>
      <c r="C8117" s="31">
        <v>0</v>
      </c>
      <c r="D8117" s="31" t="s">
        <v>45</v>
      </c>
      <c r="E8117" s="31" t="s">
        <v>77</v>
      </c>
      <c r="F8117" s="26" t="s">
        <v>62</v>
      </c>
      <c r="G8117" s="24">
        <v>0</v>
      </c>
      <c r="H8117" s="24">
        <v>0</v>
      </c>
      <c r="I8117" s="22"/>
      <c r="J8117" s="22"/>
      <c r="K8117" s="22"/>
      <c r="L8117" s="22"/>
      <c r="M8117" s="22"/>
      <c r="N8117" s="22"/>
      <c r="O8117" s="22"/>
      <c r="P8117" s="22"/>
      <c r="Q8117" s="6">
        <f t="shared" si="134"/>
        <v>0</v>
      </c>
      <c r="R8117" s="31" t="s">
        <v>10156</v>
      </c>
    </row>
    <row r="8118" spans="1:18" ht="52.5" x14ac:dyDescent="0.3">
      <c r="A8118" s="39" t="s">
        <v>57</v>
      </c>
      <c r="B8118" s="32"/>
      <c r="C8118" s="32"/>
      <c r="D8118" s="32" t="s">
        <v>45</v>
      </c>
      <c r="E8118" s="32"/>
      <c r="F8118" s="22" t="s">
        <v>3316</v>
      </c>
      <c r="G8118" s="24">
        <v>5.5956999999999999</v>
      </c>
      <c r="H8118" s="24">
        <v>0</v>
      </c>
      <c r="I8118" s="22"/>
      <c r="J8118" s="22"/>
      <c r="K8118" s="22"/>
      <c r="L8118" s="22"/>
      <c r="M8118" s="22"/>
      <c r="N8118" s="22"/>
      <c r="O8118" s="22"/>
      <c r="P8118" s="22"/>
      <c r="Q8118" s="6">
        <f t="shared" si="134"/>
        <v>5.5956999999999999</v>
      </c>
      <c r="R8118" s="32"/>
    </row>
    <row r="8119" spans="1:18" ht="21" x14ac:dyDescent="0.3">
      <c r="A8119" s="38" t="s">
        <v>5754</v>
      </c>
      <c r="B8119" s="31" t="s">
        <v>3248</v>
      </c>
      <c r="C8119" s="31">
        <v>0</v>
      </c>
      <c r="D8119" s="31" t="s">
        <v>45</v>
      </c>
      <c r="E8119" s="31" t="s">
        <v>77</v>
      </c>
      <c r="F8119" s="26" t="s">
        <v>62</v>
      </c>
      <c r="G8119" s="24">
        <v>0</v>
      </c>
      <c r="H8119" s="24">
        <v>0</v>
      </c>
      <c r="I8119" s="22"/>
      <c r="J8119" s="22"/>
      <c r="K8119" s="22"/>
      <c r="L8119" s="22"/>
      <c r="M8119" s="22"/>
      <c r="N8119" s="22"/>
      <c r="O8119" s="22"/>
      <c r="P8119" s="22"/>
      <c r="Q8119" s="6">
        <f t="shared" si="134"/>
        <v>0</v>
      </c>
      <c r="R8119" s="31" t="s">
        <v>10157</v>
      </c>
    </row>
    <row r="8120" spans="1:18" ht="52.5" x14ac:dyDescent="0.3">
      <c r="A8120" s="39" t="s">
        <v>57</v>
      </c>
      <c r="B8120" s="32"/>
      <c r="C8120" s="32"/>
      <c r="D8120" s="32" t="s">
        <v>45</v>
      </c>
      <c r="E8120" s="32"/>
      <c r="F8120" s="22" t="s">
        <v>3316</v>
      </c>
      <c r="G8120" s="24">
        <v>5.5956999999999999</v>
      </c>
      <c r="H8120" s="24">
        <v>0</v>
      </c>
      <c r="I8120" s="22"/>
      <c r="J8120" s="22"/>
      <c r="K8120" s="22"/>
      <c r="L8120" s="22"/>
      <c r="M8120" s="22"/>
      <c r="N8120" s="22"/>
      <c r="O8120" s="22"/>
      <c r="P8120" s="22"/>
      <c r="Q8120" s="6">
        <f t="shared" si="134"/>
        <v>5.5956999999999999</v>
      </c>
      <c r="R8120" s="32"/>
    </row>
    <row r="8121" spans="1:18" ht="21" x14ac:dyDescent="0.3">
      <c r="A8121" s="38" t="s">
        <v>5755</v>
      </c>
      <c r="B8121" s="31" t="s">
        <v>3249</v>
      </c>
      <c r="C8121" s="31">
        <v>0</v>
      </c>
      <c r="D8121" s="31" t="s">
        <v>45</v>
      </c>
      <c r="E8121" s="31" t="s">
        <v>78</v>
      </c>
      <c r="F8121" s="26" t="s">
        <v>62</v>
      </c>
      <c r="G8121" s="24">
        <v>0</v>
      </c>
      <c r="H8121" s="24">
        <v>0</v>
      </c>
      <c r="I8121" s="22"/>
      <c r="J8121" s="22"/>
      <c r="K8121" s="22"/>
      <c r="L8121" s="22"/>
      <c r="M8121" s="22"/>
      <c r="N8121" s="22"/>
      <c r="O8121" s="22"/>
      <c r="P8121" s="22"/>
      <c r="Q8121" s="6">
        <f t="shared" ref="Q8121:Q8184" si="135">SUM(G8121:P8121)</f>
        <v>0</v>
      </c>
      <c r="R8121" s="31" t="s">
        <v>10158</v>
      </c>
    </row>
    <row r="8122" spans="1:18" ht="52.5" x14ac:dyDescent="0.3">
      <c r="A8122" s="39" t="s">
        <v>57</v>
      </c>
      <c r="B8122" s="32"/>
      <c r="C8122" s="32"/>
      <c r="D8122" s="32" t="s">
        <v>45</v>
      </c>
      <c r="E8122" s="32"/>
      <c r="F8122" s="22" t="s">
        <v>3316</v>
      </c>
      <c r="G8122" s="24">
        <v>5.5956999999999999</v>
      </c>
      <c r="H8122" s="24">
        <v>0</v>
      </c>
      <c r="I8122" s="22"/>
      <c r="J8122" s="22"/>
      <c r="K8122" s="22"/>
      <c r="L8122" s="22"/>
      <c r="M8122" s="22"/>
      <c r="N8122" s="22"/>
      <c r="O8122" s="22"/>
      <c r="P8122" s="22"/>
      <c r="Q8122" s="6">
        <f t="shared" si="135"/>
        <v>5.5956999999999999</v>
      </c>
      <c r="R8122" s="32"/>
    </row>
    <row r="8123" spans="1:18" ht="21" x14ac:dyDescent="0.3">
      <c r="A8123" s="38" t="s">
        <v>5756</v>
      </c>
      <c r="B8123" s="31" t="s">
        <v>3250</v>
      </c>
      <c r="C8123" s="31">
        <v>0</v>
      </c>
      <c r="D8123" s="31" t="s">
        <v>45</v>
      </c>
      <c r="E8123" s="31" t="s">
        <v>78</v>
      </c>
      <c r="F8123" s="26" t="s">
        <v>62</v>
      </c>
      <c r="G8123" s="24">
        <v>0</v>
      </c>
      <c r="H8123" s="24">
        <v>0</v>
      </c>
      <c r="I8123" s="22"/>
      <c r="J8123" s="22"/>
      <c r="K8123" s="22"/>
      <c r="L8123" s="22"/>
      <c r="M8123" s="22"/>
      <c r="N8123" s="22"/>
      <c r="O8123" s="22"/>
      <c r="P8123" s="22"/>
      <c r="Q8123" s="6">
        <f t="shared" si="135"/>
        <v>0</v>
      </c>
      <c r="R8123" s="31" t="s">
        <v>10159</v>
      </c>
    </row>
    <row r="8124" spans="1:18" ht="52.5" x14ac:dyDescent="0.3">
      <c r="A8124" s="39" t="s">
        <v>57</v>
      </c>
      <c r="B8124" s="32"/>
      <c r="C8124" s="32"/>
      <c r="D8124" s="32" t="s">
        <v>45</v>
      </c>
      <c r="E8124" s="32"/>
      <c r="F8124" s="22" t="s">
        <v>3316</v>
      </c>
      <c r="G8124" s="24">
        <v>5.5956999999999999</v>
      </c>
      <c r="H8124" s="24">
        <v>0</v>
      </c>
      <c r="I8124" s="22"/>
      <c r="J8124" s="22"/>
      <c r="K8124" s="22"/>
      <c r="L8124" s="22"/>
      <c r="M8124" s="22"/>
      <c r="N8124" s="22"/>
      <c r="O8124" s="22"/>
      <c r="P8124" s="22"/>
      <c r="Q8124" s="6">
        <f t="shared" si="135"/>
        <v>5.5956999999999999</v>
      </c>
      <c r="R8124" s="32"/>
    </row>
    <row r="8125" spans="1:18" ht="21" x14ac:dyDescent="0.3">
      <c r="A8125" s="38" t="s">
        <v>5757</v>
      </c>
      <c r="B8125" s="31" t="s">
        <v>8584</v>
      </c>
      <c r="C8125" s="31">
        <v>0.01</v>
      </c>
      <c r="D8125" s="31" t="s">
        <v>45</v>
      </c>
      <c r="E8125" s="31" t="s">
        <v>77</v>
      </c>
      <c r="F8125" s="26" t="s">
        <v>62</v>
      </c>
      <c r="G8125" s="24">
        <v>114.04563</v>
      </c>
      <c r="H8125" s="24">
        <v>0</v>
      </c>
      <c r="I8125" s="22"/>
      <c r="J8125" s="22"/>
      <c r="K8125" s="22"/>
      <c r="L8125" s="22"/>
      <c r="M8125" s="22"/>
      <c r="N8125" s="22"/>
      <c r="O8125" s="22"/>
      <c r="P8125" s="22"/>
      <c r="Q8125" s="6">
        <f t="shared" si="135"/>
        <v>114.04563</v>
      </c>
      <c r="R8125" s="31" t="s">
        <v>13008</v>
      </c>
    </row>
    <row r="8126" spans="1:18" ht="52.5" x14ac:dyDescent="0.3">
      <c r="A8126" s="39" t="s">
        <v>57</v>
      </c>
      <c r="B8126" s="32"/>
      <c r="C8126" s="32"/>
      <c r="D8126" s="32" t="s">
        <v>45</v>
      </c>
      <c r="E8126" s="32"/>
      <c r="F8126" s="22" t="s">
        <v>3316</v>
      </c>
      <c r="G8126" s="24">
        <v>13.982959999999999</v>
      </c>
      <c r="H8126" s="24">
        <v>0</v>
      </c>
      <c r="I8126" s="22"/>
      <c r="J8126" s="22"/>
      <c r="K8126" s="22"/>
      <c r="L8126" s="22"/>
      <c r="M8126" s="22"/>
      <c r="N8126" s="22"/>
      <c r="O8126" s="22"/>
      <c r="P8126" s="22"/>
      <c r="Q8126" s="6">
        <f t="shared" si="135"/>
        <v>13.982959999999999</v>
      </c>
      <c r="R8126" s="32"/>
    </row>
    <row r="8127" spans="1:18" ht="21" x14ac:dyDescent="0.3">
      <c r="A8127" s="38" t="s">
        <v>5758</v>
      </c>
      <c r="B8127" s="31" t="s">
        <v>8585</v>
      </c>
      <c r="C8127" s="31">
        <v>0.01</v>
      </c>
      <c r="D8127" s="31" t="s">
        <v>45</v>
      </c>
      <c r="E8127" s="31" t="s">
        <v>80</v>
      </c>
      <c r="F8127" s="26" t="s">
        <v>62</v>
      </c>
      <c r="G8127" s="24">
        <v>114.04563</v>
      </c>
      <c r="H8127" s="24">
        <v>0</v>
      </c>
      <c r="I8127" s="22"/>
      <c r="J8127" s="22"/>
      <c r="K8127" s="22"/>
      <c r="L8127" s="22"/>
      <c r="M8127" s="22"/>
      <c r="N8127" s="22"/>
      <c r="O8127" s="22"/>
      <c r="P8127" s="22"/>
      <c r="Q8127" s="6">
        <f t="shared" si="135"/>
        <v>114.04563</v>
      </c>
      <c r="R8127" s="31" t="s">
        <v>13009</v>
      </c>
    </row>
    <row r="8128" spans="1:18" ht="52.5" x14ac:dyDescent="0.3">
      <c r="A8128" s="39" t="s">
        <v>57</v>
      </c>
      <c r="B8128" s="32"/>
      <c r="C8128" s="32"/>
      <c r="D8128" s="32" t="s">
        <v>45</v>
      </c>
      <c r="E8128" s="32"/>
      <c r="F8128" s="22" t="s">
        <v>3316</v>
      </c>
      <c r="G8128" s="24">
        <v>13.982959999999999</v>
      </c>
      <c r="H8128" s="24">
        <v>0</v>
      </c>
      <c r="I8128" s="22"/>
      <c r="J8128" s="22"/>
      <c r="K8128" s="22"/>
      <c r="L8128" s="22"/>
      <c r="M8128" s="22"/>
      <c r="N8128" s="22"/>
      <c r="O8128" s="22"/>
      <c r="P8128" s="22"/>
      <c r="Q8128" s="6">
        <f t="shared" si="135"/>
        <v>13.982959999999999</v>
      </c>
      <c r="R8128" s="32"/>
    </row>
    <row r="8129" spans="1:18" ht="21" x14ac:dyDescent="0.3">
      <c r="A8129" s="38" t="s">
        <v>5759</v>
      </c>
      <c r="B8129" s="31" t="s">
        <v>8586</v>
      </c>
      <c r="C8129" s="31">
        <v>5.0000000000000001E-3</v>
      </c>
      <c r="D8129" s="31" t="s">
        <v>45</v>
      </c>
      <c r="E8129" s="31" t="s">
        <v>80</v>
      </c>
      <c r="F8129" s="26" t="s">
        <v>62</v>
      </c>
      <c r="G8129" s="24">
        <v>88.89555</v>
      </c>
      <c r="H8129" s="24">
        <v>0</v>
      </c>
      <c r="I8129" s="22"/>
      <c r="J8129" s="22"/>
      <c r="K8129" s="22"/>
      <c r="L8129" s="22"/>
      <c r="M8129" s="22"/>
      <c r="N8129" s="22"/>
      <c r="O8129" s="22"/>
      <c r="P8129" s="22"/>
      <c r="Q8129" s="6">
        <f t="shared" si="135"/>
        <v>88.89555</v>
      </c>
      <c r="R8129" s="31" t="s">
        <v>13010</v>
      </c>
    </row>
    <row r="8130" spans="1:18" ht="52.5" x14ac:dyDescent="0.3">
      <c r="A8130" s="39" t="s">
        <v>57</v>
      </c>
      <c r="B8130" s="32"/>
      <c r="C8130" s="32"/>
      <c r="D8130" s="32" t="s">
        <v>45</v>
      </c>
      <c r="E8130" s="32"/>
      <c r="F8130" s="22" t="s">
        <v>3316</v>
      </c>
      <c r="G8130" s="24">
        <v>13.982959999999999</v>
      </c>
      <c r="H8130" s="24">
        <v>0</v>
      </c>
      <c r="I8130" s="22"/>
      <c r="J8130" s="22"/>
      <c r="K8130" s="22"/>
      <c r="L8130" s="22"/>
      <c r="M8130" s="22"/>
      <c r="N8130" s="22"/>
      <c r="O8130" s="22"/>
      <c r="P8130" s="22"/>
      <c r="Q8130" s="6">
        <f t="shared" si="135"/>
        <v>13.982959999999999</v>
      </c>
      <c r="R8130" s="32"/>
    </row>
    <row r="8131" spans="1:18" ht="21" x14ac:dyDescent="0.3">
      <c r="A8131" s="38" t="s">
        <v>5760</v>
      </c>
      <c r="B8131" s="31" t="s">
        <v>8587</v>
      </c>
      <c r="C8131" s="31">
        <v>5.0000000000000001E-3</v>
      </c>
      <c r="D8131" s="31" t="s">
        <v>45</v>
      </c>
      <c r="E8131" s="31" t="s">
        <v>80</v>
      </c>
      <c r="F8131" s="26" t="s">
        <v>62</v>
      </c>
      <c r="G8131" s="24">
        <v>88.89555</v>
      </c>
      <c r="H8131" s="24">
        <v>0</v>
      </c>
      <c r="I8131" s="22"/>
      <c r="J8131" s="22"/>
      <c r="K8131" s="22"/>
      <c r="L8131" s="22"/>
      <c r="M8131" s="22"/>
      <c r="N8131" s="22"/>
      <c r="O8131" s="22"/>
      <c r="P8131" s="22"/>
      <c r="Q8131" s="6">
        <f t="shared" si="135"/>
        <v>88.89555</v>
      </c>
      <c r="R8131" s="31" t="s">
        <v>13011</v>
      </c>
    </row>
    <row r="8132" spans="1:18" ht="52.5" x14ac:dyDescent="0.3">
      <c r="A8132" s="39" t="s">
        <v>57</v>
      </c>
      <c r="B8132" s="32"/>
      <c r="C8132" s="32"/>
      <c r="D8132" s="32" t="s">
        <v>45</v>
      </c>
      <c r="E8132" s="32"/>
      <c r="F8132" s="22" t="s">
        <v>3316</v>
      </c>
      <c r="G8132" s="24">
        <v>13.982959999999999</v>
      </c>
      <c r="H8132" s="24">
        <v>0</v>
      </c>
      <c r="I8132" s="22"/>
      <c r="J8132" s="22"/>
      <c r="K8132" s="22"/>
      <c r="L8132" s="22"/>
      <c r="M8132" s="22"/>
      <c r="N8132" s="22"/>
      <c r="O8132" s="22"/>
      <c r="P8132" s="22"/>
      <c r="Q8132" s="6">
        <f t="shared" si="135"/>
        <v>13.982959999999999</v>
      </c>
      <c r="R8132" s="32"/>
    </row>
    <row r="8133" spans="1:18" ht="21" x14ac:dyDescent="0.3">
      <c r="A8133" s="38" t="s">
        <v>5761</v>
      </c>
      <c r="B8133" s="31" t="s">
        <v>8588</v>
      </c>
      <c r="C8133" s="31">
        <v>0.01</v>
      </c>
      <c r="D8133" s="31" t="s">
        <v>45</v>
      </c>
      <c r="E8133" s="31" t="s">
        <v>80</v>
      </c>
      <c r="F8133" s="26" t="s">
        <v>62</v>
      </c>
      <c r="G8133" s="24">
        <v>114.04563</v>
      </c>
      <c r="H8133" s="24">
        <v>0</v>
      </c>
      <c r="I8133" s="22"/>
      <c r="J8133" s="22"/>
      <c r="K8133" s="22"/>
      <c r="L8133" s="22"/>
      <c r="M8133" s="22"/>
      <c r="N8133" s="22"/>
      <c r="O8133" s="22"/>
      <c r="P8133" s="22"/>
      <c r="Q8133" s="6">
        <f t="shared" si="135"/>
        <v>114.04563</v>
      </c>
      <c r="R8133" s="31" t="s">
        <v>13012</v>
      </c>
    </row>
    <row r="8134" spans="1:18" ht="52.5" x14ac:dyDescent="0.3">
      <c r="A8134" s="39" t="s">
        <v>57</v>
      </c>
      <c r="B8134" s="32"/>
      <c r="C8134" s="32"/>
      <c r="D8134" s="32" t="s">
        <v>45</v>
      </c>
      <c r="E8134" s="32"/>
      <c r="F8134" s="22" t="s">
        <v>3316</v>
      </c>
      <c r="G8134" s="24">
        <v>13.982959999999999</v>
      </c>
      <c r="H8134" s="24">
        <v>0</v>
      </c>
      <c r="I8134" s="22"/>
      <c r="J8134" s="22"/>
      <c r="K8134" s="22"/>
      <c r="L8134" s="22"/>
      <c r="M8134" s="22"/>
      <c r="N8134" s="22"/>
      <c r="O8134" s="22"/>
      <c r="P8134" s="22"/>
      <c r="Q8134" s="6">
        <f t="shared" si="135"/>
        <v>13.982959999999999</v>
      </c>
      <c r="R8134" s="32"/>
    </row>
    <row r="8135" spans="1:18" ht="21" x14ac:dyDescent="0.3">
      <c r="A8135" s="38" t="s">
        <v>5762</v>
      </c>
      <c r="B8135" s="31" t="s">
        <v>8589</v>
      </c>
      <c r="C8135" s="31">
        <v>0.01</v>
      </c>
      <c r="D8135" s="31" t="s">
        <v>45</v>
      </c>
      <c r="E8135" s="31" t="s">
        <v>80</v>
      </c>
      <c r="F8135" s="26" t="s">
        <v>62</v>
      </c>
      <c r="G8135" s="24">
        <v>114.04563</v>
      </c>
      <c r="H8135" s="24">
        <v>0</v>
      </c>
      <c r="I8135" s="22"/>
      <c r="J8135" s="22"/>
      <c r="K8135" s="22"/>
      <c r="L8135" s="22"/>
      <c r="M8135" s="22"/>
      <c r="N8135" s="22"/>
      <c r="O8135" s="22"/>
      <c r="P8135" s="22"/>
      <c r="Q8135" s="6">
        <f t="shared" si="135"/>
        <v>114.04563</v>
      </c>
      <c r="R8135" s="31" t="s">
        <v>13013</v>
      </c>
    </row>
    <row r="8136" spans="1:18" ht="52.5" x14ac:dyDescent="0.3">
      <c r="A8136" s="39" t="s">
        <v>57</v>
      </c>
      <c r="B8136" s="32"/>
      <c r="C8136" s="32"/>
      <c r="D8136" s="32" t="s">
        <v>45</v>
      </c>
      <c r="E8136" s="32"/>
      <c r="F8136" s="22" t="s">
        <v>3316</v>
      </c>
      <c r="G8136" s="24">
        <v>13.982959999999999</v>
      </c>
      <c r="H8136" s="24">
        <v>0</v>
      </c>
      <c r="I8136" s="22"/>
      <c r="J8136" s="22"/>
      <c r="K8136" s="22"/>
      <c r="L8136" s="22"/>
      <c r="M8136" s="22"/>
      <c r="N8136" s="22"/>
      <c r="O8136" s="22"/>
      <c r="P8136" s="22"/>
      <c r="Q8136" s="6">
        <f t="shared" si="135"/>
        <v>13.982959999999999</v>
      </c>
      <c r="R8136" s="32"/>
    </row>
    <row r="8137" spans="1:18" ht="21" x14ac:dyDescent="0.3">
      <c r="A8137" s="38" t="s">
        <v>5763</v>
      </c>
      <c r="B8137" s="31" t="s">
        <v>3251</v>
      </c>
      <c r="C8137" s="31">
        <v>0</v>
      </c>
      <c r="D8137" s="31" t="s">
        <v>45</v>
      </c>
      <c r="E8137" s="31" t="s">
        <v>80</v>
      </c>
      <c r="F8137" s="26" t="s">
        <v>62</v>
      </c>
      <c r="G8137" s="24">
        <v>0</v>
      </c>
      <c r="H8137" s="24">
        <v>0</v>
      </c>
      <c r="I8137" s="22"/>
      <c r="J8137" s="22"/>
      <c r="K8137" s="22"/>
      <c r="L8137" s="22"/>
      <c r="M8137" s="22"/>
      <c r="N8137" s="22"/>
      <c r="O8137" s="22"/>
      <c r="P8137" s="22"/>
      <c r="Q8137" s="6">
        <f t="shared" si="135"/>
        <v>0</v>
      </c>
      <c r="R8137" s="31" t="s">
        <v>10160</v>
      </c>
    </row>
    <row r="8138" spans="1:18" ht="52.5" x14ac:dyDescent="0.3">
      <c r="A8138" s="39" t="s">
        <v>57</v>
      </c>
      <c r="B8138" s="32"/>
      <c r="C8138" s="32"/>
      <c r="D8138" s="32" t="s">
        <v>45</v>
      </c>
      <c r="E8138" s="32"/>
      <c r="F8138" s="22" t="s">
        <v>3316</v>
      </c>
      <c r="G8138" s="24">
        <v>5.5956999999999999</v>
      </c>
      <c r="H8138" s="24">
        <v>0</v>
      </c>
      <c r="I8138" s="22"/>
      <c r="J8138" s="22"/>
      <c r="K8138" s="22"/>
      <c r="L8138" s="22"/>
      <c r="M8138" s="22"/>
      <c r="N8138" s="22"/>
      <c r="O8138" s="22"/>
      <c r="P8138" s="22"/>
      <c r="Q8138" s="6">
        <f t="shared" si="135"/>
        <v>5.5956999999999999</v>
      </c>
      <c r="R8138" s="32"/>
    </row>
    <row r="8139" spans="1:18" ht="21" x14ac:dyDescent="0.3">
      <c r="A8139" s="38" t="s">
        <v>5764</v>
      </c>
      <c r="B8139" s="31" t="s">
        <v>3252</v>
      </c>
      <c r="C8139" s="31">
        <v>0</v>
      </c>
      <c r="D8139" s="31" t="s">
        <v>45</v>
      </c>
      <c r="E8139" s="31" t="s">
        <v>74</v>
      </c>
      <c r="F8139" s="26" t="s">
        <v>62</v>
      </c>
      <c r="G8139" s="24">
        <v>0</v>
      </c>
      <c r="H8139" s="24">
        <v>0</v>
      </c>
      <c r="I8139" s="22"/>
      <c r="J8139" s="22"/>
      <c r="K8139" s="22"/>
      <c r="L8139" s="22"/>
      <c r="M8139" s="22"/>
      <c r="N8139" s="22"/>
      <c r="O8139" s="22"/>
      <c r="P8139" s="22"/>
      <c r="Q8139" s="6">
        <f t="shared" si="135"/>
        <v>0</v>
      </c>
      <c r="R8139" s="31" t="s">
        <v>10161</v>
      </c>
    </row>
    <row r="8140" spans="1:18" ht="52.5" x14ac:dyDescent="0.3">
      <c r="A8140" s="39" t="s">
        <v>57</v>
      </c>
      <c r="B8140" s="32"/>
      <c r="C8140" s="32"/>
      <c r="D8140" s="32" t="s">
        <v>45</v>
      </c>
      <c r="E8140" s="32"/>
      <c r="F8140" s="22" t="s">
        <v>3316</v>
      </c>
      <c r="G8140" s="24">
        <v>5.5956999999999999</v>
      </c>
      <c r="H8140" s="24">
        <v>0</v>
      </c>
      <c r="I8140" s="22"/>
      <c r="J8140" s="22"/>
      <c r="K8140" s="22"/>
      <c r="L8140" s="22"/>
      <c r="M8140" s="22"/>
      <c r="N8140" s="22"/>
      <c r="O8140" s="22"/>
      <c r="P8140" s="22"/>
      <c r="Q8140" s="6">
        <f t="shared" si="135"/>
        <v>5.5956999999999999</v>
      </c>
      <c r="R8140" s="32"/>
    </row>
    <row r="8141" spans="1:18" ht="21" x14ac:dyDescent="0.3">
      <c r="A8141" s="38" t="s">
        <v>5765</v>
      </c>
      <c r="B8141" s="31" t="s">
        <v>8590</v>
      </c>
      <c r="C8141" s="31">
        <v>8.0000000000000002E-3</v>
      </c>
      <c r="D8141" s="31" t="s">
        <v>45</v>
      </c>
      <c r="E8141" s="31" t="s">
        <v>74</v>
      </c>
      <c r="F8141" s="26" t="s">
        <v>62</v>
      </c>
      <c r="G8141" s="24">
        <v>103.98560000000001</v>
      </c>
      <c r="H8141" s="24">
        <v>0</v>
      </c>
      <c r="I8141" s="22"/>
      <c r="J8141" s="22"/>
      <c r="K8141" s="22"/>
      <c r="L8141" s="22"/>
      <c r="M8141" s="22"/>
      <c r="N8141" s="22"/>
      <c r="O8141" s="22"/>
      <c r="P8141" s="22"/>
      <c r="Q8141" s="6">
        <f t="shared" si="135"/>
        <v>103.98560000000001</v>
      </c>
      <c r="R8141" s="31" t="s">
        <v>13014</v>
      </c>
    </row>
    <row r="8142" spans="1:18" ht="52.5" x14ac:dyDescent="0.3">
      <c r="A8142" s="39" t="s">
        <v>57</v>
      </c>
      <c r="B8142" s="32"/>
      <c r="C8142" s="32"/>
      <c r="D8142" s="32" t="s">
        <v>45</v>
      </c>
      <c r="E8142" s="32"/>
      <c r="F8142" s="22" t="s">
        <v>3316</v>
      </c>
      <c r="G8142" s="24">
        <v>13.982959999999999</v>
      </c>
      <c r="H8142" s="24">
        <v>0</v>
      </c>
      <c r="I8142" s="22"/>
      <c r="J8142" s="22"/>
      <c r="K8142" s="22"/>
      <c r="L8142" s="22"/>
      <c r="M8142" s="22"/>
      <c r="N8142" s="22"/>
      <c r="O8142" s="22"/>
      <c r="P8142" s="22"/>
      <c r="Q8142" s="6">
        <f t="shared" si="135"/>
        <v>13.982959999999999</v>
      </c>
      <c r="R8142" s="32"/>
    </row>
    <row r="8143" spans="1:18" ht="21" x14ac:dyDescent="0.3">
      <c r="A8143" s="38" t="s">
        <v>5766</v>
      </c>
      <c r="B8143" s="31" t="s">
        <v>8591</v>
      </c>
      <c r="C8143" s="31">
        <v>0.01</v>
      </c>
      <c r="D8143" s="31" t="s">
        <v>45</v>
      </c>
      <c r="E8143" s="31" t="s">
        <v>74</v>
      </c>
      <c r="F8143" s="26" t="s">
        <v>62</v>
      </c>
      <c r="G8143" s="24">
        <v>114.04563</v>
      </c>
      <c r="H8143" s="24">
        <v>0</v>
      </c>
      <c r="I8143" s="22"/>
      <c r="J8143" s="22"/>
      <c r="K8143" s="22"/>
      <c r="L8143" s="22"/>
      <c r="M8143" s="22"/>
      <c r="N8143" s="22"/>
      <c r="O8143" s="22"/>
      <c r="P8143" s="22"/>
      <c r="Q8143" s="6">
        <f t="shared" si="135"/>
        <v>114.04563</v>
      </c>
      <c r="R8143" s="31" t="s">
        <v>13015</v>
      </c>
    </row>
    <row r="8144" spans="1:18" ht="52.5" x14ac:dyDescent="0.3">
      <c r="A8144" s="39" t="s">
        <v>57</v>
      </c>
      <c r="B8144" s="32"/>
      <c r="C8144" s="32"/>
      <c r="D8144" s="32" t="s">
        <v>45</v>
      </c>
      <c r="E8144" s="32"/>
      <c r="F8144" s="22" t="s">
        <v>3316</v>
      </c>
      <c r="G8144" s="24">
        <v>13.982959999999999</v>
      </c>
      <c r="H8144" s="24">
        <v>0</v>
      </c>
      <c r="I8144" s="22"/>
      <c r="J8144" s="22"/>
      <c r="K8144" s="22"/>
      <c r="L8144" s="22"/>
      <c r="M8144" s="22"/>
      <c r="N8144" s="22"/>
      <c r="O8144" s="22"/>
      <c r="P8144" s="22"/>
      <c r="Q8144" s="6">
        <f t="shared" si="135"/>
        <v>13.982959999999999</v>
      </c>
      <c r="R8144" s="32"/>
    </row>
    <row r="8145" spans="1:18" ht="21" x14ac:dyDescent="0.3">
      <c r="A8145" s="38" t="s">
        <v>5767</v>
      </c>
      <c r="B8145" s="31" t="s">
        <v>8592</v>
      </c>
      <c r="C8145" s="31">
        <v>7.0000000000000001E-3</v>
      </c>
      <c r="D8145" s="31" t="s">
        <v>45</v>
      </c>
      <c r="E8145" s="31" t="s">
        <v>74</v>
      </c>
      <c r="F8145" s="26" t="s">
        <v>62</v>
      </c>
      <c r="G8145" s="24">
        <v>98.955579999999983</v>
      </c>
      <c r="H8145" s="24">
        <v>0</v>
      </c>
      <c r="I8145" s="22"/>
      <c r="J8145" s="22"/>
      <c r="K8145" s="22"/>
      <c r="L8145" s="22"/>
      <c r="M8145" s="22"/>
      <c r="N8145" s="22"/>
      <c r="O8145" s="22"/>
      <c r="P8145" s="22"/>
      <c r="Q8145" s="6">
        <f t="shared" si="135"/>
        <v>98.955579999999983</v>
      </c>
      <c r="R8145" s="31" t="s">
        <v>13016</v>
      </c>
    </row>
    <row r="8146" spans="1:18" ht="52.5" x14ac:dyDescent="0.3">
      <c r="A8146" s="39" t="s">
        <v>57</v>
      </c>
      <c r="B8146" s="32"/>
      <c r="C8146" s="32"/>
      <c r="D8146" s="32" t="s">
        <v>45</v>
      </c>
      <c r="E8146" s="32"/>
      <c r="F8146" s="22" t="s">
        <v>3316</v>
      </c>
      <c r="G8146" s="24">
        <v>13.982959999999999</v>
      </c>
      <c r="H8146" s="24">
        <v>0</v>
      </c>
      <c r="I8146" s="22"/>
      <c r="J8146" s="22"/>
      <c r="K8146" s="22"/>
      <c r="L8146" s="22"/>
      <c r="M8146" s="22"/>
      <c r="N8146" s="22"/>
      <c r="O8146" s="22"/>
      <c r="P8146" s="22"/>
      <c r="Q8146" s="6">
        <f t="shared" si="135"/>
        <v>13.982959999999999</v>
      </c>
      <c r="R8146" s="32"/>
    </row>
    <row r="8147" spans="1:18" ht="21" x14ac:dyDescent="0.3">
      <c r="A8147" s="38" t="s">
        <v>5768</v>
      </c>
      <c r="B8147" s="31" t="s">
        <v>8593</v>
      </c>
      <c r="C8147" s="31">
        <v>5.0000000000000001E-3</v>
      </c>
      <c r="D8147" s="31" t="s">
        <v>45</v>
      </c>
      <c r="E8147" s="31" t="s">
        <v>74</v>
      </c>
      <c r="F8147" s="26" t="s">
        <v>62</v>
      </c>
      <c r="G8147" s="24">
        <v>88.89555</v>
      </c>
      <c r="H8147" s="24">
        <v>0</v>
      </c>
      <c r="I8147" s="22"/>
      <c r="J8147" s="22"/>
      <c r="K8147" s="22"/>
      <c r="L8147" s="22"/>
      <c r="M8147" s="22"/>
      <c r="N8147" s="22"/>
      <c r="O8147" s="22"/>
      <c r="P8147" s="22"/>
      <c r="Q8147" s="6">
        <f t="shared" si="135"/>
        <v>88.89555</v>
      </c>
      <c r="R8147" s="31" t="s">
        <v>13017</v>
      </c>
    </row>
    <row r="8148" spans="1:18" ht="52.5" x14ac:dyDescent="0.3">
      <c r="A8148" s="39" t="s">
        <v>57</v>
      </c>
      <c r="B8148" s="32"/>
      <c r="C8148" s="32"/>
      <c r="D8148" s="32" t="s">
        <v>45</v>
      </c>
      <c r="E8148" s="32"/>
      <c r="F8148" s="22" t="s">
        <v>3316</v>
      </c>
      <c r="G8148" s="24">
        <v>13.982959999999999</v>
      </c>
      <c r="H8148" s="24">
        <v>0</v>
      </c>
      <c r="I8148" s="22"/>
      <c r="J8148" s="22"/>
      <c r="K8148" s="22"/>
      <c r="L8148" s="22"/>
      <c r="M8148" s="22"/>
      <c r="N8148" s="22"/>
      <c r="O8148" s="22"/>
      <c r="P8148" s="22"/>
      <c r="Q8148" s="6">
        <f t="shared" si="135"/>
        <v>13.982959999999999</v>
      </c>
      <c r="R8148" s="32"/>
    </row>
    <row r="8149" spans="1:18" ht="21" x14ac:dyDescent="0.3">
      <c r="A8149" s="38" t="s">
        <v>5769</v>
      </c>
      <c r="B8149" s="31" t="s">
        <v>8594</v>
      </c>
      <c r="C8149" s="31">
        <v>5.0000000000000001E-3</v>
      </c>
      <c r="D8149" s="31" t="s">
        <v>45</v>
      </c>
      <c r="E8149" s="31" t="s">
        <v>74</v>
      </c>
      <c r="F8149" s="26" t="s">
        <v>62</v>
      </c>
      <c r="G8149" s="24">
        <v>88.89555</v>
      </c>
      <c r="H8149" s="24">
        <v>0</v>
      </c>
      <c r="I8149" s="22"/>
      <c r="J8149" s="22"/>
      <c r="K8149" s="22"/>
      <c r="L8149" s="22"/>
      <c r="M8149" s="22"/>
      <c r="N8149" s="22"/>
      <c r="O8149" s="22"/>
      <c r="P8149" s="22"/>
      <c r="Q8149" s="6">
        <f t="shared" si="135"/>
        <v>88.89555</v>
      </c>
      <c r="R8149" s="31" t="s">
        <v>13018</v>
      </c>
    </row>
    <row r="8150" spans="1:18" ht="52.5" x14ac:dyDescent="0.3">
      <c r="A8150" s="39" t="s">
        <v>57</v>
      </c>
      <c r="B8150" s="32"/>
      <c r="C8150" s="32"/>
      <c r="D8150" s="32" t="s">
        <v>45</v>
      </c>
      <c r="E8150" s="32"/>
      <c r="F8150" s="22" t="s">
        <v>3316</v>
      </c>
      <c r="G8150" s="24">
        <v>13.982959999999999</v>
      </c>
      <c r="H8150" s="24">
        <v>0</v>
      </c>
      <c r="I8150" s="22"/>
      <c r="J8150" s="22"/>
      <c r="K8150" s="22"/>
      <c r="L8150" s="22"/>
      <c r="M8150" s="22"/>
      <c r="N8150" s="22"/>
      <c r="O8150" s="22"/>
      <c r="P8150" s="22"/>
      <c r="Q8150" s="6">
        <f t="shared" si="135"/>
        <v>13.982959999999999</v>
      </c>
      <c r="R8150" s="32"/>
    </row>
    <row r="8151" spans="1:18" ht="21" x14ac:dyDescent="0.3">
      <c r="A8151" s="38" t="s">
        <v>5770</v>
      </c>
      <c r="B8151" s="31" t="s">
        <v>8595</v>
      </c>
      <c r="C8151" s="31">
        <v>5.0000000000000001E-3</v>
      </c>
      <c r="D8151" s="31" t="s">
        <v>45</v>
      </c>
      <c r="E8151" s="31" t="s">
        <v>80</v>
      </c>
      <c r="F8151" s="26" t="s">
        <v>62</v>
      </c>
      <c r="G8151" s="24">
        <v>88.89555</v>
      </c>
      <c r="H8151" s="24">
        <v>0</v>
      </c>
      <c r="I8151" s="22"/>
      <c r="J8151" s="22"/>
      <c r="K8151" s="22"/>
      <c r="L8151" s="22"/>
      <c r="M8151" s="22"/>
      <c r="N8151" s="22"/>
      <c r="O8151" s="22"/>
      <c r="P8151" s="22"/>
      <c r="Q8151" s="6">
        <f t="shared" si="135"/>
        <v>88.89555</v>
      </c>
      <c r="R8151" s="31" t="s">
        <v>13019</v>
      </c>
    </row>
    <row r="8152" spans="1:18" ht="52.5" x14ac:dyDescent="0.3">
      <c r="A8152" s="39" t="s">
        <v>57</v>
      </c>
      <c r="B8152" s="32"/>
      <c r="C8152" s="32"/>
      <c r="D8152" s="32" t="s">
        <v>45</v>
      </c>
      <c r="E8152" s="32"/>
      <c r="F8152" s="22" t="s">
        <v>3316</v>
      </c>
      <c r="G8152" s="24">
        <v>13.982959999999999</v>
      </c>
      <c r="H8152" s="24">
        <v>0</v>
      </c>
      <c r="I8152" s="22"/>
      <c r="J8152" s="22"/>
      <c r="K8152" s="22"/>
      <c r="L8152" s="22"/>
      <c r="M8152" s="22"/>
      <c r="N8152" s="22"/>
      <c r="O8152" s="22"/>
      <c r="P8152" s="22"/>
      <c r="Q8152" s="6">
        <f t="shared" si="135"/>
        <v>13.982959999999999</v>
      </c>
      <c r="R8152" s="32"/>
    </row>
    <row r="8153" spans="1:18" ht="21" x14ac:dyDescent="0.3">
      <c r="A8153" s="38" t="s">
        <v>5771</v>
      </c>
      <c r="B8153" s="31" t="s">
        <v>8596</v>
      </c>
      <c r="C8153" s="31">
        <v>5.0000000000000001E-3</v>
      </c>
      <c r="D8153" s="31" t="s">
        <v>45</v>
      </c>
      <c r="E8153" s="31" t="s">
        <v>74</v>
      </c>
      <c r="F8153" s="26" t="s">
        <v>62</v>
      </c>
      <c r="G8153" s="24">
        <v>88.89555</v>
      </c>
      <c r="H8153" s="24">
        <v>0</v>
      </c>
      <c r="I8153" s="22"/>
      <c r="J8153" s="22"/>
      <c r="K8153" s="22"/>
      <c r="L8153" s="22"/>
      <c r="M8153" s="22"/>
      <c r="N8153" s="22"/>
      <c r="O8153" s="22"/>
      <c r="P8153" s="22"/>
      <c r="Q8153" s="6">
        <f t="shared" si="135"/>
        <v>88.89555</v>
      </c>
      <c r="R8153" s="31" t="s">
        <v>13020</v>
      </c>
    </row>
    <row r="8154" spans="1:18" ht="52.5" x14ac:dyDescent="0.3">
      <c r="A8154" s="39" t="s">
        <v>57</v>
      </c>
      <c r="B8154" s="32"/>
      <c r="C8154" s="32"/>
      <c r="D8154" s="32" t="s">
        <v>45</v>
      </c>
      <c r="E8154" s="32"/>
      <c r="F8154" s="22" t="s">
        <v>3316</v>
      </c>
      <c r="G8154" s="24">
        <v>13.982959999999999</v>
      </c>
      <c r="H8154" s="24">
        <v>0</v>
      </c>
      <c r="I8154" s="22"/>
      <c r="J8154" s="22"/>
      <c r="K8154" s="22"/>
      <c r="L8154" s="22"/>
      <c r="M8154" s="22"/>
      <c r="N8154" s="22"/>
      <c r="O8154" s="22"/>
      <c r="P8154" s="22"/>
      <c r="Q8154" s="6">
        <f t="shared" si="135"/>
        <v>13.982959999999999</v>
      </c>
      <c r="R8154" s="32"/>
    </row>
    <row r="8155" spans="1:18" ht="21" x14ac:dyDescent="0.3">
      <c r="A8155" s="38" t="s">
        <v>5772</v>
      </c>
      <c r="B8155" s="31" t="s">
        <v>8597</v>
      </c>
      <c r="C8155" s="31">
        <v>0.01</v>
      </c>
      <c r="D8155" s="31" t="s">
        <v>45</v>
      </c>
      <c r="E8155" s="31" t="s">
        <v>74</v>
      </c>
      <c r="F8155" s="26" t="s">
        <v>62</v>
      </c>
      <c r="G8155" s="24">
        <v>114.04563</v>
      </c>
      <c r="H8155" s="24">
        <v>0</v>
      </c>
      <c r="I8155" s="22"/>
      <c r="J8155" s="22"/>
      <c r="K8155" s="22"/>
      <c r="L8155" s="22"/>
      <c r="M8155" s="22"/>
      <c r="N8155" s="22"/>
      <c r="O8155" s="22"/>
      <c r="P8155" s="22"/>
      <c r="Q8155" s="6">
        <f t="shared" si="135"/>
        <v>114.04563</v>
      </c>
      <c r="R8155" s="31" t="s">
        <v>13021</v>
      </c>
    </row>
    <row r="8156" spans="1:18" ht="52.5" x14ac:dyDescent="0.3">
      <c r="A8156" s="39" t="s">
        <v>57</v>
      </c>
      <c r="B8156" s="32"/>
      <c r="C8156" s="32"/>
      <c r="D8156" s="32" t="s">
        <v>45</v>
      </c>
      <c r="E8156" s="32"/>
      <c r="F8156" s="22" t="s">
        <v>3316</v>
      </c>
      <c r="G8156" s="24">
        <v>13.982959999999999</v>
      </c>
      <c r="H8156" s="24">
        <v>0</v>
      </c>
      <c r="I8156" s="22"/>
      <c r="J8156" s="22"/>
      <c r="K8156" s="22"/>
      <c r="L8156" s="22"/>
      <c r="M8156" s="22"/>
      <c r="N8156" s="22"/>
      <c r="O8156" s="22"/>
      <c r="P8156" s="22"/>
      <c r="Q8156" s="6">
        <f t="shared" si="135"/>
        <v>13.982959999999999</v>
      </c>
      <c r="R8156" s="32"/>
    </row>
    <row r="8157" spans="1:18" ht="21" x14ac:dyDescent="0.3">
      <c r="A8157" s="38" t="s">
        <v>5773</v>
      </c>
      <c r="B8157" s="31" t="s">
        <v>8598</v>
      </c>
      <c r="C8157" s="31">
        <v>0.01</v>
      </c>
      <c r="D8157" s="31" t="s">
        <v>45</v>
      </c>
      <c r="E8157" s="31" t="s">
        <v>80</v>
      </c>
      <c r="F8157" s="26" t="s">
        <v>62</v>
      </c>
      <c r="G8157" s="24">
        <v>114.04563</v>
      </c>
      <c r="H8157" s="24">
        <v>0</v>
      </c>
      <c r="I8157" s="22"/>
      <c r="J8157" s="22"/>
      <c r="K8157" s="22"/>
      <c r="L8157" s="22"/>
      <c r="M8157" s="22"/>
      <c r="N8157" s="22"/>
      <c r="O8157" s="22"/>
      <c r="P8157" s="22"/>
      <c r="Q8157" s="6">
        <f t="shared" si="135"/>
        <v>114.04563</v>
      </c>
      <c r="R8157" s="31" t="s">
        <v>13022</v>
      </c>
    </row>
    <row r="8158" spans="1:18" ht="52.5" x14ac:dyDescent="0.3">
      <c r="A8158" s="39" t="s">
        <v>57</v>
      </c>
      <c r="B8158" s="32"/>
      <c r="C8158" s="32"/>
      <c r="D8158" s="32" t="s">
        <v>45</v>
      </c>
      <c r="E8158" s="32"/>
      <c r="F8158" s="22" t="s">
        <v>3316</v>
      </c>
      <c r="G8158" s="24">
        <v>13.982959999999999</v>
      </c>
      <c r="H8158" s="24">
        <v>0</v>
      </c>
      <c r="I8158" s="22"/>
      <c r="J8158" s="22"/>
      <c r="K8158" s="22"/>
      <c r="L8158" s="22"/>
      <c r="M8158" s="22"/>
      <c r="N8158" s="22"/>
      <c r="O8158" s="22"/>
      <c r="P8158" s="22"/>
      <c r="Q8158" s="6">
        <f t="shared" si="135"/>
        <v>13.982959999999999</v>
      </c>
      <c r="R8158" s="32"/>
    </row>
    <row r="8159" spans="1:18" ht="21" x14ac:dyDescent="0.3">
      <c r="A8159" s="38" t="s">
        <v>5774</v>
      </c>
      <c r="B8159" s="31" t="s">
        <v>8599</v>
      </c>
      <c r="C8159" s="31">
        <v>5.0000000000000001E-3</v>
      </c>
      <c r="D8159" s="31" t="s">
        <v>45</v>
      </c>
      <c r="E8159" s="31" t="s">
        <v>76</v>
      </c>
      <c r="F8159" s="26" t="s">
        <v>62</v>
      </c>
      <c r="G8159" s="24">
        <v>88.89555</v>
      </c>
      <c r="H8159" s="24">
        <v>0</v>
      </c>
      <c r="I8159" s="22"/>
      <c r="J8159" s="22"/>
      <c r="K8159" s="22"/>
      <c r="L8159" s="22"/>
      <c r="M8159" s="22"/>
      <c r="N8159" s="22"/>
      <c r="O8159" s="22"/>
      <c r="P8159" s="22"/>
      <c r="Q8159" s="6">
        <f t="shared" si="135"/>
        <v>88.89555</v>
      </c>
      <c r="R8159" s="31" t="s">
        <v>13023</v>
      </c>
    </row>
    <row r="8160" spans="1:18" ht="52.5" x14ac:dyDescent="0.3">
      <c r="A8160" s="39" t="s">
        <v>57</v>
      </c>
      <c r="B8160" s="32"/>
      <c r="C8160" s="32"/>
      <c r="D8160" s="32" t="s">
        <v>45</v>
      </c>
      <c r="E8160" s="32"/>
      <c r="F8160" s="22" t="s">
        <v>3316</v>
      </c>
      <c r="G8160" s="24">
        <v>13.982959999999999</v>
      </c>
      <c r="H8160" s="24">
        <v>0</v>
      </c>
      <c r="I8160" s="22"/>
      <c r="J8160" s="22"/>
      <c r="K8160" s="22"/>
      <c r="L8160" s="22"/>
      <c r="M8160" s="22"/>
      <c r="N8160" s="22"/>
      <c r="O8160" s="22"/>
      <c r="P8160" s="22"/>
      <c r="Q8160" s="6">
        <f t="shared" si="135"/>
        <v>13.982959999999999</v>
      </c>
      <c r="R8160" s="32"/>
    </row>
    <row r="8161" spans="1:18" ht="21" x14ac:dyDescent="0.3">
      <c r="A8161" s="38" t="s">
        <v>5775</v>
      </c>
      <c r="B8161" s="31" t="s">
        <v>8600</v>
      </c>
      <c r="C8161" s="31">
        <v>7.0000000000000007E-2</v>
      </c>
      <c r="D8161" s="31" t="s">
        <v>45</v>
      </c>
      <c r="E8161" s="31" t="s">
        <v>76</v>
      </c>
      <c r="F8161" s="26" t="s">
        <v>62</v>
      </c>
      <c r="G8161" s="24">
        <v>494.25440999999995</v>
      </c>
      <c r="H8161" s="24">
        <v>0</v>
      </c>
      <c r="I8161" s="22"/>
      <c r="J8161" s="22"/>
      <c r="K8161" s="22"/>
      <c r="L8161" s="22"/>
      <c r="M8161" s="22"/>
      <c r="N8161" s="22"/>
      <c r="O8161" s="22"/>
      <c r="P8161" s="22"/>
      <c r="Q8161" s="6">
        <f t="shared" si="135"/>
        <v>494.25440999999995</v>
      </c>
      <c r="R8161" s="31" t="s">
        <v>13024</v>
      </c>
    </row>
    <row r="8162" spans="1:18" ht="52.5" x14ac:dyDescent="0.3">
      <c r="A8162" s="39" t="s">
        <v>57</v>
      </c>
      <c r="B8162" s="32"/>
      <c r="C8162" s="32"/>
      <c r="D8162" s="32" t="s">
        <v>45</v>
      </c>
      <c r="E8162" s="32"/>
      <c r="F8162" s="22" t="s">
        <v>3316</v>
      </c>
      <c r="G8162" s="24">
        <v>13.982959999999999</v>
      </c>
      <c r="H8162" s="24">
        <v>0</v>
      </c>
      <c r="I8162" s="22"/>
      <c r="J8162" s="22"/>
      <c r="K8162" s="22"/>
      <c r="L8162" s="22"/>
      <c r="M8162" s="22"/>
      <c r="N8162" s="22"/>
      <c r="O8162" s="22"/>
      <c r="P8162" s="22"/>
      <c r="Q8162" s="6">
        <f t="shared" si="135"/>
        <v>13.982959999999999</v>
      </c>
      <c r="R8162" s="32"/>
    </row>
    <row r="8163" spans="1:18" ht="21" x14ac:dyDescent="0.3">
      <c r="A8163" s="38" t="s">
        <v>5776</v>
      </c>
      <c r="B8163" s="31" t="s">
        <v>8601</v>
      </c>
      <c r="C8163" s="31">
        <v>5.0000000000000001E-3</v>
      </c>
      <c r="D8163" s="31" t="s">
        <v>45</v>
      </c>
      <c r="E8163" s="31" t="s">
        <v>76</v>
      </c>
      <c r="F8163" s="26" t="s">
        <v>62</v>
      </c>
      <c r="G8163" s="24">
        <v>88.89555</v>
      </c>
      <c r="H8163" s="24">
        <v>0</v>
      </c>
      <c r="I8163" s="22"/>
      <c r="J8163" s="22"/>
      <c r="K8163" s="22"/>
      <c r="L8163" s="22"/>
      <c r="M8163" s="22"/>
      <c r="N8163" s="22"/>
      <c r="O8163" s="22"/>
      <c r="P8163" s="22"/>
      <c r="Q8163" s="6">
        <f t="shared" si="135"/>
        <v>88.89555</v>
      </c>
      <c r="R8163" s="31" t="s">
        <v>13025</v>
      </c>
    </row>
    <row r="8164" spans="1:18" ht="52.5" x14ac:dyDescent="0.3">
      <c r="A8164" s="39" t="s">
        <v>57</v>
      </c>
      <c r="B8164" s="32"/>
      <c r="C8164" s="32"/>
      <c r="D8164" s="32" t="s">
        <v>45</v>
      </c>
      <c r="E8164" s="32"/>
      <c r="F8164" s="22" t="s">
        <v>3316</v>
      </c>
      <c r="G8164" s="24">
        <v>13.982959999999999</v>
      </c>
      <c r="H8164" s="24">
        <v>0</v>
      </c>
      <c r="I8164" s="22"/>
      <c r="J8164" s="22"/>
      <c r="K8164" s="22"/>
      <c r="L8164" s="22"/>
      <c r="M8164" s="22"/>
      <c r="N8164" s="22"/>
      <c r="O8164" s="22"/>
      <c r="P8164" s="22"/>
      <c r="Q8164" s="6">
        <f t="shared" si="135"/>
        <v>13.982959999999999</v>
      </c>
      <c r="R8164" s="32"/>
    </row>
    <row r="8165" spans="1:18" ht="21" x14ac:dyDescent="0.3">
      <c r="A8165" s="38" t="s">
        <v>5777</v>
      </c>
      <c r="B8165" s="31" t="s">
        <v>8602</v>
      </c>
      <c r="C8165" s="31">
        <v>5.0000000000000001E-3</v>
      </c>
      <c r="D8165" s="31" t="s">
        <v>45</v>
      </c>
      <c r="E8165" s="31" t="s">
        <v>77</v>
      </c>
      <c r="F8165" s="26" t="s">
        <v>62</v>
      </c>
      <c r="G8165" s="24">
        <v>88.89555</v>
      </c>
      <c r="H8165" s="24">
        <v>0</v>
      </c>
      <c r="I8165" s="22"/>
      <c r="J8165" s="22"/>
      <c r="K8165" s="22"/>
      <c r="L8165" s="22"/>
      <c r="M8165" s="22"/>
      <c r="N8165" s="22"/>
      <c r="O8165" s="22"/>
      <c r="P8165" s="22"/>
      <c r="Q8165" s="6">
        <f t="shared" si="135"/>
        <v>88.89555</v>
      </c>
      <c r="R8165" s="31" t="s">
        <v>13026</v>
      </c>
    </row>
    <row r="8166" spans="1:18" ht="52.5" x14ac:dyDescent="0.3">
      <c r="A8166" s="39" t="s">
        <v>57</v>
      </c>
      <c r="B8166" s="32"/>
      <c r="C8166" s="32"/>
      <c r="D8166" s="32" t="s">
        <v>45</v>
      </c>
      <c r="E8166" s="32"/>
      <c r="F8166" s="22" t="s">
        <v>3316</v>
      </c>
      <c r="G8166" s="24">
        <v>13.982959999999999</v>
      </c>
      <c r="H8166" s="24">
        <v>0</v>
      </c>
      <c r="I8166" s="22"/>
      <c r="J8166" s="22"/>
      <c r="K8166" s="22"/>
      <c r="L8166" s="22"/>
      <c r="M8166" s="22"/>
      <c r="N8166" s="22"/>
      <c r="O8166" s="22"/>
      <c r="P8166" s="22"/>
      <c r="Q8166" s="6">
        <f t="shared" si="135"/>
        <v>13.982959999999999</v>
      </c>
      <c r="R8166" s="32"/>
    </row>
    <row r="8167" spans="1:18" ht="21" x14ac:dyDescent="0.3">
      <c r="A8167" s="38" t="s">
        <v>5778</v>
      </c>
      <c r="B8167" s="31" t="s">
        <v>8603</v>
      </c>
      <c r="C8167" s="31">
        <v>0.02</v>
      </c>
      <c r="D8167" s="31" t="s">
        <v>45</v>
      </c>
      <c r="E8167" s="31" t="s">
        <v>74</v>
      </c>
      <c r="F8167" s="26" t="s">
        <v>62</v>
      </c>
      <c r="G8167" s="24">
        <v>160.77307999999999</v>
      </c>
      <c r="H8167" s="24">
        <v>0</v>
      </c>
      <c r="I8167" s="22"/>
      <c r="J8167" s="22"/>
      <c r="K8167" s="22"/>
      <c r="L8167" s="22"/>
      <c r="M8167" s="22"/>
      <c r="N8167" s="22"/>
      <c r="O8167" s="22"/>
      <c r="P8167" s="22"/>
      <c r="Q8167" s="6">
        <f t="shared" si="135"/>
        <v>160.77307999999999</v>
      </c>
      <c r="R8167" s="31" t="s">
        <v>13027</v>
      </c>
    </row>
    <row r="8168" spans="1:18" ht="52.5" x14ac:dyDescent="0.3">
      <c r="A8168" s="39" t="s">
        <v>57</v>
      </c>
      <c r="B8168" s="32"/>
      <c r="C8168" s="32"/>
      <c r="D8168" s="32" t="s">
        <v>45</v>
      </c>
      <c r="E8168" s="32"/>
      <c r="F8168" s="22" t="s">
        <v>3316</v>
      </c>
      <c r="G8168" s="24">
        <v>13.982959999999999</v>
      </c>
      <c r="H8168" s="24">
        <v>0</v>
      </c>
      <c r="I8168" s="22"/>
      <c r="J8168" s="22"/>
      <c r="K8168" s="22"/>
      <c r="L8168" s="22"/>
      <c r="M8168" s="22"/>
      <c r="N8168" s="22"/>
      <c r="O8168" s="22"/>
      <c r="P8168" s="22"/>
      <c r="Q8168" s="6">
        <f t="shared" si="135"/>
        <v>13.982959999999999</v>
      </c>
      <c r="R8168" s="32"/>
    </row>
    <row r="8169" spans="1:18" ht="21" x14ac:dyDescent="0.3">
      <c r="A8169" s="38" t="s">
        <v>5779</v>
      </c>
      <c r="B8169" s="31" t="s">
        <v>8604</v>
      </c>
      <c r="C8169" s="31">
        <v>0.01</v>
      </c>
      <c r="D8169" s="31" t="s">
        <v>45</v>
      </c>
      <c r="E8169" s="31" t="s">
        <v>74</v>
      </c>
      <c r="F8169" s="26" t="s">
        <v>62</v>
      </c>
      <c r="G8169" s="24">
        <v>110.47291</v>
      </c>
      <c r="H8169" s="24">
        <v>0</v>
      </c>
      <c r="I8169" s="22"/>
      <c r="J8169" s="22"/>
      <c r="K8169" s="22"/>
      <c r="L8169" s="22"/>
      <c r="M8169" s="22"/>
      <c r="N8169" s="22"/>
      <c r="O8169" s="22"/>
      <c r="P8169" s="22"/>
      <c r="Q8169" s="6">
        <f t="shared" si="135"/>
        <v>110.47291</v>
      </c>
      <c r="R8169" s="31" t="s">
        <v>13028</v>
      </c>
    </row>
    <row r="8170" spans="1:18" ht="52.5" x14ac:dyDescent="0.3">
      <c r="A8170" s="39" t="s">
        <v>57</v>
      </c>
      <c r="B8170" s="32"/>
      <c r="C8170" s="32"/>
      <c r="D8170" s="32" t="s">
        <v>45</v>
      </c>
      <c r="E8170" s="32"/>
      <c r="F8170" s="22" t="s">
        <v>3316</v>
      </c>
      <c r="G8170" s="24">
        <v>13.982959999999999</v>
      </c>
      <c r="H8170" s="24">
        <v>0</v>
      </c>
      <c r="I8170" s="22"/>
      <c r="J8170" s="22"/>
      <c r="K8170" s="22"/>
      <c r="L8170" s="22"/>
      <c r="M8170" s="22"/>
      <c r="N8170" s="22"/>
      <c r="O8170" s="22"/>
      <c r="P8170" s="22"/>
      <c r="Q8170" s="6">
        <f t="shared" si="135"/>
        <v>13.982959999999999</v>
      </c>
      <c r="R8170" s="32"/>
    </row>
    <row r="8171" spans="1:18" ht="21" x14ac:dyDescent="0.3">
      <c r="A8171" s="38" t="s">
        <v>5780</v>
      </c>
      <c r="B8171" s="31" t="s">
        <v>8605</v>
      </c>
      <c r="C8171" s="31">
        <v>0.01</v>
      </c>
      <c r="D8171" s="31" t="s">
        <v>45</v>
      </c>
      <c r="E8171" s="31" t="s">
        <v>80</v>
      </c>
      <c r="F8171" s="26" t="s">
        <v>62</v>
      </c>
      <c r="G8171" s="24">
        <v>114.04563</v>
      </c>
      <c r="H8171" s="24">
        <v>0</v>
      </c>
      <c r="I8171" s="22"/>
      <c r="J8171" s="22"/>
      <c r="K8171" s="22"/>
      <c r="L8171" s="22"/>
      <c r="M8171" s="22"/>
      <c r="N8171" s="22"/>
      <c r="O8171" s="22"/>
      <c r="P8171" s="22"/>
      <c r="Q8171" s="6">
        <f t="shared" si="135"/>
        <v>114.04563</v>
      </c>
      <c r="R8171" s="31" t="s">
        <v>13029</v>
      </c>
    </row>
    <row r="8172" spans="1:18" ht="52.5" x14ac:dyDescent="0.3">
      <c r="A8172" s="39" t="s">
        <v>57</v>
      </c>
      <c r="B8172" s="32"/>
      <c r="C8172" s="32"/>
      <c r="D8172" s="32" t="s">
        <v>45</v>
      </c>
      <c r="E8172" s="32"/>
      <c r="F8172" s="22" t="s">
        <v>3316</v>
      </c>
      <c r="G8172" s="24">
        <v>13.982959999999999</v>
      </c>
      <c r="H8172" s="24">
        <v>0</v>
      </c>
      <c r="I8172" s="22"/>
      <c r="J8172" s="22"/>
      <c r="K8172" s="22"/>
      <c r="L8172" s="22"/>
      <c r="M8172" s="22"/>
      <c r="N8172" s="22"/>
      <c r="O8172" s="22"/>
      <c r="P8172" s="22"/>
      <c r="Q8172" s="6">
        <f t="shared" si="135"/>
        <v>13.982959999999999</v>
      </c>
      <c r="R8172" s="32"/>
    </row>
    <row r="8173" spans="1:18" ht="21" x14ac:dyDescent="0.3">
      <c r="A8173" s="38" t="s">
        <v>5781</v>
      </c>
      <c r="B8173" s="31" t="s">
        <v>3253</v>
      </c>
      <c r="C8173" s="31">
        <v>0.01</v>
      </c>
      <c r="D8173" s="31" t="s">
        <v>45</v>
      </c>
      <c r="E8173" s="31" t="s">
        <v>80</v>
      </c>
      <c r="F8173" s="26" t="s">
        <v>62</v>
      </c>
      <c r="G8173" s="24">
        <v>114.04563</v>
      </c>
      <c r="H8173" s="24">
        <v>0</v>
      </c>
      <c r="I8173" s="22"/>
      <c r="J8173" s="22"/>
      <c r="K8173" s="22"/>
      <c r="L8173" s="22"/>
      <c r="M8173" s="22"/>
      <c r="N8173" s="22"/>
      <c r="O8173" s="22"/>
      <c r="P8173" s="22"/>
      <c r="Q8173" s="6">
        <f t="shared" si="135"/>
        <v>114.04563</v>
      </c>
      <c r="R8173" s="31" t="s">
        <v>8985</v>
      </c>
    </row>
    <row r="8174" spans="1:18" ht="52.5" x14ac:dyDescent="0.3">
      <c r="A8174" s="39" t="s">
        <v>57</v>
      </c>
      <c r="B8174" s="32"/>
      <c r="C8174" s="32"/>
      <c r="D8174" s="32" t="s">
        <v>45</v>
      </c>
      <c r="E8174" s="32"/>
      <c r="F8174" s="22" t="s">
        <v>3316</v>
      </c>
      <c r="G8174" s="24">
        <v>13.982959999999999</v>
      </c>
      <c r="H8174" s="24">
        <v>0</v>
      </c>
      <c r="I8174" s="22"/>
      <c r="J8174" s="22"/>
      <c r="K8174" s="22"/>
      <c r="L8174" s="22"/>
      <c r="M8174" s="22"/>
      <c r="N8174" s="22"/>
      <c r="O8174" s="22"/>
      <c r="P8174" s="22"/>
      <c r="Q8174" s="6">
        <f t="shared" si="135"/>
        <v>13.982959999999999</v>
      </c>
      <c r="R8174" s="32"/>
    </row>
    <row r="8175" spans="1:18" ht="21" x14ac:dyDescent="0.3">
      <c r="A8175" s="38" t="s">
        <v>5782</v>
      </c>
      <c r="B8175" s="31" t="s">
        <v>3254</v>
      </c>
      <c r="C8175" s="31">
        <v>6.0000000000000001E-3</v>
      </c>
      <c r="D8175" s="31" t="s">
        <v>45</v>
      </c>
      <c r="E8175" s="31" t="s">
        <v>80</v>
      </c>
      <c r="F8175" s="26" t="s">
        <v>62</v>
      </c>
      <c r="G8175" s="24">
        <v>93.925560000000004</v>
      </c>
      <c r="H8175" s="24">
        <v>0</v>
      </c>
      <c r="I8175" s="22"/>
      <c r="J8175" s="22"/>
      <c r="K8175" s="22"/>
      <c r="L8175" s="22"/>
      <c r="M8175" s="22"/>
      <c r="N8175" s="22"/>
      <c r="O8175" s="22"/>
      <c r="P8175" s="22"/>
      <c r="Q8175" s="6">
        <f t="shared" si="135"/>
        <v>93.925560000000004</v>
      </c>
      <c r="R8175" s="31" t="s">
        <v>8986</v>
      </c>
    </row>
    <row r="8176" spans="1:18" ht="52.5" x14ac:dyDescent="0.3">
      <c r="A8176" s="39" t="s">
        <v>57</v>
      </c>
      <c r="B8176" s="32"/>
      <c r="C8176" s="32"/>
      <c r="D8176" s="32" t="s">
        <v>45</v>
      </c>
      <c r="E8176" s="32"/>
      <c r="F8176" s="22" t="s">
        <v>3316</v>
      </c>
      <c r="G8176" s="24">
        <v>13.982959999999999</v>
      </c>
      <c r="H8176" s="24">
        <v>0</v>
      </c>
      <c r="I8176" s="22"/>
      <c r="J8176" s="22"/>
      <c r="K8176" s="22"/>
      <c r="L8176" s="22"/>
      <c r="M8176" s="22"/>
      <c r="N8176" s="22"/>
      <c r="O8176" s="22"/>
      <c r="P8176" s="22"/>
      <c r="Q8176" s="6">
        <f t="shared" si="135"/>
        <v>13.982959999999999</v>
      </c>
      <c r="R8176" s="32"/>
    </row>
    <row r="8177" spans="1:18" ht="21" x14ac:dyDescent="0.3">
      <c r="A8177" s="38" t="s">
        <v>5783</v>
      </c>
      <c r="B8177" s="31" t="s">
        <v>3255</v>
      </c>
      <c r="C8177" s="31">
        <v>7.0000000000000001E-3</v>
      </c>
      <c r="D8177" s="31" t="s">
        <v>45</v>
      </c>
      <c r="E8177" s="31" t="s">
        <v>80</v>
      </c>
      <c r="F8177" s="26" t="s">
        <v>62</v>
      </c>
      <c r="G8177" s="24">
        <v>98.955579999999983</v>
      </c>
      <c r="H8177" s="24">
        <v>0</v>
      </c>
      <c r="I8177" s="22"/>
      <c r="J8177" s="22"/>
      <c r="K8177" s="22"/>
      <c r="L8177" s="22"/>
      <c r="M8177" s="22"/>
      <c r="N8177" s="22"/>
      <c r="O8177" s="22"/>
      <c r="P8177" s="22"/>
      <c r="Q8177" s="6">
        <f t="shared" si="135"/>
        <v>98.955579999999983</v>
      </c>
      <c r="R8177" s="31" t="s">
        <v>8987</v>
      </c>
    </row>
    <row r="8178" spans="1:18" ht="52.5" x14ac:dyDescent="0.3">
      <c r="A8178" s="39" t="s">
        <v>57</v>
      </c>
      <c r="B8178" s="32"/>
      <c r="C8178" s="32"/>
      <c r="D8178" s="32" t="s">
        <v>45</v>
      </c>
      <c r="E8178" s="32"/>
      <c r="F8178" s="22" t="s">
        <v>3316</v>
      </c>
      <c r="G8178" s="24">
        <v>13.982959999999999</v>
      </c>
      <c r="H8178" s="24">
        <v>0</v>
      </c>
      <c r="I8178" s="22"/>
      <c r="J8178" s="22"/>
      <c r="K8178" s="22"/>
      <c r="L8178" s="22"/>
      <c r="M8178" s="22"/>
      <c r="N8178" s="22"/>
      <c r="O8178" s="22"/>
      <c r="P8178" s="22"/>
      <c r="Q8178" s="6">
        <f t="shared" si="135"/>
        <v>13.982959999999999</v>
      </c>
      <c r="R8178" s="32"/>
    </row>
    <row r="8179" spans="1:18" ht="21" x14ac:dyDescent="0.3">
      <c r="A8179" s="38" t="s">
        <v>5784</v>
      </c>
      <c r="B8179" s="31" t="s">
        <v>3256</v>
      </c>
      <c r="C8179" s="31">
        <v>0.03</v>
      </c>
      <c r="D8179" s="31" t="s">
        <v>45</v>
      </c>
      <c r="E8179" s="31" t="s">
        <v>80</v>
      </c>
      <c r="F8179" s="26" t="s">
        <v>62</v>
      </c>
      <c r="G8179" s="24">
        <v>214.64597999999998</v>
      </c>
      <c r="H8179" s="24">
        <v>0</v>
      </c>
      <c r="I8179" s="22"/>
      <c r="J8179" s="22"/>
      <c r="K8179" s="22"/>
      <c r="L8179" s="22"/>
      <c r="M8179" s="22"/>
      <c r="N8179" s="22"/>
      <c r="O8179" s="22"/>
      <c r="P8179" s="22"/>
      <c r="Q8179" s="6">
        <f t="shared" si="135"/>
        <v>214.64597999999998</v>
      </c>
      <c r="R8179" s="31" t="s">
        <v>8988</v>
      </c>
    </row>
    <row r="8180" spans="1:18" ht="52.5" x14ac:dyDescent="0.3">
      <c r="A8180" s="39" t="s">
        <v>57</v>
      </c>
      <c r="B8180" s="32"/>
      <c r="C8180" s="32"/>
      <c r="D8180" s="32" t="s">
        <v>45</v>
      </c>
      <c r="E8180" s="32"/>
      <c r="F8180" s="22" t="s">
        <v>3316</v>
      </c>
      <c r="G8180" s="24">
        <v>13.982959999999999</v>
      </c>
      <c r="H8180" s="24">
        <v>0</v>
      </c>
      <c r="I8180" s="22"/>
      <c r="J8180" s="22"/>
      <c r="K8180" s="22"/>
      <c r="L8180" s="22"/>
      <c r="M8180" s="22"/>
      <c r="N8180" s="22"/>
      <c r="O8180" s="22"/>
      <c r="P8180" s="22"/>
      <c r="Q8180" s="6">
        <f t="shared" si="135"/>
        <v>13.982959999999999</v>
      </c>
      <c r="R8180" s="32"/>
    </row>
    <row r="8181" spans="1:18" ht="21" x14ac:dyDescent="0.3">
      <c r="A8181" s="38" t="s">
        <v>5785</v>
      </c>
      <c r="B8181" s="31" t="s">
        <v>8606</v>
      </c>
      <c r="C8181" s="31">
        <v>3.5999999999999997E-2</v>
      </c>
      <c r="D8181" s="31" t="s">
        <v>45</v>
      </c>
      <c r="E8181" s="31" t="s">
        <v>80</v>
      </c>
      <c r="F8181" s="26" t="s">
        <v>62</v>
      </c>
      <c r="G8181" s="24">
        <v>323.23382999999995</v>
      </c>
      <c r="H8181" s="24">
        <v>0</v>
      </c>
      <c r="I8181" s="22"/>
      <c r="J8181" s="22"/>
      <c r="K8181" s="22"/>
      <c r="L8181" s="22"/>
      <c r="M8181" s="22"/>
      <c r="N8181" s="22"/>
      <c r="O8181" s="22"/>
      <c r="P8181" s="22"/>
      <c r="Q8181" s="6">
        <f t="shared" si="135"/>
        <v>323.23382999999995</v>
      </c>
      <c r="R8181" s="31" t="s">
        <v>13030</v>
      </c>
    </row>
    <row r="8182" spans="1:18" ht="52.5" x14ac:dyDescent="0.3">
      <c r="A8182" s="39" t="s">
        <v>57</v>
      </c>
      <c r="B8182" s="32"/>
      <c r="C8182" s="32"/>
      <c r="D8182" s="32" t="s">
        <v>45</v>
      </c>
      <c r="E8182" s="32"/>
      <c r="F8182" s="22" t="s">
        <v>3316</v>
      </c>
      <c r="G8182" s="24">
        <v>13.982959999999999</v>
      </c>
      <c r="H8182" s="24">
        <v>0</v>
      </c>
      <c r="I8182" s="22"/>
      <c r="J8182" s="22"/>
      <c r="K8182" s="22"/>
      <c r="L8182" s="22"/>
      <c r="M8182" s="22"/>
      <c r="N8182" s="22"/>
      <c r="O8182" s="22"/>
      <c r="P8182" s="22"/>
      <c r="Q8182" s="6">
        <f t="shared" si="135"/>
        <v>13.982959999999999</v>
      </c>
      <c r="R8182" s="32"/>
    </row>
    <row r="8183" spans="1:18" ht="21" x14ac:dyDescent="0.3">
      <c r="A8183" s="38" t="s">
        <v>5786</v>
      </c>
      <c r="B8183" s="31" t="s">
        <v>8607</v>
      </c>
      <c r="C8183" s="31">
        <v>0.01</v>
      </c>
      <c r="D8183" s="31" t="s">
        <v>45</v>
      </c>
      <c r="E8183" s="31" t="s">
        <v>80</v>
      </c>
      <c r="F8183" s="26" t="s">
        <v>62</v>
      </c>
      <c r="G8183" s="24">
        <v>114.04563</v>
      </c>
      <c r="H8183" s="24">
        <v>0</v>
      </c>
      <c r="I8183" s="22"/>
      <c r="J8183" s="22"/>
      <c r="K8183" s="22"/>
      <c r="L8183" s="22"/>
      <c r="M8183" s="22"/>
      <c r="N8183" s="22"/>
      <c r="O8183" s="22"/>
      <c r="P8183" s="22"/>
      <c r="Q8183" s="6">
        <f t="shared" si="135"/>
        <v>114.04563</v>
      </c>
      <c r="R8183" s="31" t="s">
        <v>13031</v>
      </c>
    </row>
    <row r="8184" spans="1:18" ht="52.5" x14ac:dyDescent="0.3">
      <c r="A8184" s="39" t="s">
        <v>57</v>
      </c>
      <c r="B8184" s="32"/>
      <c r="C8184" s="32"/>
      <c r="D8184" s="32" t="s">
        <v>45</v>
      </c>
      <c r="E8184" s="32"/>
      <c r="F8184" s="22" t="s">
        <v>3316</v>
      </c>
      <c r="G8184" s="24">
        <v>13.982959999999999</v>
      </c>
      <c r="H8184" s="24">
        <v>0</v>
      </c>
      <c r="I8184" s="22"/>
      <c r="J8184" s="22"/>
      <c r="K8184" s="22"/>
      <c r="L8184" s="22"/>
      <c r="M8184" s="22"/>
      <c r="N8184" s="22"/>
      <c r="O8184" s="22"/>
      <c r="P8184" s="22"/>
      <c r="Q8184" s="6">
        <f t="shared" si="135"/>
        <v>13.982959999999999</v>
      </c>
      <c r="R8184" s="32"/>
    </row>
    <row r="8185" spans="1:18" ht="21" x14ac:dyDescent="0.3">
      <c r="A8185" s="38" t="s">
        <v>5787</v>
      </c>
      <c r="B8185" s="31" t="s">
        <v>3257</v>
      </c>
      <c r="C8185" s="31">
        <v>0</v>
      </c>
      <c r="D8185" s="31" t="s">
        <v>45</v>
      </c>
      <c r="E8185" s="31" t="s">
        <v>80</v>
      </c>
      <c r="F8185" s="26" t="s">
        <v>62</v>
      </c>
      <c r="G8185" s="24">
        <v>0</v>
      </c>
      <c r="H8185" s="24">
        <v>0</v>
      </c>
      <c r="I8185" s="22"/>
      <c r="J8185" s="22"/>
      <c r="K8185" s="22"/>
      <c r="L8185" s="22"/>
      <c r="M8185" s="22"/>
      <c r="N8185" s="22"/>
      <c r="O8185" s="22"/>
      <c r="P8185" s="22"/>
      <c r="Q8185" s="6">
        <f t="shared" ref="Q8185:Q8248" si="136">SUM(G8185:P8185)</f>
        <v>0</v>
      </c>
      <c r="R8185" s="31" t="s">
        <v>10162</v>
      </c>
    </row>
    <row r="8186" spans="1:18" ht="52.5" x14ac:dyDescent="0.3">
      <c r="A8186" s="39" t="s">
        <v>57</v>
      </c>
      <c r="B8186" s="32"/>
      <c r="C8186" s="32"/>
      <c r="D8186" s="32" t="s">
        <v>45</v>
      </c>
      <c r="E8186" s="32"/>
      <c r="F8186" s="22" t="s">
        <v>3316</v>
      </c>
      <c r="G8186" s="24">
        <v>5.5956999999999999</v>
      </c>
      <c r="H8186" s="24">
        <v>0</v>
      </c>
      <c r="I8186" s="22"/>
      <c r="J8186" s="22"/>
      <c r="K8186" s="22"/>
      <c r="L8186" s="22"/>
      <c r="M8186" s="22"/>
      <c r="N8186" s="22"/>
      <c r="O8186" s="22"/>
      <c r="P8186" s="22"/>
      <c r="Q8186" s="6">
        <f t="shared" si="136"/>
        <v>5.5956999999999999</v>
      </c>
      <c r="R8186" s="32"/>
    </row>
    <row r="8187" spans="1:18" ht="21" x14ac:dyDescent="0.3">
      <c r="A8187" s="38" t="s">
        <v>5788</v>
      </c>
      <c r="B8187" s="31" t="s">
        <v>3258</v>
      </c>
      <c r="C8187" s="31">
        <v>0</v>
      </c>
      <c r="D8187" s="31" t="s">
        <v>45</v>
      </c>
      <c r="E8187" s="31" t="s">
        <v>80</v>
      </c>
      <c r="F8187" s="26" t="s">
        <v>62</v>
      </c>
      <c r="G8187" s="24">
        <v>0</v>
      </c>
      <c r="H8187" s="24">
        <v>0</v>
      </c>
      <c r="I8187" s="22"/>
      <c r="J8187" s="22"/>
      <c r="K8187" s="22"/>
      <c r="L8187" s="22"/>
      <c r="M8187" s="22"/>
      <c r="N8187" s="22"/>
      <c r="O8187" s="22"/>
      <c r="P8187" s="22"/>
      <c r="Q8187" s="6">
        <f t="shared" si="136"/>
        <v>0</v>
      </c>
      <c r="R8187" s="31" t="s">
        <v>10163</v>
      </c>
    </row>
    <row r="8188" spans="1:18" ht="52.5" x14ac:dyDescent="0.3">
      <c r="A8188" s="39" t="s">
        <v>57</v>
      </c>
      <c r="B8188" s="32"/>
      <c r="C8188" s="32"/>
      <c r="D8188" s="32" t="s">
        <v>45</v>
      </c>
      <c r="E8188" s="32"/>
      <c r="F8188" s="22" t="s">
        <v>3316</v>
      </c>
      <c r="G8188" s="24">
        <v>5.5956999999999999</v>
      </c>
      <c r="H8188" s="24">
        <v>0</v>
      </c>
      <c r="I8188" s="22"/>
      <c r="J8188" s="22"/>
      <c r="K8188" s="22"/>
      <c r="L8188" s="22"/>
      <c r="M8188" s="22"/>
      <c r="N8188" s="22"/>
      <c r="O8188" s="22"/>
      <c r="P8188" s="22"/>
      <c r="Q8188" s="6">
        <f t="shared" si="136"/>
        <v>5.5956999999999999</v>
      </c>
      <c r="R8188" s="32"/>
    </row>
    <row r="8189" spans="1:18" ht="21" x14ac:dyDescent="0.3">
      <c r="A8189" s="38" t="s">
        <v>5789</v>
      </c>
      <c r="B8189" s="31" t="s">
        <v>8608</v>
      </c>
      <c r="C8189" s="31">
        <v>1.4999999999999999E-2</v>
      </c>
      <c r="D8189" s="31" t="s">
        <v>45</v>
      </c>
      <c r="E8189" s="31" t="s">
        <v>80</v>
      </c>
      <c r="F8189" s="26" t="s">
        <v>62</v>
      </c>
      <c r="G8189" s="24">
        <v>139.19571999999999</v>
      </c>
      <c r="H8189" s="24">
        <v>0</v>
      </c>
      <c r="I8189" s="22"/>
      <c r="J8189" s="22"/>
      <c r="K8189" s="22"/>
      <c r="L8189" s="22"/>
      <c r="M8189" s="22"/>
      <c r="N8189" s="22"/>
      <c r="O8189" s="22"/>
      <c r="P8189" s="22"/>
      <c r="Q8189" s="6">
        <f t="shared" si="136"/>
        <v>139.19571999999999</v>
      </c>
      <c r="R8189" s="31" t="s">
        <v>13032</v>
      </c>
    </row>
    <row r="8190" spans="1:18" ht="52.5" x14ac:dyDescent="0.3">
      <c r="A8190" s="39" t="s">
        <v>57</v>
      </c>
      <c r="B8190" s="32"/>
      <c r="C8190" s="32"/>
      <c r="D8190" s="32" t="s">
        <v>45</v>
      </c>
      <c r="E8190" s="32"/>
      <c r="F8190" s="22" t="s">
        <v>3316</v>
      </c>
      <c r="G8190" s="24">
        <v>13.982959999999999</v>
      </c>
      <c r="H8190" s="24">
        <v>0</v>
      </c>
      <c r="I8190" s="22"/>
      <c r="J8190" s="22"/>
      <c r="K8190" s="22"/>
      <c r="L8190" s="22"/>
      <c r="M8190" s="22"/>
      <c r="N8190" s="22"/>
      <c r="O8190" s="22"/>
      <c r="P8190" s="22"/>
      <c r="Q8190" s="6">
        <f t="shared" si="136"/>
        <v>13.982959999999999</v>
      </c>
      <c r="R8190" s="32"/>
    </row>
    <row r="8191" spans="1:18" ht="21" x14ac:dyDescent="0.3">
      <c r="A8191" s="38" t="s">
        <v>5790</v>
      </c>
      <c r="B8191" s="31" t="s">
        <v>3259</v>
      </c>
      <c r="C8191" s="31">
        <v>0.01</v>
      </c>
      <c r="D8191" s="31" t="s">
        <v>45</v>
      </c>
      <c r="E8191" s="31" t="s">
        <v>80</v>
      </c>
      <c r="F8191" s="26" t="s">
        <v>62</v>
      </c>
      <c r="G8191" s="24">
        <v>114.04563</v>
      </c>
      <c r="H8191" s="24">
        <v>0</v>
      </c>
      <c r="I8191" s="22"/>
      <c r="J8191" s="22"/>
      <c r="K8191" s="22"/>
      <c r="L8191" s="22"/>
      <c r="M8191" s="22"/>
      <c r="N8191" s="22"/>
      <c r="O8191" s="22"/>
      <c r="P8191" s="22"/>
      <c r="Q8191" s="6">
        <f t="shared" si="136"/>
        <v>114.04563</v>
      </c>
      <c r="R8191" s="31" t="s">
        <v>8989</v>
      </c>
    </row>
    <row r="8192" spans="1:18" ht="52.5" x14ac:dyDescent="0.3">
      <c r="A8192" s="39" t="s">
        <v>57</v>
      </c>
      <c r="B8192" s="32"/>
      <c r="C8192" s="32"/>
      <c r="D8192" s="32" t="s">
        <v>45</v>
      </c>
      <c r="E8192" s="32"/>
      <c r="F8192" s="22" t="s">
        <v>3316</v>
      </c>
      <c r="G8192" s="24">
        <v>13.982959999999999</v>
      </c>
      <c r="H8192" s="24">
        <v>0</v>
      </c>
      <c r="I8192" s="22"/>
      <c r="J8192" s="22"/>
      <c r="K8192" s="22"/>
      <c r="L8192" s="22"/>
      <c r="M8192" s="22"/>
      <c r="N8192" s="22"/>
      <c r="O8192" s="22"/>
      <c r="P8192" s="22"/>
      <c r="Q8192" s="6">
        <f t="shared" si="136"/>
        <v>13.982959999999999</v>
      </c>
      <c r="R8192" s="32"/>
    </row>
    <row r="8193" spans="1:18" ht="21" x14ac:dyDescent="0.3">
      <c r="A8193" s="38" t="s">
        <v>5791</v>
      </c>
      <c r="B8193" s="31" t="s">
        <v>8609</v>
      </c>
      <c r="C8193" s="31">
        <v>1.4999999999999999E-2</v>
      </c>
      <c r="D8193" s="31" t="s">
        <v>45</v>
      </c>
      <c r="E8193" s="31" t="s">
        <v>80</v>
      </c>
      <c r="F8193" s="26" t="s">
        <v>62</v>
      </c>
      <c r="G8193" s="24">
        <v>139.19571999999999</v>
      </c>
      <c r="H8193" s="24">
        <v>0</v>
      </c>
      <c r="I8193" s="22"/>
      <c r="J8193" s="22"/>
      <c r="K8193" s="22"/>
      <c r="L8193" s="22"/>
      <c r="M8193" s="22"/>
      <c r="N8193" s="22"/>
      <c r="O8193" s="22"/>
      <c r="P8193" s="22"/>
      <c r="Q8193" s="6">
        <f t="shared" si="136"/>
        <v>139.19571999999999</v>
      </c>
      <c r="R8193" s="31" t="s">
        <v>13033</v>
      </c>
    </row>
    <row r="8194" spans="1:18" ht="52.5" x14ac:dyDescent="0.3">
      <c r="A8194" s="39" t="s">
        <v>57</v>
      </c>
      <c r="B8194" s="32"/>
      <c r="C8194" s="32"/>
      <c r="D8194" s="32" t="s">
        <v>45</v>
      </c>
      <c r="E8194" s="32"/>
      <c r="F8194" s="22" t="s">
        <v>3316</v>
      </c>
      <c r="G8194" s="24">
        <v>13.982959999999999</v>
      </c>
      <c r="H8194" s="24">
        <v>0</v>
      </c>
      <c r="I8194" s="22"/>
      <c r="J8194" s="22"/>
      <c r="K8194" s="22"/>
      <c r="L8194" s="22"/>
      <c r="M8194" s="22"/>
      <c r="N8194" s="22"/>
      <c r="O8194" s="22"/>
      <c r="P8194" s="22"/>
      <c r="Q8194" s="6">
        <f t="shared" si="136"/>
        <v>13.982959999999999</v>
      </c>
      <c r="R8194" s="32"/>
    </row>
    <row r="8195" spans="1:18" ht="21" x14ac:dyDescent="0.3">
      <c r="A8195" s="38" t="s">
        <v>5792</v>
      </c>
      <c r="B8195" s="31" t="s">
        <v>3260</v>
      </c>
      <c r="C8195" s="31">
        <v>0.02</v>
      </c>
      <c r="D8195" s="31" t="s">
        <v>45</v>
      </c>
      <c r="E8195" s="31" t="s">
        <v>80</v>
      </c>
      <c r="F8195" s="26" t="s">
        <v>62</v>
      </c>
      <c r="G8195" s="24">
        <v>164.3458</v>
      </c>
      <c r="H8195" s="24">
        <v>0</v>
      </c>
      <c r="I8195" s="22"/>
      <c r="J8195" s="22"/>
      <c r="K8195" s="22"/>
      <c r="L8195" s="22"/>
      <c r="M8195" s="22"/>
      <c r="N8195" s="22"/>
      <c r="O8195" s="22"/>
      <c r="P8195" s="22"/>
      <c r="Q8195" s="6">
        <f t="shared" si="136"/>
        <v>164.3458</v>
      </c>
      <c r="R8195" s="31" t="s">
        <v>8990</v>
      </c>
    </row>
    <row r="8196" spans="1:18" ht="52.5" x14ac:dyDescent="0.3">
      <c r="A8196" s="39" t="s">
        <v>57</v>
      </c>
      <c r="B8196" s="32"/>
      <c r="C8196" s="32"/>
      <c r="D8196" s="32" t="s">
        <v>45</v>
      </c>
      <c r="E8196" s="32"/>
      <c r="F8196" s="22" t="s">
        <v>3316</v>
      </c>
      <c r="G8196" s="24">
        <v>13.982959999999999</v>
      </c>
      <c r="H8196" s="24">
        <v>0</v>
      </c>
      <c r="I8196" s="22"/>
      <c r="J8196" s="22"/>
      <c r="K8196" s="22"/>
      <c r="L8196" s="22"/>
      <c r="M8196" s="22"/>
      <c r="N8196" s="22"/>
      <c r="O8196" s="22"/>
      <c r="P8196" s="22"/>
      <c r="Q8196" s="6">
        <f t="shared" si="136"/>
        <v>13.982959999999999</v>
      </c>
      <c r="R8196" s="32"/>
    </row>
    <row r="8197" spans="1:18" ht="21" x14ac:dyDescent="0.3">
      <c r="A8197" s="38" t="s">
        <v>5793</v>
      </c>
      <c r="B8197" s="31" t="s">
        <v>8610</v>
      </c>
      <c r="C8197" s="31">
        <v>0.01</v>
      </c>
      <c r="D8197" s="31" t="s">
        <v>45</v>
      </c>
      <c r="E8197" s="31" t="s">
        <v>80</v>
      </c>
      <c r="F8197" s="26" t="s">
        <v>62</v>
      </c>
      <c r="G8197" s="24">
        <v>114.04563</v>
      </c>
      <c r="H8197" s="24">
        <v>0</v>
      </c>
      <c r="I8197" s="22"/>
      <c r="J8197" s="22"/>
      <c r="K8197" s="22"/>
      <c r="L8197" s="22"/>
      <c r="M8197" s="22"/>
      <c r="N8197" s="22"/>
      <c r="O8197" s="22"/>
      <c r="P8197" s="22"/>
      <c r="Q8197" s="6">
        <f t="shared" si="136"/>
        <v>114.04563</v>
      </c>
      <c r="R8197" s="31" t="s">
        <v>13034</v>
      </c>
    </row>
    <row r="8198" spans="1:18" ht="52.5" x14ac:dyDescent="0.3">
      <c r="A8198" s="39" t="s">
        <v>57</v>
      </c>
      <c r="B8198" s="32"/>
      <c r="C8198" s="32"/>
      <c r="D8198" s="32" t="s">
        <v>45</v>
      </c>
      <c r="E8198" s="32"/>
      <c r="F8198" s="22" t="s">
        <v>3316</v>
      </c>
      <c r="G8198" s="24">
        <v>13.982959999999999</v>
      </c>
      <c r="H8198" s="24">
        <v>0</v>
      </c>
      <c r="I8198" s="22"/>
      <c r="J8198" s="22"/>
      <c r="K8198" s="22"/>
      <c r="L8198" s="22"/>
      <c r="M8198" s="22"/>
      <c r="N8198" s="22"/>
      <c r="O8198" s="22"/>
      <c r="P8198" s="22"/>
      <c r="Q8198" s="6">
        <f t="shared" si="136"/>
        <v>13.982959999999999</v>
      </c>
      <c r="R8198" s="32"/>
    </row>
    <row r="8199" spans="1:18" ht="21" x14ac:dyDescent="0.3">
      <c r="A8199" s="38" t="s">
        <v>5794</v>
      </c>
      <c r="B8199" s="31" t="s">
        <v>3261</v>
      </c>
      <c r="C8199" s="31">
        <v>0.01</v>
      </c>
      <c r="D8199" s="31" t="s">
        <v>45</v>
      </c>
      <c r="E8199" s="31" t="s">
        <v>80</v>
      </c>
      <c r="F8199" s="26" t="s">
        <v>62</v>
      </c>
      <c r="G8199" s="24">
        <v>114.04563</v>
      </c>
      <c r="H8199" s="24">
        <v>0</v>
      </c>
      <c r="I8199" s="22"/>
      <c r="J8199" s="22"/>
      <c r="K8199" s="22"/>
      <c r="L8199" s="22"/>
      <c r="M8199" s="22"/>
      <c r="N8199" s="22"/>
      <c r="O8199" s="22"/>
      <c r="P8199" s="22"/>
      <c r="Q8199" s="6">
        <f t="shared" si="136"/>
        <v>114.04563</v>
      </c>
      <c r="R8199" s="31" t="s">
        <v>8991</v>
      </c>
    </row>
    <row r="8200" spans="1:18" ht="52.5" x14ac:dyDescent="0.3">
      <c r="A8200" s="39" t="s">
        <v>57</v>
      </c>
      <c r="B8200" s="32"/>
      <c r="C8200" s="32"/>
      <c r="D8200" s="32" t="s">
        <v>45</v>
      </c>
      <c r="E8200" s="32"/>
      <c r="F8200" s="22" t="s">
        <v>3316</v>
      </c>
      <c r="G8200" s="24">
        <v>13.982959999999999</v>
      </c>
      <c r="H8200" s="24">
        <v>0</v>
      </c>
      <c r="I8200" s="22"/>
      <c r="J8200" s="22"/>
      <c r="K8200" s="22"/>
      <c r="L8200" s="22"/>
      <c r="M8200" s="22"/>
      <c r="N8200" s="22"/>
      <c r="O8200" s="22"/>
      <c r="P8200" s="22"/>
      <c r="Q8200" s="6">
        <f t="shared" si="136"/>
        <v>13.982959999999999</v>
      </c>
      <c r="R8200" s="32"/>
    </row>
    <row r="8201" spans="1:18" ht="21" x14ac:dyDescent="0.3">
      <c r="A8201" s="38" t="s">
        <v>5795</v>
      </c>
      <c r="B8201" s="31" t="s">
        <v>8611</v>
      </c>
      <c r="C8201" s="31">
        <v>3.0000000000000001E-3</v>
      </c>
      <c r="D8201" s="31" t="s">
        <v>45</v>
      </c>
      <c r="E8201" s="31" t="s">
        <v>80</v>
      </c>
      <c r="F8201" s="26" t="s">
        <v>62</v>
      </c>
      <c r="G8201" s="24">
        <v>157.24325999999999</v>
      </c>
      <c r="H8201" s="24">
        <v>0</v>
      </c>
      <c r="I8201" s="22"/>
      <c r="J8201" s="22"/>
      <c r="K8201" s="22"/>
      <c r="L8201" s="22"/>
      <c r="M8201" s="22"/>
      <c r="N8201" s="22"/>
      <c r="O8201" s="22"/>
      <c r="P8201" s="22"/>
      <c r="Q8201" s="6">
        <f t="shared" si="136"/>
        <v>157.24325999999999</v>
      </c>
      <c r="R8201" s="31" t="s">
        <v>13035</v>
      </c>
    </row>
    <row r="8202" spans="1:18" ht="52.5" x14ac:dyDescent="0.3">
      <c r="A8202" s="39" t="s">
        <v>57</v>
      </c>
      <c r="B8202" s="32"/>
      <c r="C8202" s="32"/>
      <c r="D8202" s="32" t="s">
        <v>45</v>
      </c>
      <c r="E8202" s="32"/>
      <c r="F8202" s="22" t="s">
        <v>3316</v>
      </c>
      <c r="G8202" s="24">
        <v>13.982959999999999</v>
      </c>
      <c r="H8202" s="24">
        <v>0</v>
      </c>
      <c r="I8202" s="22"/>
      <c r="J8202" s="22"/>
      <c r="K8202" s="22"/>
      <c r="L8202" s="22"/>
      <c r="M8202" s="22"/>
      <c r="N8202" s="22"/>
      <c r="O8202" s="22"/>
      <c r="P8202" s="22"/>
      <c r="Q8202" s="6">
        <f t="shared" si="136"/>
        <v>13.982959999999999</v>
      </c>
      <c r="R8202" s="32"/>
    </row>
    <row r="8203" spans="1:18" ht="21" x14ac:dyDescent="0.3">
      <c r="A8203" s="38" t="s">
        <v>5796</v>
      </c>
      <c r="B8203" s="31" t="s">
        <v>3262</v>
      </c>
      <c r="C8203" s="31">
        <v>5.0000000000000001E-3</v>
      </c>
      <c r="D8203" s="31" t="s">
        <v>45</v>
      </c>
      <c r="E8203" s="31" t="s">
        <v>80</v>
      </c>
      <c r="F8203" s="26" t="s">
        <v>62</v>
      </c>
      <c r="G8203" s="24">
        <v>88.89555</v>
      </c>
      <c r="H8203" s="24">
        <v>0</v>
      </c>
      <c r="I8203" s="22"/>
      <c r="J8203" s="22"/>
      <c r="K8203" s="22"/>
      <c r="L8203" s="22"/>
      <c r="M8203" s="22"/>
      <c r="N8203" s="22"/>
      <c r="O8203" s="22"/>
      <c r="P8203" s="22"/>
      <c r="Q8203" s="6">
        <f t="shared" si="136"/>
        <v>88.89555</v>
      </c>
      <c r="R8203" s="31" t="s">
        <v>8992</v>
      </c>
    </row>
    <row r="8204" spans="1:18" ht="52.5" x14ac:dyDescent="0.3">
      <c r="A8204" s="39" t="s">
        <v>57</v>
      </c>
      <c r="B8204" s="32"/>
      <c r="C8204" s="32"/>
      <c r="D8204" s="32" t="s">
        <v>45</v>
      </c>
      <c r="E8204" s="32"/>
      <c r="F8204" s="22" t="s">
        <v>3316</v>
      </c>
      <c r="G8204" s="24">
        <v>13.982959999999999</v>
      </c>
      <c r="H8204" s="24">
        <v>0</v>
      </c>
      <c r="I8204" s="22"/>
      <c r="J8204" s="22"/>
      <c r="K8204" s="22"/>
      <c r="L8204" s="22"/>
      <c r="M8204" s="22"/>
      <c r="N8204" s="22"/>
      <c r="O8204" s="22"/>
      <c r="P8204" s="22"/>
      <c r="Q8204" s="6">
        <f t="shared" si="136"/>
        <v>13.982959999999999</v>
      </c>
      <c r="R8204" s="32"/>
    </row>
    <row r="8205" spans="1:18" ht="21" x14ac:dyDescent="0.3">
      <c r="A8205" s="38" t="s">
        <v>5797</v>
      </c>
      <c r="B8205" s="31" t="s">
        <v>3263</v>
      </c>
      <c r="C8205" s="31">
        <v>4.0000000000000001E-3</v>
      </c>
      <c r="D8205" s="31" t="s">
        <v>45</v>
      </c>
      <c r="E8205" s="31" t="s">
        <v>80</v>
      </c>
      <c r="F8205" s="26" t="s">
        <v>62</v>
      </c>
      <c r="G8205" s="24">
        <v>83.865529999999993</v>
      </c>
      <c r="H8205" s="24">
        <v>0</v>
      </c>
      <c r="I8205" s="22"/>
      <c r="J8205" s="22"/>
      <c r="K8205" s="22"/>
      <c r="L8205" s="22"/>
      <c r="M8205" s="22"/>
      <c r="N8205" s="22"/>
      <c r="O8205" s="22"/>
      <c r="P8205" s="22"/>
      <c r="Q8205" s="6">
        <f t="shared" si="136"/>
        <v>83.865529999999993</v>
      </c>
      <c r="R8205" s="31" t="s">
        <v>8993</v>
      </c>
    </row>
    <row r="8206" spans="1:18" ht="52.5" x14ac:dyDescent="0.3">
      <c r="A8206" s="39" t="s">
        <v>57</v>
      </c>
      <c r="B8206" s="32"/>
      <c r="C8206" s="32"/>
      <c r="D8206" s="32" t="s">
        <v>45</v>
      </c>
      <c r="E8206" s="32"/>
      <c r="F8206" s="22" t="s">
        <v>3316</v>
      </c>
      <c r="G8206" s="24">
        <v>13.982959999999999</v>
      </c>
      <c r="H8206" s="24">
        <v>0</v>
      </c>
      <c r="I8206" s="22"/>
      <c r="J8206" s="22"/>
      <c r="K8206" s="22"/>
      <c r="L8206" s="22"/>
      <c r="M8206" s="22"/>
      <c r="N8206" s="22"/>
      <c r="O8206" s="22"/>
      <c r="P8206" s="22"/>
      <c r="Q8206" s="6">
        <f t="shared" si="136"/>
        <v>13.982959999999999</v>
      </c>
      <c r="R8206" s="32"/>
    </row>
    <row r="8207" spans="1:18" ht="21" x14ac:dyDescent="0.3">
      <c r="A8207" s="38" t="s">
        <v>5798</v>
      </c>
      <c r="B8207" s="31" t="s">
        <v>8612</v>
      </c>
      <c r="C8207" s="31">
        <v>0.01</v>
      </c>
      <c r="D8207" s="31" t="s">
        <v>45</v>
      </c>
      <c r="E8207" s="31" t="s">
        <v>80</v>
      </c>
      <c r="F8207" s="26" t="s">
        <v>62</v>
      </c>
      <c r="G8207" s="24">
        <v>114.04563</v>
      </c>
      <c r="H8207" s="24">
        <v>0</v>
      </c>
      <c r="I8207" s="22"/>
      <c r="J8207" s="22"/>
      <c r="K8207" s="22"/>
      <c r="L8207" s="22"/>
      <c r="M8207" s="22"/>
      <c r="N8207" s="22"/>
      <c r="O8207" s="22"/>
      <c r="P8207" s="22"/>
      <c r="Q8207" s="6">
        <f t="shared" si="136"/>
        <v>114.04563</v>
      </c>
      <c r="R8207" s="31" t="s">
        <v>13036</v>
      </c>
    </row>
    <row r="8208" spans="1:18" ht="52.5" x14ac:dyDescent="0.3">
      <c r="A8208" s="39" t="s">
        <v>57</v>
      </c>
      <c r="B8208" s="32"/>
      <c r="C8208" s="32"/>
      <c r="D8208" s="32" t="s">
        <v>45</v>
      </c>
      <c r="E8208" s="32"/>
      <c r="F8208" s="22" t="s">
        <v>3316</v>
      </c>
      <c r="G8208" s="24">
        <v>13.982959999999999</v>
      </c>
      <c r="H8208" s="24">
        <v>0</v>
      </c>
      <c r="I8208" s="22"/>
      <c r="J8208" s="22"/>
      <c r="K8208" s="22"/>
      <c r="L8208" s="22"/>
      <c r="M8208" s="22"/>
      <c r="N8208" s="22"/>
      <c r="O8208" s="22"/>
      <c r="P8208" s="22"/>
      <c r="Q8208" s="6">
        <f t="shared" si="136"/>
        <v>13.982959999999999</v>
      </c>
      <c r="R8208" s="32"/>
    </row>
    <row r="8209" spans="1:18" ht="21" x14ac:dyDescent="0.3">
      <c r="A8209" s="38" t="s">
        <v>5799</v>
      </c>
      <c r="B8209" s="31" t="s">
        <v>3264</v>
      </c>
      <c r="C8209" s="31">
        <v>6.0000000000000001E-3</v>
      </c>
      <c r="D8209" s="31" t="s">
        <v>45</v>
      </c>
      <c r="E8209" s="31" t="s">
        <v>80</v>
      </c>
      <c r="F8209" s="26" t="s">
        <v>62</v>
      </c>
      <c r="G8209" s="24">
        <v>93.925560000000004</v>
      </c>
      <c r="H8209" s="24">
        <v>0</v>
      </c>
      <c r="I8209" s="22"/>
      <c r="J8209" s="22"/>
      <c r="K8209" s="22"/>
      <c r="L8209" s="22"/>
      <c r="M8209" s="22"/>
      <c r="N8209" s="22"/>
      <c r="O8209" s="22"/>
      <c r="P8209" s="22"/>
      <c r="Q8209" s="6">
        <f t="shared" si="136"/>
        <v>93.925560000000004</v>
      </c>
      <c r="R8209" s="31" t="s">
        <v>8994</v>
      </c>
    </row>
    <row r="8210" spans="1:18" ht="52.5" x14ac:dyDescent="0.3">
      <c r="A8210" s="39" t="s">
        <v>57</v>
      </c>
      <c r="B8210" s="32"/>
      <c r="C8210" s="32"/>
      <c r="D8210" s="32" t="s">
        <v>45</v>
      </c>
      <c r="E8210" s="32"/>
      <c r="F8210" s="22" t="s">
        <v>3316</v>
      </c>
      <c r="G8210" s="24">
        <v>13.982959999999999</v>
      </c>
      <c r="H8210" s="24">
        <v>0</v>
      </c>
      <c r="I8210" s="22"/>
      <c r="J8210" s="22"/>
      <c r="K8210" s="22"/>
      <c r="L8210" s="22"/>
      <c r="M8210" s="22"/>
      <c r="N8210" s="22"/>
      <c r="O8210" s="22"/>
      <c r="P8210" s="22"/>
      <c r="Q8210" s="6">
        <f t="shared" si="136"/>
        <v>13.982959999999999</v>
      </c>
      <c r="R8210" s="32"/>
    </row>
    <row r="8211" spans="1:18" ht="21" x14ac:dyDescent="0.3">
      <c r="A8211" s="38" t="s">
        <v>5800</v>
      </c>
      <c r="B8211" s="31" t="s">
        <v>3265</v>
      </c>
      <c r="C8211" s="31">
        <v>0.04</v>
      </c>
      <c r="D8211" s="31" t="s">
        <v>45</v>
      </c>
      <c r="E8211" s="31" t="s">
        <v>80</v>
      </c>
      <c r="F8211" s="26" t="s">
        <v>62</v>
      </c>
      <c r="G8211" s="24">
        <v>343.35390000000001</v>
      </c>
      <c r="H8211" s="24">
        <v>0</v>
      </c>
      <c r="I8211" s="22"/>
      <c r="J8211" s="22"/>
      <c r="K8211" s="22"/>
      <c r="L8211" s="22"/>
      <c r="M8211" s="22"/>
      <c r="N8211" s="22"/>
      <c r="O8211" s="22"/>
      <c r="P8211" s="22"/>
      <c r="Q8211" s="6">
        <f t="shared" si="136"/>
        <v>343.35390000000001</v>
      </c>
      <c r="R8211" s="31" t="s">
        <v>8995</v>
      </c>
    </row>
    <row r="8212" spans="1:18" ht="52.5" x14ac:dyDescent="0.3">
      <c r="A8212" s="39" t="s">
        <v>57</v>
      </c>
      <c r="B8212" s="32"/>
      <c r="C8212" s="32"/>
      <c r="D8212" s="32" t="s">
        <v>45</v>
      </c>
      <c r="E8212" s="32"/>
      <c r="F8212" s="22" t="s">
        <v>3316</v>
      </c>
      <c r="G8212" s="24">
        <v>13.982959999999999</v>
      </c>
      <c r="H8212" s="24">
        <v>0</v>
      </c>
      <c r="I8212" s="22"/>
      <c r="J8212" s="22"/>
      <c r="K8212" s="22"/>
      <c r="L8212" s="22"/>
      <c r="M8212" s="22"/>
      <c r="N8212" s="22"/>
      <c r="O8212" s="22"/>
      <c r="P8212" s="22"/>
      <c r="Q8212" s="6">
        <f t="shared" si="136"/>
        <v>13.982959999999999</v>
      </c>
      <c r="R8212" s="32"/>
    </row>
    <row r="8213" spans="1:18" ht="21" x14ac:dyDescent="0.3">
      <c r="A8213" s="38" t="s">
        <v>5801</v>
      </c>
      <c r="B8213" s="31" t="s">
        <v>3266</v>
      </c>
      <c r="C8213" s="31">
        <v>6.0000000000000001E-3</v>
      </c>
      <c r="D8213" s="31" t="s">
        <v>45</v>
      </c>
      <c r="E8213" s="31" t="s">
        <v>80</v>
      </c>
      <c r="F8213" s="26" t="s">
        <v>62</v>
      </c>
      <c r="G8213" s="24">
        <v>93.925560000000004</v>
      </c>
      <c r="H8213" s="24">
        <v>0</v>
      </c>
      <c r="I8213" s="22"/>
      <c r="J8213" s="22"/>
      <c r="K8213" s="22"/>
      <c r="L8213" s="22"/>
      <c r="M8213" s="22"/>
      <c r="N8213" s="22"/>
      <c r="O8213" s="22"/>
      <c r="P8213" s="22"/>
      <c r="Q8213" s="6">
        <f t="shared" si="136"/>
        <v>93.925560000000004</v>
      </c>
      <c r="R8213" s="31" t="s">
        <v>8996</v>
      </c>
    </row>
    <row r="8214" spans="1:18" ht="52.5" x14ac:dyDescent="0.3">
      <c r="A8214" s="39" t="s">
        <v>57</v>
      </c>
      <c r="B8214" s="32"/>
      <c r="C8214" s="32"/>
      <c r="D8214" s="32" t="s">
        <v>45</v>
      </c>
      <c r="E8214" s="32"/>
      <c r="F8214" s="22" t="s">
        <v>3316</v>
      </c>
      <c r="G8214" s="24">
        <v>13.982959999999999</v>
      </c>
      <c r="H8214" s="24">
        <v>0</v>
      </c>
      <c r="I8214" s="22"/>
      <c r="J8214" s="22"/>
      <c r="K8214" s="22"/>
      <c r="L8214" s="22"/>
      <c r="M8214" s="22"/>
      <c r="N8214" s="22"/>
      <c r="O8214" s="22"/>
      <c r="P8214" s="22"/>
      <c r="Q8214" s="6">
        <f t="shared" si="136"/>
        <v>13.982959999999999</v>
      </c>
      <c r="R8214" s="32"/>
    </row>
    <row r="8215" spans="1:18" ht="21" x14ac:dyDescent="0.3">
      <c r="A8215" s="38" t="s">
        <v>5802</v>
      </c>
      <c r="B8215" s="31" t="s">
        <v>3267</v>
      </c>
      <c r="C8215" s="31">
        <v>0</v>
      </c>
      <c r="D8215" s="31" t="s">
        <v>45</v>
      </c>
      <c r="E8215" s="31" t="s">
        <v>83</v>
      </c>
      <c r="F8215" s="26" t="s">
        <v>62</v>
      </c>
      <c r="G8215" s="24">
        <v>0</v>
      </c>
      <c r="H8215" s="24">
        <v>0</v>
      </c>
      <c r="I8215" s="22"/>
      <c r="J8215" s="22"/>
      <c r="K8215" s="22"/>
      <c r="L8215" s="22"/>
      <c r="M8215" s="22"/>
      <c r="N8215" s="22"/>
      <c r="O8215" s="22"/>
      <c r="P8215" s="22"/>
      <c r="Q8215" s="6">
        <f t="shared" si="136"/>
        <v>0</v>
      </c>
      <c r="R8215" s="31" t="s">
        <v>10164</v>
      </c>
    </row>
    <row r="8216" spans="1:18" ht="52.5" x14ac:dyDescent="0.3">
      <c r="A8216" s="39" t="s">
        <v>57</v>
      </c>
      <c r="B8216" s="32"/>
      <c r="C8216" s="32"/>
      <c r="D8216" s="32" t="s">
        <v>45</v>
      </c>
      <c r="E8216" s="32"/>
      <c r="F8216" s="22" t="s">
        <v>3316</v>
      </c>
      <c r="G8216" s="24">
        <v>5.5956999999999999</v>
      </c>
      <c r="H8216" s="24">
        <v>0</v>
      </c>
      <c r="I8216" s="22"/>
      <c r="J8216" s="22"/>
      <c r="K8216" s="22"/>
      <c r="L8216" s="22"/>
      <c r="M8216" s="22"/>
      <c r="N8216" s="22"/>
      <c r="O8216" s="22"/>
      <c r="P8216" s="22"/>
      <c r="Q8216" s="6">
        <f t="shared" si="136"/>
        <v>5.5956999999999999</v>
      </c>
      <c r="R8216" s="32"/>
    </row>
    <row r="8217" spans="1:18" ht="21" x14ac:dyDescent="0.3">
      <c r="A8217" s="38" t="s">
        <v>5803</v>
      </c>
      <c r="B8217" s="31" t="s">
        <v>8613</v>
      </c>
      <c r="C8217" s="31">
        <v>1.4999999999999999E-2</v>
      </c>
      <c r="D8217" s="31" t="s">
        <v>45</v>
      </c>
      <c r="E8217" s="31" t="s">
        <v>80</v>
      </c>
      <c r="F8217" s="26" t="s">
        <v>62</v>
      </c>
      <c r="G8217" s="24">
        <v>139.19571999999999</v>
      </c>
      <c r="H8217" s="24">
        <v>0</v>
      </c>
      <c r="I8217" s="22"/>
      <c r="J8217" s="22"/>
      <c r="K8217" s="22"/>
      <c r="L8217" s="22"/>
      <c r="M8217" s="22"/>
      <c r="N8217" s="22"/>
      <c r="O8217" s="22"/>
      <c r="P8217" s="22"/>
      <c r="Q8217" s="6">
        <f t="shared" si="136"/>
        <v>139.19571999999999</v>
      </c>
      <c r="R8217" s="31" t="s">
        <v>13037</v>
      </c>
    </row>
    <row r="8218" spans="1:18" ht="52.5" x14ac:dyDescent="0.3">
      <c r="A8218" s="39" t="s">
        <v>57</v>
      </c>
      <c r="B8218" s="32"/>
      <c r="C8218" s="32"/>
      <c r="D8218" s="32" t="s">
        <v>45</v>
      </c>
      <c r="E8218" s="32"/>
      <c r="F8218" s="22" t="s">
        <v>3316</v>
      </c>
      <c r="G8218" s="24">
        <v>13.982959999999999</v>
      </c>
      <c r="H8218" s="24">
        <v>0</v>
      </c>
      <c r="I8218" s="22"/>
      <c r="J8218" s="22"/>
      <c r="K8218" s="22"/>
      <c r="L8218" s="22"/>
      <c r="M8218" s="22"/>
      <c r="N8218" s="22"/>
      <c r="O8218" s="22"/>
      <c r="P8218" s="22"/>
      <c r="Q8218" s="6">
        <f t="shared" si="136"/>
        <v>13.982959999999999</v>
      </c>
      <c r="R8218" s="32"/>
    </row>
    <row r="8219" spans="1:18" ht="21" x14ac:dyDescent="0.3">
      <c r="A8219" s="38" t="s">
        <v>5804</v>
      </c>
      <c r="B8219" s="31" t="s">
        <v>8614</v>
      </c>
      <c r="C8219" s="31">
        <v>5.0000000000000001E-3</v>
      </c>
      <c r="D8219" s="31" t="s">
        <v>45</v>
      </c>
      <c r="E8219" s="31" t="s">
        <v>80</v>
      </c>
      <c r="F8219" s="26" t="s">
        <v>62</v>
      </c>
      <c r="G8219" s="24">
        <v>88.89555</v>
      </c>
      <c r="H8219" s="24">
        <v>0</v>
      </c>
      <c r="I8219" s="22"/>
      <c r="J8219" s="22"/>
      <c r="K8219" s="22"/>
      <c r="L8219" s="22"/>
      <c r="M8219" s="22"/>
      <c r="N8219" s="22"/>
      <c r="O8219" s="22"/>
      <c r="P8219" s="22"/>
      <c r="Q8219" s="6">
        <f t="shared" si="136"/>
        <v>88.89555</v>
      </c>
      <c r="R8219" s="31" t="s">
        <v>13038</v>
      </c>
    </row>
    <row r="8220" spans="1:18" ht="52.5" x14ac:dyDescent="0.3">
      <c r="A8220" s="39" t="s">
        <v>57</v>
      </c>
      <c r="B8220" s="32"/>
      <c r="C8220" s="32"/>
      <c r="D8220" s="32" t="s">
        <v>45</v>
      </c>
      <c r="E8220" s="32"/>
      <c r="F8220" s="22" t="s">
        <v>3316</v>
      </c>
      <c r="G8220" s="24">
        <v>13.982959999999999</v>
      </c>
      <c r="H8220" s="24">
        <v>0</v>
      </c>
      <c r="I8220" s="22"/>
      <c r="J8220" s="22"/>
      <c r="K8220" s="22"/>
      <c r="L8220" s="22"/>
      <c r="M8220" s="22"/>
      <c r="N8220" s="22"/>
      <c r="O8220" s="22"/>
      <c r="P8220" s="22"/>
      <c r="Q8220" s="6">
        <f t="shared" si="136"/>
        <v>13.982959999999999</v>
      </c>
      <c r="R8220" s="32"/>
    </row>
    <row r="8221" spans="1:18" ht="21" x14ac:dyDescent="0.3">
      <c r="A8221" s="38" t="s">
        <v>5805</v>
      </c>
      <c r="B8221" s="31" t="s">
        <v>8615</v>
      </c>
      <c r="C8221" s="31">
        <v>2.47E-2</v>
      </c>
      <c r="D8221" s="31" t="s">
        <v>45</v>
      </c>
      <c r="E8221" s="31" t="s">
        <v>80</v>
      </c>
      <c r="F8221" s="26" t="s">
        <v>62</v>
      </c>
      <c r="G8221" s="24">
        <v>187.98688999999999</v>
      </c>
      <c r="H8221" s="24">
        <v>0</v>
      </c>
      <c r="I8221" s="22"/>
      <c r="J8221" s="22"/>
      <c r="K8221" s="22"/>
      <c r="L8221" s="22"/>
      <c r="M8221" s="22"/>
      <c r="N8221" s="22"/>
      <c r="O8221" s="22"/>
      <c r="P8221" s="22"/>
      <c r="Q8221" s="6">
        <f t="shared" si="136"/>
        <v>187.98688999999999</v>
      </c>
      <c r="R8221" s="31" t="s">
        <v>13039</v>
      </c>
    </row>
    <row r="8222" spans="1:18" ht="52.5" x14ac:dyDescent="0.3">
      <c r="A8222" s="39" t="s">
        <v>57</v>
      </c>
      <c r="B8222" s="32"/>
      <c r="C8222" s="32"/>
      <c r="D8222" s="32" t="s">
        <v>45</v>
      </c>
      <c r="E8222" s="32"/>
      <c r="F8222" s="22" t="s">
        <v>3316</v>
      </c>
      <c r="G8222" s="24">
        <v>13.982959999999999</v>
      </c>
      <c r="H8222" s="24">
        <v>0</v>
      </c>
      <c r="I8222" s="22"/>
      <c r="J8222" s="22"/>
      <c r="K8222" s="22"/>
      <c r="L8222" s="22"/>
      <c r="M8222" s="22"/>
      <c r="N8222" s="22"/>
      <c r="O8222" s="22"/>
      <c r="P8222" s="22"/>
      <c r="Q8222" s="6">
        <f t="shared" si="136"/>
        <v>13.982959999999999</v>
      </c>
      <c r="R8222" s="32"/>
    </row>
    <row r="8223" spans="1:18" ht="21" x14ac:dyDescent="0.3">
      <c r="A8223" s="38" t="s">
        <v>5806</v>
      </c>
      <c r="B8223" s="31" t="s">
        <v>8616</v>
      </c>
      <c r="C8223" s="31">
        <v>0.03</v>
      </c>
      <c r="D8223" s="31" t="s">
        <v>45</v>
      </c>
      <c r="E8223" s="31" t="s">
        <v>80</v>
      </c>
      <c r="F8223" s="26" t="s">
        <v>62</v>
      </c>
      <c r="G8223" s="24">
        <v>214.64597999999998</v>
      </c>
      <c r="H8223" s="24">
        <v>0</v>
      </c>
      <c r="I8223" s="22"/>
      <c r="J8223" s="22"/>
      <c r="K8223" s="22"/>
      <c r="L8223" s="22"/>
      <c r="M8223" s="22"/>
      <c r="N8223" s="22"/>
      <c r="O8223" s="22"/>
      <c r="P8223" s="22"/>
      <c r="Q8223" s="6">
        <f t="shared" si="136"/>
        <v>214.64597999999998</v>
      </c>
      <c r="R8223" s="31" t="s">
        <v>13040</v>
      </c>
    </row>
    <row r="8224" spans="1:18" ht="52.5" x14ac:dyDescent="0.3">
      <c r="A8224" s="39" t="s">
        <v>57</v>
      </c>
      <c r="B8224" s="32"/>
      <c r="C8224" s="32"/>
      <c r="D8224" s="32" t="s">
        <v>45</v>
      </c>
      <c r="E8224" s="32"/>
      <c r="F8224" s="22" t="s">
        <v>3316</v>
      </c>
      <c r="G8224" s="24">
        <v>13.982959999999999</v>
      </c>
      <c r="H8224" s="24">
        <v>0</v>
      </c>
      <c r="I8224" s="22"/>
      <c r="J8224" s="22"/>
      <c r="K8224" s="22"/>
      <c r="L8224" s="22"/>
      <c r="M8224" s="22"/>
      <c r="N8224" s="22"/>
      <c r="O8224" s="22"/>
      <c r="P8224" s="22"/>
      <c r="Q8224" s="6">
        <f t="shared" si="136"/>
        <v>13.982959999999999</v>
      </c>
      <c r="R8224" s="32"/>
    </row>
    <row r="8225" spans="1:18" ht="21" x14ac:dyDescent="0.3">
      <c r="A8225" s="38" t="s">
        <v>5807</v>
      </c>
      <c r="B8225" s="31" t="s">
        <v>8617</v>
      </c>
      <c r="C8225" s="31">
        <v>0.01</v>
      </c>
      <c r="D8225" s="31" t="s">
        <v>45</v>
      </c>
      <c r="E8225" s="31" t="s">
        <v>80</v>
      </c>
      <c r="F8225" s="26" t="s">
        <v>62</v>
      </c>
      <c r="G8225" s="24">
        <v>114.04563</v>
      </c>
      <c r="H8225" s="24">
        <v>0</v>
      </c>
      <c r="I8225" s="22"/>
      <c r="J8225" s="22"/>
      <c r="K8225" s="22"/>
      <c r="L8225" s="22"/>
      <c r="M8225" s="22"/>
      <c r="N8225" s="22"/>
      <c r="O8225" s="22"/>
      <c r="P8225" s="22"/>
      <c r="Q8225" s="6">
        <f t="shared" si="136"/>
        <v>114.04563</v>
      </c>
      <c r="R8225" s="31" t="s">
        <v>13041</v>
      </c>
    </row>
    <row r="8226" spans="1:18" ht="52.5" x14ac:dyDescent="0.3">
      <c r="A8226" s="39" t="s">
        <v>57</v>
      </c>
      <c r="B8226" s="32"/>
      <c r="C8226" s="32"/>
      <c r="D8226" s="32" t="s">
        <v>45</v>
      </c>
      <c r="E8226" s="32"/>
      <c r="F8226" s="22" t="s">
        <v>3316</v>
      </c>
      <c r="G8226" s="24">
        <v>13.982959999999999</v>
      </c>
      <c r="H8226" s="24">
        <v>0</v>
      </c>
      <c r="I8226" s="22"/>
      <c r="J8226" s="22"/>
      <c r="K8226" s="22"/>
      <c r="L8226" s="22"/>
      <c r="M8226" s="22"/>
      <c r="N8226" s="22"/>
      <c r="O8226" s="22"/>
      <c r="P8226" s="22"/>
      <c r="Q8226" s="6">
        <f t="shared" si="136"/>
        <v>13.982959999999999</v>
      </c>
      <c r="R8226" s="32"/>
    </row>
    <row r="8227" spans="1:18" ht="21" x14ac:dyDescent="0.3">
      <c r="A8227" s="38" t="s">
        <v>5808</v>
      </c>
      <c r="B8227" s="31" t="s">
        <v>8618</v>
      </c>
      <c r="C8227" s="31">
        <v>0.03</v>
      </c>
      <c r="D8227" s="31" t="s">
        <v>45</v>
      </c>
      <c r="E8227" s="31" t="s">
        <v>80</v>
      </c>
      <c r="F8227" s="26" t="s">
        <v>62</v>
      </c>
      <c r="G8227" s="24">
        <v>214.64597999999998</v>
      </c>
      <c r="H8227" s="24">
        <v>0</v>
      </c>
      <c r="I8227" s="22"/>
      <c r="J8227" s="22"/>
      <c r="K8227" s="22"/>
      <c r="L8227" s="22"/>
      <c r="M8227" s="22"/>
      <c r="N8227" s="22"/>
      <c r="O8227" s="22"/>
      <c r="P8227" s="22"/>
      <c r="Q8227" s="6">
        <f t="shared" si="136"/>
        <v>214.64597999999998</v>
      </c>
      <c r="R8227" s="31" t="s">
        <v>13042</v>
      </c>
    </row>
    <row r="8228" spans="1:18" ht="52.5" x14ac:dyDescent="0.3">
      <c r="A8228" s="39" t="s">
        <v>57</v>
      </c>
      <c r="B8228" s="32"/>
      <c r="C8228" s="32"/>
      <c r="D8228" s="32" t="s">
        <v>45</v>
      </c>
      <c r="E8228" s="32"/>
      <c r="F8228" s="22" t="s">
        <v>3316</v>
      </c>
      <c r="G8228" s="24">
        <v>13.982959999999999</v>
      </c>
      <c r="H8228" s="24">
        <v>0</v>
      </c>
      <c r="I8228" s="22"/>
      <c r="J8228" s="22"/>
      <c r="K8228" s="22"/>
      <c r="L8228" s="22"/>
      <c r="M8228" s="22"/>
      <c r="N8228" s="22"/>
      <c r="O8228" s="22"/>
      <c r="P8228" s="22"/>
      <c r="Q8228" s="6">
        <f t="shared" si="136"/>
        <v>13.982959999999999</v>
      </c>
      <c r="R8228" s="32"/>
    </row>
    <row r="8229" spans="1:18" ht="21" x14ac:dyDescent="0.3">
      <c r="A8229" s="38" t="s">
        <v>5809</v>
      </c>
      <c r="B8229" s="31" t="s">
        <v>8619</v>
      </c>
      <c r="C8229" s="31">
        <v>1.0999999999999999E-2</v>
      </c>
      <c r="D8229" s="31" t="s">
        <v>45</v>
      </c>
      <c r="E8229" s="31" t="s">
        <v>80</v>
      </c>
      <c r="F8229" s="26" t="s">
        <v>62</v>
      </c>
      <c r="G8229" s="24">
        <v>119.07565</v>
      </c>
      <c r="H8229" s="24">
        <v>0</v>
      </c>
      <c r="I8229" s="22"/>
      <c r="J8229" s="22"/>
      <c r="K8229" s="22"/>
      <c r="L8229" s="22"/>
      <c r="M8229" s="22"/>
      <c r="N8229" s="22"/>
      <c r="O8229" s="22"/>
      <c r="P8229" s="22"/>
      <c r="Q8229" s="6">
        <f t="shared" si="136"/>
        <v>119.07565</v>
      </c>
      <c r="R8229" s="31" t="s">
        <v>13043</v>
      </c>
    </row>
    <row r="8230" spans="1:18" ht="52.5" x14ac:dyDescent="0.3">
      <c r="A8230" s="39" t="s">
        <v>57</v>
      </c>
      <c r="B8230" s="32"/>
      <c r="C8230" s="32"/>
      <c r="D8230" s="32" t="s">
        <v>45</v>
      </c>
      <c r="E8230" s="32"/>
      <c r="F8230" s="22" t="s">
        <v>3316</v>
      </c>
      <c r="G8230" s="24">
        <v>13.982959999999999</v>
      </c>
      <c r="H8230" s="24">
        <v>0</v>
      </c>
      <c r="I8230" s="22"/>
      <c r="J8230" s="22"/>
      <c r="K8230" s="22"/>
      <c r="L8230" s="22"/>
      <c r="M8230" s="22"/>
      <c r="N8230" s="22"/>
      <c r="O8230" s="22"/>
      <c r="P8230" s="22"/>
      <c r="Q8230" s="6">
        <f t="shared" si="136"/>
        <v>13.982959999999999</v>
      </c>
      <c r="R8230" s="32"/>
    </row>
    <row r="8231" spans="1:18" ht="21" x14ac:dyDescent="0.3">
      <c r="A8231" s="38" t="s">
        <v>5810</v>
      </c>
      <c r="B8231" s="31" t="s">
        <v>8620</v>
      </c>
      <c r="C8231" s="31">
        <v>0.03</v>
      </c>
      <c r="D8231" s="31" t="s">
        <v>45</v>
      </c>
      <c r="E8231" s="31" t="s">
        <v>80</v>
      </c>
      <c r="F8231" s="26" t="s">
        <v>62</v>
      </c>
      <c r="G8231" s="24">
        <v>214.64597999999998</v>
      </c>
      <c r="H8231" s="24">
        <v>0</v>
      </c>
      <c r="I8231" s="22"/>
      <c r="J8231" s="22"/>
      <c r="K8231" s="22"/>
      <c r="L8231" s="22"/>
      <c r="M8231" s="22"/>
      <c r="N8231" s="22"/>
      <c r="O8231" s="22"/>
      <c r="P8231" s="22"/>
      <c r="Q8231" s="6">
        <f t="shared" si="136"/>
        <v>214.64597999999998</v>
      </c>
      <c r="R8231" s="31" t="s">
        <v>13044</v>
      </c>
    </row>
    <row r="8232" spans="1:18" ht="52.5" x14ac:dyDescent="0.3">
      <c r="A8232" s="39" t="s">
        <v>57</v>
      </c>
      <c r="B8232" s="32"/>
      <c r="C8232" s="32"/>
      <c r="D8232" s="32" t="s">
        <v>45</v>
      </c>
      <c r="E8232" s="32"/>
      <c r="F8232" s="22" t="s">
        <v>3316</v>
      </c>
      <c r="G8232" s="24">
        <v>13.982959999999999</v>
      </c>
      <c r="H8232" s="24">
        <v>0</v>
      </c>
      <c r="I8232" s="22"/>
      <c r="J8232" s="22"/>
      <c r="K8232" s="22"/>
      <c r="L8232" s="22"/>
      <c r="M8232" s="22"/>
      <c r="N8232" s="22"/>
      <c r="O8232" s="22"/>
      <c r="P8232" s="22"/>
      <c r="Q8232" s="6">
        <f t="shared" si="136"/>
        <v>13.982959999999999</v>
      </c>
      <c r="R8232" s="32"/>
    </row>
    <row r="8233" spans="1:18" ht="21" x14ac:dyDescent="0.3">
      <c r="A8233" s="38" t="s">
        <v>5811</v>
      </c>
      <c r="B8233" s="31" t="s">
        <v>8621</v>
      </c>
      <c r="C8233" s="31">
        <v>7.0000000000000001E-3</v>
      </c>
      <c r="D8233" s="31" t="s">
        <v>45</v>
      </c>
      <c r="E8233" s="31" t="s">
        <v>80</v>
      </c>
      <c r="F8233" s="26" t="s">
        <v>62</v>
      </c>
      <c r="G8233" s="24">
        <v>98.955579999999983</v>
      </c>
      <c r="H8233" s="24">
        <v>0</v>
      </c>
      <c r="I8233" s="22"/>
      <c r="J8233" s="22"/>
      <c r="K8233" s="22"/>
      <c r="L8233" s="22"/>
      <c r="M8233" s="22"/>
      <c r="N8233" s="22"/>
      <c r="O8233" s="22"/>
      <c r="P8233" s="22"/>
      <c r="Q8233" s="6">
        <f t="shared" si="136"/>
        <v>98.955579999999983</v>
      </c>
      <c r="R8233" s="31" t="s">
        <v>13045</v>
      </c>
    </row>
    <row r="8234" spans="1:18" ht="52.5" x14ac:dyDescent="0.3">
      <c r="A8234" s="39" t="s">
        <v>57</v>
      </c>
      <c r="B8234" s="32"/>
      <c r="C8234" s="32"/>
      <c r="D8234" s="32" t="s">
        <v>45</v>
      </c>
      <c r="E8234" s="32"/>
      <c r="F8234" s="22" t="s">
        <v>3316</v>
      </c>
      <c r="G8234" s="24">
        <v>13.982959999999999</v>
      </c>
      <c r="H8234" s="24">
        <v>0</v>
      </c>
      <c r="I8234" s="22"/>
      <c r="J8234" s="22"/>
      <c r="K8234" s="22"/>
      <c r="L8234" s="22"/>
      <c r="M8234" s="22"/>
      <c r="N8234" s="22"/>
      <c r="O8234" s="22"/>
      <c r="P8234" s="22"/>
      <c r="Q8234" s="6">
        <f t="shared" si="136"/>
        <v>13.982959999999999</v>
      </c>
      <c r="R8234" s="32"/>
    </row>
    <row r="8235" spans="1:18" ht="21" x14ac:dyDescent="0.3">
      <c r="A8235" s="38" t="s">
        <v>5812</v>
      </c>
      <c r="B8235" s="31" t="s">
        <v>8622</v>
      </c>
      <c r="C8235" s="31">
        <v>0.03</v>
      </c>
      <c r="D8235" s="31" t="s">
        <v>45</v>
      </c>
      <c r="E8235" s="31" t="s">
        <v>80</v>
      </c>
      <c r="F8235" s="26" t="s">
        <v>62</v>
      </c>
      <c r="G8235" s="24">
        <v>214.64597999999998</v>
      </c>
      <c r="H8235" s="24">
        <v>0</v>
      </c>
      <c r="I8235" s="22"/>
      <c r="J8235" s="22"/>
      <c r="K8235" s="22"/>
      <c r="L8235" s="22"/>
      <c r="M8235" s="22"/>
      <c r="N8235" s="22"/>
      <c r="O8235" s="22"/>
      <c r="P8235" s="22"/>
      <c r="Q8235" s="6">
        <f t="shared" si="136"/>
        <v>214.64597999999998</v>
      </c>
      <c r="R8235" s="31" t="s">
        <v>13046</v>
      </c>
    </row>
    <row r="8236" spans="1:18" ht="52.5" x14ac:dyDescent="0.3">
      <c r="A8236" s="39" t="s">
        <v>57</v>
      </c>
      <c r="B8236" s="32"/>
      <c r="C8236" s="32"/>
      <c r="D8236" s="32" t="s">
        <v>45</v>
      </c>
      <c r="E8236" s="32"/>
      <c r="F8236" s="22" t="s">
        <v>3316</v>
      </c>
      <c r="G8236" s="24">
        <v>13.982959999999999</v>
      </c>
      <c r="H8236" s="24">
        <v>0</v>
      </c>
      <c r="I8236" s="22"/>
      <c r="J8236" s="22"/>
      <c r="K8236" s="22"/>
      <c r="L8236" s="22"/>
      <c r="M8236" s="22"/>
      <c r="N8236" s="22"/>
      <c r="O8236" s="22"/>
      <c r="P8236" s="22"/>
      <c r="Q8236" s="6">
        <f t="shared" si="136"/>
        <v>13.982959999999999</v>
      </c>
      <c r="R8236" s="32"/>
    </row>
    <row r="8237" spans="1:18" ht="21" x14ac:dyDescent="0.3">
      <c r="A8237" s="38" t="s">
        <v>5813</v>
      </c>
      <c r="B8237" s="31" t="s">
        <v>8623</v>
      </c>
      <c r="C8237" s="31">
        <v>1.2E-2</v>
      </c>
      <c r="D8237" s="31" t="s">
        <v>45</v>
      </c>
      <c r="E8237" s="31" t="s">
        <v>80</v>
      </c>
      <c r="F8237" s="26" t="s">
        <v>62</v>
      </c>
      <c r="G8237" s="24">
        <v>124.10567</v>
      </c>
      <c r="H8237" s="24">
        <v>0</v>
      </c>
      <c r="I8237" s="22"/>
      <c r="J8237" s="22"/>
      <c r="K8237" s="22"/>
      <c r="L8237" s="22"/>
      <c r="M8237" s="22"/>
      <c r="N8237" s="22"/>
      <c r="O8237" s="22"/>
      <c r="P8237" s="22"/>
      <c r="Q8237" s="6">
        <f t="shared" si="136"/>
        <v>124.10567</v>
      </c>
      <c r="R8237" s="31" t="s">
        <v>13047</v>
      </c>
    </row>
    <row r="8238" spans="1:18" ht="52.5" x14ac:dyDescent="0.3">
      <c r="A8238" s="39" t="s">
        <v>57</v>
      </c>
      <c r="B8238" s="32"/>
      <c r="C8238" s="32"/>
      <c r="D8238" s="32" t="s">
        <v>45</v>
      </c>
      <c r="E8238" s="32"/>
      <c r="F8238" s="22" t="s">
        <v>3316</v>
      </c>
      <c r="G8238" s="24">
        <v>13.982959999999999</v>
      </c>
      <c r="H8238" s="24">
        <v>0</v>
      </c>
      <c r="I8238" s="22"/>
      <c r="J8238" s="22"/>
      <c r="K8238" s="22"/>
      <c r="L8238" s="22"/>
      <c r="M8238" s="22"/>
      <c r="N8238" s="22"/>
      <c r="O8238" s="22"/>
      <c r="P8238" s="22"/>
      <c r="Q8238" s="6">
        <f t="shared" si="136"/>
        <v>13.982959999999999</v>
      </c>
      <c r="R8238" s="32"/>
    </row>
    <row r="8239" spans="1:18" ht="21" x14ac:dyDescent="0.3">
      <c r="A8239" s="38" t="s">
        <v>5814</v>
      </c>
      <c r="B8239" s="31" t="s">
        <v>8624</v>
      </c>
      <c r="C8239" s="31">
        <v>0.06</v>
      </c>
      <c r="D8239" s="31" t="s">
        <v>45</v>
      </c>
      <c r="E8239" s="31" t="s">
        <v>80</v>
      </c>
      <c r="F8239" s="26" t="s">
        <v>62</v>
      </c>
      <c r="G8239" s="24">
        <v>443.95423999999997</v>
      </c>
      <c r="H8239" s="24">
        <v>0</v>
      </c>
      <c r="I8239" s="22"/>
      <c r="J8239" s="22"/>
      <c r="K8239" s="22"/>
      <c r="L8239" s="22"/>
      <c r="M8239" s="22"/>
      <c r="N8239" s="22"/>
      <c r="O8239" s="22"/>
      <c r="P8239" s="22"/>
      <c r="Q8239" s="6">
        <f t="shared" si="136"/>
        <v>443.95423999999997</v>
      </c>
      <c r="R8239" s="31" t="s">
        <v>13048</v>
      </c>
    </row>
    <row r="8240" spans="1:18" ht="52.5" x14ac:dyDescent="0.3">
      <c r="A8240" s="39" t="s">
        <v>57</v>
      </c>
      <c r="B8240" s="32"/>
      <c r="C8240" s="32"/>
      <c r="D8240" s="32" t="s">
        <v>45</v>
      </c>
      <c r="E8240" s="32"/>
      <c r="F8240" s="22" t="s">
        <v>3316</v>
      </c>
      <c r="G8240" s="24">
        <v>13.982959999999999</v>
      </c>
      <c r="H8240" s="24">
        <v>0</v>
      </c>
      <c r="I8240" s="22"/>
      <c r="J8240" s="22"/>
      <c r="K8240" s="22"/>
      <c r="L8240" s="22"/>
      <c r="M8240" s="22"/>
      <c r="N8240" s="22"/>
      <c r="O8240" s="22"/>
      <c r="P8240" s="22"/>
      <c r="Q8240" s="6">
        <f t="shared" si="136"/>
        <v>13.982959999999999</v>
      </c>
      <c r="R8240" s="32"/>
    </row>
    <row r="8241" spans="1:18" ht="21" x14ac:dyDescent="0.3">
      <c r="A8241" s="38" t="s">
        <v>5815</v>
      </c>
      <c r="B8241" s="31" t="s">
        <v>8625</v>
      </c>
      <c r="C8241" s="31">
        <v>0.03</v>
      </c>
      <c r="D8241" s="31" t="s">
        <v>45</v>
      </c>
      <c r="E8241" s="31" t="s">
        <v>80</v>
      </c>
      <c r="F8241" s="26" t="s">
        <v>62</v>
      </c>
      <c r="G8241" s="24">
        <v>214.64597999999998</v>
      </c>
      <c r="H8241" s="24">
        <v>0</v>
      </c>
      <c r="I8241" s="22"/>
      <c r="J8241" s="22"/>
      <c r="K8241" s="22"/>
      <c r="L8241" s="22"/>
      <c r="M8241" s="22"/>
      <c r="N8241" s="22"/>
      <c r="O8241" s="22"/>
      <c r="P8241" s="22"/>
      <c r="Q8241" s="6">
        <f t="shared" si="136"/>
        <v>214.64597999999998</v>
      </c>
      <c r="R8241" s="31" t="s">
        <v>13049</v>
      </c>
    </row>
    <row r="8242" spans="1:18" ht="52.5" x14ac:dyDescent="0.3">
      <c r="A8242" s="39" t="s">
        <v>57</v>
      </c>
      <c r="B8242" s="32"/>
      <c r="C8242" s="32"/>
      <c r="D8242" s="32" t="s">
        <v>45</v>
      </c>
      <c r="E8242" s="32"/>
      <c r="F8242" s="22" t="s">
        <v>3316</v>
      </c>
      <c r="G8242" s="24">
        <v>13.982959999999999</v>
      </c>
      <c r="H8242" s="24">
        <v>0</v>
      </c>
      <c r="I8242" s="22"/>
      <c r="J8242" s="22"/>
      <c r="K8242" s="22"/>
      <c r="L8242" s="22"/>
      <c r="M8242" s="22"/>
      <c r="N8242" s="22"/>
      <c r="O8242" s="22"/>
      <c r="P8242" s="22"/>
      <c r="Q8242" s="6">
        <f t="shared" si="136"/>
        <v>13.982959999999999</v>
      </c>
      <c r="R8242" s="32"/>
    </row>
    <row r="8243" spans="1:18" ht="21" x14ac:dyDescent="0.3">
      <c r="A8243" s="38" t="s">
        <v>5816</v>
      </c>
      <c r="B8243" s="31" t="s">
        <v>8626</v>
      </c>
      <c r="C8243" s="31">
        <v>7.0000000000000001E-3</v>
      </c>
      <c r="D8243" s="31" t="s">
        <v>45</v>
      </c>
      <c r="E8243" s="31" t="s">
        <v>80</v>
      </c>
      <c r="F8243" s="26" t="s">
        <v>62</v>
      </c>
      <c r="G8243" s="24">
        <v>98.955579999999983</v>
      </c>
      <c r="H8243" s="24">
        <v>0</v>
      </c>
      <c r="I8243" s="22"/>
      <c r="J8243" s="22"/>
      <c r="K8243" s="22"/>
      <c r="L8243" s="22"/>
      <c r="M8243" s="22"/>
      <c r="N8243" s="22"/>
      <c r="O8243" s="22"/>
      <c r="P8243" s="22"/>
      <c r="Q8243" s="6">
        <f t="shared" si="136"/>
        <v>98.955579999999983</v>
      </c>
      <c r="R8243" s="31" t="s">
        <v>13050</v>
      </c>
    </row>
    <row r="8244" spans="1:18" ht="52.5" x14ac:dyDescent="0.3">
      <c r="A8244" s="39" t="s">
        <v>57</v>
      </c>
      <c r="B8244" s="32"/>
      <c r="C8244" s="32"/>
      <c r="D8244" s="32" t="s">
        <v>45</v>
      </c>
      <c r="E8244" s="32"/>
      <c r="F8244" s="22" t="s">
        <v>3316</v>
      </c>
      <c r="G8244" s="24">
        <v>13.982959999999999</v>
      </c>
      <c r="H8244" s="24">
        <v>0</v>
      </c>
      <c r="I8244" s="22"/>
      <c r="J8244" s="22"/>
      <c r="K8244" s="22"/>
      <c r="L8244" s="22"/>
      <c r="M8244" s="22"/>
      <c r="N8244" s="22"/>
      <c r="O8244" s="22"/>
      <c r="P8244" s="22"/>
      <c r="Q8244" s="6">
        <f t="shared" si="136"/>
        <v>13.982959999999999</v>
      </c>
      <c r="R8244" s="32"/>
    </row>
    <row r="8245" spans="1:18" ht="21" x14ac:dyDescent="0.3">
      <c r="A8245" s="38" t="s">
        <v>5817</v>
      </c>
      <c r="B8245" s="31" t="s">
        <v>8627</v>
      </c>
      <c r="C8245" s="31">
        <v>0.03</v>
      </c>
      <c r="D8245" s="31" t="s">
        <v>45</v>
      </c>
      <c r="E8245" s="31" t="s">
        <v>80</v>
      </c>
      <c r="F8245" s="26" t="s">
        <v>62</v>
      </c>
      <c r="G8245" s="24">
        <v>214.64597999999998</v>
      </c>
      <c r="H8245" s="24">
        <v>0</v>
      </c>
      <c r="I8245" s="22"/>
      <c r="J8245" s="22"/>
      <c r="K8245" s="22"/>
      <c r="L8245" s="22"/>
      <c r="M8245" s="22"/>
      <c r="N8245" s="22"/>
      <c r="O8245" s="22"/>
      <c r="P8245" s="22"/>
      <c r="Q8245" s="6">
        <f t="shared" si="136"/>
        <v>214.64597999999998</v>
      </c>
      <c r="R8245" s="31" t="s">
        <v>13051</v>
      </c>
    </row>
    <row r="8246" spans="1:18" ht="52.5" x14ac:dyDescent="0.3">
      <c r="A8246" s="39" t="s">
        <v>57</v>
      </c>
      <c r="B8246" s="32"/>
      <c r="C8246" s="32"/>
      <c r="D8246" s="32" t="s">
        <v>45</v>
      </c>
      <c r="E8246" s="32"/>
      <c r="F8246" s="22" t="s">
        <v>3316</v>
      </c>
      <c r="G8246" s="24">
        <v>13.982959999999999</v>
      </c>
      <c r="H8246" s="24">
        <v>0</v>
      </c>
      <c r="I8246" s="22"/>
      <c r="J8246" s="22"/>
      <c r="K8246" s="22"/>
      <c r="L8246" s="22"/>
      <c r="M8246" s="22"/>
      <c r="N8246" s="22"/>
      <c r="O8246" s="22"/>
      <c r="P8246" s="22"/>
      <c r="Q8246" s="6">
        <f t="shared" si="136"/>
        <v>13.982959999999999</v>
      </c>
      <c r="R8246" s="32"/>
    </row>
    <row r="8247" spans="1:18" ht="21" x14ac:dyDescent="0.3">
      <c r="A8247" s="38" t="s">
        <v>5818</v>
      </c>
      <c r="B8247" s="31" t="s">
        <v>8628</v>
      </c>
      <c r="C8247" s="31">
        <v>0.03</v>
      </c>
      <c r="D8247" s="31" t="s">
        <v>45</v>
      </c>
      <c r="E8247" s="31" t="s">
        <v>80</v>
      </c>
      <c r="F8247" s="26" t="s">
        <v>62</v>
      </c>
      <c r="G8247" s="24">
        <v>214.64597999999998</v>
      </c>
      <c r="H8247" s="24">
        <v>0</v>
      </c>
      <c r="I8247" s="22"/>
      <c r="J8247" s="22"/>
      <c r="K8247" s="22"/>
      <c r="L8247" s="22"/>
      <c r="M8247" s="22"/>
      <c r="N8247" s="22"/>
      <c r="O8247" s="22"/>
      <c r="P8247" s="22"/>
      <c r="Q8247" s="6">
        <f t="shared" si="136"/>
        <v>214.64597999999998</v>
      </c>
      <c r="R8247" s="31" t="s">
        <v>13052</v>
      </c>
    </row>
    <row r="8248" spans="1:18" ht="52.5" x14ac:dyDescent="0.3">
      <c r="A8248" s="39" t="s">
        <v>57</v>
      </c>
      <c r="B8248" s="32"/>
      <c r="C8248" s="32"/>
      <c r="D8248" s="32" t="s">
        <v>45</v>
      </c>
      <c r="E8248" s="32"/>
      <c r="F8248" s="22" t="s">
        <v>3316</v>
      </c>
      <c r="G8248" s="24">
        <v>13.982959999999999</v>
      </c>
      <c r="H8248" s="24">
        <v>0</v>
      </c>
      <c r="I8248" s="22"/>
      <c r="J8248" s="22"/>
      <c r="K8248" s="22"/>
      <c r="L8248" s="22"/>
      <c r="M8248" s="22"/>
      <c r="N8248" s="22"/>
      <c r="O8248" s="22"/>
      <c r="P8248" s="22"/>
      <c r="Q8248" s="6">
        <f t="shared" si="136"/>
        <v>13.982959999999999</v>
      </c>
      <c r="R8248" s="32"/>
    </row>
    <row r="8249" spans="1:18" ht="21" x14ac:dyDescent="0.3">
      <c r="A8249" s="38" t="s">
        <v>5819</v>
      </c>
      <c r="B8249" s="31" t="s">
        <v>8629</v>
      </c>
      <c r="C8249" s="31">
        <v>1.0999999999999999E-2</v>
      </c>
      <c r="D8249" s="31" t="s">
        <v>45</v>
      </c>
      <c r="E8249" s="31" t="s">
        <v>80</v>
      </c>
      <c r="F8249" s="26" t="s">
        <v>62</v>
      </c>
      <c r="G8249" s="24">
        <v>119.07565</v>
      </c>
      <c r="H8249" s="24">
        <v>0</v>
      </c>
      <c r="I8249" s="22"/>
      <c r="J8249" s="22"/>
      <c r="K8249" s="22"/>
      <c r="L8249" s="22"/>
      <c r="M8249" s="22"/>
      <c r="N8249" s="22"/>
      <c r="O8249" s="22"/>
      <c r="P8249" s="22"/>
      <c r="Q8249" s="6">
        <f t="shared" ref="Q8249:Q8312" si="137">SUM(G8249:P8249)</f>
        <v>119.07565</v>
      </c>
      <c r="R8249" s="31" t="s">
        <v>13053</v>
      </c>
    </row>
    <row r="8250" spans="1:18" ht="52.5" x14ac:dyDescent="0.3">
      <c r="A8250" s="39" t="s">
        <v>57</v>
      </c>
      <c r="B8250" s="32"/>
      <c r="C8250" s="32"/>
      <c r="D8250" s="32" t="s">
        <v>45</v>
      </c>
      <c r="E8250" s="32"/>
      <c r="F8250" s="22" t="s">
        <v>3316</v>
      </c>
      <c r="G8250" s="24">
        <v>13.982959999999999</v>
      </c>
      <c r="H8250" s="24">
        <v>0</v>
      </c>
      <c r="I8250" s="22"/>
      <c r="J8250" s="22"/>
      <c r="K8250" s="22"/>
      <c r="L8250" s="22"/>
      <c r="M8250" s="22"/>
      <c r="N8250" s="22"/>
      <c r="O8250" s="22"/>
      <c r="P8250" s="22"/>
      <c r="Q8250" s="6">
        <f t="shared" si="137"/>
        <v>13.982959999999999</v>
      </c>
      <c r="R8250" s="32"/>
    </row>
    <row r="8251" spans="1:18" ht="21" x14ac:dyDescent="0.3">
      <c r="A8251" s="38" t="s">
        <v>5820</v>
      </c>
      <c r="B8251" s="31" t="s">
        <v>8630</v>
      </c>
      <c r="C8251" s="31">
        <v>0.03</v>
      </c>
      <c r="D8251" s="31" t="s">
        <v>45</v>
      </c>
      <c r="E8251" s="31" t="s">
        <v>80</v>
      </c>
      <c r="F8251" s="26" t="s">
        <v>62</v>
      </c>
      <c r="G8251" s="24">
        <v>214.64597999999998</v>
      </c>
      <c r="H8251" s="24">
        <v>0</v>
      </c>
      <c r="I8251" s="22"/>
      <c r="J8251" s="22"/>
      <c r="K8251" s="22"/>
      <c r="L8251" s="22"/>
      <c r="M8251" s="22"/>
      <c r="N8251" s="22"/>
      <c r="O8251" s="22"/>
      <c r="P8251" s="22"/>
      <c r="Q8251" s="6">
        <f t="shared" si="137"/>
        <v>214.64597999999998</v>
      </c>
      <c r="R8251" s="31" t="s">
        <v>13054</v>
      </c>
    </row>
    <row r="8252" spans="1:18" ht="52.5" x14ac:dyDescent="0.3">
      <c r="A8252" s="39" t="s">
        <v>57</v>
      </c>
      <c r="B8252" s="32"/>
      <c r="C8252" s="32"/>
      <c r="D8252" s="32" t="s">
        <v>45</v>
      </c>
      <c r="E8252" s="32"/>
      <c r="F8252" s="22" t="s">
        <v>3316</v>
      </c>
      <c r="G8252" s="24">
        <v>13.982959999999999</v>
      </c>
      <c r="H8252" s="24">
        <v>0</v>
      </c>
      <c r="I8252" s="22"/>
      <c r="J8252" s="22"/>
      <c r="K8252" s="22"/>
      <c r="L8252" s="22"/>
      <c r="M8252" s="22"/>
      <c r="N8252" s="22"/>
      <c r="O8252" s="22"/>
      <c r="P8252" s="22"/>
      <c r="Q8252" s="6">
        <f t="shared" si="137"/>
        <v>13.982959999999999</v>
      </c>
      <c r="R8252" s="32"/>
    </row>
    <row r="8253" spans="1:18" ht="21" x14ac:dyDescent="0.3">
      <c r="A8253" s="38" t="s">
        <v>5821</v>
      </c>
      <c r="B8253" s="31" t="s">
        <v>8631</v>
      </c>
      <c r="C8253" s="31">
        <v>3.6999999999999998E-2</v>
      </c>
      <c r="D8253" s="31" t="s">
        <v>45</v>
      </c>
      <c r="E8253" s="31" t="s">
        <v>80</v>
      </c>
      <c r="F8253" s="26" t="s">
        <v>62</v>
      </c>
      <c r="G8253" s="24">
        <v>328.26384999999999</v>
      </c>
      <c r="H8253" s="24">
        <v>0</v>
      </c>
      <c r="I8253" s="22"/>
      <c r="J8253" s="22"/>
      <c r="K8253" s="22"/>
      <c r="L8253" s="22"/>
      <c r="M8253" s="22"/>
      <c r="N8253" s="22"/>
      <c r="O8253" s="22"/>
      <c r="P8253" s="22"/>
      <c r="Q8253" s="6">
        <f t="shared" si="137"/>
        <v>328.26384999999999</v>
      </c>
      <c r="R8253" s="31" t="s">
        <v>13055</v>
      </c>
    </row>
    <row r="8254" spans="1:18" ht="52.5" x14ac:dyDescent="0.3">
      <c r="A8254" s="39" t="s">
        <v>57</v>
      </c>
      <c r="B8254" s="32"/>
      <c r="C8254" s="32"/>
      <c r="D8254" s="32" t="s">
        <v>45</v>
      </c>
      <c r="E8254" s="32"/>
      <c r="F8254" s="22" t="s">
        <v>3316</v>
      </c>
      <c r="G8254" s="24">
        <v>13.982959999999999</v>
      </c>
      <c r="H8254" s="24">
        <v>0</v>
      </c>
      <c r="I8254" s="22"/>
      <c r="J8254" s="22"/>
      <c r="K8254" s="22"/>
      <c r="L8254" s="22"/>
      <c r="M8254" s="22"/>
      <c r="N8254" s="22"/>
      <c r="O8254" s="22"/>
      <c r="P8254" s="22"/>
      <c r="Q8254" s="6">
        <f t="shared" si="137"/>
        <v>13.982959999999999</v>
      </c>
      <c r="R8254" s="32"/>
    </row>
    <row r="8255" spans="1:18" ht="21" x14ac:dyDescent="0.3">
      <c r="A8255" s="38" t="s">
        <v>5822</v>
      </c>
      <c r="B8255" s="31" t="s">
        <v>8632</v>
      </c>
      <c r="C8255" s="31">
        <v>0.01</v>
      </c>
      <c r="D8255" s="31" t="s">
        <v>45</v>
      </c>
      <c r="E8255" s="31" t="s">
        <v>80</v>
      </c>
      <c r="F8255" s="26" t="s">
        <v>62</v>
      </c>
      <c r="G8255" s="24">
        <v>114.04563</v>
      </c>
      <c r="H8255" s="24">
        <v>0</v>
      </c>
      <c r="I8255" s="22"/>
      <c r="J8255" s="22"/>
      <c r="K8255" s="22"/>
      <c r="L8255" s="22"/>
      <c r="M8255" s="22"/>
      <c r="N8255" s="22"/>
      <c r="O8255" s="22"/>
      <c r="P8255" s="22"/>
      <c r="Q8255" s="6">
        <f t="shared" si="137"/>
        <v>114.04563</v>
      </c>
      <c r="R8255" s="31" t="s">
        <v>13056</v>
      </c>
    </row>
    <row r="8256" spans="1:18" ht="52.5" x14ac:dyDescent="0.3">
      <c r="A8256" s="39" t="s">
        <v>57</v>
      </c>
      <c r="B8256" s="32"/>
      <c r="C8256" s="32"/>
      <c r="D8256" s="32" t="s">
        <v>45</v>
      </c>
      <c r="E8256" s="32"/>
      <c r="F8256" s="22" t="s">
        <v>3316</v>
      </c>
      <c r="G8256" s="24">
        <v>13.982959999999999</v>
      </c>
      <c r="H8256" s="24">
        <v>0</v>
      </c>
      <c r="I8256" s="22"/>
      <c r="J8256" s="22"/>
      <c r="K8256" s="22"/>
      <c r="L8256" s="22"/>
      <c r="M8256" s="22"/>
      <c r="N8256" s="22"/>
      <c r="O8256" s="22"/>
      <c r="P8256" s="22"/>
      <c r="Q8256" s="6">
        <f t="shared" si="137"/>
        <v>13.982959999999999</v>
      </c>
      <c r="R8256" s="32"/>
    </row>
    <row r="8257" spans="1:18" ht="21" x14ac:dyDescent="0.3">
      <c r="A8257" s="38" t="s">
        <v>5823</v>
      </c>
      <c r="B8257" s="31" t="s">
        <v>8633</v>
      </c>
      <c r="C8257" s="31">
        <v>8.0000000000000002E-3</v>
      </c>
      <c r="D8257" s="31" t="s">
        <v>45</v>
      </c>
      <c r="E8257" s="31" t="s">
        <v>80</v>
      </c>
      <c r="F8257" s="26" t="s">
        <v>62</v>
      </c>
      <c r="G8257" s="24">
        <v>103.98560000000001</v>
      </c>
      <c r="H8257" s="24">
        <v>0</v>
      </c>
      <c r="I8257" s="22"/>
      <c r="J8257" s="22"/>
      <c r="K8257" s="22"/>
      <c r="L8257" s="22"/>
      <c r="M8257" s="22"/>
      <c r="N8257" s="22"/>
      <c r="O8257" s="22"/>
      <c r="P8257" s="22"/>
      <c r="Q8257" s="6">
        <f t="shared" si="137"/>
        <v>103.98560000000001</v>
      </c>
      <c r="R8257" s="31" t="s">
        <v>13057</v>
      </c>
    </row>
    <row r="8258" spans="1:18" ht="52.5" x14ac:dyDescent="0.3">
      <c r="A8258" s="39" t="s">
        <v>57</v>
      </c>
      <c r="B8258" s="32"/>
      <c r="C8258" s="32"/>
      <c r="D8258" s="32" t="s">
        <v>45</v>
      </c>
      <c r="E8258" s="32"/>
      <c r="F8258" s="22" t="s">
        <v>3316</v>
      </c>
      <c r="G8258" s="24">
        <v>13.982959999999999</v>
      </c>
      <c r="H8258" s="24">
        <v>0</v>
      </c>
      <c r="I8258" s="22"/>
      <c r="J8258" s="22"/>
      <c r="K8258" s="22"/>
      <c r="L8258" s="22"/>
      <c r="M8258" s="22"/>
      <c r="N8258" s="22"/>
      <c r="O8258" s="22"/>
      <c r="P8258" s="22"/>
      <c r="Q8258" s="6">
        <f t="shared" si="137"/>
        <v>13.982959999999999</v>
      </c>
      <c r="R8258" s="32"/>
    </row>
    <row r="8259" spans="1:18" ht="21" x14ac:dyDescent="0.3">
      <c r="A8259" s="38" t="s">
        <v>5824</v>
      </c>
      <c r="B8259" s="31" t="s">
        <v>8634</v>
      </c>
      <c r="C8259" s="31">
        <v>0.03</v>
      </c>
      <c r="D8259" s="31" t="s">
        <v>45</v>
      </c>
      <c r="E8259" s="31" t="s">
        <v>80</v>
      </c>
      <c r="F8259" s="26" t="s">
        <v>62</v>
      </c>
      <c r="G8259" s="24">
        <v>214.64597999999998</v>
      </c>
      <c r="H8259" s="24">
        <v>0</v>
      </c>
      <c r="I8259" s="22"/>
      <c r="J8259" s="22"/>
      <c r="K8259" s="22"/>
      <c r="L8259" s="22"/>
      <c r="M8259" s="22"/>
      <c r="N8259" s="22"/>
      <c r="O8259" s="22"/>
      <c r="P8259" s="22"/>
      <c r="Q8259" s="6">
        <f t="shared" si="137"/>
        <v>214.64597999999998</v>
      </c>
      <c r="R8259" s="31" t="s">
        <v>13058</v>
      </c>
    </row>
    <row r="8260" spans="1:18" ht="52.5" x14ac:dyDescent="0.3">
      <c r="A8260" s="39" t="s">
        <v>57</v>
      </c>
      <c r="B8260" s="32"/>
      <c r="C8260" s="32"/>
      <c r="D8260" s="32" t="s">
        <v>45</v>
      </c>
      <c r="E8260" s="32"/>
      <c r="F8260" s="22" t="s">
        <v>3316</v>
      </c>
      <c r="G8260" s="24">
        <v>13.982959999999999</v>
      </c>
      <c r="H8260" s="24">
        <v>0</v>
      </c>
      <c r="I8260" s="22"/>
      <c r="J8260" s="22"/>
      <c r="K8260" s="22"/>
      <c r="L8260" s="22"/>
      <c r="M8260" s="22"/>
      <c r="N8260" s="22"/>
      <c r="O8260" s="22"/>
      <c r="P8260" s="22"/>
      <c r="Q8260" s="6">
        <f t="shared" si="137"/>
        <v>13.982959999999999</v>
      </c>
      <c r="R8260" s="32"/>
    </row>
    <row r="8261" spans="1:18" ht="21" x14ac:dyDescent="0.3">
      <c r="A8261" s="38" t="s">
        <v>5825</v>
      </c>
      <c r="B8261" s="31" t="s">
        <v>8635</v>
      </c>
      <c r="C8261" s="31">
        <v>0.25</v>
      </c>
      <c r="D8261" s="31" t="s">
        <v>45</v>
      </c>
      <c r="E8261" s="31" t="s">
        <v>80</v>
      </c>
      <c r="F8261" s="26" t="s">
        <v>62</v>
      </c>
      <c r="G8261" s="24">
        <v>1561.9229100000002</v>
      </c>
      <c r="H8261" s="24">
        <v>0</v>
      </c>
      <c r="I8261" s="22"/>
      <c r="J8261" s="22"/>
      <c r="K8261" s="22"/>
      <c r="L8261" s="22"/>
      <c r="M8261" s="22"/>
      <c r="N8261" s="22"/>
      <c r="O8261" s="22"/>
      <c r="P8261" s="22"/>
      <c r="Q8261" s="6">
        <f t="shared" si="137"/>
        <v>1561.9229100000002</v>
      </c>
      <c r="R8261" s="31" t="s">
        <v>13059</v>
      </c>
    </row>
    <row r="8262" spans="1:18" ht="52.5" x14ac:dyDescent="0.3">
      <c r="A8262" s="39" t="s">
        <v>57</v>
      </c>
      <c r="B8262" s="32"/>
      <c r="C8262" s="32"/>
      <c r="D8262" s="32" t="s">
        <v>45</v>
      </c>
      <c r="E8262" s="32"/>
      <c r="F8262" s="22" t="s">
        <v>3316</v>
      </c>
      <c r="G8262" s="24">
        <v>13.982959999999999</v>
      </c>
      <c r="H8262" s="24">
        <v>0</v>
      </c>
      <c r="I8262" s="22"/>
      <c r="J8262" s="22"/>
      <c r="K8262" s="22"/>
      <c r="L8262" s="22"/>
      <c r="M8262" s="22"/>
      <c r="N8262" s="22"/>
      <c r="O8262" s="22"/>
      <c r="P8262" s="22"/>
      <c r="Q8262" s="6">
        <f t="shared" si="137"/>
        <v>13.982959999999999</v>
      </c>
      <c r="R8262" s="32"/>
    </row>
    <row r="8263" spans="1:18" ht="21" x14ac:dyDescent="0.3">
      <c r="A8263" s="38" t="s">
        <v>5826</v>
      </c>
      <c r="B8263" s="31" t="s">
        <v>8636</v>
      </c>
      <c r="C8263" s="31">
        <v>0.06</v>
      </c>
      <c r="D8263" s="31" t="s">
        <v>45</v>
      </c>
      <c r="E8263" s="31" t="s">
        <v>80</v>
      </c>
      <c r="F8263" s="26" t="s">
        <v>62</v>
      </c>
      <c r="G8263" s="24">
        <v>443.95423999999997</v>
      </c>
      <c r="H8263" s="24">
        <v>0</v>
      </c>
      <c r="I8263" s="22"/>
      <c r="J8263" s="22"/>
      <c r="K8263" s="22"/>
      <c r="L8263" s="22"/>
      <c r="M8263" s="22"/>
      <c r="N8263" s="22"/>
      <c r="O8263" s="22"/>
      <c r="P8263" s="22"/>
      <c r="Q8263" s="6">
        <f t="shared" si="137"/>
        <v>443.95423999999997</v>
      </c>
      <c r="R8263" s="31" t="s">
        <v>13060</v>
      </c>
    </row>
    <row r="8264" spans="1:18" ht="52.5" x14ac:dyDescent="0.3">
      <c r="A8264" s="39" t="s">
        <v>57</v>
      </c>
      <c r="B8264" s="32"/>
      <c r="C8264" s="32"/>
      <c r="D8264" s="32" t="s">
        <v>45</v>
      </c>
      <c r="E8264" s="32"/>
      <c r="F8264" s="22" t="s">
        <v>3316</v>
      </c>
      <c r="G8264" s="24">
        <v>13.982959999999999</v>
      </c>
      <c r="H8264" s="24">
        <v>0</v>
      </c>
      <c r="I8264" s="22"/>
      <c r="J8264" s="22"/>
      <c r="K8264" s="22"/>
      <c r="L8264" s="22"/>
      <c r="M8264" s="22"/>
      <c r="N8264" s="22"/>
      <c r="O8264" s="22"/>
      <c r="P8264" s="22"/>
      <c r="Q8264" s="6">
        <f t="shared" si="137"/>
        <v>13.982959999999999</v>
      </c>
      <c r="R8264" s="32"/>
    </row>
    <row r="8265" spans="1:18" ht="21" x14ac:dyDescent="0.3">
      <c r="A8265" s="38" t="s">
        <v>5827</v>
      </c>
      <c r="B8265" s="31" t="s">
        <v>8637</v>
      </c>
      <c r="C8265" s="31">
        <v>0.06</v>
      </c>
      <c r="D8265" s="31" t="s">
        <v>45</v>
      </c>
      <c r="E8265" s="31" t="s">
        <v>80</v>
      </c>
      <c r="F8265" s="26" t="s">
        <v>62</v>
      </c>
      <c r="G8265" s="24">
        <v>443.95423999999997</v>
      </c>
      <c r="H8265" s="24">
        <v>0</v>
      </c>
      <c r="I8265" s="22"/>
      <c r="J8265" s="22"/>
      <c r="K8265" s="22"/>
      <c r="L8265" s="22"/>
      <c r="M8265" s="22"/>
      <c r="N8265" s="22"/>
      <c r="O8265" s="22"/>
      <c r="P8265" s="22"/>
      <c r="Q8265" s="6">
        <f t="shared" si="137"/>
        <v>443.95423999999997</v>
      </c>
      <c r="R8265" s="31" t="s">
        <v>13061</v>
      </c>
    </row>
    <row r="8266" spans="1:18" ht="52.5" x14ac:dyDescent="0.3">
      <c r="A8266" s="39" t="s">
        <v>57</v>
      </c>
      <c r="B8266" s="32"/>
      <c r="C8266" s="32"/>
      <c r="D8266" s="32" t="s">
        <v>45</v>
      </c>
      <c r="E8266" s="32"/>
      <c r="F8266" s="22" t="s">
        <v>3316</v>
      </c>
      <c r="G8266" s="24">
        <v>13.982959999999999</v>
      </c>
      <c r="H8266" s="24">
        <v>0</v>
      </c>
      <c r="I8266" s="22"/>
      <c r="J8266" s="22"/>
      <c r="K8266" s="22"/>
      <c r="L8266" s="22"/>
      <c r="M8266" s="22"/>
      <c r="N8266" s="22"/>
      <c r="O8266" s="22"/>
      <c r="P8266" s="22"/>
      <c r="Q8266" s="6">
        <f t="shared" si="137"/>
        <v>13.982959999999999</v>
      </c>
      <c r="R8266" s="32"/>
    </row>
    <row r="8267" spans="1:18" ht="21" x14ac:dyDescent="0.3">
      <c r="A8267" s="38" t="s">
        <v>5828</v>
      </c>
      <c r="B8267" s="31" t="s">
        <v>8638</v>
      </c>
      <c r="C8267" s="31">
        <v>0.03</v>
      </c>
      <c r="D8267" s="31" t="s">
        <v>45</v>
      </c>
      <c r="E8267" s="31" t="s">
        <v>80</v>
      </c>
      <c r="F8267" s="26" t="s">
        <v>62</v>
      </c>
      <c r="G8267" s="24">
        <v>214.64597999999998</v>
      </c>
      <c r="H8267" s="24">
        <v>0</v>
      </c>
      <c r="I8267" s="22"/>
      <c r="J8267" s="22"/>
      <c r="K8267" s="22"/>
      <c r="L8267" s="22"/>
      <c r="M8267" s="22"/>
      <c r="N8267" s="22"/>
      <c r="O8267" s="22"/>
      <c r="P8267" s="22"/>
      <c r="Q8267" s="6">
        <f t="shared" si="137"/>
        <v>214.64597999999998</v>
      </c>
      <c r="R8267" s="31" t="s">
        <v>13062</v>
      </c>
    </row>
    <row r="8268" spans="1:18" ht="52.5" x14ac:dyDescent="0.3">
      <c r="A8268" s="39" t="s">
        <v>57</v>
      </c>
      <c r="B8268" s="32"/>
      <c r="C8268" s="32"/>
      <c r="D8268" s="32" t="s">
        <v>45</v>
      </c>
      <c r="E8268" s="32"/>
      <c r="F8268" s="22" t="s">
        <v>3316</v>
      </c>
      <c r="G8268" s="24">
        <v>13.982959999999999</v>
      </c>
      <c r="H8268" s="24">
        <v>0</v>
      </c>
      <c r="I8268" s="22"/>
      <c r="J8268" s="22"/>
      <c r="K8268" s="22"/>
      <c r="L8268" s="22"/>
      <c r="M8268" s="22"/>
      <c r="N8268" s="22"/>
      <c r="O8268" s="22"/>
      <c r="P8268" s="22"/>
      <c r="Q8268" s="6">
        <f t="shared" si="137"/>
        <v>13.982959999999999</v>
      </c>
      <c r="R8268" s="32"/>
    </row>
    <row r="8269" spans="1:18" ht="21" x14ac:dyDescent="0.3">
      <c r="A8269" s="38" t="s">
        <v>5829</v>
      </c>
      <c r="B8269" s="31" t="s">
        <v>8639</v>
      </c>
      <c r="C8269" s="31">
        <v>0.06</v>
      </c>
      <c r="D8269" s="31" t="s">
        <v>45</v>
      </c>
      <c r="E8269" s="31" t="s">
        <v>80</v>
      </c>
      <c r="F8269" s="26" t="s">
        <v>62</v>
      </c>
      <c r="G8269" s="24">
        <v>443.95423999999997</v>
      </c>
      <c r="H8269" s="24">
        <v>0</v>
      </c>
      <c r="I8269" s="22"/>
      <c r="J8269" s="22"/>
      <c r="K8269" s="22"/>
      <c r="L8269" s="22"/>
      <c r="M8269" s="22"/>
      <c r="N8269" s="22"/>
      <c r="O8269" s="22"/>
      <c r="P8269" s="22"/>
      <c r="Q8269" s="6">
        <f t="shared" si="137"/>
        <v>443.95423999999997</v>
      </c>
      <c r="R8269" s="31" t="s">
        <v>13063</v>
      </c>
    </row>
    <row r="8270" spans="1:18" ht="52.5" x14ac:dyDescent="0.3">
      <c r="A8270" s="39" t="s">
        <v>57</v>
      </c>
      <c r="B8270" s="32"/>
      <c r="C8270" s="32"/>
      <c r="D8270" s="32" t="s">
        <v>45</v>
      </c>
      <c r="E8270" s="32"/>
      <c r="F8270" s="22" t="s">
        <v>3316</v>
      </c>
      <c r="G8270" s="24">
        <v>13.982959999999999</v>
      </c>
      <c r="H8270" s="24">
        <v>0</v>
      </c>
      <c r="I8270" s="22"/>
      <c r="J8270" s="22"/>
      <c r="K8270" s="22"/>
      <c r="L8270" s="22"/>
      <c r="M8270" s="22"/>
      <c r="N8270" s="22"/>
      <c r="O8270" s="22"/>
      <c r="P8270" s="22"/>
      <c r="Q8270" s="6">
        <f t="shared" si="137"/>
        <v>13.982959999999999</v>
      </c>
      <c r="R8270" s="32"/>
    </row>
    <row r="8271" spans="1:18" ht="21" x14ac:dyDescent="0.3">
      <c r="A8271" s="38" t="s">
        <v>5830</v>
      </c>
      <c r="B8271" s="31" t="s">
        <v>8640</v>
      </c>
      <c r="C8271" s="31">
        <v>3.0000000000000001E-3</v>
      </c>
      <c r="D8271" s="31" t="s">
        <v>45</v>
      </c>
      <c r="E8271" s="31" t="s">
        <v>80</v>
      </c>
      <c r="F8271" s="26" t="s">
        <v>62</v>
      </c>
      <c r="G8271" s="24">
        <v>78.835509999999999</v>
      </c>
      <c r="H8271" s="24">
        <v>0</v>
      </c>
      <c r="I8271" s="22"/>
      <c r="J8271" s="22"/>
      <c r="K8271" s="22"/>
      <c r="L8271" s="22"/>
      <c r="M8271" s="22"/>
      <c r="N8271" s="22"/>
      <c r="O8271" s="22"/>
      <c r="P8271" s="22"/>
      <c r="Q8271" s="6">
        <f t="shared" si="137"/>
        <v>78.835509999999999</v>
      </c>
      <c r="R8271" s="31" t="s">
        <v>13064</v>
      </c>
    </row>
    <row r="8272" spans="1:18" ht="52.5" x14ac:dyDescent="0.3">
      <c r="A8272" s="39" t="s">
        <v>57</v>
      </c>
      <c r="B8272" s="32"/>
      <c r="C8272" s="32"/>
      <c r="D8272" s="32" t="s">
        <v>45</v>
      </c>
      <c r="E8272" s="32"/>
      <c r="F8272" s="22" t="s">
        <v>3316</v>
      </c>
      <c r="G8272" s="24">
        <v>13.982959999999999</v>
      </c>
      <c r="H8272" s="24">
        <v>0</v>
      </c>
      <c r="I8272" s="22"/>
      <c r="J8272" s="22"/>
      <c r="K8272" s="22"/>
      <c r="L8272" s="22"/>
      <c r="M8272" s="22"/>
      <c r="N8272" s="22"/>
      <c r="O8272" s="22"/>
      <c r="P8272" s="22"/>
      <c r="Q8272" s="6">
        <f t="shared" si="137"/>
        <v>13.982959999999999</v>
      </c>
      <c r="R8272" s="32"/>
    </row>
    <row r="8273" spans="1:18" ht="21" x14ac:dyDescent="0.3">
      <c r="A8273" s="38" t="s">
        <v>5831</v>
      </c>
      <c r="B8273" s="31" t="s">
        <v>8641</v>
      </c>
      <c r="C8273" s="31">
        <v>0.03</v>
      </c>
      <c r="D8273" s="31" t="s">
        <v>45</v>
      </c>
      <c r="E8273" s="31" t="s">
        <v>80</v>
      </c>
      <c r="F8273" s="26" t="s">
        <v>62</v>
      </c>
      <c r="G8273" s="24">
        <v>214.64597999999998</v>
      </c>
      <c r="H8273" s="24">
        <v>0</v>
      </c>
      <c r="I8273" s="22"/>
      <c r="J8273" s="22"/>
      <c r="K8273" s="22"/>
      <c r="L8273" s="22"/>
      <c r="M8273" s="22"/>
      <c r="N8273" s="22"/>
      <c r="O8273" s="22"/>
      <c r="P8273" s="22"/>
      <c r="Q8273" s="6">
        <f t="shared" si="137"/>
        <v>214.64597999999998</v>
      </c>
      <c r="R8273" s="31" t="s">
        <v>13065</v>
      </c>
    </row>
    <row r="8274" spans="1:18" ht="52.5" x14ac:dyDescent="0.3">
      <c r="A8274" s="39" t="s">
        <v>57</v>
      </c>
      <c r="B8274" s="32"/>
      <c r="C8274" s="32"/>
      <c r="D8274" s="32" t="s">
        <v>45</v>
      </c>
      <c r="E8274" s="32"/>
      <c r="F8274" s="22" t="s">
        <v>3316</v>
      </c>
      <c r="G8274" s="24">
        <v>13.982959999999999</v>
      </c>
      <c r="H8274" s="24">
        <v>0</v>
      </c>
      <c r="I8274" s="22"/>
      <c r="J8274" s="22"/>
      <c r="K8274" s="22"/>
      <c r="L8274" s="22"/>
      <c r="M8274" s="22"/>
      <c r="N8274" s="22"/>
      <c r="O8274" s="22"/>
      <c r="P8274" s="22"/>
      <c r="Q8274" s="6">
        <f t="shared" si="137"/>
        <v>13.982959999999999</v>
      </c>
      <c r="R8274" s="32"/>
    </row>
    <row r="8275" spans="1:18" ht="21" x14ac:dyDescent="0.3">
      <c r="A8275" s="38" t="s">
        <v>5832</v>
      </c>
      <c r="B8275" s="31" t="s">
        <v>8642</v>
      </c>
      <c r="C8275" s="31">
        <v>7.0000000000000001E-3</v>
      </c>
      <c r="D8275" s="31" t="s">
        <v>45</v>
      </c>
      <c r="E8275" s="31" t="s">
        <v>80</v>
      </c>
      <c r="F8275" s="26" t="s">
        <v>62</v>
      </c>
      <c r="G8275" s="24">
        <v>98.955579999999983</v>
      </c>
      <c r="H8275" s="24">
        <v>0</v>
      </c>
      <c r="I8275" s="22"/>
      <c r="J8275" s="22"/>
      <c r="K8275" s="22"/>
      <c r="L8275" s="22"/>
      <c r="M8275" s="22"/>
      <c r="N8275" s="22"/>
      <c r="O8275" s="22"/>
      <c r="P8275" s="22"/>
      <c r="Q8275" s="6">
        <f t="shared" si="137"/>
        <v>98.955579999999983</v>
      </c>
      <c r="R8275" s="31" t="s">
        <v>13066</v>
      </c>
    </row>
    <row r="8276" spans="1:18" ht="52.5" x14ac:dyDescent="0.3">
      <c r="A8276" s="39" t="s">
        <v>57</v>
      </c>
      <c r="B8276" s="32"/>
      <c r="C8276" s="32"/>
      <c r="D8276" s="32" t="s">
        <v>45</v>
      </c>
      <c r="E8276" s="32"/>
      <c r="F8276" s="22" t="s">
        <v>3316</v>
      </c>
      <c r="G8276" s="24">
        <v>13.982959999999999</v>
      </c>
      <c r="H8276" s="24">
        <v>0</v>
      </c>
      <c r="I8276" s="22"/>
      <c r="J8276" s="22"/>
      <c r="K8276" s="22"/>
      <c r="L8276" s="22"/>
      <c r="M8276" s="22"/>
      <c r="N8276" s="22"/>
      <c r="O8276" s="22"/>
      <c r="P8276" s="22"/>
      <c r="Q8276" s="6">
        <f t="shared" si="137"/>
        <v>13.982959999999999</v>
      </c>
      <c r="R8276" s="32"/>
    </row>
    <row r="8277" spans="1:18" ht="21" x14ac:dyDescent="0.3">
      <c r="A8277" s="38" t="s">
        <v>5833</v>
      </c>
      <c r="B8277" s="31" t="s">
        <v>8643</v>
      </c>
      <c r="C8277" s="31">
        <v>0.06</v>
      </c>
      <c r="D8277" s="31" t="s">
        <v>45</v>
      </c>
      <c r="E8277" s="31" t="s">
        <v>80</v>
      </c>
      <c r="F8277" s="26" t="s">
        <v>62</v>
      </c>
      <c r="G8277" s="24">
        <v>443.95423999999997</v>
      </c>
      <c r="H8277" s="24">
        <v>0</v>
      </c>
      <c r="I8277" s="22"/>
      <c r="J8277" s="22"/>
      <c r="K8277" s="22"/>
      <c r="L8277" s="22"/>
      <c r="M8277" s="22"/>
      <c r="N8277" s="22"/>
      <c r="O8277" s="22"/>
      <c r="P8277" s="22"/>
      <c r="Q8277" s="6">
        <f t="shared" si="137"/>
        <v>443.95423999999997</v>
      </c>
      <c r="R8277" s="31" t="s">
        <v>13067</v>
      </c>
    </row>
    <row r="8278" spans="1:18" ht="52.5" x14ac:dyDescent="0.3">
      <c r="A8278" s="39" t="s">
        <v>57</v>
      </c>
      <c r="B8278" s="32"/>
      <c r="C8278" s="32"/>
      <c r="D8278" s="32" t="s">
        <v>45</v>
      </c>
      <c r="E8278" s="32"/>
      <c r="F8278" s="22" t="s">
        <v>3316</v>
      </c>
      <c r="G8278" s="24">
        <v>13.982959999999999</v>
      </c>
      <c r="H8278" s="24">
        <v>0</v>
      </c>
      <c r="I8278" s="22"/>
      <c r="J8278" s="22"/>
      <c r="K8278" s="22"/>
      <c r="L8278" s="22"/>
      <c r="M8278" s="22"/>
      <c r="N8278" s="22"/>
      <c r="O8278" s="22"/>
      <c r="P8278" s="22"/>
      <c r="Q8278" s="6">
        <f t="shared" si="137"/>
        <v>13.982959999999999</v>
      </c>
      <c r="R8278" s="32"/>
    </row>
    <row r="8279" spans="1:18" ht="21" x14ac:dyDescent="0.3">
      <c r="A8279" s="38" t="s">
        <v>5834</v>
      </c>
      <c r="B8279" s="31" t="s">
        <v>8644</v>
      </c>
      <c r="C8279" s="31">
        <v>0.03</v>
      </c>
      <c r="D8279" s="31" t="s">
        <v>45</v>
      </c>
      <c r="E8279" s="31" t="s">
        <v>80</v>
      </c>
      <c r="F8279" s="26" t="s">
        <v>62</v>
      </c>
      <c r="G8279" s="24">
        <v>214.64597999999998</v>
      </c>
      <c r="H8279" s="24">
        <v>0</v>
      </c>
      <c r="I8279" s="22"/>
      <c r="J8279" s="22"/>
      <c r="K8279" s="22"/>
      <c r="L8279" s="22"/>
      <c r="M8279" s="22"/>
      <c r="N8279" s="22"/>
      <c r="O8279" s="22"/>
      <c r="P8279" s="22"/>
      <c r="Q8279" s="6">
        <f t="shared" si="137"/>
        <v>214.64597999999998</v>
      </c>
      <c r="R8279" s="31" t="s">
        <v>13068</v>
      </c>
    </row>
    <row r="8280" spans="1:18" ht="52.5" x14ac:dyDescent="0.3">
      <c r="A8280" s="39" t="s">
        <v>57</v>
      </c>
      <c r="B8280" s="32"/>
      <c r="C8280" s="32"/>
      <c r="D8280" s="32" t="s">
        <v>45</v>
      </c>
      <c r="E8280" s="32"/>
      <c r="F8280" s="22" t="s">
        <v>3316</v>
      </c>
      <c r="G8280" s="24">
        <v>13.982959999999999</v>
      </c>
      <c r="H8280" s="24">
        <v>0</v>
      </c>
      <c r="I8280" s="22"/>
      <c r="J8280" s="22"/>
      <c r="K8280" s="22"/>
      <c r="L8280" s="22"/>
      <c r="M8280" s="22"/>
      <c r="N8280" s="22"/>
      <c r="O8280" s="22"/>
      <c r="P8280" s="22"/>
      <c r="Q8280" s="6">
        <f t="shared" si="137"/>
        <v>13.982959999999999</v>
      </c>
      <c r="R8280" s="32"/>
    </row>
    <row r="8281" spans="1:18" ht="21" x14ac:dyDescent="0.3">
      <c r="A8281" s="38" t="s">
        <v>5835</v>
      </c>
      <c r="B8281" s="31" t="s">
        <v>8645</v>
      </c>
      <c r="C8281" s="31">
        <v>0.03</v>
      </c>
      <c r="D8281" s="31" t="s">
        <v>45</v>
      </c>
      <c r="E8281" s="31" t="s">
        <v>80</v>
      </c>
      <c r="F8281" s="26" t="s">
        <v>62</v>
      </c>
      <c r="G8281" s="24">
        <v>214.64597999999998</v>
      </c>
      <c r="H8281" s="24">
        <v>0</v>
      </c>
      <c r="I8281" s="22"/>
      <c r="J8281" s="22"/>
      <c r="K8281" s="22"/>
      <c r="L8281" s="22"/>
      <c r="M8281" s="22"/>
      <c r="N8281" s="22"/>
      <c r="O8281" s="22"/>
      <c r="P8281" s="22"/>
      <c r="Q8281" s="6">
        <f t="shared" si="137"/>
        <v>214.64597999999998</v>
      </c>
      <c r="R8281" s="31" t="s">
        <v>13069</v>
      </c>
    </row>
    <row r="8282" spans="1:18" ht="52.5" x14ac:dyDescent="0.3">
      <c r="A8282" s="39" t="s">
        <v>57</v>
      </c>
      <c r="B8282" s="32"/>
      <c r="C8282" s="32"/>
      <c r="D8282" s="32" t="s">
        <v>45</v>
      </c>
      <c r="E8282" s="32"/>
      <c r="F8282" s="22" t="s">
        <v>3316</v>
      </c>
      <c r="G8282" s="24">
        <v>13.982959999999999</v>
      </c>
      <c r="H8282" s="24">
        <v>0</v>
      </c>
      <c r="I8282" s="22"/>
      <c r="J8282" s="22"/>
      <c r="K8282" s="22"/>
      <c r="L8282" s="22"/>
      <c r="M8282" s="22"/>
      <c r="N8282" s="22"/>
      <c r="O8282" s="22"/>
      <c r="P8282" s="22"/>
      <c r="Q8282" s="6">
        <f t="shared" si="137"/>
        <v>13.982959999999999</v>
      </c>
      <c r="R8282" s="32"/>
    </row>
    <row r="8283" spans="1:18" ht="21" x14ac:dyDescent="0.3">
      <c r="A8283" s="38" t="s">
        <v>5836</v>
      </c>
      <c r="B8283" s="31" t="s">
        <v>8646</v>
      </c>
      <c r="C8283" s="31">
        <v>0.03</v>
      </c>
      <c r="D8283" s="31" t="s">
        <v>45</v>
      </c>
      <c r="E8283" s="31" t="s">
        <v>80</v>
      </c>
      <c r="F8283" s="26" t="s">
        <v>62</v>
      </c>
      <c r="G8283" s="24">
        <v>214.64597999999998</v>
      </c>
      <c r="H8283" s="24">
        <v>0</v>
      </c>
      <c r="I8283" s="22"/>
      <c r="J8283" s="22"/>
      <c r="K8283" s="22"/>
      <c r="L8283" s="22"/>
      <c r="M8283" s="22"/>
      <c r="N8283" s="22"/>
      <c r="O8283" s="22"/>
      <c r="P8283" s="22"/>
      <c r="Q8283" s="6">
        <f t="shared" si="137"/>
        <v>214.64597999999998</v>
      </c>
      <c r="R8283" s="31" t="s">
        <v>13070</v>
      </c>
    </row>
    <row r="8284" spans="1:18" ht="52.5" x14ac:dyDescent="0.3">
      <c r="A8284" s="39" t="s">
        <v>57</v>
      </c>
      <c r="B8284" s="32"/>
      <c r="C8284" s="32"/>
      <c r="D8284" s="32" t="s">
        <v>45</v>
      </c>
      <c r="E8284" s="32"/>
      <c r="F8284" s="22" t="s">
        <v>3316</v>
      </c>
      <c r="G8284" s="24">
        <v>13.982959999999999</v>
      </c>
      <c r="H8284" s="24">
        <v>0</v>
      </c>
      <c r="I8284" s="22"/>
      <c r="J8284" s="22"/>
      <c r="K8284" s="22"/>
      <c r="L8284" s="22"/>
      <c r="M8284" s="22"/>
      <c r="N8284" s="22"/>
      <c r="O8284" s="22"/>
      <c r="P8284" s="22"/>
      <c r="Q8284" s="6">
        <f t="shared" si="137"/>
        <v>13.982959999999999</v>
      </c>
      <c r="R8284" s="32"/>
    </row>
    <row r="8285" spans="1:18" ht="21" x14ac:dyDescent="0.3">
      <c r="A8285" s="38" t="s">
        <v>5837</v>
      </c>
      <c r="B8285" s="31" t="s">
        <v>8647</v>
      </c>
      <c r="C8285" s="31">
        <v>0.03</v>
      </c>
      <c r="D8285" s="31" t="s">
        <v>45</v>
      </c>
      <c r="E8285" s="31" t="s">
        <v>80</v>
      </c>
      <c r="F8285" s="26" t="s">
        <v>62</v>
      </c>
      <c r="G8285" s="24">
        <v>214.64597999999998</v>
      </c>
      <c r="H8285" s="24">
        <v>0</v>
      </c>
      <c r="I8285" s="22"/>
      <c r="J8285" s="22"/>
      <c r="K8285" s="22"/>
      <c r="L8285" s="22"/>
      <c r="M8285" s="22"/>
      <c r="N8285" s="22"/>
      <c r="O8285" s="22"/>
      <c r="P8285" s="22"/>
      <c r="Q8285" s="6">
        <f t="shared" si="137"/>
        <v>214.64597999999998</v>
      </c>
      <c r="R8285" s="31" t="s">
        <v>13071</v>
      </c>
    </row>
    <row r="8286" spans="1:18" ht="52.5" x14ac:dyDescent="0.3">
      <c r="A8286" s="39" t="s">
        <v>57</v>
      </c>
      <c r="B8286" s="32"/>
      <c r="C8286" s="32"/>
      <c r="D8286" s="32" t="s">
        <v>45</v>
      </c>
      <c r="E8286" s="32"/>
      <c r="F8286" s="22" t="s">
        <v>3316</v>
      </c>
      <c r="G8286" s="24">
        <v>13.982959999999999</v>
      </c>
      <c r="H8286" s="24">
        <v>0</v>
      </c>
      <c r="I8286" s="22"/>
      <c r="J8286" s="22"/>
      <c r="K8286" s="22"/>
      <c r="L8286" s="22"/>
      <c r="M8286" s="22"/>
      <c r="N8286" s="22"/>
      <c r="O8286" s="22"/>
      <c r="P8286" s="22"/>
      <c r="Q8286" s="6">
        <f t="shared" si="137"/>
        <v>13.982959999999999</v>
      </c>
      <c r="R8286" s="32"/>
    </row>
    <row r="8287" spans="1:18" ht="21" x14ac:dyDescent="0.3">
      <c r="A8287" s="38" t="s">
        <v>5838</v>
      </c>
      <c r="B8287" s="31" t="s">
        <v>8648</v>
      </c>
      <c r="C8287" s="31">
        <v>9.4999999999999998E-3</v>
      </c>
      <c r="D8287" s="31" t="s">
        <v>45</v>
      </c>
      <c r="E8287" s="31" t="s">
        <v>80</v>
      </c>
      <c r="F8287" s="26" t="s">
        <v>62</v>
      </c>
      <c r="G8287" s="24">
        <v>111.53062</v>
      </c>
      <c r="H8287" s="24">
        <v>0</v>
      </c>
      <c r="I8287" s="22"/>
      <c r="J8287" s="22"/>
      <c r="K8287" s="22"/>
      <c r="L8287" s="22"/>
      <c r="M8287" s="22"/>
      <c r="N8287" s="22"/>
      <c r="O8287" s="22"/>
      <c r="P8287" s="22"/>
      <c r="Q8287" s="6">
        <f t="shared" si="137"/>
        <v>111.53062</v>
      </c>
      <c r="R8287" s="31" t="s">
        <v>13072</v>
      </c>
    </row>
    <row r="8288" spans="1:18" ht="52.5" x14ac:dyDescent="0.3">
      <c r="A8288" s="39" t="s">
        <v>57</v>
      </c>
      <c r="B8288" s="32"/>
      <c r="C8288" s="32"/>
      <c r="D8288" s="32" t="s">
        <v>45</v>
      </c>
      <c r="E8288" s="32"/>
      <c r="F8288" s="22" t="s">
        <v>3316</v>
      </c>
      <c r="G8288" s="24">
        <v>13.982959999999999</v>
      </c>
      <c r="H8288" s="24">
        <v>0</v>
      </c>
      <c r="I8288" s="22"/>
      <c r="J8288" s="22"/>
      <c r="K8288" s="22"/>
      <c r="L8288" s="22"/>
      <c r="M8288" s="22"/>
      <c r="N8288" s="22"/>
      <c r="O8288" s="22"/>
      <c r="P8288" s="22"/>
      <c r="Q8288" s="6">
        <f t="shared" si="137"/>
        <v>13.982959999999999</v>
      </c>
      <c r="R8288" s="32"/>
    </row>
    <row r="8289" spans="1:18" ht="21" x14ac:dyDescent="0.3">
      <c r="A8289" s="38" t="s">
        <v>5839</v>
      </c>
      <c r="B8289" s="31" t="s">
        <v>8649</v>
      </c>
      <c r="C8289" s="31">
        <v>0.06</v>
      </c>
      <c r="D8289" s="31" t="s">
        <v>45</v>
      </c>
      <c r="E8289" s="31" t="s">
        <v>80</v>
      </c>
      <c r="F8289" s="26" t="s">
        <v>62</v>
      </c>
      <c r="G8289" s="24">
        <v>443.95423999999997</v>
      </c>
      <c r="H8289" s="24">
        <v>0</v>
      </c>
      <c r="I8289" s="22"/>
      <c r="J8289" s="22"/>
      <c r="K8289" s="22"/>
      <c r="L8289" s="22"/>
      <c r="M8289" s="22"/>
      <c r="N8289" s="22"/>
      <c r="O8289" s="22"/>
      <c r="P8289" s="22"/>
      <c r="Q8289" s="6">
        <f t="shared" si="137"/>
        <v>443.95423999999997</v>
      </c>
      <c r="R8289" s="31" t="s">
        <v>13073</v>
      </c>
    </row>
    <row r="8290" spans="1:18" ht="52.5" x14ac:dyDescent="0.3">
      <c r="A8290" s="39" t="s">
        <v>57</v>
      </c>
      <c r="B8290" s="32"/>
      <c r="C8290" s="32"/>
      <c r="D8290" s="32" t="s">
        <v>45</v>
      </c>
      <c r="E8290" s="32"/>
      <c r="F8290" s="22" t="s">
        <v>3316</v>
      </c>
      <c r="G8290" s="24">
        <v>13.982959999999999</v>
      </c>
      <c r="H8290" s="24">
        <v>0</v>
      </c>
      <c r="I8290" s="22"/>
      <c r="J8290" s="22"/>
      <c r="K8290" s="22"/>
      <c r="L8290" s="22"/>
      <c r="M8290" s="22"/>
      <c r="N8290" s="22"/>
      <c r="O8290" s="22"/>
      <c r="P8290" s="22"/>
      <c r="Q8290" s="6">
        <f t="shared" si="137"/>
        <v>13.982959999999999</v>
      </c>
      <c r="R8290" s="32"/>
    </row>
    <row r="8291" spans="1:18" ht="21" x14ac:dyDescent="0.3">
      <c r="A8291" s="38" t="s">
        <v>5840</v>
      </c>
      <c r="B8291" s="31" t="s">
        <v>8650</v>
      </c>
      <c r="C8291" s="31">
        <v>0.03</v>
      </c>
      <c r="D8291" s="31" t="s">
        <v>45</v>
      </c>
      <c r="E8291" s="31" t="s">
        <v>80</v>
      </c>
      <c r="F8291" s="26" t="s">
        <v>62</v>
      </c>
      <c r="G8291" s="24">
        <v>214.64597999999998</v>
      </c>
      <c r="H8291" s="24">
        <v>0</v>
      </c>
      <c r="I8291" s="22"/>
      <c r="J8291" s="22"/>
      <c r="K8291" s="22"/>
      <c r="L8291" s="22"/>
      <c r="M8291" s="22"/>
      <c r="N8291" s="22"/>
      <c r="O8291" s="22"/>
      <c r="P8291" s="22"/>
      <c r="Q8291" s="6">
        <f t="shared" si="137"/>
        <v>214.64597999999998</v>
      </c>
      <c r="R8291" s="31" t="s">
        <v>13074</v>
      </c>
    </row>
    <row r="8292" spans="1:18" ht="52.5" x14ac:dyDescent="0.3">
      <c r="A8292" s="39" t="s">
        <v>57</v>
      </c>
      <c r="B8292" s="32"/>
      <c r="C8292" s="32"/>
      <c r="D8292" s="32" t="s">
        <v>45</v>
      </c>
      <c r="E8292" s="32"/>
      <c r="F8292" s="22" t="s">
        <v>3316</v>
      </c>
      <c r="G8292" s="24">
        <v>13.982959999999999</v>
      </c>
      <c r="H8292" s="24">
        <v>0</v>
      </c>
      <c r="I8292" s="22"/>
      <c r="J8292" s="22"/>
      <c r="K8292" s="22"/>
      <c r="L8292" s="22"/>
      <c r="M8292" s="22"/>
      <c r="N8292" s="22"/>
      <c r="O8292" s="22"/>
      <c r="P8292" s="22"/>
      <c r="Q8292" s="6">
        <f t="shared" si="137"/>
        <v>13.982959999999999</v>
      </c>
      <c r="R8292" s="32"/>
    </row>
    <row r="8293" spans="1:18" ht="21" x14ac:dyDescent="0.3">
      <c r="A8293" s="38" t="s">
        <v>5841</v>
      </c>
      <c r="B8293" s="31" t="s">
        <v>8651</v>
      </c>
      <c r="C8293" s="31">
        <v>1.55E-2</v>
      </c>
      <c r="D8293" s="31" t="s">
        <v>45</v>
      </c>
      <c r="E8293" s="31" t="s">
        <v>80</v>
      </c>
      <c r="F8293" s="26" t="s">
        <v>62</v>
      </c>
      <c r="G8293" s="24">
        <v>141.71073000000001</v>
      </c>
      <c r="H8293" s="24">
        <v>0</v>
      </c>
      <c r="I8293" s="22"/>
      <c r="J8293" s="22"/>
      <c r="K8293" s="22"/>
      <c r="L8293" s="22"/>
      <c r="M8293" s="22"/>
      <c r="N8293" s="22"/>
      <c r="O8293" s="22"/>
      <c r="P8293" s="22"/>
      <c r="Q8293" s="6">
        <f t="shared" si="137"/>
        <v>141.71073000000001</v>
      </c>
      <c r="R8293" s="31" t="s">
        <v>13075</v>
      </c>
    </row>
    <row r="8294" spans="1:18" ht="52.5" x14ac:dyDescent="0.3">
      <c r="A8294" s="39" t="s">
        <v>57</v>
      </c>
      <c r="B8294" s="32"/>
      <c r="C8294" s="32"/>
      <c r="D8294" s="32" t="s">
        <v>45</v>
      </c>
      <c r="E8294" s="32"/>
      <c r="F8294" s="22" t="s">
        <v>3316</v>
      </c>
      <c r="G8294" s="24">
        <v>13.982959999999999</v>
      </c>
      <c r="H8294" s="24">
        <v>0</v>
      </c>
      <c r="I8294" s="22"/>
      <c r="J8294" s="22"/>
      <c r="K8294" s="22"/>
      <c r="L8294" s="22"/>
      <c r="M8294" s="22"/>
      <c r="N8294" s="22"/>
      <c r="O8294" s="22"/>
      <c r="P8294" s="22"/>
      <c r="Q8294" s="6">
        <f t="shared" si="137"/>
        <v>13.982959999999999</v>
      </c>
      <c r="R8294" s="32"/>
    </row>
    <row r="8295" spans="1:18" ht="21" x14ac:dyDescent="0.3">
      <c r="A8295" s="38" t="s">
        <v>5842</v>
      </c>
      <c r="B8295" s="31" t="s">
        <v>8652</v>
      </c>
      <c r="C8295" s="31">
        <v>1.2E-2</v>
      </c>
      <c r="D8295" s="31" t="s">
        <v>45</v>
      </c>
      <c r="E8295" s="31" t="s">
        <v>80</v>
      </c>
      <c r="F8295" s="26" t="s">
        <v>62</v>
      </c>
      <c r="G8295" s="24">
        <v>124.10567</v>
      </c>
      <c r="H8295" s="24">
        <v>0</v>
      </c>
      <c r="I8295" s="22"/>
      <c r="J8295" s="22"/>
      <c r="K8295" s="22"/>
      <c r="L8295" s="22"/>
      <c r="M8295" s="22"/>
      <c r="N8295" s="22"/>
      <c r="O8295" s="22"/>
      <c r="P8295" s="22"/>
      <c r="Q8295" s="6">
        <f t="shared" si="137"/>
        <v>124.10567</v>
      </c>
      <c r="R8295" s="31" t="s">
        <v>13076</v>
      </c>
    </row>
    <row r="8296" spans="1:18" ht="52.5" x14ac:dyDescent="0.3">
      <c r="A8296" s="39" t="s">
        <v>57</v>
      </c>
      <c r="B8296" s="32"/>
      <c r="C8296" s="32"/>
      <c r="D8296" s="32" t="s">
        <v>45</v>
      </c>
      <c r="E8296" s="32"/>
      <c r="F8296" s="22" t="s">
        <v>3316</v>
      </c>
      <c r="G8296" s="24">
        <v>13.982959999999999</v>
      </c>
      <c r="H8296" s="24">
        <v>0</v>
      </c>
      <c r="I8296" s="22"/>
      <c r="J8296" s="22"/>
      <c r="K8296" s="22"/>
      <c r="L8296" s="22"/>
      <c r="M8296" s="22"/>
      <c r="N8296" s="22"/>
      <c r="O8296" s="22"/>
      <c r="P8296" s="22"/>
      <c r="Q8296" s="6">
        <f t="shared" si="137"/>
        <v>13.982959999999999</v>
      </c>
      <c r="R8296" s="32"/>
    </row>
    <row r="8297" spans="1:18" ht="21" x14ac:dyDescent="0.3">
      <c r="A8297" s="38" t="s">
        <v>5843</v>
      </c>
      <c r="B8297" s="31" t="s">
        <v>8653</v>
      </c>
      <c r="C8297" s="31">
        <v>0.03</v>
      </c>
      <c r="D8297" s="31" t="s">
        <v>45</v>
      </c>
      <c r="E8297" s="31" t="s">
        <v>80</v>
      </c>
      <c r="F8297" s="26" t="s">
        <v>62</v>
      </c>
      <c r="G8297" s="24">
        <v>214.64597999999998</v>
      </c>
      <c r="H8297" s="24">
        <v>0</v>
      </c>
      <c r="I8297" s="22"/>
      <c r="J8297" s="22"/>
      <c r="K8297" s="22"/>
      <c r="L8297" s="22"/>
      <c r="M8297" s="22"/>
      <c r="N8297" s="22"/>
      <c r="O8297" s="22"/>
      <c r="P8297" s="22"/>
      <c r="Q8297" s="6">
        <f t="shared" si="137"/>
        <v>214.64597999999998</v>
      </c>
      <c r="R8297" s="31" t="s">
        <v>13077</v>
      </c>
    </row>
    <row r="8298" spans="1:18" ht="52.5" x14ac:dyDescent="0.3">
      <c r="A8298" s="39" t="s">
        <v>57</v>
      </c>
      <c r="B8298" s="32"/>
      <c r="C8298" s="32"/>
      <c r="D8298" s="32" t="s">
        <v>45</v>
      </c>
      <c r="E8298" s="32"/>
      <c r="F8298" s="22" t="s">
        <v>3316</v>
      </c>
      <c r="G8298" s="24">
        <v>13.982959999999999</v>
      </c>
      <c r="H8298" s="24">
        <v>0</v>
      </c>
      <c r="I8298" s="22"/>
      <c r="J8298" s="22"/>
      <c r="K8298" s="22"/>
      <c r="L8298" s="22"/>
      <c r="M8298" s="22"/>
      <c r="N8298" s="22"/>
      <c r="O8298" s="22"/>
      <c r="P8298" s="22"/>
      <c r="Q8298" s="6">
        <f t="shared" si="137"/>
        <v>13.982959999999999</v>
      </c>
      <c r="R8298" s="32"/>
    </row>
    <row r="8299" spans="1:18" ht="21" x14ac:dyDescent="0.3">
      <c r="A8299" s="38" t="s">
        <v>5844</v>
      </c>
      <c r="B8299" s="31" t="s">
        <v>8654</v>
      </c>
      <c r="C8299" s="31">
        <v>0.03</v>
      </c>
      <c r="D8299" s="31" t="s">
        <v>45</v>
      </c>
      <c r="E8299" s="31" t="s">
        <v>80</v>
      </c>
      <c r="F8299" s="26" t="s">
        <v>62</v>
      </c>
      <c r="G8299" s="24">
        <v>214.64597999999998</v>
      </c>
      <c r="H8299" s="24">
        <v>0</v>
      </c>
      <c r="I8299" s="22"/>
      <c r="J8299" s="22"/>
      <c r="K8299" s="22"/>
      <c r="L8299" s="22"/>
      <c r="M8299" s="22"/>
      <c r="N8299" s="22"/>
      <c r="O8299" s="22"/>
      <c r="P8299" s="22"/>
      <c r="Q8299" s="6">
        <f t="shared" si="137"/>
        <v>214.64597999999998</v>
      </c>
      <c r="R8299" s="31" t="s">
        <v>13078</v>
      </c>
    </row>
    <row r="8300" spans="1:18" ht="52.5" x14ac:dyDescent="0.3">
      <c r="A8300" s="39" t="s">
        <v>57</v>
      </c>
      <c r="B8300" s="32"/>
      <c r="C8300" s="32"/>
      <c r="D8300" s="32" t="s">
        <v>45</v>
      </c>
      <c r="E8300" s="32"/>
      <c r="F8300" s="22" t="s">
        <v>3316</v>
      </c>
      <c r="G8300" s="24">
        <v>13.982959999999999</v>
      </c>
      <c r="H8300" s="24">
        <v>0</v>
      </c>
      <c r="I8300" s="22"/>
      <c r="J8300" s="22"/>
      <c r="K8300" s="22"/>
      <c r="L8300" s="22"/>
      <c r="M8300" s="22"/>
      <c r="N8300" s="22"/>
      <c r="O8300" s="22"/>
      <c r="P8300" s="22"/>
      <c r="Q8300" s="6">
        <f t="shared" si="137"/>
        <v>13.982959999999999</v>
      </c>
      <c r="R8300" s="32"/>
    </row>
    <row r="8301" spans="1:18" ht="21" x14ac:dyDescent="0.3">
      <c r="A8301" s="38" t="s">
        <v>5845</v>
      </c>
      <c r="B8301" s="31" t="s">
        <v>8655</v>
      </c>
      <c r="C8301" s="31">
        <v>7.0000000000000001E-3</v>
      </c>
      <c r="D8301" s="31" t="s">
        <v>45</v>
      </c>
      <c r="E8301" s="31" t="s">
        <v>80</v>
      </c>
      <c r="F8301" s="26" t="s">
        <v>62</v>
      </c>
      <c r="G8301" s="24">
        <v>98.955579999999983</v>
      </c>
      <c r="H8301" s="24">
        <v>0</v>
      </c>
      <c r="I8301" s="22"/>
      <c r="J8301" s="22"/>
      <c r="K8301" s="22"/>
      <c r="L8301" s="22"/>
      <c r="M8301" s="22"/>
      <c r="N8301" s="22"/>
      <c r="O8301" s="22"/>
      <c r="P8301" s="22"/>
      <c r="Q8301" s="6">
        <f t="shared" si="137"/>
        <v>98.955579999999983</v>
      </c>
      <c r="R8301" s="31" t="s">
        <v>13079</v>
      </c>
    </row>
    <row r="8302" spans="1:18" ht="52.5" x14ac:dyDescent="0.3">
      <c r="A8302" s="39" t="s">
        <v>57</v>
      </c>
      <c r="B8302" s="32"/>
      <c r="C8302" s="32"/>
      <c r="D8302" s="32" t="s">
        <v>45</v>
      </c>
      <c r="E8302" s="32"/>
      <c r="F8302" s="22" t="s">
        <v>3316</v>
      </c>
      <c r="G8302" s="24">
        <v>13.982959999999999</v>
      </c>
      <c r="H8302" s="24">
        <v>0</v>
      </c>
      <c r="I8302" s="22"/>
      <c r="J8302" s="22"/>
      <c r="K8302" s="22"/>
      <c r="L8302" s="22"/>
      <c r="M8302" s="22"/>
      <c r="N8302" s="22"/>
      <c r="O8302" s="22"/>
      <c r="P8302" s="22"/>
      <c r="Q8302" s="6">
        <f t="shared" si="137"/>
        <v>13.982959999999999</v>
      </c>
      <c r="R8302" s="32"/>
    </row>
    <row r="8303" spans="1:18" ht="21" x14ac:dyDescent="0.3">
      <c r="A8303" s="38" t="s">
        <v>5846</v>
      </c>
      <c r="B8303" s="31" t="s">
        <v>8656</v>
      </c>
      <c r="C8303" s="31">
        <v>0.06</v>
      </c>
      <c r="D8303" s="31" t="s">
        <v>45</v>
      </c>
      <c r="E8303" s="31" t="s">
        <v>80</v>
      </c>
      <c r="F8303" s="26" t="s">
        <v>62</v>
      </c>
      <c r="G8303" s="24">
        <v>443.95423999999997</v>
      </c>
      <c r="H8303" s="24">
        <v>0</v>
      </c>
      <c r="I8303" s="22"/>
      <c r="J8303" s="22"/>
      <c r="K8303" s="22"/>
      <c r="L8303" s="22"/>
      <c r="M8303" s="22"/>
      <c r="N8303" s="22"/>
      <c r="O8303" s="22"/>
      <c r="P8303" s="22"/>
      <c r="Q8303" s="6">
        <f t="shared" si="137"/>
        <v>443.95423999999997</v>
      </c>
      <c r="R8303" s="31" t="s">
        <v>13080</v>
      </c>
    </row>
    <row r="8304" spans="1:18" ht="52.5" x14ac:dyDescent="0.3">
      <c r="A8304" s="39" t="s">
        <v>57</v>
      </c>
      <c r="B8304" s="32"/>
      <c r="C8304" s="32"/>
      <c r="D8304" s="32" t="s">
        <v>45</v>
      </c>
      <c r="E8304" s="32"/>
      <c r="F8304" s="22" t="s">
        <v>3316</v>
      </c>
      <c r="G8304" s="24">
        <v>13.982959999999999</v>
      </c>
      <c r="H8304" s="24">
        <v>0</v>
      </c>
      <c r="I8304" s="22"/>
      <c r="J8304" s="22"/>
      <c r="K8304" s="22"/>
      <c r="L8304" s="22"/>
      <c r="M8304" s="22"/>
      <c r="N8304" s="22"/>
      <c r="O8304" s="22"/>
      <c r="P8304" s="22"/>
      <c r="Q8304" s="6">
        <f t="shared" si="137"/>
        <v>13.982959999999999</v>
      </c>
      <c r="R8304" s="32"/>
    </row>
    <row r="8305" spans="1:18" ht="21" x14ac:dyDescent="0.3">
      <c r="A8305" s="38" t="s">
        <v>5847</v>
      </c>
      <c r="B8305" s="31" t="s">
        <v>8657</v>
      </c>
      <c r="C8305" s="31">
        <v>0.03</v>
      </c>
      <c r="D8305" s="31" t="s">
        <v>45</v>
      </c>
      <c r="E8305" s="31" t="s">
        <v>80</v>
      </c>
      <c r="F8305" s="26" t="s">
        <v>62</v>
      </c>
      <c r="G8305" s="24">
        <v>214.64597999999998</v>
      </c>
      <c r="H8305" s="24">
        <v>0</v>
      </c>
      <c r="I8305" s="22"/>
      <c r="J8305" s="22"/>
      <c r="K8305" s="22"/>
      <c r="L8305" s="22"/>
      <c r="M8305" s="22"/>
      <c r="N8305" s="22"/>
      <c r="O8305" s="22"/>
      <c r="P8305" s="22"/>
      <c r="Q8305" s="6">
        <f t="shared" si="137"/>
        <v>214.64597999999998</v>
      </c>
      <c r="R8305" s="31" t="s">
        <v>13081</v>
      </c>
    </row>
    <row r="8306" spans="1:18" ht="52.5" x14ac:dyDescent="0.3">
      <c r="A8306" s="39" t="s">
        <v>57</v>
      </c>
      <c r="B8306" s="32"/>
      <c r="C8306" s="32"/>
      <c r="D8306" s="32" t="s">
        <v>45</v>
      </c>
      <c r="E8306" s="32"/>
      <c r="F8306" s="22" t="s">
        <v>3316</v>
      </c>
      <c r="G8306" s="24">
        <v>13.982959999999999</v>
      </c>
      <c r="H8306" s="24">
        <v>0</v>
      </c>
      <c r="I8306" s="22"/>
      <c r="J8306" s="22"/>
      <c r="K8306" s="22"/>
      <c r="L8306" s="22"/>
      <c r="M8306" s="22"/>
      <c r="N8306" s="22"/>
      <c r="O8306" s="22"/>
      <c r="P8306" s="22"/>
      <c r="Q8306" s="6">
        <f t="shared" si="137"/>
        <v>13.982959999999999</v>
      </c>
      <c r="R8306" s="32"/>
    </row>
    <row r="8307" spans="1:18" ht="21" x14ac:dyDescent="0.3">
      <c r="A8307" s="38" t="s">
        <v>5848</v>
      </c>
      <c r="B8307" s="31" t="s">
        <v>8658</v>
      </c>
      <c r="C8307" s="31">
        <v>7.0000000000000001E-3</v>
      </c>
      <c r="D8307" s="31" t="s">
        <v>45</v>
      </c>
      <c r="E8307" s="31" t="s">
        <v>80</v>
      </c>
      <c r="F8307" s="26" t="s">
        <v>62</v>
      </c>
      <c r="G8307" s="24">
        <v>98.955579999999983</v>
      </c>
      <c r="H8307" s="24">
        <v>0</v>
      </c>
      <c r="I8307" s="22"/>
      <c r="J8307" s="22"/>
      <c r="K8307" s="22"/>
      <c r="L8307" s="22"/>
      <c r="M8307" s="22"/>
      <c r="N8307" s="22"/>
      <c r="O8307" s="22"/>
      <c r="P8307" s="22"/>
      <c r="Q8307" s="6">
        <f t="shared" si="137"/>
        <v>98.955579999999983</v>
      </c>
      <c r="R8307" s="31" t="s">
        <v>13082</v>
      </c>
    </row>
    <row r="8308" spans="1:18" ht="52.5" x14ac:dyDescent="0.3">
      <c r="A8308" s="39" t="s">
        <v>57</v>
      </c>
      <c r="B8308" s="32"/>
      <c r="C8308" s="32"/>
      <c r="D8308" s="32" t="s">
        <v>45</v>
      </c>
      <c r="E8308" s="32"/>
      <c r="F8308" s="22" t="s">
        <v>3316</v>
      </c>
      <c r="G8308" s="24">
        <v>13.982959999999999</v>
      </c>
      <c r="H8308" s="24">
        <v>0</v>
      </c>
      <c r="I8308" s="22"/>
      <c r="J8308" s="22"/>
      <c r="K8308" s="22"/>
      <c r="L8308" s="22"/>
      <c r="M8308" s="22"/>
      <c r="N8308" s="22"/>
      <c r="O8308" s="22"/>
      <c r="P8308" s="22"/>
      <c r="Q8308" s="6">
        <f t="shared" si="137"/>
        <v>13.982959999999999</v>
      </c>
      <c r="R8308" s="32"/>
    </row>
    <row r="8309" spans="1:18" ht="21" x14ac:dyDescent="0.3">
      <c r="A8309" s="38" t="s">
        <v>5849</v>
      </c>
      <c r="B8309" s="31" t="s">
        <v>8659</v>
      </c>
      <c r="C8309" s="31">
        <v>1.4999999999999999E-2</v>
      </c>
      <c r="D8309" s="31" t="s">
        <v>45</v>
      </c>
      <c r="E8309" s="31" t="s">
        <v>80</v>
      </c>
      <c r="F8309" s="26" t="s">
        <v>62</v>
      </c>
      <c r="G8309" s="24">
        <v>139.19571999999999</v>
      </c>
      <c r="H8309" s="24">
        <v>0</v>
      </c>
      <c r="I8309" s="22"/>
      <c r="J8309" s="22"/>
      <c r="K8309" s="22"/>
      <c r="L8309" s="22"/>
      <c r="M8309" s="22"/>
      <c r="N8309" s="22"/>
      <c r="O8309" s="22"/>
      <c r="P8309" s="22"/>
      <c r="Q8309" s="6">
        <f t="shared" si="137"/>
        <v>139.19571999999999</v>
      </c>
      <c r="R8309" s="31" t="s">
        <v>13083</v>
      </c>
    </row>
    <row r="8310" spans="1:18" ht="52.5" x14ac:dyDescent="0.3">
      <c r="A8310" s="39" t="s">
        <v>57</v>
      </c>
      <c r="B8310" s="32"/>
      <c r="C8310" s="32"/>
      <c r="D8310" s="32" t="s">
        <v>45</v>
      </c>
      <c r="E8310" s="32"/>
      <c r="F8310" s="22" t="s">
        <v>3316</v>
      </c>
      <c r="G8310" s="24">
        <v>13.982959999999999</v>
      </c>
      <c r="H8310" s="24">
        <v>0</v>
      </c>
      <c r="I8310" s="22"/>
      <c r="J8310" s="22"/>
      <c r="K8310" s="22"/>
      <c r="L8310" s="22"/>
      <c r="M8310" s="22"/>
      <c r="N8310" s="22"/>
      <c r="O8310" s="22"/>
      <c r="P8310" s="22"/>
      <c r="Q8310" s="6">
        <f t="shared" si="137"/>
        <v>13.982959999999999</v>
      </c>
      <c r="R8310" s="32"/>
    </row>
    <row r="8311" spans="1:18" ht="21" x14ac:dyDescent="0.3">
      <c r="A8311" s="38" t="s">
        <v>5850</v>
      </c>
      <c r="B8311" s="31" t="s">
        <v>8660</v>
      </c>
      <c r="C8311" s="31">
        <v>7.4999999999999997E-3</v>
      </c>
      <c r="D8311" s="31" t="s">
        <v>45</v>
      </c>
      <c r="E8311" s="31" t="s">
        <v>80</v>
      </c>
      <c r="F8311" s="26" t="s">
        <v>62</v>
      </c>
      <c r="G8311" s="24">
        <v>101.47059</v>
      </c>
      <c r="H8311" s="24">
        <v>0</v>
      </c>
      <c r="I8311" s="22"/>
      <c r="J8311" s="22"/>
      <c r="K8311" s="22"/>
      <c r="L8311" s="22"/>
      <c r="M8311" s="22"/>
      <c r="N8311" s="22"/>
      <c r="O8311" s="22"/>
      <c r="P8311" s="22"/>
      <c r="Q8311" s="6">
        <f t="shared" si="137"/>
        <v>101.47059</v>
      </c>
      <c r="R8311" s="31" t="s">
        <v>13084</v>
      </c>
    </row>
    <row r="8312" spans="1:18" ht="52.5" x14ac:dyDescent="0.3">
      <c r="A8312" s="39" t="s">
        <v>57</v>
      </c>
      <c r="B8312" s="32"/>
      <c r="C8312" s="32"/>
      <c r="D8312" s="32" t="s">
        <v>45</v>
      </c>
      <c r="E8312" s="32"/>
      <c r="F8312" s="22" t="s">
        <v>3316</v>
      </c>
      <c r="G8312" s="24">
        <v>13.982959999999999</v>
      </c>
      <c r="H8312" s="24">
        <v>0</v>
      </c>
      <c r="I8312" s="22"/>
      <c r="J8312" s="22"/>
      <c r="K8312" s="22"/>
      <c r="L8312" s="22"/>
      <c r="M8312" s="22"/>
      <c r="N8312" s="22"/>
      <c r="O8312" s="22"/>
      <c r="P8312" s="22"/>
      <c r="Q8312" s="6">
        <f t="shared" si="137"/>
        <v>13.982959999999999</v>
      </c>
      <c r="R8312" s="32"/>
    </row>
    <row r="8313" spans="1:18" ht="21" x14ac:dyDescent="0.3">
      <c r="A8313" s="38" t="s">
        <v>5851</v>
      </c>
      <c r="B8313" s="31" t="s">
        <v>8661</v>
      </c>
      <c r="C8313" s="31">
        <v>3.7499999999999999E-2</v>
      </c>
      <c r="D8313" s="31" t="s">
        <v>45</v>
      </c>
      <c r="E8313" s="31" t="s">
        <v>80</v>
      </c>
      <c r="F8313" s="26" t="s">
        <v>62</v>
      </c>
      <c r="G8313" s="24">
        <v>330.77884999999998</v>
      </c>
      <c r="H8313" s="24">
        <v>0</v>
      </c>
      <c r="I8313" s="22"/>
      <c r="J8313" s="22"/>
      <c r="K8313" s="22"/>
      <c r="L8313" s="22"/>
      <c r="M8313" s="22"/>
      <c r="N8313" s="22"/>
      <c r="O8313" s="22"/>
      <c r="P8313" s="22"/>
      <c r="Q8313" s="6">
        <f t="shared" ref="Q8313:Q8376" si="138">SUM(G8313:P8313)</f>
        <v>330.77884999999998</v>
      </c>
      <c r="R8313" s="31" t="s">
        <v>13085</v>
      </c>
    </row>
    <row r="8314" spans="1:18" ht="52.5" x14ac:dyDescent="0.3">
      <c r="A8314" s="39" t="s">
        <v>57</v>
      </c>
      <c r="B8314" s="32"/>
      <c r="C8314" s="32"/>
      <c r="D8314" s="32" t="s">
        <v>45</v>
      </c>
      <c r="E8314" s="32"/>
      <c r="F8314" s="22" t="s">
        <v>3316</v>
      </c>
      <c r="G8314" s="24">
        <v>13.982959999999999</v>
      </c>
      <c r="H8314" s="24">
        <v>0</v>
      </c>
      <c r="I8314" s="22"/>
      <c r="J8314" s="22"/>
      <c r="K8314" s="22"/>
      <c r="L8314" s="22"/>
      <c r="M8314" s="22"/>
      <c r="N8314" s="22"/>
      <c r="O8314" s="22"/>
      <c r="P8314" s="22"/>
      <c r="Q8314" s="6">
        <f t="shared" si="138"/>
        <v>13.982959999999999</v>
      </c>
      <c r="R8314" s="32"/>
    </row>
    <row r="8315" spans="1:18" ht="21" x14ac:dyDescent="0.3">
      <c r="A8315" s="38" t="s">
        <v>5852</v>
      </c>
      <c r="B8315" s="31" t="s">
        <v>8662</v>
      </c>
      <c r="C8315" s="31">
        <v>0.03</v>
      </c>
      <c r="D8315" s="31" t="s">
        <v>45</v>
      </c>
      <c r="E8315" s="31" t="s">
        <v>80</v>
      </c>
      <c r="F8315" s="26" t="s">
        <v>62</v>
      </c>
      <c r="G8315" s="24">
        <v>214.64597999999998</v>
      </c>
      <c r="H8315" s="24">
        <v>0</v>
      </c>
      <c r="I8315" s="22"/>
      <c r="J8315" s="22"/>
      <c r="K8315" s="22"/>
      <c r="L8315" s="22"/>
      <c r="M8315" s="22"/>
      <c r="N8315" s="22"/>
      <c r="O8315" s="22"/>
      <c r="P8315" s="22"/>
      <c r="Q8315" s="6">
        <f t="shared" si="138"/>
        <v>214.64597999999998</v>
      </c>
      <c r="R8315" s="31" t="s">
        <v>13086</v>
      </c>
    </row>
    <row r="8316" spans="1:18" ht="52.5" x14ac:dyDescent="0.3">
      <c r="A8316" s="39" t="s">
        <v>57</v>
      </c>
      <c r="B8316" s="32"/>
      <c r="C8316" s="32"/>
      <c r="D8316" s="32" t="s">
        <v>45</v>
      </c>
      <c r="E8316" s="32"/>
      <c r="F8316" s="22" t="s">
        <v>3316</v>
      </c>
      <c r="G8316" s="24">
        <v>13.982959999999999</v>
      </c>
      <c r="H8316" s="24">
        <v>0</v>
      </c>
      <c r="I8316" s="22"/>
      <c r="J8316" s="22"/>
      <c r="K8316" s="22"/>
      <c r="L8316" s="22"/>
      <c r="M8316" s="22"/>
      <c r="N8316" s="22"/>
      <c r="O8316" s="22"/>
      <c r="P8316" s="22"/>
      <c r="Q8316" s="6">
        <f t="shared" si="138"/>
        <v>13.982959999999999</v>
      </c>
      <c r="R8316" s="32"/>
    </row>
    <row r="8317" spans="1:18" ht="21" x14ac:dyDescent="0.3">
      <c r="A8317" s="38" t="s">
        <v>5853</v>
      </c>
      <c r="B8317" s="31" t="s">
        <v>8663</v>
      </c>
      <c r="C8317" s="31">
        <v>0.03</v>
      </c>
      <c r="D8317" s="31" t="s">
        <v>45</v>
      </c>
      <c r="E8317" s="31" t="s">
        <v>80</v>
      </c>
      <c r="F8317" s="26" t="s">
        <v>62</v>
      </c>
      <c r="G8317" s="24">
        <v>214.64597999999998</v>
      </c>
      <c r="H8317" s="24">
        <v>0</v>
      </c>
      <c r="I8317" s="22"/>
      <c r="J8317" s="22"/>
      <c r="K8317" s="22"/>
      <c r="L8317" s="22"/>
      <c r="M8317" s="22"/>
      <c r="N8317" s="22"/>
      <c r="O8317" s="22"/>
      <c r="P8317" s="22"/>
      <c r="Q8317" s="6">
        <f t="shared" si="138"/>
        <v>214.64597999999998</v>
      </c>
      <c r="R8317" s="31" t="s">
        <v>13087</v>
      </c>
    </row>
    <row r="8318" spans="1:18" ht="52.5" x14ac:dyDescent="0.3">
      <c r="A8318" s="39" t="s">
        <v>57</v>
      </c>
      <c r="B8318" s="32"/>
      <c r="C8318" s="32"/>
      <c r="D8318" s="32" t="s">
        <v>45</v>
      </c>
      <c r="E8318" s="32"/>
      <c r="F8318" s="22" t="s">
        <v>3316</v>
      </c>
      <c r="G8318" s="24">
        <v>13.982959999999999</v>
      </c>
      <c r="H8318" s="24">
        <v>0</v>
      </c>
      <c r="I8318" s="22"/>
      <c r="J8318" s="22"/>
      <c r="K8318" s="22"/>
      <c r="L8318" s="22"/>
      <c r="M8318" s="22"/>
      <c r="N8318" s="22"/>
      <c r="O8318" s="22"/>
      <c r="P8318" s="22"/>
      <c r="Q8318" s="6">
        <f t="shared" si="138"/>
        <v>13.982959999999999</v>
      </c>
      <c r="R8318" s="32"/>
    </row>
    <row r="8319" spans="1:18" ht="21" x14ac:dyDescent="0.3">
      <c r="A8319" s="38" t="s">
        <v>5854</v>
      </c>
      <c r="B8319" s="31" t="s">
        <v>8664</v>
      </c>
      <c r="C8319" s="31">
        <v>1.0999999999999999E-2</v>
      </c>
      <c r="D8319" s="31" t="s">
        <v>45</v>
      </c>
      <c r="E8319" s="31" t="s">
        <v>80</v>
      </c>
      <c r="F8319" s="26" t="s">
        <v>62</v>
      </c>
      <c r="G8319" s="24">
        <v>119.07565</v>
      </c>
      <c r="H8319" s="24">
        <v>0</v>
      </c>
      <c r="I8319" s="22"/>
      <c r="J8319" s="22"/>
      <c r="K8319" s="22"/>
      <c r="L8319" s="22"/>
      <c r="M8319" s="22"/>
      <c r="N8319" s="22"/>
      <c r="O8319" s="22"/>
      <c r="P8319" s="22"/>
      <c r="Q8319" s="6">
        <f t="shared" si="138"/>
        <v>119.07565</v>
      </c>
      <c r="R8319" s="31" t="s">
        <v>13088</v>
      </c>
    </row>
    <row r="8320" spans="1:18" ht="52.5" x14ac:dyDescent="0.3">
      <c r="A8320" s="39" t="s">
        <v>57</v>
      </c>
      <c r="B8320" s="32"/>
      <c r="C8320" s="32"/>
      <c r="D8320" s="32" t="s">
        <v>45</v>
      </c>
      <c r="E8320" s="32"/>
      <c r="F8320" s="22" t="s">
        <v>3316</v>
      </c>
      <c r="G8320" s="24">
        <v>13.982959999999999</v>
      </c>
      <c r="H8320" s="24">
        <v>0</v>
      </c>
      <c r="I8320" s="22"/>
      <c r="J8320" s="22"/>
      <c r="K8320" s="22"/>
      <c r="L8320" s="22"/>
      <c r="M8320" s="22"/>
      <c r="N8320" s="22"/>
      <c r="O8320" s="22"/>
      <c r="P8320" s="22"/>
      <c r="Q8320" s="6">
        <f t="shared" si="138"/>
        <v>13.982959999999999</v>
      </c>
      <c r="R8320" s="32"/>
    </row>
    <row r="8321" spans="1:18" ht="21" x14ac:dyDescent="0.3">
      <c r="A8321" s="38" t="s">
        <v>5855</v>
      </c>
      <c r="B8321" s="31" t="s">
        <v>8665</v>
      </c>
      <c r="C8321" s="31">
        <v>0.03</v>
      </c>
      <c r="D8321" s="31" t="s">
        <v>45</v>
      </c>
      <c r="E8321" s="31" t="s">
        <v>80</v>
      </c>
      <c r="F8321" s="26" t="s">
        <v>62</v>
      </c>
      <c r="G8321" s="24">
        <v>214.64597999999998</v>
      </c>
      <c r="H8321" s="24">
        <v>0</v>
      </c>
      <c r="I8321" s="22"/>
      <c r="J8321" s="22"/>
      <c r="K8321" s="22"/>
      <c r="L8321" s="22"/>
      <c r="M8321" s="22"/>
      <c r="N8321" s="22"/>
      <c r="O8321" s="22"/>
      <c r="P8321" s="22"/>
      <c r="Q8321" s="6">
        <f t="shared" si="138"/>
        <v>214.64597999999998</v>
      </c>
      <c r="R8321" s="31" t="s">
        <v>13089</v>
      </c>
    </row>
    <row r="8322" spans="1:18" ht="52.5" x14ac:dyDescent="0.3">
      <c r="A8322" s="39" t="s">
        <v>57</v>
      </c>
      <c r="B8322" s="32"/>
      <c r="C8322" s="32"/>
      <c r="D8322" s="32" t="s">
        <v>45</v>
      </c>
      <c r="E8322" s="32"/>
      <c r="F8322" s="22" t="s">
        <v>3316</v>
      </c>
      <c r="G8322" s="24">
        <v>13.982959999999999</v>
      </c>
      <c r="H8322" s="24">
        <v>0</v>
      </c>
      <c r="I8322" s="22"/>
      <c r="J8322" s="22"/>
      <c r="K8322" s="22"/>
      <c r="L8322" s="22"/>
      <c r="M8322" s="22"/>
      <c r="N8322" s="22"/>
      <c r="O8322" s="22"/>
      <c r="P8322" s="22"/>
      <c r="Q8322" s="6">
        <f t="shared" si="138"/>
        <v>13.982959999999999</v>
      </c>
      <c r="R8322" s="32"/>
    </row>
    <row r="8323" spans="1:18" ht="21" x14ac:dyDescent="0.3">
      <c r="A8323" s="38" t="s">
        <v>5856</v>
      </c>
      <c r="B8323" s="31" t="s">
        <v>8666</v>
      </c>
      <c r="C8323" s="31">
        <v>0.03</v>
      </c>
      <c r="D8323" s="31" t="s">
        <v>45</v>
      </c>
      <c r="E8323" s="31" t="s">
        <v>80</v>
      </c>
      <c r="F8323" s="26" t="s">
        <v>62</v>
      </c>
      <c r="G8323" s="24">
        <v>214.64597999999998</v>
      </c>
      <c r="H8323" s="24">
        <v>0</v>
      </c>
      <c r="I8323" s="22"/>
      <c r="J8323" s="22"/>
      <c r="K8323" s="22"/>
      <c r="L8323" s="22"/>
      <c r="M8323" s="22"/>
      <c r="N8323" s="22"/>
      <c r="O8323" s="22"/>
      <c r="P8323" s="22"/>
      <c r="Q8323" s="6">
        <f t="shared" si="138"/>
        <v>214.64597999999998</v>
      </c>
      <c r="R8323" s="31" t="s">
        <v>13090</v>
      </c>
    </row>
    <row r="8324" spans="1:18" ht="52.5" x14ac:dyDescent="0.3">
      <c r="A8324" s="39" t="s">
        <v>57</v>
      </c>
      <c r="B8324" s="32"/>
      <c r="C8324" s="32"/>
      <c r="D8324" s="32" t="s">
        <v>45</v>
      </c>
      <c r="E8324" s="32"/>
      <c r="F8324" s="22" t="s">
        <v>3316</v>
      </c>
      <c r="G8324" s="24">
        <v>13.982959999999999</v>
      </c>
      <c r="H8324" s="24">
        <v>0</v>
      </c>
      <c r="I8324" s="22"/>
      <c r="J8324" s="22"/>
      <c r="K8324" s="22"/>
      <c r="L8324" s="22"/>
      <c r="M8324" s="22"/>
      <c r="N8324" s="22"/>
      <c r="O8324" s="22"/>
      <c r="P8324" s="22"/>
      <c r="Q8324" s="6">
        <f t="shared" si="138"/>
        <v>13.982959999999999</v>
      </c>
      <c r="R8324" s="32"/>
    </row>
    <row r="8325" spans="1:18" ht="21" x14ac:dyDescent="0.3">
      <c r="A8325" s="38" t="s">
        <v>5857</v>
      </c>
      <c r="B8325" s="31" t="s">
        <v>8667</v>
      </c>
      <c r="C8325" s="31">
        <v>0.06</v>
      </c>
      <c r="D8325" s="31" t="s">
        <v>45</v>
      </c>
      <c r="E8325" s="31" t="s">
        <v>80</v>
      </c>
      <c r="F8325" s="26" t="s">
        <v>62</v>
      </c>
      <c r="G8325" s="24">
        <v>443.95423999999997</v>
      </c>
      <c r="H8325" s="24">
        <v>0</v>
      </c>
      <c r="I8325" s="22"/>
      <c r="J8325" s="22"/>
      <c r="K8325" s="22"/>
      <c r="L8325" s="22"/>
      <c r="M8325" s="22"/>
      <c r="N8325" s="22"/>
      <c r="O8325" s="22"/>
      <c r="P8325" s="22"/>
      <c r="Q8325" s="6">
        <f t="shared" si="138"/>
        <v>443.95423999999997</v>
      </c>
      <c r="R8325" s="31" t="s">
        <v>13091</v>
      </c>
    </row>
    <row r="8326" spans="1:18" ht="52.5" x14ac:dyDescent="0.3">
      <c r="A8326" s="39" t="s">
        <v>57</v>
      </c>
      <c r="B8326" s="32"/>
      <c r="C8326" s="32"/>
      <c r="D8326" s="32" t="s">
        <v>45</v>
      </c>
      <c r="E8326" s="32"/>
      <c r="F8326" s="22" t="s">
        <v>3316</v>
      </c>
      <c r="G8326" s="24">
        <v>13.982959999999999</v>
      </c>
      <c r="H8326" s="24">
        <v>0</v>
      </c>
      <c r="I8326" s="22"/>
      <c r="J8326" s="22"/>
      <c r="K8326" s="22"/>
      <c r="L8326" s="22"/>
      <c r="M8326" s="22"/>
      <c r="N8326" s="22"/>
      <c r="O8326" s="22"/>
      <c r="P8326" s="22"/>
      <c r="Q8326" s="6">
        <f t="shared" si="138"/>
        <v>13.982959999999999</v>
      </c>
      <c r="R8326" s="32"/>
    </row>
    <row r="8327" spans="1:18" ht="21" x14ac:dyDescent="0.3">
      <c r="A8327" s="38" t="s">
        <v>5858</v>
      </c>
      <c r="B8327" s="31" t="s">
        <v>8668</v>
      </c>
      <c r="C8327" s="31">
        <v>0.06</v>
      </c>
      <c r="D8327" s="31" t="s">
        <v>45</v>
      </c>
      <c r="E8327" s="31" t="s">
        <v>80</v>
      </c>
      <c r="F8327" s="26" t="s">
        <v>62</v>
      </c>
      <c r="G8327" s="24">
        <v>443.95423999999997</v>
      </c>
      <c r="H8327" s="24">
        <v>0</v>
      </c>
      <c r="I8327" s="22"/>
      <c r="J8327" s="22"/>
      <c r="K8327" s="22"/>
      <c r="L8327" s="22"/>
      <c r="M8327" s="22"/>
      <c r="N8327" s="22"/>
      <c r="O8327" s="22"/>
      <c r="P8327" s="22"/>
      <c r="Q8327" s="6">
        <f t="shared" si="138"/>
        <v>443.95423999999997</v>
      </c>
      <c r="R8327" s="31" t="s">
        <v>13092</v>
      </c>
    </row>
    <row r="8328" spans="1:18" ht="52.5" x14ac:dyDescent="0.3">
      <c r="A8328" s="39" t="s">
        <v>57</v>
      </c>
      <c r="B8328" s="32"/>
      <c r="C8328" s="32"/>
      <c r="D8328" s="32" t="s">
        <v>45</v>
      </c>
      <c r="E8328" s="32"/>
      <c r="F8328" s="22" t="s">
        <v>3316</v>
      </c>
      <c r="G8328" s="24">
        <v>13.982959999999999</v>
      </c>
      <c r="H8328" s="24">
        <v>0</v>
      </c>
      <c r="I8328" s="22"/>
      <c r="J8328" s="22"/>
      <c r="K8328" s="22"/>
      <c r="L8328" s="22"/>
      <c r="M8328" s="22"/>
      <c r="N8328" s="22"/>
      <c r="O8328" s="22"/>
      <c r="P8328" s="22"/>
      <c r="Q8328" s="6">
        <f t="shared" si="138"/>
        <v>13.982959999999999</v>
      </c>
      <c r="R8328" s="32"/>
    </row>
    <row r="8329" spans="1:18" ht="21" x14ac:dyDescent="0.3">
      <c r="A8329" s="38" t="s">
        <v>5859</v>
      </c>
      <c r="B8329" s="31" t="s">
        <v>8669</v>
      </c>
      <c r="C8329" s="31">
        <v>0.06</v>
      </c>
      <c r="D8329" s="31" t="s">
        <v>45</v>
      </c>
      <c r="E8329" s="31" t="s">
        <v>80</v>
      </c>
      <c r="F8329" s="26" t="s">
        <v>62</v>
      </c>
      <c r="G8329" s="24">
        <v>443.95423999999997</v>
      </c>
      <c r="H8329" s="24">
        <v>0</v>
      </c>
      <c r="I8329" s="22"/>
      <c r="J8329" s="22"/>
      <c r="K8329" s="22"/>
      <c r="L8329" s="22"/>
      <c r="M8329" s="22"/>
      <c r="N8329" s="22"/>
      <c r="O8329" s="22"/>
      <c r="P8329" s="22"/>
      <c r="Q8329" s="6">
        <f t="shared" si="138"/>
        <v>443.95423999999997</v>
      </c>
      <c r="R8329" s="31" t="s">
        <v>13093</v>
      </c>
    </row>
    <row r="8330" spans="1:18" ht="52.5" x14ac:dyDescent="0.3">
      <c r="A8330" s="39" t="s">
        <v>57</v>
      </c>
      <c r="B8330" s="32"/>
      <c r="C8330" s="32"/>
      <c r="D8330" s="32" t="s">
        <v>45</v>
      </c>
      <c r="E8330" s="32"/>
      <c r="F8330" s="22" t="s">
        <v>3316</v>
      </c>
      <c r="G8330" s="24">
        <v>13.982959999999999</v>
      </c>
      <c r="H8330" s="24">
        <v>0</v>
      </c>
      <c r="I8330" s="22"/>
      <c r="J8330" s="22"/>
      <c r="K8330" s="22"/>
      <c r="L8330" s="22"/>
      <c r="M8330" s="22"/>
      <c r="N8330" s="22"/>
      <c r="O8330" s="22"/>
      <c r="P8330" s="22"/>
      <c r="Q8330" s="6">
        <f t="shared" si="138"/>
        <v>13.982959999999999</v>
      </c>
      <c r="R8330" s="32"/>
    </row>
    <row r="8331" spans="1:18" ht="21" x14ac:dyDescent="0.3">
      <c r="A8331" s="38" t="s">
        <v>5860</v>
      </c>
      <c r="B8331" s="31" t="s">
        <v>8670</v>
      </c>
      <c r="C8331" s="31">
        <v>0.03</v>
      </c>
      <c r="D8331" s="31" t="s">
        <v>45</v>
      </c>
      <c r="E8331" s="31" t="s">
        <v>80</v>
      </c>
      <c r="F8331" s="26" t="s">
        <v>62</v>
      </c>
      <c r="G8331" s="24">
        <v>214.64597999999998</v>
      </c>
      <c r="H8331" s="24">
        <v>0</v>
      </c>
      <c r="I8331" s="22"/>
      <c r="J8331" s="22"/>
      <c r="K8331" s="22"/>
      <c r="L8331" s="22"/>
      <c r="M8331" s="22"/>
      <c r="N8331" s="22"/>
      <c r="O8331" s="22"/>
      <c r="P8331" s="22"/>
      <c r="Q8331" s="6">
        <f t="shared" si="138"/>
        <v>214.64597999999998</v>
      </c>
      <c r="R8331" s="31" t="s">
        <v>13094</v>
      </c>
    </row>
    <row r="8332" spans="1:18" ht="52.5" x14ac:dyDescent="0.3">
      <c r="A8332" s="39" t="s">
        <v>57</v>
      </c>
      <c r="B8332" s="32"/>
      <c r="C8332" s="32"/>
      <c r="D8332" s="32" t="s">
        <v>45</v>
      </c>
      <c r="E8332" s="32"/>
      <c r="F8332" s="22" t="s">
        <v>3316</v>
      </c>
      <c r="G8332" s="24">
        <v>13.982959999999999</v>
      </c>
      <c r="H8332" s="24">
        <v>0</v>
      </c>
      <c r="I8332" s="22"/>
      <c r="J8332" s="22"/>
      <c r="K8332" s="22"/>
      <c r="L8332" s="22"/>
      <c r="M8332" s="22"/>
      <c r="N8332" s="22"/>
      <c r="O8332" s="22"/>
      <c r="P8332" s="22"/>
      <c r="Q8332" s="6">
        <f t="shared" si="138"/>
        <v>13.982959999999999</v>
      </c>
      <c r="R8332" s="32"/>
    </row>
    <row r="8333" spans="1:18" ht="21" x14ac:dyDescent="0.3">
      <c r="A8333" s="38" t="s">
        <v>5861</v>
      </c>
      <c r="B8333" s="31" t="s">
        <v>8671</v>
      </c>
      <c r="C8333" s="31">
        <v>0.06</v>
      </c>
      <c r="D8333" s="31" t="s">
        <v>45</v>
      </c>
      <c r="E8333" s="31" t="s">
        <v>80</v>
      </c>
      <c r="F8333" s="26" t="s">
        <v>62</v>
      </c>
      <c r="G8333" s="24">
        <v>443.95423999999997</v>
      </c>
      <c r="H8333" s="24">
        <v>0</v>
      </c>
      <c r="I8333" s="22"/>
      <c r="J8333" s="22"/>
      <c r="K8333" s="22"/>
      <c r="L8333" s="22"/>
      <c r="M8333" s="22"/>
      <c r="N8333" s="22"/>
      <c r="O8333" s="22"/>
      <c r="P8333" s="22"/>
      <c r="Q8333" s="6">
        <f t="shared" si="138"/>
        <v>443.95423999999997</v>
      </c>
      <c r="R8333" s="31" t="s">
        <v>13095</v>
      </c>
    </row>
    <row r="8334" spans="1:18" ht="52.5" x14ac:dyDescent="0.3">
      <c r="A8334" s="39" t="s">
        <v>57</v>
      </c>
      <c r="B8334" s="32"/>
      <c r="C8334" s="32"/>
      <c r="D8334" s="32" t="s">
        <v>45</v>
      </c>
      <c r="E8334" s="32"/>
      <c r="F8334" s="22" t="s">
        <v>3316</v>
      </c>
      <c r="G8334" s="24">
        <v>13.982959999999999</v>
      </c>
      <c r="H8334" s="24">
        <v>0</v>
      </c>
      <c r="I8334" s="22"/>
      <c r="J8334" s="22"/>
      <c r="K8334" s="22"/>
      <c r="L8334" s="22"/>
      <c r="M8334" s="22"/>
      <c r="N8334" s="22"/>
      <c r="O8334" s="22"/>
      <c r="P8334" s="22"/>
      <c r="Q8334" s="6">
        <f t="shared" si="138"/>
        <v>13.982959999999999</v>
      </c>
      <c r="R8334" s="32"/>
    </row>
    <row r="8335" spans="1:18" ht="21" x14ac:dyDescent="0.3">
      <c r="A8335" s="38" t="s">
        <v>5862</v>
      </c>
      <c r="B8335" s="31" t="s">
        <v>8672</v>
      </c>
      <c r="C8335" s="31">
        <v>0.03</v>
      </c>
      <c r="D8335" s="31" t="s">
        <v>45</v>
      </c>
      <c r="E8335" s="31" t="s">
        <v>80</v>
      </c>
      <c r="F8335" s="26" t="s">
        <v>62</v>
      </c>
      <c r="G8335" s="24">
        <v>214.64597999999998</v>
      </c>
      <c r="H8335" s="24">
        <v>0</v>
      </c>
      <c r="I8335" s="22"/>
      <c r="J8335" s="22"/>
      <c r="K8335" s="22"/>
      <c r="L8335" s="22"/>
      <c r="M8335" s="22"/>
      <c r="N8335" s="22"/>
      <c r="O8335" s="22"/>
      <c r="P8335" s="22"/>
      <c r="Q8335" s="6">
        <f t="shared" si="138"/>
        <v>214.64597999999998</v>
      </c>
      <c r="R8335" s="31" t="s">
        <v>13096</v>
      </c>
    </row>
    <row r="8336" spans="1:18" ht="52.5" x14ac:dyDescent="0.3">
      <c r="A8336" s="39" t="s">
        <v>57</v>
      </c>
      <c r="B8336" s="32"/>
      <c r="C8336" s="32"/>
      <c r="D8336" s="32" t="s">
        <v>45</v>
      </c>
      <c r="E8336" s="32"/>
      <c r="F8336" s="22" t="s">
        <v>3316</v>
      </c>
      <c r="G8336" s="24">
        <v>13.982959999999999</v>
      </c>
      <c r="H8336" s="24">
        <v>0</v>
      </c>
      <c r="I8336" s="22"/>
      <c r="J8336" s="22"/>
      <c r="K8336" s="22"/>
      <c r="L8336" s="22"/>
      <c r="M8336" s="22"/>
      <c r="N8336" s="22"/>
      <c r="O8336" s="22"/>
      <c r="P8336" s="22"/>
      <c r="Q8336" s="6">
        <f t="shared" si="138"/>
        <v>13.982959999999999</v>
      </c>
      <c r="R8336" s="32"/>
    </row>
    <row r="8337" spans="1:18" ht="21" x14ac:dyDescent="0.3">
      <c r="A8337" s="38" t="s">
        <v>5863</v>
      </c>
      <c r="B8337" s="31" t="s">
        <v>3268</v>
      </c>
      <c r="C8337" s="31">
        <v>0</v>
      </c>
      <c r="D8337" s="31" t="s">
        <v>45</v>
      </c>
      <c r="E8337" s="31" t="s">
        <v>74</v>
      </c>
      <c r="F8337" s="26" t="s">
        <v>62</v>
      </c>
      <c r="G8337" s="24">
        <v>0</v>
      </c>
      <c r="H8337" s="24">
        <v>0</v>
      </c>
      <c r="I8337" s="22"/>
      <c r="J8337" s="22"/>
      <c r="K8337" s="22"/>
      <c r="L8337" s="22"/>
      <c r="M8337" s="22"/>
      <c r="N8337" s="22"/>
      <c r="O8337" s="22"/>
      <c r="P8337" s="22"/>
      <c r="Q8337" s="6">
        <f t="shared" si="138"/>
        <v>0</v>
      </c>
      <c r="R8337" s="31" t="s">
        <v>10165</v>
      </c>
    </row>
    <row r="8338" spans="1:18" ht="52.5" x14ac:dyDescent="0.3">
      <c r="A8338" s="39" t="s">
        <v>57</v>
      </c>
      <c r="B8338" s="32"/>
      <c r="C8338" s="32"/>
      <c r="D8338" s="32" t="s">
        <v>45</v>
      </c>
      <c r="E8338" s="32"/>
      <c r="F8338" s="22" t="s">
        <v>3316</v>
      </c>
      <c r="G8338" s="24">
        <v>5.5956999999999999</v>
      </c>
      <c r="H8338" s="24">
        <v>0</v>
      </c>
      <c r="I8338" s="22"/>
      <c r="J8338" s="22"/>
      <c r="K8338" s="22"/>
      <c r="L8338" s="22"/>
      <c r="M8338" s="22"/>
      <c r="N8338" s="22"/>
      <c r="O8338" s="22"/>
      <c r="P8338" s="22"/>
      <c r="Q8338" s="6">
        <f t="shared" si="138"/>
        <v>5.5956999999999999</v>
      </c>
      <c r="R8338" s="32"/>
    </row>
    <row r="8339" spans="1:18" ht="21" x14ac:dyDescent="0.3">
      <c r="A8339" s="38" t="s">
        <v>5864</v>
      </c>
      <c r="B8339" s="31" t="s">
        <v>3269</v>
      </c>
      <c r="C8339" s="31">
        <v>0</v>
      </c>
      <c r="D8339" s="31" t="s">
        <v>45</v>
      </c>
      <c r="E8339" s="31" t="s">
        <v>74</v>
      </c>
      <c r="F8339" s="26" t="s">
        <v>62</v>
      </c>
      <c r="G8339" s="24">
        <v>0</v>
      </c>
      <c r="H8339" s="24">
        <v>0</v>
      </c>
      <c r="I8339" s="22"/>
      <c r="J8339" s="22"/>
      <c r="K8339" s="22"/>
      <c r="L8339" s="22"/>
      <c r="M8339" s="22"/>
      <c r="N8339" s="22"/>
      <c r="O8339" s="22"/>
      <c r="P8339" s="22"/>
      <c r="Q8339" s="6">
        <f t="shared" si="138"/>
        <v>0</v>
      </c>
      <c r="R8339" s="31" t="s">
        <v>10166</v>
      </c>
    </row>
    <row r="8340" spans="1:18" ht="52.5" x14ac:dyDescent="0.3">
      <c r="A8340" s="39" t="s">
        <v>57</v>
      </c>
      <c r="B8340" s="32"/>
      <c r="C8340" s="32"/>
      <c r="D8340" s="32" t="s">
        <v>45</v>
      </c>
      <c r="E8340" s="32"/>
      <c r="F8340" s="22" t="s">
        <v>3316</v>
      </c>
      <c r="G8340" s="24">
        <v>5.5956999999999999</v>
      </c>
      <c r="H8340" s="24">
        <v>0</v>
      </c>
      <c r="I8340" s="22"/>
      <c r="J8340" s="22"/>
      <c r="K8340" s="22"/>
      <c r="L8340" s="22"/>
      <c r="M8340" s="22"/>
      <c r="N8340" s="22"/>
      <c r="O8340" s="22"/>
      <c r="P8340" s="22"/>
      <c r="Q8340" s="6">
        <f t="shared" si="138"/>
        <v>5.5956999999999999</v>
      </c>
      <c r="R8340" s="32"/>
    </row>
    <row r="8341" spans="1:18" ht="21" x14ac:dyDescent="0.3">
      <c r="A8341" s="38" t="s">
        <v>5865</v>
      </c>
      <c r="B8341" s="31" t="s">
        <v>3270</v>
      </c>
      <c r="C8341" s="31">
        <v>0</v>
      </c>
      <c r="D8341" s="31" t="s">
        <v>45</v>
      </c>
      <c r="E8341" s="31" t="s">
        <v>74</v>
      </c>
      <c r="F8341" s="26" t="s">
        <v>62</v>
      </c>
      <c r="G8341" s="24">
        <v>0</v>
      </c>
      <c r="H8341" s="24">
        <v>0</v>
      </c>
      <c r="I8341" s="22"/>
      <c r="J8341" s="22"/>
      <c r="K8341" s="22"/>
      <c r="L8341" s="22"/>
      <c r="M8341" s="22"/>
      <c r="N8341" s="22"/>
      <c r="O8341" s="22"/>
      <c r="P8341" s="22"/>
      <c r="Q8341" s="6">
        <f t="shared" si="138"/>
        <v>0</v>
      </c>
      <c r="R8341" s="31" t="s">
        <v>10167</v>
      </c>
    </row>
    <row r="8342" spans="1:18" ht="52.5" x14ac:dyDescent="0.3">
      <c r="A8342" s="39" t="s">
        <v>57</v>
      </c>
      <c r="B8342" s="32"/>
      <c r="C8342" s="32"/>
      <c r="D8342" s="32" t="s">
        <v>45</v>
      </c>
      <c r="E8342" s="32"/>
      <c r="F8342" s="22" t="s">
        <v>3316</v>
      </c>
      <c r="G8342" s="24">
        <v>5.5956999999999999</v>
      </c>
      <c r="H8342" s="24">
        <v>0</v>
      </c>
      <c r="I8342" s="22"/>
      <c r="J8342" s="22"/>
      <c r="K8342" s="22"/>
      <c r="L8342" s="22"/>
      <c r="M8342" s="22"/>
      <c r="N8342" s="22"/>
      <c r="O8342" s="22"/>
      <c r="P8342" s="22"/>
      <c r="Q8342" s="6">
        <f t="shared" si="138"/>
        <v>5.5956999999999999</v>
      </c>
      <c r="R8342" s="32"/>
    </row>
    <row r="8343" spans="1:18" ht="21" x14ac:dyDescent="0.3">
      <c r="A8343" s="38" t="s">
        <v>5866</v>
      </c>
      <c r="B8343" s="31" t="s">
        <v>8673</v>
      </c>
      <c r="C8343" s="31">
        <v>3.1E-2</v>
      </c>
      <c r="D8343" s="31" t="s">
        <v>45</v>
      </c>
      <c r="E8343" s="31" t="s">
        <v>80</v>
      </c>
      <c r="F8343" s="26" t="s">
        <v>62</v>
      </c>
      <c r="G8343" s="24">
        <v>298.08373999999998</v>
      </c>
      <c r="H8343" s="24">
        <v>0</v>
      </c>
      <c r="I8343" s="22"/>
      <c r="J8343" s="22"/>
      <c r="K8343" s="22"/>
      <c r="L8343" s="22"/>
      <c r="M8343" s="22"/>
      <c r="N8343" s="22"/>
      <c r="O8343" s="22"/>
      <c r="P8343" s="22"/>
      <c r="Q8343" s="6">
        <f t="shared" si="138"/>
        <v>298.08373999999998</v>
      </c>
      <c r="R8343" s="31" t="s">
        <v>13097</v>
      </c>
    </row>
    <row r="8344" spans="1:18" ht="52.5" x14ac:dyDescent="0.3">
      <c r="A8344" s="39" t="s">
        <v>57</v>
      </c>
      <c r="B8344" s="32"/>
      <c r="C8344" s="32"/>
      <c r="D8344" s="32" t="s">
        <v>45</v>
      </c>
      <c r="E8344" s="32"/>
      <c r="F8344" s="22" t="s">
        <v>3316</v>
      </c>
      <c r="G8344" s="24">
        <v>13.982959999999999</v>
      </c>
      <c r="H8344" s="24">
        <v>0</v>
      </c>
      <c r="I8344" s="22"/>
      <c r="J8344" s="22"/>
      <c r="K8344" s="22"/>
      <c r="L8344" s="22"/>
      <c r="M8344" s="22"/>
      <c r="N8344" s="22"/>
      <c r="O8344" s="22"/>
      <c r="P8344" s="22"/>
      <c r="Q8344" s="6">
        <f t="shared" si="138"/>
        <v>13.982959999999999</v>
      </c>
      <c r="R8344" s="32"/>
    </row>
    <row r="8345" spans="1:18" ht="21" x14ac:dyDescent="0.3">
      <c r="A8345" s="38" t="s">
        <v>5867</v>
      </c>
      <c r="B8345" s="31" t="s">
        <v>3271</v>
      </c>
      <c r="C8345" s="31">
        <v>0</v>
      </c>
      <c r="D8345" s="31" t="s">
        <v>45</v>
      </c>
      <c r="E8345" s="31" t="s">
        <v>74</v>
      </c>
      <c r="F8345" s="26" t="s">
        <v>62</v>
      </c>
      <c r="G8345" s="24">
        <v>0</v>
      </c>
      <c r="H8345" s="24">
        <v>0</v>
      </c>
      <c r="I8345" s="22"/>
      <c r="J8345" s="22"/>
      <c r="K8345" s="22"/>
      <c r="L8345" s="22"/>
      <c r="M8345" s="22"/>
      <c r="N8345" s="22"/>
      <c r="O8345" s="22"/>
      <c r="P8345" s="22"/>
      <c r="Q8345" s="6">
        <f t="shared" si="138"/>
        <v>0</v>
      </c>
      <c r="R8345" s="31" t="s">
        <v>10168</v>
      </c>
    </row>
    <row r="8346" spans="1:18" ht="52.5" x14ac:dyDescent="0.3">
      <c r="A8346" s="39" t="s">
        <v>57</v>
      </c>
      <c r="B8346" s="32"/>
      <c r="C8346" s="32"/>
      <c r="D8346" s="32" t="s">
        <v>45</v>
      </c>
      <c r="E8346" s="32"/>
      <c r="F8346" s="22" t="s">
        <v>3316</v>
      </c>
      <c r="G8346" s="24">
        <v>5.5956999999999999</v>
      </c>
      <c r="H8346" s="24">
        <v>0</v>
      </c>
      <c r="I8346" s="22"/>
      <c r="J8346" s="22"/>
      <c r="K8346" s="22"/>
      <c r="L8346" s="22"/>
      <c r="M8346" s="22"/>
      <c r="N8346" s="22"/>
      <c r="O8346" s="22"/>
      <c r="P8346" s="22"/>
      <c r="Q8346" s="6">
        <f t="shared" si="138"/>
        <v>5.5956999999999999</v>
      </c>
      <c r="R8346" s="32"/>
    </row>
    <row r="8347" spans="1:18" ht="21" x14ac:dyDescent="0.3">
      <c r="A8347" s="38" t="s">
        <v>5868</v>
      </c>
      <c r="B8347" s="31" t="s">
        <v>8674</v>
      </c>
      <c r="C8347" s="31">
        <v>0.01</v>
      </c>
      <c r="D8347" s="31" t="s">
        <v>45</v>
      </c>
      <c r="E8347" s="31" t="s">
        <v>80</v>
      </c>
      <c r="F8347" s="26" t="s">
        <v>62</v>
      </c>
      <c r="G8347" s="24">
        <v>114.04563</v>
      </c>
      <c r="H8347" s="24">
        <v>0</v>
      </c>
      <c r="I8347" s="22"/>
      <c r="J8347" s="22"/>
      <c r="K8347" s="22"/>
      <c r="L8347" s="22"/>
      <c r="M8347" s="22"/>
      <c r="N8347" s="22"/>
      <c r="O8347" s="22"/>
      <c r="P8347" s="22"/>
      <c r="Q8347" s="6">
        <f t="shared" si="138"/>
        <v>114.04563</v>
      </c>
      <c r="R8347" s="31" t="s">
        <v>13098</v>
      </c>
    </row>
    <row r="8348" spans="1:18" ht="52.5" x14ac:dyDescent="0.3">
      <c r="A8348" s="39" t="s">
        <v>57</v>
      </c>
      <c r="B8348" s="32"/>
      <c r="C8348" s="32"/>
      <c r="D8348" s="32" t="s">
        <v>45</v>
      </c>
      <c r="E8348" s="32"/>
      <c r="F8348" s="22" t="s">
        <v>3316</v>
      </c>
      <c r="G8348" s="24">
        <v>13.982959999999999</v>
      </c>
      <c r="H8348" s="24">
        <v>0</v>
      </c>
      <c r="I8348" s="22"/>
      <c r="J8348" s="22"/>
      <c r="K8348" s="22"/>
      <c r="L8348" s="22"/>
      <c r="M8348" s="22"/>
      <c r="N8348" s="22"/>
      <c r="O8348" s="22"/>
      <c r="P8348" s="22"/>
      <c r="Q8348" s="6">
        <f t="shared" si="138"/>
        <v>13.982959999999999</v>
      </c>
      <c r="R8348" s="32"/>
    </row>
    <row r="8349" spans="1:18" ht="21" x14ac:dyDescent="0.3">
      <c r="A8349" s="38" t="s">
        <v>5869</v>
      </c>
      <c r="B8349" s="31" t="s">
        <v>8675</v>
      </c>
      <c r="C8349" s="31">
        <v>0.03</v>
      </c>
      <c r="D8349" s="31" t="s">
        <v>45</v>
      </c>
      <c r="E8349" s="31" t="s">
        <v>80</v>
      </c>
      <c r="F8349" s="26" t="s">
        <v>62</v>
      </c>
      <c r="G8349" s="24">
        <v>214.64597999999998</v>
      </c>
      <c r="H8349" s="24">
        <v>0</v>
      </c>
      <c r="I8349" s="22"/>
      <c r="J8349" s="22"/>
      <c r="K8349" s="22"/>
      <c r="L8349" s="22"/>
      <c r="M8349" s="22"/>
      <c r="N8349" s="22"/>
      <c r="O8349" s="22"/>
      <c r="P8349" s="22"/>
      <c r="Q8349" s="6">
        <f t="shared" si="138"/>
        <v>214.64597999999998</v>
      </c>
      <c r="R8349" s="31" t="s">
        <v>13099</v>
      </c>
    </row>
    <row r="8350" spans="1:18" ht="52.5" x14ac:dyDescent="0.3">
      <c r="A8350" s="39" t="s">
        <v>57</v>
      </c>
      <c r="B8350" s="32"/>
      <c r="C8350" s="32"/>
      <c r="D8350" s="32" t="s">
        <v>45</v>
      </c>
      <c r="E8350" s="32"/>
      <c r="F8350" s="22" t="s">
        <v>3316</v>
      </c>
      <c r="G8350" s="24">
        <v>13.982959999999999</v>
      </c>
      <c r="H8350" s="24">
        <v>0</v>
      </c>
      <c r="I8350" s="22"/>
      <c r="J8350" s="22"/>
      <c r="K8350" s="22"/>
      <c r="L8350" s="22"/>
      <c r="M8350" s="22"/>
      <c r="N8350" s="22"/>
      <c r="O8350" s="22"/>
      <c r="P8350" s="22"/>
      <c r="Q8350" s="6">
        <f t="shared" si="138"/>
        <v>13.982959999999999</v>
      </c>
      <c r="R8350" s="32"/>
    </row>
    <row r="8351" spans="1:18" ht="21" x14ac:dyDescent="0.3">
      <c r="A8351" s="38" t="s">
        <v>5870</v>
      </c>
      <c r="B8351" s="31" t="s">
        <v>8676</v>
      </c>
      <c r="C8351" s="31">
        <v>0.03</v>
      </c>
      <c r="D8351" s="31" t="s">
        <v>45</v>
      </c>
      <c r="E8351" s="31" t="s">
        <v>80</v>
      </c>
      <c r="F8351" s="26" t="s">
        <v>62</v>
      </c>
      <c r="G8351" s="24">
        <v>214.64597999999998</v>
      </c>
      <c r="H8351" s="24">
        <v>0</v>
      </c>
      <c r="I8351" s="22"/>
      <c r="J8351" s="22"/>
      <c r="K8351" s="22"/>
      <c r="L8351" s="22"/>
      <c r="M8351" s="22"/>
      <c r="N8351" s="22"/>
      <c r="O8351" s="22"/>
      <c r="P8351" s="22"/>
      <c r="Q8351" s="6">
        <f t="shared" si="138"/>
        <v>214.64597999999998</v>
      </c>
      <c r="R8351" s="31" t="s">
        <v>13100</v>
      </c>
    </row>
    <row r="8352" spans="1:18" ht="52.5" x14ac:dyDescent="0.3">
      <c r="A8352" s="39" t="s">
        <v>57</v>
      </c>
      <c r="B8352" s="32"/>
      <c r="C8352" s="32"/>
      <c r="D8352" s="32" t="s">
        <v>45</v>
      </c>
      <c r="E8352" s="32"/>
      <c r="F8352" s="22" t="s">
        <v>3316</v>
      </c>
      <c r="G8352" s="24">
        <v>13.982959999999999</v>
      </c>
      <c r="H8352" s="24">
        <v>0</v>
      </c>
      <c r="I8352" s="22"/>
      <c r="J8352" s="22"/>
      <c r="K8352" s="22"/>
      <c r="L8352" s="22"/>
      <c r="M8352" s="22"/>
      <c r="N8352" s="22"/>
      <c r="O8352" s="22"/>
      <c r="P8352" s="22"/>
      <c r="Q8352" s="6">
        <f t="shared" si="138"/>
        <v>13.982959999999999</v>
      </c>
      <c r="R8352" s="32"/>
    </row>
    <row r="8353" spans="1:18" ht="21" x14ac:dyDescent="0.3">
      <c r="A8353" s="38" t="s">
        <v>5871</v>
      </c>
      <c r="B8353" s="31" t="s">
        <v>8677</v>
      </c>
      <c r="C8353" s="31">
        <v>0.01</v>
      </c>
      <c r="D8353" s="31" t="s">
        <v>45</v>
      </c>
      <c r="E8353" s="31" t="s">
        <v>80</v>
      </c>
      <c r="F8353" s="26" t="s">
        <v>62</v>
      </c>
      <c r="G8353" s="24">
        <v>114.04563</v>
      </c>
      <c r="H8353" s="24">
        <v>0</v>
      </c>
      <c r="I8353" s="22"/>
      <c r="J8353" s="22"/>
      <c r="K8353" s="22"/>
      <c r="L8353" s="22"/>
      <c r="M8353" s="22"/>
      <c r="N8353" s="22"/>
      <c r="O8353" s="22"/>
      <c r="P8353" s="22"/>
      <c r="Q8353" s="6">
        <f t="shared" si="138"/>
        <v>114.04563</v>
      </c>
      <c r="R8353" s="31" t="s">
        <v>13101</v>
      </c>
    </row>
    <row r="8354" spans="1:18" ht="52.5" x14ac:dyDescent="0.3">
      <c r="A8354" s="39" t="s">
        <v>57</v>
      </c>
      <c r="B8354" s="32"/>
      <c r="C8354" s="32"/>
      <c r="D8354" s="32" t="s">
        <v>45</v>
      </c>
      <c r="E8354" s="32"/>
      <c r="F8354" s="22" t="s">
        <v>3316</v>
      </c>
      <c r="G8354" s="24">
        <v>13.982959999999999</v>
      </c>
      <c r="H8354" s="24">
        <v>0</v>
      </c>
      <c r="I8354" s="22"/>
      <c r="J8354" s="22"/>
      <c r="K8354" s="22"/>
      <c r="L8354" s="22"/>
      <c r="M8354" s="22"/>
      <c r="N8354" s="22"/>
      <c r="O8354" s="22"/>
      <c r="P8354" s="22"/>
      <c r="Q8354" s="6">
        <f t="shared" si="138"/>
        <v>13.982959999999999</v>
      </c>
      <c r="R8354" s="32"/>
    </row>
    <row r="8355" spans="1:18" ht="21" x14ac:dyDescent="0.3">
      <c r="A8355" s="38" t="s">
        <v>5872</v>
      </c>
      <c r="B8355" s="31" t="s">
        <v>3272</v>
      </c>
      <c r="C8355" s="31">
        <v>0</v>
      </c>
      <c r="D8355" s="31" t="s">
        <v>45</v>
      </c>
      <c r="E8355" s="31" t="s">
        <v>74</v>
      </c>
      <c r="F8355" s="26" t="s">
        <v>62</v>
      </c>
      <c r="G8355" s="24">
        <v>0</v>
      </c>
      <c r="H8355" s="24">
        <v>0</v>
      </c>
      <c r="I8355" s="22"/>
      <c r="J8355" s="22"/>
      <c r="K8355" s="22"/>
      <c r="L8355" s="22"/>
      <c r="M8355" s="22"/>
      <c r="N8355" s="22"/>
      <c r="O8355" s="22"/>
      <c r="P8355" s="22"/>
      <c r="Q8355" s="6">
        <f t="shared" si="138"/>
        <v>0</v>
      </c>
      <c r="R8355" s="31" t="s">
        <v>10169</v>
      </c>
    </row>
    <row r="8356" spans="1:18" ht="52.5" x14ac:dyDescent="0.3">
      <c r="A8356" s="39" t="s">
        <v>57</v>
      </c>
      <c r="B8356" s="32"/>
      <c r="C8356" s="32"/>
      <c r="D8356" s="32" t="s">
        <v>45</v>
      </c>
      <c r="E8356" s="32"/>
      <c r="F8356" s="22" t="s">
        <v>3316</v>
      </c>
      <c r="G8356" s="24">
        <v>5.5956999999999999</v>
      </c>
      <c r="H8356" s="24">
        <v>0</v>
      </c>
      <c r="I8356" s="22"/>
      <c r="J8356" s="22"/>
      <c r="K8356" s="22"/>
      <c r="L8356" s="22"/>
      <c r="M8356" s="22"/>
      <c r="N8356" s="22"/>
      <c r="O8356" s="22"/>
      <c r="P8356" s="22"/>
      <c r="Q8356" s="6">
        <f t="shared" si="138"/>
        <v>5.5956999999999999</v>
      </c>
      <c r="R8356" s="32"/>
    </row>
    <row r="8357" spans="1:18" ht="21" x14ac:dyDescent="0.3">
      <c r="A8357" s="38" t="s">
        <v>5873</v>
      </c>
      <c r="B8357" s="31" t="s">
        <v>8678</v>
      </c>
      <c r="C8357" s="31">
        <v>3.5000000000000001E-3</v>
      </c>
      <c r="D8357" s="31" t="s">
        <v>45</v>
      </c>
      <c r="E8357" s="31" t="s">
        <v>80</v>
      </c>
      <c r="F8357" s="26" t="s">
        <v>62</v>
      </c>
      <c r="G8357" s="24">
        <v>81.350519999999989</v>
      </c>
      <c r="H8357" s="24">
        <v>0</v>
      </c>
      <c r="I8357" s="22"/>
      <c r="J8357" s="22"/>
      <c r="K8357" s="22"/>
      <c r="L8357" s="22"/>
      <c r="M8357" s="22"/>
      <c r="N8357" s="22"/>
      <c r="O8357" s="22"/>
      <c r="P8357" s="22"/>
      <c r="Q8357" s="6">
        <f t="shared" si="138"/>
        <v>81.350519999999989</v>
      </c>
      <c r="R8357" s="31" t="s">
        <v>13102</v>
      </c>
    </row>
    <row r="8358" spans="1:18" ht="52.5" x14ac:dyDescent="0.3">
      <c r="A8358" s="39" t="s">
        <v>57</v>
      </c>
      <c r="B8358" s="32"/>
      <c r="C8358" s="32"/>
      <c r="D8358" s="32" t="s">
        <v>45</v>
      </c>
      <c r="E8358" s="32"/>
      <c r="F8358" s="22" t="s">
        <v>3316</v>
      </c>
      <c r="G8358" s="24">
        <v>13.982959999999999</v>
      </c>
      <c r="H8358" s="24">
        <v>0</v>
      </c>
      <c r="I8358" s="22"/>
      <c r="J8358" s="22"/>
      <c r="K8358" s="22"/>
      <c r="L8358" s="22"/>
      <c r="M8358" s="22"/>
      <c r="N8358" s="22"/>
      <c r="O8358" s="22"/>
      <c r="P8358" s="22"/>
      <c r="Q8358" s="6">
        <f t="shared" si="138"/>
        <v>13.982959999999999</v>
      </c>
      <c r="R8358" s="32"/>
    </row>
    <row r="8359" spans="1:18" ht="21" x14ac:dyDescent="0.3">
      <c r="A8359" s="38" t="s">
        <v>5874</v>
      </c>
      <c r="B8359" s="31" t="s">
        <v>8679</v>
      </c>
      <c r="C8359" s="31">
        <v>6.4999999999999997E-3</v>
      </c>
      <c r="D8359" s="31" t="s">
        <v>45</v>
      </c>
      <c r="E8359" s="31" t="s">
        <v>80</v>
      </c>
      <c r="F8359" s="26" t="s">
        <v>62</v>
      </c>
      <c r="G8359" s="24">
        <v>96.440570000000008</v>
      </c>
      <c r="H8359" s="24">
        <v>0</v>
      </c>
      <c r="I8359" s="22"/>
      <c r="J8359" s="22"/>
      <c r="K8359" s="22"/>
      <c r="L8359" s="22"/>
      <c r="M8359" s="22"/>
      <c r="N8359" s="22"/>
      <c r="O8359" s="22"/>
      <c r="P8359" s="22"/>
      <c r="Q8359" s="6">
        <f t="shared" si="138"/>
        <v>96.440570000000008</v>
      </c>
      <c r="R8359" s="31" t="s">
        <v>13103</v>
      </c>
    </row>
    <row r="8360" spans="1:18" ht="52.5" x14ac:dyDescent="0.3">
      <c r="A8360" s="39" t="s">
        <v>57</v>
      </c>
      <c r="B8360" s="32"/>
      <c r="C8360" s="32"/>
      <c r="D8360" s="32" t="s">
        <v>45</v>
      </c>
      <c r="E8360" s="32"/>
      <c r="F8360" s="22" t="s">
        <v>3316</v>
      </c>
      <c r="G8360" s="24">
        <v>13.982959999999999</v>
      </c>
      <c r="H8360" s="24">
        <v>0</v>
      </c>
      <c r="I8360" s="22"/>
      <c r="J8360" s="22"/>
      <c r="K8360" s="22"/>
      <c r="L8360" s="22"/>
      <c r="M8360" s="22"/>
      <c r="N8360" s="22"/>
      <c r="O8360" s="22"/>
      <c r="P8360" s="22"/>
      <c r="Q8360" s="6">
        <f t="shared" si="138"/>
        <v>13.982959999999999</v>
      </c>
      <c r="R8360" s="32"/>
    </row>
    <row r="8361" spans="1:18" ht="21" x14ac:dyDescent="0.3">
      <c r="A8361" s="38" t="s">
        <v>5875</v>
      </c>
      <c r="B8361" s="31" t="s">
        <v>8680</v>
      </c>
      <c r="C8361" s="31">
        <v>3.0000000000000001E-3</v>
      </c>
      <c r="D8361" s="31" t="s">
        <v>45</v>
      </c>
      <c r="E8361" s="31" t="s">
        <v>80</v>
      </c>
      <c r="F8361" s="26" t="s">
        <v>62</v>
      </c>
      <c r="G8361" s="24">
        <v>78.835509999999999</v>
      </c>
      <c r="H8361" s="24">
        <v>0</v>
      </c>
      <c r="I8361" s="22"/>
      <c r="J8361" s="22"/>
      <c r="K8361" s="22"/>
      <c r="L8361" s="22"/>
      <c r="M8361" s="22"/>
      <c r="N8361" s="22"/>
      <c r="O8361" s="22"/>
      <c r="P8361" s="22"/>
      <c r="Q8361" s="6">
        <f t="shared" si="138"/>
        <v>78.835509999999999</v>
      </c>
      <c r="R8361" s="31" t="s">
        <v>13104</v>
      </c>
    </row>
    <row r="8362" spans="1:18" ht="52.5" x14ac:dyDescent="0.3">
      <c r="A8362" s="39" t="s">
        <v>57</v>
      </c>
      <c r="B8362" s="32"/>
      <c r="C8362" s="32"/>
      <c r="D8362" s="32" t="s">
        <v>45</v>
      </c>
      <c r="E8362" s="32"/>
      <c r="F8362" s="22" t="s">
        <v>3316</v>
      </c>
      <c r="G8362" s="24">
        <v>13.982959999999999</v>
      </c>
      <c r="H8362" s="24">
        <v>0</v>
      </c>
      <c r="I8362" s="22"/>
      <c r="J8362" s="22"/>
      <c r="K8362" s="22"/>
      <c r="L8362" s="22"/>
      <c r="M8362" s="22"/>
      <c r="N8362" s="22"/>
      <c r="O8362" s="22"/>
      <c r="P8362" s="22"/>
      <c r="Q8362" s="6">
        <f t="shared" si="138"/>
        <v>13.982959999999999</v>
      </c>
      <c r="R8362" s="32"/>
    </row>
    <row r="8363" spans="1:18" ht="21" x14ac:dyDescent="0.3">
      <c r="A8363" s="38" t="s">
        <v>5876</v>
      </c>
      <c r="B8363" s="31" t="s">
        <v>3273</v>
      </c>
      <c r="C8363" s="31">
        <v>0</v>
      </c>
      <c r="D8363" s="31" t="s">
        <v>45</v>
      </c>
      <c r="E8363" s="31" t="s">
        <v>74</v>
      </c>
      <c r="F8363" s="26" t="s">
        <v>62</v>
      </c>
      <c r="G8363" s="24">
        <v>0</v>
      </c>
      <c r="H8363" s="24">
        <v>0</v>
      </c>
      <c r="I8363" s="22"/>
      <c r="J8363" s="22"/>
      <c r="K8363" s="22"/>
      <c r="L8363" s="22"/>
      <c r="M8363" s="22"/>
      <c r="N8363" s="22"/>
      <c r="O8363" s="22"/>
      <c r="P8363" s="22"/>
      <c r="Q8363" s="6">
        <f t="shared" si="138"/>
        <v>0</v>
      </c>
      <c r="R8363" s="31" t="s">
        <v>10170</v>
      </c>
    </row>
    <row r="8364" spans="1:18" ht="52.5" x14ac:dyDescent="0.3">
      <c r="A8364" s="39" t="s">
        <v>57</v>
      </c>
      <c r="B8364" s="32"/>
      <c r="C8364" s="32"/>
      <c r="D8364" s="32" t="s">
        <v>45</v>
      </c>
      <c r="E8364" s="32"/>
      <c r="F8364" s="22" t="s">
        <v>3316</v>
      </c>
      <c r="G8364" s="24">
        <v>5.5956999999999999</v>
      </c>
      <c r="H8364" s="24">
        <v>0</v>
      </c>
      <c r="I8364" s="22"/>
      <c r="J8364" s="22"/>
      <c r="K8364" s="22"/>
      <c r="L8364" s="22"/>
      <c r="M8364" s="22"/>
      <c r="N8364" s="22"/>
      <c r="O8364" s="22"/>
      <c r="P8364" s="22"/>
      <c r="Q8364" s="6">
        <f t="shared" si="138"/>
        <v>5.5956999999999999</v>
      </c>
      <c r="R8364" s="32"/>
    </row>
    <row r="8365" spans="1:18" ht="21" x14ac:dyDescent="0.3">
      <c r="A8365" s="38" t="s">
        <v>5877</v>
      </c>
      <c r="B8365" s="31" t="s">
        <v>3274</v>
      </c>
      <c r="C8365" s="31">
        <v>0</v>
      </c>
      <c r="D8365" s="31" t="s">
        <v>45</v>
      </c>
      <c r="E8365" s="31" t="s">
        <v>74</v>
      </c>
      <c r="F8365" s="26" t="s">
        <v>62</v>
      </c>
      <c r="G8365" s="24">
        <v>0</v>
      </c>
      <c r="H8365" s="24">
        <v>0</v>
      </c>
      <c r="I8365" s="22"/>
      <c r="J8365" s="22"/>
      <c r="K8365" s="22"/>
      <c r="L8365" s="22"/>
      <c r="M8365" s="22"/>
      <c r="N8365" s="22"/>
      <c r="O8365" s="22"/>
      <c r="P8365" s="22"/>
      <c r="Q8365" s="6">
        <f t="shared" si="138"/>
        <v>0</v>
      </c>
      <c r="R8365" s="31" t="s">
        <v>10171</v>
      </c>
    </row>
    <row r="8366" spans="1:18" ht="52.5" x14ac:dyDescent="0.3">
      <c r="A8366" s="39" t="s">
        <v>57</v>
      </c>
      <c r="B8366" s="32"/>
      <c r="C8366" s="32"/>
      <c r="D8366" s="32" t="s">
        <v>45</v>
      </c>
      <c r="E8366" s="32"/>
      <c r="F8366" s="22" t="s">
        <v>3316</v>
      </c>
      <c r="G8366" s="24">
        <v>5.5956999999999999</v>
      </c>
      <c r="H8366" s="24">
        <v>0</v>
      </c>
      <c r="I8366" s="22"/>
      <c r="J8366" s="22"/>
      <c r="K8366" s="22"/>
      <c r="L8366" s="22"/>
      <c r="M8366" s="22"/>
      <c r="N8366" s="22"/>
      <c r="O8366" s="22"/>
      <c r="P8366" s="22"/>
      <c r="Q8366" s="6">
        <f t="shared" si="138"/>
        <v>5.5956999999999999</v>
      </c>
      <c r="R8366" s="32"/>
    </row>
    <row r="8367" spans="1:18" ht="21" x14ac:dyDescent="0.3">
      <c r="A8367" s="38" t="s">
        <v>5878</v>
      </c>
      <c r="B8367" s="31" t="s">
        <v>3275</v>
      </c>
      <c r="C8367" s="31">
        <v>0</v>
      </c>
      <c r="D8367" s="31" t="s">
        <v>45</v>
      </c>
      <c r="E8367" s="31" t="s">
        <v>74</v>
      </c>
      <c r="F8367" s="26" t="s">
        <v>62</v>
      </c>
      <c r="G8367" s="24">
        <v>0</v>
      </c>
      <c r="H8367" s="24">
        <v>0</v>
      </c>
      <c r="I8367" s="22"/>
      <c r="J8367" s="22"/>
      <c r="K8367" s="22"/>
      <c r="L8367" s="22"/>
      <c r="M8367" s="22"/>
      <c r="N8367" s="22"/>
      <c r="O8367" s="22"/>
      <c r="P8367" s="22"/>
      <c r="Q8367" s="6">
        <f t="shared" si="138"/>
        <v>0</v>
      </c>
      <c r="R8367" s="31" t="s">
        <v>10172</v>
      </c>
    </row>
    <row r="8368" spans="1:18" ht="52.5" x14ac:dyDescent="0.3">
      <c r="A8368" s="39" t="s">
        <v>57</v>
      </c>
      <c r="B8368" s="32"/>
      <c r="C8368" s="32"/>
      <c r="D8368" s="32" t="s">
        <v>45</v>
      </c>
      <c r="E8368" s="32"/>
      <c r="F8368" s="22" t="s">
        <v>3316</v>
      </c>
      <c r="G8368" s="24">
        <v>5.5956999999999999</v>
      </c>
      <c r="H8368" s="24">
        <v>0</v>
      </c>
      <c r="I8368" s="22"/>
      <c r="J8368" s="22"/>
      <c r="K8368" s="22"/>
      <c r="L8368" s="22"/>
      <c r="M8368" s="22"/>
      <c r="N8368" s="22"/>
      <c r="O8368" s="22"/>
      <c r="P8368" s="22"/>
      <c r="Q8368" s="6">
        <f t="shared" si="138"/>
        <v>5.5956999999999999</v>
      </c>
      <c r="R8368" s="32"/>
    </row>
    <row r="8369" spans="1:18" ht="21" x14ac:dyDescent="0.3">
      <c r="A8369" s="38" t="s">
        <v>5879</v>
      </c>
      <c r="B8369" s="31" t="s">
        <v>3276</v>
      </c>
      <c r="C8369" s="31">
        <v>0</v>
      </c>
      <c r="D8369" s="31" t="s">
        <v>45</v>
      </c>
      <c r="E8369" s="31" t="s">
        <v>74</v>
      </c>
      <c r="F8369" s="26" t="s">
        <v>62</v>
      </c>
      <c r="G8369" s="24">
        <v>0</v>
      </c>
      <c r="H8369" s="24">
        <v>0</v>
      </c>
      <c r="I8369" s="22"/>
      <c r="J8369" s="22"/>
      <c r="K8369" s="22"/>
      <c r="L8369" s="22"/>
      <c r="M8369" s="22"/>
      <c r="N8369" s="22"/>
      <c r="O8369" s="22"/>
      <c r="P8369" s="22"/>
      <c r="Q8369" s="6">
        <f t="shared" si="138"/>
        <v>0</v>
      </c>
      <c r="R8369" s="31" t="s">
        <v>10173</v>
      </c>
    </row>
    <row r="8370" spans="1:18" ht="52.5" x14ac:dyDescent="0.3">
      <c r="A8370" s="39" t="s">
        <v>57</v>
      </c>
      <c r="B8370" s="32"/>
      <c r="C8370" s="32"/>
      <c r="D8370" s="32" t="s">
        <v>45</v>
      </c>
      <c r="E8370" s="32"/>
      <c r="F8370" s="22" t="s">
        <v>3316</v>
      </c>
      <c r="G8370" s="24">
        <v>5.5956999999999999</v>
      </c>
      <c r="H8370" s="24">
        <v>0</v>
      </c>
      <c r="I8370" s="22"/>
      <c r="J8370" s="22"/>
      <c r="K8370" s="22"/>
      <c r="L8370" s="22"/>
      <c r="M8370" s="22"/>
      <c r="N8370" s="22"/>
      <c r="O8370" s="22"/>
      <c r="P8370" s="22"/>
      <c r="Q8370" s="6">
        <f t="shared" si="138"/>
        <v>5.5956999999999999</v>
      </c>
      <c r="R8370" s="32"/>
    </row>
    <row r="8371" spans="1:18" ht="21" x14ac:dyDescent="0.3">
      <c r="A8371" s="38" t="s">
        <v>5880</v>
      </c>
      <c r="B8371" s="31" t="s">
        <v>8681</v>
      </c>
      <c r="C8371" s="31">
        <v>8.0000000000000002E-3</v>
      </c>
      <c r="D8371" s="31" t="s">
        <v>45</v>
      </c>
      <c r="E8371" s="31" t="s">
        <v>80</v>
      </c>
      <c r="F8371" s="26" t="s">
        <v>62</v>
      </c>
      <c r="G8371" s="24">
        <v>103.98560000000001</v>
      </c>
      <c r="H8371" s="24">
        <v>0</v>
      </c>
      <c r="I8371" s="22"/>
      <c r="J8371" s="22"/>
      <c r="K8371" s="22"/>
      <c r="L8371" s="22"/>
      <c r="M8371" s="22"/>
      <c r="N8371" s="22"/>
      <c r="O8371" s="22"/>
      <c r="P8371" s="22"/>
      <c r="Q8371" s="6">
        <f t="shared" si="138"/>
        <v>103.98560000000001</v>
      </c>
      <c r="R8371" s="31" t="s">
        <v>13105</v>
      </c>
    </row>
    <row r="8372" spans="1:18" ht="52.5" x14ac:dyDescent="0.3">
      <c r="A8372" s="39" t="s">
        <v>57</v>
      </c>
      <c r="B8372" s="32"/>
      <c r="C8372" s="32"/>
      <c r="D8372" s="32" t="s">
        <v>45</v>
      </c>
      <c r="E8372" s="32"/>
      <c r="F8372" s="22" t="s">
        <v>3316</v>
      </c>
      <c r="G8372" s="24">
        <v>13.982959999999999</v>
      </c>
      <c r="H8372" s="24">
        <v>0</v>
      </c>
      <c r="I8372" s="22"/>
      <c r="J8372" s="22"/>
      <c r="K8372" s="22"/>
      <c r="L8372" s="22"/>
      <c r="M8372" s="22"/>
      <c r="N8372" s="22"/>
      <c r="O8372" s="22"/>
      <c r="P8372" s="22"/>
      <c r="Q8372" s="6">
        <f t="shared" si="138"/>
        <v>13.982959999999999</v>
      </c>
      <c r="R8372" s="32"/>
    </row>
    <row r="8373" spans="1:18" ht="21" x14ac:dyDescent="0.3">
      <c r="A8373" s="38" t="s">
        <v>5881</v>
      </c>
      <c r="B8373" s="31" t="s">
        <v>8682</v>
      </c>
      <c r="C8373" s="31">
        <v>4.0000000000000001E-3</v>
      </c>
      <c r="D8373" s="31" t="s">
        <v>45</v>
      </c>
      <c r="E8373" s="31" t="s">
        <v>80</v>
      </c>
      <c r="F8373" s="26" t="s">
        <v>62</v>
      </c>
      <c r="G8373" s="24">
        <v>83.865529999999993</v>
      </c>
      <c r="H8373" s="24">
        <v>0</v>
      </c>
      <c r="I8373" s="22"/>
      <c r="J8373" s="22"/>
      <c r="K8373" s="22"/>
      <c r="L8373" s="22"/>
      <c r="M8373" s="22"/>
      <c r="N8373" s="22"/>
      <c r="O8373" s="22"/>
      <c r="P8373" s="22"/>
      <c r="Q8373" s="6">
        <f t="shared" si="138"/>
        <v>83.865529999999993</v>
      </c>
      <c r="R8373" s="31" t="s">
        <v>13106</v>
      </c>
    </row>
    <row r="8374" spans="1:18" ht="52.5" x14ac:dyDescent="0.3">
      <c r="A8374" s="39" t="s">
        <v>57</v>
      </c>
      <c r="B8374" s="32"/>
      <c r="C8374" s="32"/>
      <c r="D8374" s="32" t="s">
        <v>45</v>
      </c>
      <c r="E8374" s="32"/>
      <c r="F8374" s="22" t="s">
        <v>3316</v>
      </c>
      <c r="G8374" s="24">
        <v>13.982959999999999</v>
      </c>
      <c r="H8374" s="24">
        <v>0</v>
      </c>
      <c r="I8374" s="22"/>
      <c r="J8374" s="22"/>
      <c r="K8374" s="22"/>
      <c r="L8374" s="22"/>
      <c r="M8374" s="22"/>
      <c r="N8374" s="22"/>
      <c r="O8374" s="22"/>
      <c r="P8374" s="22"/>
      <c r="Q8374" s="6">
        <f t="shared" si="138"/>
        <v>13.982959999999999</v>
      </c>
      <c r="R8374" s="32"/>
    </row>
    <row r="8375" spans="1:18" ht="21" x14ac:dyDescent="0.3">
      <c r="A8375" s="38" t="s">
        <v>5882</v>
      </c>
      <c r="B8375" s="31" t="s">
        <v>8683</v>
      </c>
      <c r="C8375" s="31">
        <v>0.01</v>
      </c>
      <c r="D8375" s="31" t="s">
        <v>45</v>
      </c>
      <c r="E8375" s="31" t="s">
        <v>80</v>
      </c>
      <c r="F8375" s="26" t="s">
        <v>62</v>
      </c>
      <c r="G8375" s="24">
        <v>114.04563</v>
      </c>
      <c r="H8375" s="24">
        <v>0</v>
      </c>
      <c r="I8375" s="22"/>
      <c r="J8375" s="22"/>
      <c r="K8375" s="22"/>
      <c r="L8375" s="22"/>
      <c r="M8375" s="22"/>
      <c r="N8375" s="22"/>
      <c r="O8375" s="22"/>
      <c r="P8375" s="22"/>
      <c r="Q8375" s="6">
        <f t="shared" si="138"/>
        <v>114.04563</v>
      </c>
      <c r="R8375" s="31" t="s">
        <v>13107</v>
      </c>
    </row>
    <row r="8376" spans="1:18" ht="52.5" x14ac:dyDescent="0.3">
      <c r="A8376" s="39" t="s">
        <v>57</v>
      </c>
      <c r="B8376" s="32"/>
      <c r="C8376" s="32"/>
      <c r="D8376" s="32" t="s">
        <v>45</v>
      </c>
      <c r="E8376" s="32"/>
      <c r="F8376" s="22" t="s">
        <v>3316</v>
      </c>
      <c r="G8376" s="24">
        <v>13.982959999999999</v>
      </c>
      <c r="H8376" s="24">
        <v>0</v>
      </c>
      <c r="I8376" s="22"/>
      <c r="J8376" s="22"/>
      <c r="K8376" s="22"/>
      <c r="L8376" s="22"/>
      <c r="M8376" s="22"/>
      <c r="N8376" s="22"/>
      <c r="O8376" s="22"/>
      <c r="P8376" s="22"/>
      <c r="Q8376" s="6">
        <f t="shared" si="138"/>
        <v>13.982959999999999</v>
      </c>
      <c r="R8376" s="32"/>
    </row>
    <row r="8377" spans="1:18" ht="21" x14ac:dyDescent="0.3">
      <c r="A8377" s="38" t="s">
        <v>5883</v>
      </c>
      <c r="B8377" s="31" t="s">
        <v>3277</v>
      </c>
      <c r="C8377" s="31">
        <v>0</v>
      </c>
      <c r="D8377" s="31" t="s">
        <v>45</v>
      </c>
      <c r="E8377" s="31" t="s">
        <v>74</v>
      </c>
      <c r="F8377" s="26" t="s">
        <v>62</v>
      </c>
      <c r="G8377" s="24">
        <v>0</v>
      </c>
      <c r="H8377" s="24">
        <v>0</v>
      </c>
      <c r="I8377" s="22"/>
      <c r="J8377" s="22"/>
      <c r="K8377" s="22"/>
      <c r="L8377" s="22"/>
      <c r="M8377" s="22"/>
      <c r="N8377" s="22"/>
      <c r="O8377" s="22"/>
      <c r="P8377" s="22"/>
      <c r="Q8377" s="6">
        <f t="shared" ref="Q8377:Q8440" si="139">SUM(G8377:P8377)</f>
        <v>0</v>
      </c>
      <c r="R8377" s="31" t="s">
        <v>10174</v>
      </c>
    </row>
    <row r="8378" spans="1:18" ht="52.5" x14ac:dyDescent="0.3">
      <c r="A8378" s="39" t="s">
        <v>57</v>
      </c>
      <c r="B8378" s="32"/>
      <c r="C8378" s="32"/>
      <c r="D8378" s="32" t="s">
        <v>45</v>
      </c>
      <c r="E8378" s="32"/>
      <c r="F8378" s="22" t="s">
        <v>3316</v>
      </c>
      <c r="G8378" s="24">
        <v>5.5956999999999999</v>
      </c>
      <c r="H8378" s="24">
        <v>0</v>
      </c>
      <c r="I8378" s="22"/>
      <c r="J8378" s="22"/>
      <c r="K8378" s="22"/>
      <c r="L8378" s="22"/>
      <c r="M8378" s="22"/>
      <c r="N8378" s="22"/>
      <c r="O8378" s="22"/>
      <c r="P8378" s="22"/>
      <c r="Q8378" s="6">
        <f t="shared" si="139"/>
        <v>5.5956999999999999</v>
      </c>
      <c r="R8378" s="32"/>
    </row>
    <row r="8379" spans="1:18" ht="21" x14ac:dyDescent="0.3">
      <c r="A8379" s="38" t="s">
        <v>5884</v>
      </c>
      <c r="B8379" s="31" t="s">
        <v>3278</v>
      </c>
      <c r="C8379" s="31">
        <v>0</v>
      </c>
      <c r="D8379" s="31" t="s">
        <v>45</v>
      </c>
      <c r="E8379" s="31" t="s">
        <v>74</v>
      </c>
      <c r="F8379" s="26" t="s">
        <v>62</v>
      </c>
      <c r="G8379" s="24">
        <v>0</v>
      </c>
      <c r="H8379" s="24">
        <v>0</v>
      </c>
      <c r="I8379" s="22"/>
      <c r="J8379" s="22"/>
      <c r="K8379" s="22"/>
      <c r="L8379" s="22"/>
      <c r="M8379" s="22"/>
      <c r="N8379" s="22"/>
      <c r="O8379" s="22"/>
      <c r="P8379" s="22"/>
      <c r="Q8379" s="6">
        <f t="shared" si="139"/>
        <v>0</v>
      </c>
      <c r="R8379" s="31" t="s">
        <v>10175</v>
      </c>
    </row>
    <row r="8380" spans="1:18" ht="52.5" x14ac:dyDescent="0.3">
      <c r="A8380" s="39" t="s">
        <v>57</v>
      </c>
      <c r="B8380" s="32"/>
      <c r="C8380" s="32"/>
      <c r="D8380" s="32" t="s">
        <v>45</v>
      </c>
      <c r="E8380" s="32"/>
      <c r="F8380" s="22" t="s">
        <v>3316</v>
      </c>
      <c r="G8380" s="24">
        <v>5.5956999999999999</v>
      </c>
      <c r="H8380" s="24">
        <v>0</v>
      </c>
      <c r="I8380" s="22"/>
      <c r="J8380" s="22"/>
      <c r="K8380" s="22"/>
      <c r="L8380" s="22"/>
      <c r="M8380" s="22"/>
      <c r="N8380" s="22"/>
      <c r="O8380" s="22"/>
      <c r="P8380" s="22"/>
      <c r="Q8380" s="6">
        <f t="shared" si="139"/>
        <v>5.5956999999999999</v>
      </c>
      <c r="R8380" s="32"/>
    </row>
    <row r="8381" spans="1:18" ht="21" x14ac:dyDescent="0.3">
      <c r="A8381" s="38" t="s">
        <v>5885</v>
      </c>
      <c r="B8381" s="31" t="s">
        <v>3279</v>
      </c>
      <c r="C8381" s="31">
        <v>0</v>
      </c>
      <c r="D8381" s="31" t="s">
        <v>45</v>
      </c>
      <c r="E8381" s="31" t="s">
        <v>74</v>
      </c>
      <c r="F8381" s="26" t="s">
        <v>62</v>
      </c>
      <c r="G8381" s="24">
        <v>0</v>
      </c>
      <c r="H8381" s="24">
        <v>0</v>
      </c>
      <c r="I8381" s="22"/>
      <c r="J8381" s="22"/>
      <c r="K8381" s="22"/>
      <c r="L8381" s="22"/>
      <c r="M8381" s="22"/>
      <c r="N8381" s="22"/>
      <c r="O8381" s="22"/>
      <c r="P8381" s="22"/>
      <c r="Q8381" s="6">
        <f t="shared" si="139"/>
        <v>0</v>
      </c>
      <c r="R8381" s="31" t="s">
        <v>10176</v>
      </c>
    </row>
    <row r="8382" spans="1:18" ht="52.5" x14ac:dyDescent="0.3">
      <c r="A8382" s="39" t="s">
        <v>57</v>
      </c>
      <c r="B8382" s="32"/>
      <c r="C8382" s="32"/>
      <c r="D8382" s="32" t="s">
        <v>45</v>
      </c>
      <c r="E8382" s="32"/>
      <c r="F8382" s="22" t="s">
        <v>3316</v>
      </c>
      <c r="G8382" s="24">
        <v>5.5956999999999999</v>
      </c>
      <c r="H8382" s="24">
        <v>0</v>
      </c>
      <c r="I8382" s="22"/>
      <c r="J8382" s="22"/>
      <c r="K8382" s="22"/>
      <c r="L8382" s="22"/>
      <c r="M8382" s="22"/>
      <c r="N8382" s="22"/>
      <c r="O8382" s="22"/>
      <c r="P8382" s="22"/>
      <c r="Q8382" s="6">
        <f t="shared" si="139"/>
        <v>5.5956999999999999</v>
      </c>
      <c r="R8382" s="32"/>
    </row>
    <row r="8383" spans="1:18" ht="21" x14ac:dyDescent="0.3">
      <c r="A8383" s="38" t="s">
        <v>5886</v>
      </c>
      <c r="B8383" s="31" t="s">
        <v>8684</v>
      </c>
      <c r="C8383" s="31">
        <v>4.0000000000000001E-3</v>
      </c>
      <c r="D8383" s="31" t="s">
        <v>45</v>
      </c>
      <c r="E8383" s="31" t="s">
        <v>80</v>
      </c>
      <c r="F8383" s="26" t="s">
        <v>62</v>
      </c>
      <c r="G8383" s="24">
        <v>83.865529999999993</v>
      </c>
      <c r="H8383" s="24">
        <v>0</v>
      </c>
      <c r="I8383" s="22"/>
      <c r="J8383" s="22"/>
      <c r="K8383" s="22"/>
      <c r="L8383" s="22"/>
      <c r="M8383" s="22"/>
      <c r="N8383" s="22"/>
      <c r="O8383" s="22"/>
      <c r="P8383" s="22"/>
      <c r="Q8383" s="6">
        <f t="shared" si="139"/>
        <v>83.865529999999993</v>
      </c>
      <c r="R8383" s="31" t="s">
        <v>13108</v>
      </c>
    </row>
    <row r="8384" spans="1:18" ht="52.5" x14ac:dyDescent="0.3">
      <c r="A8384" s="39" t="s">
        <v>57</v>
      </c>
      <c r="B8384" s="32"/>
      <c r="C8384" s="32"/>
      <c r="D8384" s="32" t="s">
        <v>45</v>
      </c>
      <c r="E8384" s="32"/>
      <c r="F8384" s="22" t="s">
        <v>3316</v>
      </c>
      <c r="G8384" s="24">
        <v>13.982959999999999</v>
      </c>
      <c r="H8384" s="24">
        <v>0</v>
      </c>
      <c r="I8384" s="22"/>
      <c r="J8384" s="22"/>
      <c r="K8384" s="22"/>
      <c r="L8384" s="22"/>
      <c r="M8384" s="22"/>
      <c r="N8384" s="22"/>
      <c r="O8384" s="22"/>
      <c r="P8384" s="22"/>
      <c r="Q8384" s="6">
        <f t="shared" si="139"/>
        <v>13.982959999999999</v>
      </c>
      <c r="R8384" s="32"/>
    </row>
    <row r="8385" spans="1:18" ht="21" x14ac:dyDescent="0.3">
      <c r="A8385" s="38" t="s">
        <v>5887</v>
      </c>
      <c r="B8385" s="31" t="s">
        <v>3280</v>
      </c>
      <c r="C8385" s="31">
        <v>0</v>
      </c>
      <c r="D8385" s="31" t="s">
        <v>45</v>
      </c>
      <c r="E8385" s="31" t="s">
        <v>74</v>
      </c>
      <c r="F8385" s="26" t="s">
        <v>62</v>
      </c>
      <c r="G8385" s="24">
        <v>0</v>
      </c>
      <c r="H8385" s="24">
        <v>0</v>
      </c>
      <c r="I8385" s="22"/>
      <c r="J8385" s="22"/>
      <c r="K8385" s="22"/>
      <c r="L8385" s="22"/>
      <c r="M8385" s="22"/>
      <c r="N8385" s="22"/>
      <c r="O8385" s="22"/>
      <c r="P8385" s="22"/>
      <c r="Q8385" s="6">
        <f t="shared" si="139"/>
        <v>0</v>
      </c>
      <c r="R8385" s="31" t="s">
        <v>10177</v>
      </c>
    </row>
    <row r="8386" spans="1:18" ht="52.5" x14ac:dyDescent="0.3">
      <c r="A8386" s="39" t="s">
        <v>57</v>
      </c>
      <c r="B8386" s="32"/>
      <c r="C8386" s="32"/>
      <c r="D8386" s="32" t="s">
        <v>45</v>
      </c>
      <c r="E8386" s="32"/>
      <c r="F8386" s="22" t="s">
        <v>3316</v>
      </c>
      <c r="G8386" s="24">
        <v>5.5956999999999999</v>
      </c>
      <c r="H8386" s="24">
        <v>0</v>
      </c>
      <c r="I8386" s="22"/>
      <c r="J8386" s="22"/>
      <c r="K8386" s="22"/>
      <c r="L8386" s="22"/>
      <c r="M8386" s="22"/>
      <c r="N8386" s="22"/>
      <c r="O8386" s="22"/>
      <c r="P8386" s="22"/>
      <c r="Q8386" s="6">
        <f t="shared" si="139"/>
        <v>5.5956999999999999</v>
      </c>
      <c r="R8386" s="32"/>
    </row>
    <row r="8387" spans="1:18" ht="21" x14ac:dyDescent="0.3">
      <c r="A8387" s="38" t="s">
        <v>5888</v>
      </c>
      <c r="B8387" s="31" t="s">
        <v>8685</v>
      </c>
      <c r="C8387" s="31">
        <v>0.01</v>
      </c>
      <c r="D8387" s="31" t="s">
        <v>45</v>
      </c>
      <c r="E8387" s="31" t="s">
        <v>80</v>
      </c>
      <c r="F8387" s="26" t="s">
        <v>62</v>
      </c>
      <c r="G8387" s="24">
        <v>114.04563</v>
      </c>
      <c r="H8387" s="24">
        <v>0</v>
      </c>
      <c r="I8387" s="22"/>
      <c r="J8387" s="22"/>
      <c r="K8387" s="22"/>
      <c r="L8387" s="22"/>
      <c r="M8387" s="22"/>
      <c r="N8387" s="22"/>
      <c r="O8387" s="22"/>
      <c r="P8387" s="22"/>
      <c r="Q8387" s="6">
        <f t="shared" si="139"/>
        <v>114.04563</v>
      </c>
      <c r="R8387" s="31" t="s">
        <v>13109</v>
      </c>
    </row>
    <row r="8388" spans="1:18" ht="52.5" x14ac:dyDescent="0.3">
      <c r="A8388" s="39" t="s">
        <v>57</v>
      </c>
      <c r="B8388" s="32"/>
      <c r="C8388" s="32"/>
      <c r="D8388" s="32" t="s">
        <v>45</v>
      </c>
      <c r="E8388" s="32"/>
      <c r="F8388" s="22" t="s">
        <v>3316</v>
      </c>
      <c r="G8388" s="24">
        <v>13.982959999999999</v>
      </c>
      <c r="H8388" s="24">
        <v>0</v>
      </c>
      <c r="I8388" s="22"/>
      <c r="J8388" s="22"/>
      <c r="K8388" s="22"/>
      <c r="L8388" s="22"/>
      <c r="M8388" s="22"/>
      <c r="N8388" s="22"/>
      <c r="O8388" s="22"/>
      <c r="P8388" s="22"/>
      <c r="Q8388" s="6">
        <f t="shared" si="139"/>
        <v>13.982959999999999</v>
      </c>
      <c r="R8388" s="32"/>
    </row>
    <row r="8389" spans="1:18" ht="21" x14ac:dyDescent="0.3">
      <c r="A8389" s="38" t="s">
        <v>5889</v>
      </c>
      <c r="B8389" s="31" t="s">
        <v>8686</v>
      </c>
      <c r="C8389" s="31">
        <v>8.9999999999999993E-3</v>
      </c>
      <c r="D8389" s="31" t="s">
        <v>45</v>
      </c>
      <c r="E8389" s="31" t="s">
        <v>80</v>
      </c>
      <c r="F8389" s="26" t="s">
        <v>62</v>
      </c>
      <c r="G8389" s="24">
        <v>109.01562</v>
      </c>
      <c r="H8389" s="24">
        <v>0</v>
      </c>
      <c r="I8389" s="22"/>
      <c r="J8389" s="22"/>
      <c r="K8389" s="22"/>
      <c r="L8389" s="22"/>
      <c r="M8389" s="22"/>
      <c r="N8389" s="22"/>
      <c r="O8389" s="22"/>
      <c r="P8389" s="22"/>
      <c r="Q8389" s="6">
        <f t="shared" si="139"/>
        <v>109.01562</v>
      </c>
      <c r="R8389" s="31" t="s">
        <v>13110</v>
      </c>
    </row>
    <row r="8390" spans="1:18" ht="52.5" x14ac:dyDescent="0.3">
      <c r="A8390" s="39" t="s">
        <v>57</v>
      </c>
      <c r="B8390" s="32"/>
      <c r="C8390" s="32"/>
      <c r="D8390" s="32" t="s">
        <v>45</v>
      </c>
      <c r="E8390" s="32"/>
      <c r="F8390" s="22" t="s">
        <v>3316</v>
      </c>
      <c r="G8390" s="24">
        <v>13.982959999999999</v>
      </c>
      <c r="H8390" s="24">
        <v>0</v>
      </c>
      <c r="I8390" s="22"/>
      <c r="J8390" s="22"/>
      <c r="K8390" s="22"/>
      <c r="L8390" s="22"/>
      <c r="M8390" s="22"/>
      <c r="N8390" s="22"/>
      <c r="O8390" s="22"/>
      <c r="P8390" s="22"/>
      <c r="Q8390" s="6">
        <f t="shared" si="139"/>
        <v>13.982959999999999</v>
      </c>
      <c r="R8390" s="32"/>
    </row>
    <row r="8391" spans="1:18" ht="21" x14ac:dyDescent="0.3">
      <c r="A8391" s="38" t="s">
        <v>5890</v>
      </c>
      <c r="B8391" s="31" t="s">
        <v>3281</v>
      </c>
      <c r="C8391" s="31">
        <v>0</v>
      </c>
      <c r="D8391" s="31" t="s">
        <v>45</v>
      </c>
      <c r="E8391" s="31" t="s">
        <v>78</v>
      </c>
      <c r="F8391" s="26" t="s">
        <v>62</v>
      </c>
      <c r="G8391" s="24">
        <v>0</v>
      </c>
      <c r="H8391" s="24">
        <v>0</v>
      </c>
      <c r="I8391" s="22"/>
      <c r="J8391" s="22"/>
      <c r="K8391" s="22"/>
      <c r="L8391" s="22"/>
      <c r="M8391" s="22"/>
      <c r="N8391" s="22"/>
      <c r="O8391" s="22"/>
      <c r="P8391" s="22"/>
      <c r="Q8391" s="6">
        <f t="shared" si="139"/>
        <v>0</v>
      </c>
      <c r="R8391" s="31" t="s">
        <v>10178</v>
      </c>
    </row>
    <row r="8392" spans="1:18" ht="52.5" x14ac:dyDescent="0.3">
      <c r="A8392" s="39" t="s">
        <v>57</v>
      </c>
      <c r="B8392" s="32"/>
      <c r="C8392" s="32"/>
      <c r="D8392" s="32" t="s">
        <v>45</v>
      </c>
      <c r="E8392" s="32"/>
      <c r="F8392" s="22" t="s">
        <v>3316</v>
      </c>
      <c r="G8392" s="24">
        <v>5.5956999999999999</v>
      </c>
      <c r="H8392" s="24">
        <v>0</v>
      </c>
      <c r="I8392" s="22"/>
      <c r="J8392" s="22"/>
      <c r="K8392" s="22"/>
      <c r="L8392" s="22"/>
      <c r="M8392" s="22"/>
      <c r="N8392" s="22"/>
      <c r="O8392" s="22"/>
      <c r="P8392" s="22"/>
      <c r="Q8392" s="6">
        <f t="shared" si="139"/>
        <v>5.5956999999999999</v>
      </c>
      <c r="R8392" s="32"/>
    </row>
    <row r="8393" spans="1:18" ht="21" x14ac:dyDescent="0.3">
      <c r="A8393" s="38" t="s">
        <v>5891</v>
      </c>
      <c r="B8393" s="31" t="s">
        <v>3282</v>
      </c>
      <c r="C8393" s="31">
        <v>0</v>
      </c>
      <c r="D8393" s="31" t="s">
        <v>45</v>
      </c>
      <c r="E8393" s="31" t="s">
        <v>78</v>
      </c>
      <c r="F8393" s="26" t="s">
        <v>62</v>
      </c>
      <c r="G8393" s="24">
        <v>0</v>
      </c>
      <c r="H8393" s="24">
        <v>0</v>
      </c>
      <c r="I8393" s="22"/>
      <c r="J8393" s="22"/>
      <c r="K8393" s="22"/>
      <c r="L8393" s="22"/>
      <c r="M8393" s="22"/>
      <c r="N8393" s="22"/>
      <c r="O8393" s="22"/>
      <c r="P8393" s="22"/>
      <c r="Q8393" s="6">
        <f t="shared" si="139"/>
        <v>0</v>
      </c>
      <c r="R8393" s="31" t="s">
        <v>10179</v>
      </c>
    </row>
    <row r="8394" spans="1:18" ht="52.5" x14ac:dyDescent="0.3">
      <c r="A8394" s="39" t="s">
        <v>57</v>
      </c>
      <c r="B8394" s="32"/>
      <c r="C8394" s="32"/>
      <c r="D8394" s="32" t="s">
        <v>45</v>
      </c>
      <c r="E8394" s="32"/>
      <c r="F8394" s="22" t="s">
        <v>3316</v>
      </c>
      <c r="G8394" s="24">
        <v>5.5956999999999999</v>
      </c>
      <c r="H8394" s="24">
        <v>0</v>
      </c>
      <c r="I8394" s="22"/>
      <c r="J8394" s="22"/>
      <c r="K8394" s="22"/>
      <c r="L8394" s="22"/>
      <c r="M8394" s="22"/>
      <c r="N8394" s="22"/>
      <c r="O8394" s="22"/>
      <c r="P8394" s="22"/>
      <c r="Q8394" s="6">
        <f t="shared" si="139"/>
        <v>5.5956999999999999</v>
      </c>
      <c r="R8394" s="32"/>
    </row>
    <row r="8395" spans="1:18" ht="21" x14ac:dyDescent="0.3">
      <c r="A8395" s="38" t="s">
        <v>5892</v>
      </c>
      <c r="B8395" s="31" t="s">
        <v>3283</v>
      </c>
      <c r="C8395" s="31">
        <v>0</v>
      </c>
      <c r="D8395" s="31" t="s">
        <v>45</v>
      </c>
      <c r="E8395" s="31" t="s">
        <v>78</v>
      </c>
      <c r="F8395" s="26" t="s">
        <v>62</v>
      </c>
      <c r="G8395" s="24">
        <v>0</v>
      </c>
      <c r="H8395" s="24">
        <v>0</v>
      </c>
      <c r="I8395" s="22"/>
      <c r="J8395" s="22"/>
      <c r="K8395" s="22"/>
      <c r="L8395" s="22"/>
      <c r="M8395" s="22"/>
      <c r="N8395" s="22"/>
      <c r="O8395" s="22"/>
      <c r="P8395" s="22"/>
      <c r="Q8395" s="6">
        <f t="shared" si="139"/>
        <v>0</v>
      </c>
      <c r="R8395" s="31" t="s">
        <v>10180</v>
      </c>
    </row>
    <row r="8396" spans="1:18" ht="52.5" x14ac:dyDescent="0.3">
      <c r="A8396" s="39" t="s">
        <v>57</v>
      </c>
      <c r="B8396" s="32"/>
      <c r="C8396" s="32"/>
      <c r="D8396" s="32" t="s">
        <v>45</v>
      </c>
      <c r="E8396" s="32"/>
      <c r="F8396" s="22" t="s">
        <v>3316</v>
      </c>
      <c r="G8396" s="24">
        <v>5.5956999999999999</v>
      </c>
      <c r="H8396" s="24">
        <v>0</v>
      </c>
      <c r="I8396" s="22"/>
      <c r="J8396" s="22"/>
      <c r="K8396" s="22"/>
      <c r="L8396" s="22"/>
      <c r="M8396" s="22"/>
      <c r="N8396" s="22"/>
      <c r="O8396" s="22"/>
      <c r="P8396" s="22"/>
      <c r="Q8396" s="6">
        <f t="shared" si="139"/>
        <v>5.5956999999999999</v>
      </c>
      <c r="R8396" s="32"/>
    </row>
    <row r="8397" spans="1:18" ht="21" x14ac:dyDescent="0.3">
      <c r="A8397" s="38" t="s">
        <v>5893</v>
      </c>
      <c r="B8397" s="31" t="s">
        <v>8687</v>
      </c>
      <c r="C8397" s="31">
        <v>0.01</v>
      </c>
      <c r="D8397" s="31" t="s">
        <v>45</v>
      </c>
      <c r="E8397" s="31" t="s">
        <v>78</v>
      </c>
      <c r="F8397" s="26" t="s">
        <v>62</v>
      </c>
      <c r="G8397" s="24">
        <v>114.04563</v>
      </c>
      <c r="H8397" s="24">
        <v>0</v>
      </c>
      <c r="I8397" s="22"/>
      <c r="J8397" s="22"/>
      <c r="K8397" s="22"/>
      <c r="L8397" s="22"/>
      <c r="M8397" s="22"/>
      <c r="N8397" s="22"/>
      <c r="O8397" s="22"/>
      <c r="P8397" s="22"/>
      <c r="Q8397" s="6">
        <f t="shared" si="139"/>
        <v>114.04563</v>
      </c>
      <c r="R8397" s="31" t="s">
        <v>13111</v>
      </c>
    </row>
    <row r="8398" spans="1:18" ht="52.5" x14ac:dyDescent="0.3">
      <c r="A8398" s="39" t="s">
        <v>57</v>
      </c>
      <c r="B8398" s="32"/>
      <c r="C8398" s="32"/>
      <c r="D8398" s="32" t="s">
        <v>45</v>
      </c>
      <c r="E8398" s="32"/>
      <c r="F8398" s="22" t="s">
        <v>3316</v>
      </c>
      <c r="G8398" s="24">
        <v>13.982959999999999</v>
      </c>
      <c r="H8398" s="24">
        <v>0</v>
      </c>
      <c r="I8398" s="22"/>
      <c r="J8398" s="22"/>
      <c r="K8398" s="22"/>
      <c r="L8398" s="22"/>
      <c r="M8398" s="22"/>
      <c r="N8398" s="22"/>
      <c r="O8398" s="22"/>
      <c r="P8398" s="22"/>
      <c r="Q8398" s="6">
        <f t="shared" si="139"/>
        <v>13.982959999999999</v>
      </c>
      <c r="R8398" s="32"/>
    </row>
    <row r="8399" spans="1:18" ht="21" x14ac:dyDescent="0.3">
      <c r="A8399" s="38" t="s">
        <v>5894</v>
      </c>
      <c r="B8399" s="31" t="s">
        <v>3284</v>
      </c>
      <c r="C8399" s="31">
        <v>0</v>
      </c>
      <c r="D8399" s="31" t="s">
        <v>45</v>
      </c>
      <c r="E8399" s="31" t="s">
        <v>76</v>
      </c>
      <c r="F8399" s="26" t="s">
        <v>62</v>
      </c>
      <c r="G8399" s="24">
        <v>0</v>
      </c>
      <c r="H8399" s="24">
        <v>0</v>
      </c>
      <c r="I8399" s="22"/>
      <c r="J8399" s="22"/>
      <c r="K8399" s="22"/>
      <c r="L8399" s="22"/>
      <c r="M8399" s="22"/>
      <c r="N8399" s="22"/>
      <c r="O8399" s="22"/>
      <c r="P8399" s="22"/>
      <c r="Q8399" s="6">
        <f t="shared" si="139"/>
        <v>0</v>
      </c>
      <c r="R8399" s="31" t="s">
        <v>10181</v>
      </c>
    </row>
    <row r="8400" spans="1:18" ht="52.5" x14ac:dyDescent="0.3">
      <c r="A8400" s="39" t="s">
        <v>57</v>
      </c>
      <c r="B8400" s="32"/>
      <c r="C8400" s="32"/>
      <c r="D8400" s="32" t="s">
        <v>45</v>
      </c>
      <c r="E8400" s="32"/>
      <c r="F8400" s="22" t="s">
        <v>3316</v>
      </c>
      <c r="G8400" s="24">
        <v>5.5956999999999999</v>
      </c>
      <c r="H8400" s="24">
        <v>0</v>
      </c>
      <c r="I8400" s="22"/>
      <c r="J8400" s="22"/>
      <c r="K8400" s="22"/>
      <c r="L8400" s="22"/>
      <c r="M8400" s="22"/>
      <c r="N8400" s="22"/>
      <c r="O8400" s="22"/>
      <c r="P8400" s="22"/>
      <c r="Q8400" s="6">
        <f t="shared" si="139"/>
        <v>5.5956999999999999</v>
      </c>
      <c r="R8400" s="32"/>
    </row>
    <row r="8401" spans="1:18" ht="21" x14ac:dyDescent="0.3">
      <c r="A8401" s="38" t="s">
        <v>5895</v>
      </c>
      <c r="B8401" s="31" t="s">
        <v>3285</v>
      </c>
      <c r="C8401" s="31">
        <v>0</v>
      </c>
      <c r="D8401" s="31" t="s">
        <v>45</v>
      </c>
      <c r="E8401" s="31" t="s">
        <v>76</v>
      </c>
      <c r="F8401" s="26" t="s">
        <v>62</v>
      </c>
      <c r="G8401" s="24">
        <v>0</v>
      </c>
      <c r="H8401" s="24">
        <v>0</v>
      </c>
      <c r="I8401" s="22"/>
      <c r="J8401" s="22"/>
      <c r="K8401" s="22"/>
      <c r="L8401" s="22"/>
      <c r="M8401" s="22"/>
      <c r="N8401" s="22"/>
      <c r="O8401" s="22"/>
      <c r="P8401" s="22"/>
      <c r="Q8401" s="6">
        <f t="shared" si="139"/>
        <v>0</v>
      </c>
      <c r="R8401" s="31" t="s">
        <v>10182</v>
      </c>
    </row>
    <row r="8402" spans="1:18" ht="52.5" x14ac:dyDescent="0.3">
      <c r="A8402" s="39" t="s">
        <v>57</v>
      </c>
      <c r="B8402" s="32"/>
      <c r="C8402" s="32"/>
      <c r="D8402" s="32" t="s">
        <v>45</v>
      </c>
      <c r="E8402" s="32"/>
      <c r="F8402" s="22" t="s">
        <v>3316</v>
      </c>
      <c r="G8402" s="24">
        <v>5.5956999999999999</v>
      </c>
      <c r="H8402" s="24">
        <v>0</v>
      </c>
      <c r="I8402" s="22"/>
      <c r="J8402" s="22"/>
      <c r="K8402" s="22"/>
      <c r="L8402" s="22"/>
      <c r="M8402" s="22"/>
      <c r="N8402" s="22"/>
      <c r="O8402" s="22"/>
      <c r="P8402" s="22"/>
      <c r="Q8402" s="6">
        <f t="shared" si="139"/>
        <v>5.5956999999999999</v>
      </c>
      <c r="R8402" s="32"/>
    </row>
    <row r="8403" spans="1:18" ht="21" x14ac:dyDescent="0.3">
      <c r="A8403" s="38" t="s">
        <v>5896</v>
      </c>
      <c r="B8403" s="31" t="s">
        <v>3286</v>
      </c>
      <c r="C8403" s="31">
        <v>0</v>
      </c>
      <c r="D8403" s="31" t="s">
        <v>45</v>
      </c>
      <c r="E8403" s="31" t="s">
        <v>76</v>
      </c>
      <c r="F8403" s="26" t="s">
        <v>62</v>
      </c>
      <c r="G8403" s="24">
        <v>0</v>
      </c>
      <c r="H8403" s="24">
        <v>0</v>
      </c>
      <c r="I8403" s="22"/>
      <c r="J8403" s="22"/>
      <c r="K8403" s="22"/>
      <c r="L8403" s="22"/>
      <c r="M8403" s="22"/>
      <c r="N8403" s="22"/>
      <c r="O8403" s="22"/>
      <c r="P8403" s="22"/>
      <c r="Q8403" s="6">
        <f t="shared" si="139"/>
        <v>0</v>
      </c>
      <c r="R8403" s="31" t="s">
        <v>10183</v>
      </c>
    </row>
    <row r="8404" spans="1:18" ht="52.5" x14ac:dyDescent="0.3">
      <c r="A8404" s="39" t="s">
        <v>57</v>
      </c>
      <c r="B8404" s="32"/>
      <c r="C8404" s="32"/>
      <c r="D8404" s="32" t="s">
        <v>45</v>
      </c>
      <c r="E8404" s="32"/>
      <c r="F8404" s="22" t="s">
        <v>3316</v>
      </c>
      <c r="G8404" s="24">
        <v>5.5956999999999999</v>
      </c>
      <c r="H8404" s="24">
        <v>0</v>
      </c>
      <c r="I8404" s="22"/>
      <c r="J8404" s="22"/>
      <c r="K8404" s="22"/>
      <c r="L8404" s="22"/>
      <c r="M8404" s="22"/>
      <c r="N8404" s="22"/>
      <c r="O8404" s="22"/>
      <c r="P8404" s="22"/>
      <c r="Q8404" s="6">
        <f t="shared" si="139"/>
        <v>5.5956999999999999</v>
      </c>
      <c r="R8404" s="32"/>
    </row>
    <row r="8405" spans="1:18" ht="21" x14ac:dyDescent="0.3">
      <c r="A8405" s="38" t="s">
        <v>5897</v>
      </c>
      <c r="B8405" s="31" t="s">
        <v>3287</v>
      </c>
      <c r="C8405" s="31">
        <v>0</v>
      </c>
      <c r="D8405" s="31" t="s">
        <v>45</v>
      </c>
      <c r="E8405" s="31" t="s">
        <v>76</v>
      </c>
      <c r="F8405" s="26" t="s">
        <v>62</v>
      </c>
      <c r="G8405" s="24">
        <v>0</v>
      </c>
      <c r="H8405" s="24">
        <v>0</v>
      </c>
      <c r="I8405" s="22"/>
      <c r="J8405" s="22"/>
      <c r="K8405" s="22"/>
      <c r="L8405" s="22"/>
      <c r="M8405" s="22"/>
      <c r="N8405" s="22"/>
      <c r="O8405" s="22"/>
      <c r="P8405" s="22"/>
      <c r="Q8405" s="6">
        <f t="shared" si="139"/>
        <v>0</v>
      </c>
      <c r="R8405" s="31" t="s">
        <v>10184</v>
      </c>
    </row>
    <row r="8406" spans="1:18" ht="52.5" x14ac:dyDescent="0.3">
      <c r="A8406" s="39" t="s">
        <v>57</v>
      </c>
      <c r="B8406" s="32"/>
      <c r="C8406" s="32"/>
      <c r="D8406" s="32" t="s">
        <v>45</v>
      </c>
      <c r="E8406" s="32"/>
      <c r="F8406" s="22" t="s">
        <v>3316</v>
      </c>
      <c r="G8406" s="24">
        <v>5.5956999999999999</v>
      </c>
      <c r="H8406" s="24">
        <v>0</v>
      </c>
      <c r="I8406" s="22"/>
      <c r="J8406" s="22"/>
      <c r="K8406" s="22"/>
      <c r="L8406" s="22"/>
      <c r="M8406" s="22"/>
      <c r="N8406" s="22"/>
      <c r="O8406" s="22"/>
      <c r="P8406" s="22"/>
      <c r="Q8406" s="6">
        <f t="shared" si="139"/>
        <v>5.5956999999999999</v>
      </c>
      <c r="R8406" s="32"/>
    </row>
    <row r="8407" spans="1:18" ht="21" x14ac:dyDescent="0.3">
      <c r="A8407" s="38" t="s">
        <v>5898</v>
      </c>
      <c r="B8407" s="31" t="s">
        <v>3288</v>
      </c>
      <c r="C8407" s="31">
        <v>0</v>
      </c>
      <c r="D8407" s="31" t="s">
        <v>45</v>
      </c>
      <c r="E8407" s="31" t="s">
        <v>74</v>
      </c>
      <c r="F8407" s="26" t="s">
        <v>62</v>
      </c>
      <c r="G8407" s="24">
        <v>0</v>
      </c>
      <c r="H8407" s="24">
        <v>0</v>
      </c>
      <c r="I8407" s="22"/>
      <c r="J8407" s="22"/>
      <c r="K8407" s="22"/>
      <c r="L8407" s="22"/>
      <c r="M8407" s="22"/>
      <c r="N8407" s="22"/>
      <c r="O8407" s="22"/>
      <c r="P8407" s="22"/>
      <c r="Q8407" s="6">
        <f t="shared" si="139"/>
        <v>0</v>
      </c>
      <c r="R8407" s="31" t="s">
        <v>10185</v>
      </c>
    </row>
    <row r="8408" spans="1:18" ht="52.5" x14ac:dyDescent="0.3">
      <c r="A8408" s="39" t="s">
        <v>57</v>
      </c>
      <c r="B8408" s="32"/>
      <c r="C8408" s="32"/>
      <c r="D8408" s="32" t="s">
        <v>45</v>
      </c>
      <c r="E8408" s="32"/>
      <c r="F8408" s="22" t="s">
        <v>3316</v>
      </c>
      <c r="G8408" s="24">
        <v>5.5956999999999999</v>
      </c>
      <c r="H8408" s="24">
        <v>0</v>
      </c>
      <c r="I8408" s="22"/>
      <c r="J8408" s="22"/>
      <c r="K8408" s="22"/>
      <c r="L8408" s="22"/>
      <c r="M8408" s="22"/>
      <c r="N8408" s="22"/>
      <c r="O8408" s="22"/>
      <c r="P8408" s="22"/>
      <c r="Q8408" s="6">
        <f t="shared" si="139"/>
        <v>5.5956999999999999</v>
      </c>
      <c r="R8408" s="32"/>
    </row>
    <row r="8409" spans="1:18" ht="21" x14ac:dyDescent="0.3">
      <c r="A8409" s="38" t="s">
        <v>5899</v>
      </c>
      <c r="B8409" s="31" t="s">
        <v>3289</v>
      </c>
      <c r="C8409" s="31">
        <v>0</v>
      </c>
      <c r="D8409" s="31" t="s">
        <v>45</v>
      </c>
      <c r="E8409" s="31" t="s">
        <v>74</v>
      </c>
      <c r="F8409" s="26" t="s">
        <v>62</v>
      </c>
      <c r="G8409" s="24">
        <v>0</v>
      </c>
      <c r="H8409" s="24">
        <v>0</v>
      </c>
      <c r="I8409" s="22"/>
      <c r="J8409" s="22"/>
      <c r="K8409" s="22"/>
      <c r="L8409" s="22"/>
      <c r="M8409" s="22"/>
      <c r="N8409" s="22"/>
      <c r="O8409" s="22"/>
      <c r="P8409" s="22"/>
      <c r="Q8409" s="6">
        <f t="shared" si="139"/>
        <v>0</v>
      </c>
      <c r="R8409" s="31" t="s">
        <v>10186</v>
      </c>
    </row>
    <row r="8410" spans="1:18" ht="52.5" x14ac:dyDescent="0.3">
      <c r="A8410" s="39" t="s">
        <v>57</v>
      </c>
      <c r="B8410" s="32"/>
      <c r="C8410" s="32"/>
      <c r="D8410" s="32" t="s">
        <v>45</v>
      </c>
      <c r="E8410" s="32"/>
      <c r="F8410" s="22" t="s">
        <v>3316</v>
      </c>
      <c r="G8410" s="24">
        <v>5.5956999999999999</v>
      </c>
      <c r="H8410" s="24">
        <v>0</v>
      </c>
      <c r="I8410" s="22"/>
      <c r="J8410" s="22"/>
      <c r="K8410" s="22"/>
      <c r="L8410" s="22"/>
      <c r="M8410" s="22"/>
      <c r="N8410" s="22"/>
      <c r="O8410" s="22"/>
      <c r="P8410" s="22"/>
      <c r="Q8410" s="6">
        <f t="shared" si="139"/>
        <v>5.5956999999999999</v>
      </c>
      <c r="R8410" s="32"/>
    </row>
    <row r="8411" spans="1:18" ht="21" x14ac:dyDescent="0.3">
      <c r="A8411" s="38" t="s">
        <v>5900</v>
      </c>
      <c r="B8411" s="31" t="s">
        <v>3290</v>
      </c>
      <c r="C8411" s="31">
        <v>0</v>
      </c>
      <c r="D8411" s="31" t="s">
        <v>45</v>
      </c>
      <c r="E8411" s="31" t="s">
        <v>76</v>
      </c>
      <c r="F8411" s="26" t="s">
        <v>62</v>
      </c>
      <c r="G8411" s="24">
        <v>0</v>
      </c>
      <c r="H8411" s="24">
        <v>0</v>
      </c>
      <c r="I8411" s="22"/>
      <c r="J8411" s="22"/>
      <c r="K8411" s="22"/>
      <c r="L8411" s="22"/>
      <c r="M8411" s="22"/>
      <c r="N8411" s="22"/>
      <c r="O8411" s="22"/>
      <c r="P8411" s="22"/>
      <c r="Q8411" s="6">
        <f t="shared" si="139"/>
        <v>0</v>
      </c>
      <c r="R8411" s="31" t="s">
        <v>10187</v>
      </c>
    </row>
    <row r="8412" spans="1:18" ht="52.5" x14ac:dyDescent="0.3">
      <c r="A8412" s="39" t="s">
        <v>57</v>
      </c>
      <c r="B8412" s="32"/>
      <c r="C8412" s="32"/>
      <c r="D8412" s="32" t="s">
        <v>45</v>
      </c>
      <c r="E8412" s="32"/>
      <c r="F8412" s="22" t="s">
        <v>3316</v>
      </c>
      <c r="G8412" s="24">
        <v>5.5956999999999999</v>
      </c>
      <c r="H8412" s="24">
        <v>0</v>
      </c>
      <c r="I8412" s="22"/>
      <c r="J8412" s="22"/>
      <c r="K8412" s="22"/>
      <c r="L8412" s="22"/>
      <c r="M8412" s="22"/>
      <c r="N8412" s="22"/>
      <c r="O8412" s="22"/>
      <c r="P8412" s="22"/>
      <c r="Q8412" s="6">
        <f t="shared" si="139"/>
        <v>5.5956999999999999</v>
      </c>
      <c r="R8412" s="32"/>
    </row>
    <row r="8413" spans="1:18" ht="21" x14ac:dyDescent="0.3">
      <c r="A8413" s="38" t="s">
        <v>5901</v>
      </c>
      <c r="B8413" s="31" t="s">
        <v>3291</v>
      </c>
      <c r="C8413" s="31">
        <v>0</v>
      </c>
      <c r="D8413" s="31" t="s">
        <v>45</v>
      </c>
      <c r="E8413" s="31" t="s">
        <v>76</v>
      </c>
      <c r="F8413" s="26" t="s">
        <v>62</v>
      </c>
      <c r="G8413" s="24">
        <v>0</v>
      </c>
      <c r="H8413" s="24">
        <v>0</v>
      </c>
      <c r="I8413" s="22"/>
      <c r="J8413" s="22"/>
      <c r="K8413" s="22"/>
      <c r="L8413" s="22"/>
      <c r="M8413" s="22"/>
      <c r="N8413" s="22"/>
      <c r="O8413" s="22"/>
      <c r="P8413" s="22"/>
      <c r="Q8413" s="6">
        <f t="shared" si="139"/>
        <v>0</v>
      </c>
      <c r="R8413" s="31" t="s">
        <v>10188</v>
      </c>
    </row>
    <row r="8414" spans="1:18" ht="52.5" x14ac:dyDescent="0.3">
      <c r="A8414" s="39" t="s">
        <v>57</v>
      </c>
      <c r="B8414" s="32"/>
      <c r="C8414" s="32"/>
      <c r="D8414" s="32" t="s">
        <v>45</v>
      </c>
      <c r="E8414" s="32"/>
      <c r="F8414" s="22" t="s">
        <v>3316</v>
      </c>
      <c r="G8414" s="24">
        <v>5.5956999999999999</v>
      </c>
      <c r="H8414" s="24">
        <v>0</v>
      </c>
      <c r="I8414" s="22"/>
      <c r="J8414" s="22"/>
      <c r="K8414" s="22"/>
      <c r="L8414" s="22"/>
      <c r="M8414" s="22"/>
      <c r="N8414" s="22"/>
      <c r="O8414" s="22"/>
      <c r="P8414" s="22"/>
      <c r="Q8414" s="6">
        <f t="shared" si="139"/>
        <v>5.5956999999999999</v>
      </c>
      <c r="R8414" s="32"/>
    </row>
    <row r="8415" spans="1:18" ht="21" x14ac:dyDescent="0.3">
      <c r="A8415" s="38" t="s">
        <v>5902</v>
      </c>
      <c r="B8415" s="31" t="s">
        <v>3292</v>
      </c>
      <c r="C8415" s="31">
        <v>0</v>
      </c>
      <c r="D8415" s="31" t="s">
        <v>45</v>
      </c>
      <c r="E8415" s="31" t="s">
        <v>74</v>
      </c>
      <c r="F8415" s="26" t="s">
        <v>62</v>
      </c>
      <c r="G8415" s="24">
        <v>0</v>
      </c>
      <c r="H8415" s="24">
        <v>0</v>
      </c>
      <c r="I8415" s="22"/>
      <c r="J8415" s="22"/>
      <c r="K8415" s="22"/>
      <c r="L8415" s="22"/>
      <c r="M8415" s="22"/>
      <c r="N8415" s="22"/>
      <c r="O8415" s="22"/>
      <c r="P8415" s="22"/>
      <c r="Q8415" s="6">
        <f t="shared" si="139"/>
        <v>0</v>
      </c>
      <c r="R8415" s="31" t="s">
        <v>10189</v>
      </c>
    </row>
    <row r="8416" spans="1:18" ht="52.5" x14ac:dyDescent="0.3">
      <c r="A8416" s="39" t="s">
        <v>57</v>
      </c>
      <c r="B8416" s="32"/>
      <c r="C8416" s="32"/>
      <c r="D8416" s="32" t="s">
        <v>45</v>
      </c>
      <c r="E8416" s="32"/>
      <c r="F8416" s="22" t="s">
        <v>3316</v>
      </c>
      <c r="G8416" s="24">
        <v>5.5956999999999999</v>
      </c>
      <c r="H8416" s="24">
        <v>0</v>
      </c>
      <c r="I8416" s="22"/>
      <c r="J8416" s="22"/>
      <c r="K8416" s="22"/>
      <c r="L8416" s="22"/>
      <c r="M8416" s="22"/>
      <c r="N8416" s="22"/>
      <c r="O8416" s="22"/>
      <c r="P8416" s="22"/>
      <c r="Q8416" s="6">
        <f t="shared" si="139"/>
        <v>5.5956999999999999</v>
      </c>
      <c r="R8416" s="32"/>
    </row>
    <row r="8417" spans="1:18" ht="21" x14ac:dyDescent="0.3">
      <c r="A8417" s="38" t="s">
        <v>5903</v>
      </c>
      <c r="B8417" s="31" t="s">
        <v>3293</v>
      </c>
      <c r="C8417" s="31">
        <v>0</v>
      </c>
      <c r="D8417" s="31" t="s">
        <v>45</v>
      </c>
      <c r="E8417" s="31" t="s">
        <v>74</v>
      </c>
      <c r="F8417" s="26" t="s">
        <v>62</v>
      </c>
      <c r="G8417" s="24">
        <v>0</v>
      </c>
      <c r="H8417" s="24">
        <v>0</v>
      </c>
      <c r="I8417" s="22"/>
      <c r="J8417" s="22"/>
      <c r="K8417" s="22"/>
      <c r="L8417" s="22"/>
      <c r="M8417" s="22"/>
      <c r="N8417" s="22"/>
      <c r="O8417" s="22"/>
      <c r="P8417" s="22"/>
      <c r="Q8417" s="6">
        <f t="shared" si="139"/>
        <v>0</v>
      </c>
      <c r="R8417" s="31" t="s">
        <v>10190</v>
      </c>
    </row>
    <row r="8418" spans="1:18" ht="52.5" x14ac:dyDescent="0.3">
      <c r="A8418" s="39" t="s">
        <v>57</v>
      </c>
      <c r="B8418" s="32"/>
      <c r="C8418" s="32"/>
      <c r="D8418" s="32" t="s">
        <v>45</v>
      </c>
      <c r="E8418" s="32"/>
      <c r="F8418" s="22" t="s">
        <v>3316</v>
      </c>
      <c r="G8418" s="24">
        <v>5.5956999999999999</v>
      </c>
      <c r="H8418" s="24">
        <v>0</v>
      </c>
      <c r="I8418" s="22"/>
      <c r="J8418" s="22"/>
      <c r="K8418" s="22"/>
      <c r="L8418" s="22"/>
      <c r="M8418" s="22"/>
      <c r="N8418" s="22"/>
      <c r="O8418" s="22"/>
      <c r="P8418" s="22"/>
      <c r="Q8418" s="6">
        <f t="shared" si="139"/>
        <v>5.5956999999999999</v>
      </c>
      <c r="R8418" s="32"/>
    </row>
    <row r="8419" spans="1:18" ht="21" x14ac:dyDescent="0.3">
      <c r="A8419" s="38" t="s">
        <v>5904</v>
      </c>
      <c r="B8419" s="31" t="s">
        <v>8688</v>
      </c>
      <c r="C8419" s="31">
        <v>0.03</v>
      </c>
      <c r="D8419" s="31" t="s">
        <v>45</v>
      </c>
      <c r="E8419" s="31" t="s">
        <v>80</v>
      </c>
      <c r="F8419" s="26" t="s">
        <v>62</v>
      </c>
      <c r="G8419" s="24">
        <v>214.64597999999998</v>
      </c>
      <c r="H8419" s="24">
        <v>0</v>
      </c>
      <c r="I8419" s="22"/>
      <c r="J8419" s="22"/>
      <c r="K8419" s="22"/>
      <c r="L8419" s="22"/>
      <c r="M8419" s="22"/>
      <c r="N8419" s="22"/>
      <c r="O8419" s="22"/>
      <c r="P8419" s="22"/>
      <c r="Q8419" s="6">
        <f t="shared" si="139"/>
        <v>214.64597999999998</v>
      </c>
      <c r="R8419" s="31" t="s">
        <v>13112</v>
      </c>
    </row>
    <row r="8420" spans="1:18" ht="52.5" x14ac:dyDescent="0.3">
      <c r="A8420" s="39" t="s">
        <v>57</v>
      </c>
      <c r="B8420" s="32"/>
      <c r="C8420" s="32"/>
      <c r="D8420" s="32" t="s">
        <v>45</v>
      </c>
      <c r="E8420" s="32"/>
      <c r="F8420" s="22" t="s">
        <v>3316</v>
      </c>
      <c r="G8420" s="24">
        <v>13.982959999999999</v>
      </c>
      <c r="H8420" s="24">
        <v>0</v>
      </c>
      <c r="I8420" s="22"/>
      <c r="J8420" s="22"/>
      <c r="K8420" s="22"/>
      <c r="L8420" s="22"/>
      <c r="M8420" s="22"/>
      <c r="N8420" s="22"/>
      <c r="O8420" s="22"/>
      <c r="P8420" s="22"/>
      <c r="Q8420" s="6">
        <f t="shared" si="139"/>
        <v>13.982959999999999</v>
      </c>
      <c r="R8420" s="32"/>
    </row>
    <row r="8421" spans="1:18" ht="21" x14ac:dyDescent="0.3">
      <c r="A8421" s="38" t="s">
        <v>5905</v>
      </c>
      <c r="B8421" s="31" t="s">
        <v>8689</v>
      </c>
      <c r="C8421" s="31">
        <v>0.01</v>
      </c>
      <c r="D8421" s="31" t="s">
        <v>45</v>
      </c>
      <c r="E8421" s="31" t="s">
        <v>80</v>
      </c>
      <c r="F8421" s="26" t="s">
        <v>62</v>
      </c>
      <c r="G8421" s="24">
        <v>114.04563</v>
      </c>
      <c r="H8421" s="24">
        <v>0</v>
      </c>
      <c r="I8421" s="22"/>
      <c r="J8421" s="22"/>
      <c r="K8421" s="22"/>
      <c r="L8421" s="22"/>
      <c r="M8421" s="22"/>
      <c r="N8421" s="22"/>
      <c r="O8421" s="22"/>
      <c r="P8421" s="22"/>
      <c r="Q8421" s="6">
        <f t="shared" si="139"/>
        <v>114.04563</v>
      </c>
      <c r="R8421" s="31" t="s">
        <v>13113</v>
      </c>
    </row>
    <row r="8422" spans="1:18" ht="52.5" x14ac:dyDescent="0.3">
      <c r="A8422" s="39" t="s">
        <v>57</v>
      </c>
      <c r="B8422" s="32"/>
      <c r="C8422" s="32"/>
      <c r="D8422" s="32" t="s">
        <v>45</v>
      </c>
      <c r="E8422" s="32"/>
      <c r="F8422" s="22" t="s">
        <v>3316</v>
      </c>
      <c r="G8422" s="24">
        <v>13.982959999999999</v>
      </c>
      <c r="H8422" s="24">
        <v>0</v>
      </c>
      <c r="I8422" s="22"/>
      <c r="J8422" s="22"/>
      <c r="K8422" s="22"/>
      <c r="L8422" s="22"/>
      <c r="M8422" s="22"/>
      <c r="N8422" s="22"/>
      <c r="O8422" s="22"/>
      <c r="P8422" s="22"/>
      <c r="Q8422" s="6">
        <f t="shared" si="139"/>
        <v>13.982959999999999</v>
      </c>
      <c r="R8422" s="32"/>
    </row>
    <row r="8423" spans="1:18" ht="21" x14ac:dyDescent="0.3">
      <c r="A8423" s="38" t="s">
        <v>5906</v>
      </c>
      <c r="B8423" s="31" t="s">
        <v>8690</v>
      </c>
      <c r="C8423" s="31">
        <v>0.02</v>
      </c>
      <c r="D8423" s="31" t="s">
        <v>45</v>
      </c>
      <c r="E8423" s="31" t="s">
        <v>80</v>
      </c>
      <c r="F8423" s="26" t="s">
        <v>62</v>
      </c>
      <c r="G8423" s="24">
        <v>164.3458</v>
      </c>
      <c r="H8423" s="24">
        <v>0</v>
      </c>
      <c r="I8423" s="22"/>
      <c r="J8423" s="22"/>
      <c r="K8423" s="22"/>
      <c r="L8423" s="22"/>
      <c r="M8423" s="22"/>
      <c r="N8423" s="22"/>
      <c r="O8423" s="22"/>
      <c r="P8423" s="22"/>
      <c r="Q8423" s="6">
        <f t="shared" si="139"/>
        <v>164.3458</v>
      </c>
      <c r="R8423" s="31" t="s">
        <v>13114</v>
      </c>
    </row>
    <row r="8424" spans="1:18" ht="52.5" x14ac:dyDescent="0.3">
      <c r="A8424" s="39" t="s">
        <v>57</v>
      </c>
      <c r="B8424" s="32"/>
      <c r="C8424" s="32"/>
      <c r="D8424" s="32" t="s">
        <v>45</v>
      </c>
      <c r="E8424" s="32"/>
      <c r="F8424" s="22" t="s">
        <v>3316</v>
      </c>
      <c r="G8424" s="24">
        <v>13.982959999999999</v>
      </c>
      <c r="H8424" s="24">
        <v>0</v>
      </c>
      <c r="I8424" s="22"/>
      <c r="J8424" s="22"/>
      <c r="K8424" s="22"/>
      <c r="L8424" s="22"/>
      <c r="M8424" s="22"/>
      <c r="N8424" s="22"/>
      <c r="O8424" s="22"/>
      <c r="P8424" s="22"/>
      <c r="Q8424" s="6">
        <f t="shared" si="139"/>
        <v>13.982959999999999</v>
      </c>
      <c r="R8424" s="32"/>
    </row>
    <row r="8425" spans="1:18" ht="21" x14ac:dyDescent="0.3">
      <c r="A8425" s="38" t="s">
        <v>5907</v>
      </c>
      <c r="B8425" s="31" t="s">
        <v>3294</v>
      </c>
      <c r="C8425" s="31">
        <v>0</v>
      </c>
      <c r="D8425" s="31" t="s">
        <v>45</v>
      </c>
      <c r="E8425" s="31" t="s">
        <v>74</v>
      </c>
      <c r="F8425" s="26" t="s">
        <v>62</v>
      </c>
      <c r="G8425" s="24">
        <v>0</v>
      </c>
      <c r="H8425" s="24">
        <v>0</v>
      </c>
      <c r="I8425" s="22"/>
      <c r="J8425" s="22"/>
      <c r="K8425" s="22"/>
      <c r="L8425" s="22"/>
      <c r="M8425" s="22"/>
      <c r="N8425" s="22"/>
      <c r="O8425" s="22"/>
      <c r="P8425" s="22"/>
      <c r="Q8425" s="6">
        <f t="shared" si="139"/>
        <v>0</v>
      </c>
      <c r="R8425" s="31" t="s">
        <v>10191</v>
      </c>
    </row>
    <row r="8426" spans="1:18" ht="52.5" x14ac:dyDescent="0.3">
      <c r="A8426" s="39" t="s">
        <v>57</v>
      </c>
      <c r="B8426" s="32"/>
      <c r="C8426" s="32"/>
      <c r="D8426" s="32" t="s">
        <v>45</v>
      </c>
      <c r="E8426" s="32"/>
      <c r="F8426" s="22" t="s">
        <v>3316</v>
      </c>
      <c r="G8426" s="24">
        <v>5.5956999999999999</v>
      </c>
      <c r="H8426" s="24">
        <v>0</v>
      </c>
      <c r="I8426" s="22"/>
      <c r="J8426" s="22"/>
      <c r="K8426" s="22"/>
      <c r="L8426" s="22"/>
      <c r="M8426" s="22"/>
      <c r="N8426" s="22"/>
      <c r="O8426" s="22"/>
      <c r="P8426" s="22"/>
      <c r="Q8426" s="6">
        <f t="shared" si="139"/>
        <v>5.5956999999999999</v>
      </c>
      <c r="R8426" s="32"/>
    </row>
    <row r="8427" spans="1:18" ht="21" x14ac:dyDescent="0.3">
      <c r="A8427" s="38" t="s">
        <v>5908</v>
      </c>
      <c r="B8427" s="31" t="s">
        <v>8691</v>
      </c>
      <c r="C8427" s="31">
        <v>0.03</v>
      </c>
      <c r="D8427" s="31" t="s">
        <v>45</v>
      </c>
      <c r="E8427" s="31" t="s">
        <v>80</v>
      </c>
      <c r="F8427" s="26" t="s">
        <v>62</v>
      </c>
      <c r="G8427" s="24">
        <v>214.64597999999998</v>
      </c>
      <c r="H8427" s="24">
        <v>0</v>
      </c>
      <c r="I8427" s="22"/>
      <c r="J8427" s="22"/>
      <c r="K8427" s="22"/>
      <c r="L8427" s="22"/>
      <c r="M8427" s="22"/>
      <c r="N8427" s="22"/>
      <c r="O8427" s="22"/>
      <c r="P8427" s="22"/>
      <c r="Q8427" s="6">
        <f t="shared" si="139"/>
        <v>214.64597999999998</v>
      </c>
      <c r="R8427" s="31" t="s">
        <v>13115</v>
      </c>
    </row>
    <row r="8428" spans="1:18" ht="52.5" x14ac:dyDescent="0.3">
      <c r="A8428" s="39" t="s">
        <v>57</v>
      </c>
      <c r="B8428" s="32"/>
      <c r="C8428" s="32"/>
      <c r="D8428" s="32" t="s">
        <v>45</v>
      </c>
      <c r="E8428" s="32"/>
      <c r="F8428" s="22" t="s">
        <v>3316</v>
      </c>
      <c r="G8428" s="24">
        <v>13.982959999999999</v>
      </c>
      <c r="H8428" s="24">
        <v>0</v>
      </c>
      <c r="I8428" s="22"/>
      <c r="J8428" s="22"/>
      <c r="K8428" s="22"/>
      <c r="L8428" s="22"/>
      <c r="M8428" s="22"/>
      <c r="N8428" s="22"/>
      <c r="O8428" s="22"/>
      <c r="P8428" s="22"/>
      <c r="Q8428" s="6">
        <f t="shared" si="139"/>
        <v>13.982959999999999</v>
      </c>
      <c r="R8428" s="32"/>
    </row>
    <row r="8429" spans="1:18" ht="21" x14ac:dyDescent="0.3">
      <c r="A8429" s="38" t="s">
        <v>5909</v>
      </c>
      <c r="B8429" s="31" t="s">
        <v>3295</v>
      </c>
      <c r="C8429" s="31">
        <v>0</v>
      </c>
      <c r="D8429" s="31" t="s">
        <v>45</v>
      </c>
      <c r="E8429" s="31" t="s">
        <v>74</v>
      </c>
      <c r="F8429" s="26" t="s">
        <v>62</v>
      </c>
      <c r="G8429" s="24">
        <v>0</v>
      </c>
      <c r="H8429" s="24">
        <v>0</v>
      </c>
      <c r="I8429" s="22"/>
      <c r="J8429" s="22"/>
      <c r="K8429" s="22"/>
      <c r="L8429" s="22"/>
      <c r="M8429" s="22"/>
      <c r="N8429" s="22"/>
      <c r="O8429" s="22"/>
      <c r="P8429" s="22"/>
      <c r="Q8429" s="6">
        <f t="shared" si="139"/>
        <v>0</v>
      </c>
      <c r="R8429" s="31" t="s">
        <v>10192</v>
      </c>
    </row>
    <row r="8430" spans="1:18" ht="52.5" x14ac:dyDescent="0.3">
      <c r="A8430" s="39" t="s">
        <v>57</v>
      </c>
      <c r="B8430" s="32"/>
      <c r="C8430" s="32"/>
      <c r="D8430" s="32" t="s">
        <v>45</v>
      </c>
      <c r="E8430" s="32"/>
      <c r="F8430" s="22" t="s">
        <v>3316</v>
      </c>
      <c r="G8430" s="24">
        <v>5.5956999999999999</v>
      </c>
      <c r="H8430" s="24">
        <v>0</v>
      </c>
      <c r="I8430" s="22"/>
      <c r="J8430" s="22"/>
      <c r="K8430" s="22"/>
      <c r="L8430" s="22"/>
      <c r="M8430" s="22"/>
      <c r="N8430" s="22"/>
      <c r="O8430" s="22"/>
      <c r="P8430" s="22"/>
      <c r="Q8430" s="6">
        <f t="shared" si="139"/>
        <v>5.5956999999999999</v>
      </c>
      <c r="R8430" s="32"/>
    </row>
    <row r="8431" spans="1:18" ht="21" x14ac:dyDescent="0.3">
      <c r="A8431" s="38" t="s">
        <v>5910</v>
      </c>
      <c r="B8431" s="31" t="s">
        <v>3296</v>
      </c>
      <c r="C8431" s="31">
        <v>0</v>
      </c>
      <c r="D8431" s="31" t="s">
        <v>45</v>
      </c>
      <c r="E8431" s="31" t="s">
        <v>74</v>
      </c>
      <c r="F8431" s="26" t="s">
        <v>62</v>
      </c>
      <c r="G8431" s="24">
        <v>0</v>
      </c>
      <c r="H8431" s="24">
        <v>0</v>
      </c>
      <c r="I8431" s="22"/>
      <c r="J8431" s="22"/>
      <c r="K8431" s="22"/>
      <c r="L8431" s="22"/>
      <c r="M8431" s="22"/>
      <c r="N8431" s="22"/>
      <c r="O8431" s="22"/>
      <c r="P8431" s="22"/>
      <c r="Q8431" s="6">
        <f t="shared" si="139"/>
        <v>0</v>
      </c>
      <c r="R8431" s="31" t="s">
        <v>10193</v>
      </c>
    </row>
    <row r="8432" spans="1:18" ht="52.5" x14ac:dyDescent="0.3">
      <c r="A8432" s="39" t="s">
        <v>57</v>
      </c>
      <c r="B8432" s="32"/>
      <c r="C8432" s="32"/>
      <c r="D8432" s="32" t="s">
        <v>45</v>
      </c>
      <c r="E8432" s="32"/>
      <c r="F8432" s="22" t="s">
        <v>3316</v>
      </c>
      <c r="G8432" s="24">
        <v>5.5956999999999999</v>
      </c>
      <c r="H8432" s="24">
        <v>0</v>
      </c>
      <c r="I8432" s="22"/>
      <c r="J8432" s="22"/>
      <c r="K8432" s="22"/>
      <c r="L8432" s="22"/>
      <c r="M8432" s="22"/>
      <c r="N8432" s="22"/>
      <c r="O8432" s="22"/>
      <c r="P8432" s="22"/>
      <c r="Q8432" s="6">
        <f t="shared" si="139"/>
        <v>5.5956999999999999</v>
      </c>
      <c r="R8432" s="32"/>
    </row>
    <row r="8433" spans="1:18" ht="21" x14ac:dyDescent="0.3">
      <c r="A8433" s="38" t="s">
        <v>5911</v>
      </c>
      <c r="B8433" s="31" t="s">
        <v>8692</v>
      </c>
      <c r="C8433" s="31">
        <v>0.2</v>
      </c>
      <c r="D8433" s="31" t="s">
        <v>45</v>
      </c>
      <c r="E8433" s="31" t="s">
        <v>80</v>
      </c>
      <c r="F8433" s="26" t="s">
        <v>62</v>
      </c>
      <c r="G8433" s="24">
        <v>1209.1526100000001</v>
      </c>
      <c r="H8433" s="24">
        <v>0</v>
      </c>
      <c r="I8433" s="22"/>
      <c r="J8433" s="22"/>
      <c r="K8433" s="22"/>
      <c r="L8433" s="22"/>
      <c r="M8433" s="22"/>
      <c r="N8433" s="22"/>
      <c r="O8433" s="22"/>
      <c r="P8433" s="22"/>
      <c r="Q8433" s="6">
        <f t="shared" si="139"/>
        <v>1209.1526100000001</v>
      </c>
      <c r="R8433" s="31" t="s">
        <v>13116</v>
      </c>
    </row>
    <row r="8434" spans="1:18" ht="52.5" x14ac:dyDescent="0.3">
      <c r="A8434" s="39" t="s">
        <v>57</v>
      </c>
      <c r="B8434" s="32"/>
      <c r="C8434" s="32"/>
      <c r="D8434" s="32" t="s">
        <v>45</v>
      </c>
      <c r="E8434" s="32"/>
      <c r="F8434" s="22" t="s">
        <v>3316</v>
      </c>
      <c r="G8434" s="24">
        <v>13.982959999999999</v>
      </c>
      <c r="H8434" s="24">
        <v>0</v>
      </c>
      <c r="I8434" s="22"/>
      <c r="J8434" s="22"/>
      <c r="K8434" s="22"/>
      <c r="L8434" s="22"/>
      <c r="M8434" s="22"/>
      <c r="N8434" s="22"/>
      <c r="O8434" s="22"/>
      <c r="P8434" s="22"/>
      <c r="Q8434" s="6">
        <f t="shared" si="139"/>
        <v>13.982959999999999</v>
      </c>
      <c r="R8434" s="32"/>
    </row>
    <row r="8435" spans="1:18" ht="21" x14ac:dyDescent="0.3">
      <c r="A8435" s="38" t="s">
        <v>5912</v>
      </c>
      <c r="B8435" s="31" t="s">
        <v>3297</v>
      </c>
      <c r="C8435" s="31">
        <v>0</v>
      </c>
      <c r="D8435" s="31" t="s">
        <v>45</v>
      </c>
      <c r="E8435" s="31" t="s">
        <v>74</v>
      </c>
      <c r="F8435" s="26" t="s">
        <v>62</v>
      </c>
      <c r="G8435" s="24">
        <v>0</v>
      </c>
      <c r="H8435" s="24">
        <v>0</v>
      </c>
      <c r="I8435" s="22"/>
      <c r="J8435" s="22"/>
      <c r="K8435" s="22"/>
      <c r="L8435" s="22"/>
      <c r="M8435" s="22"/>
      <c r="N8435" s="22"/>
      <c r="O8435" s="22"/>
      <c r="P8435" s="22"/>
      <c r="Q8435" s="6">
        <f t="shared" si="139"/>
        <v>0</v>
      </c>
      <c r="R8435" s="31" t="s">
        <v>10194</v>
      </c>
    </row>
    <row r="8436" spans="1:18" ht="52.5" x14ac:dyDescent="0.3">
      <c r="A8436" s="39" t="s">
        <v>57</v>
      </c>
      <c r="B8436" s="32"/>
      <c r="C8436" s="32"/>
      <c r="D8436" s="32" t="s">
        <v>45</v>
      </c>
      <c r="E8436" s="32"/>
      <c r="F8436" s="22" t="s">
        <v>3316</v>
      </c>
      <c r="G8436" s="24">
        <v>5.5956999999999999</v>
      </c>
      <c r="H8436" s="24">
        <v>0</v>
      </c>
      <c r="I8436" s="22"/>
      <c r="J8436" s="22"/>
      <c r="K8436" s="22"/>
      <c r="L8436" s="22"/>
      <c r="M8436" s="22"/>
      <c r="N8436" s="22"/>
      <c r="O8436" s="22"/>
      <c r="P8436" s="22"/>
      <c r="Q8436" s="6">
        <f t="shared" si="139"/>
        <v>5.5956999999999999</v>
      </c>
      <c r="R8436" s="32"/>
    </row>
    <row r="8437" spans="1:18" ht="21" x14ac:dyDescent="0.3">
      <c r="A8437" s="38" t="s">
        <v>5913</v>
      </c>
      <c r="B8437" s="31" t="s">
        <v>8693</v>
      </c>
      <c r="C8437" s="31">
        <v>0.2</v>
      </c>
      <c r="D8437" s="31" t="s">
        <v>45</v>
      </c>
      <c r="E8437" s="31" t="s">
        <v>80</v>
      </c>
      <c r="F8437" s="26" t="s">
        <v>62</v>
      </c>
      <c r="G8437" s="24">
        <v>1209.1526100000001</v>
      </c>
      <c r="H8437" s="24">
        <v>0</v>
      </c>
      <c r="I8437" s="22"/>
      <c r="J8437" s="22"/>
      <c r="K8437" s="22"/>
      <c r="L8437" s="22"/>
      <c r="M8437" s="22"/>
      <c r="N8437" s="22"/>
      <c r="O8437" s="22"/>
      <c r="P8437" s="22"/>
      <c r="Q8437" s="6">
        <f t="shared" si="139"/>
        <v>1209.1526100000001</v>
      </c>
      <c r="R8437" s="31" t="s">
        <v>13117</v>
      </c>
    </row>
    <row r="8438" spans="1:18" ht="52.5" x14ac:dyDescent="0.3">
      <c r="A8438" s="39" t="s">
        <v>57</v>
      </c>
      <c r="B8438" s="32"/>
      <c r="C8438" s="32"/>
      <c r="D8438" s="32" t="s">
        <v>45</v>
      </c>
      <c r="E8438" s="32"/>
      <c r="F8438" s="22" t="s">
        <v>3316</v>
      </c>
      <c r="G8438" s="24">
        <v>13.982959999999999</v>
      </c>
      <c r="H8438" s="24">
        <v>0</v>
      </c>
      <c r="I8438" s="22"/>
      <c r="J8438" s="22"/>
      <c r="K8438" s="22"/>
      <c r="L8438" s="22"/>
      <c r="M8438" s="22"/>
      <c r="N8438" s="22"/>
      <c r="O8438" s="22"/>
      <c r="P8438" s="22"/>
      <c r="Q8438" s="6">
        <f t="shared" si="139"/>
        <v>13.982959999999999</v>
      </c>
      <c r="R8438" s="32"/>
    </row>
    <row r="8439" spans="1:18" ht="21" x14ac:dyDescent="0.3">
      <c r="A8439" s="38" t="s">
        <v>5914</v>
      </c>
      <c r="B8439" s="31" t="s">
        <v>8694</v>
      </c>
      <c r="C8439" s="31">
        <v>0.03</v>
      </c>
      <c r="D8439" s="31" t="s">
        <v>45</v>
      </c>
      <c r="E8439" s="31" t="s">
        <v>80</v>
      </c>
      <c r="F8439" s="26" t="s">
        <v>62</v>
      </c>
      <c r="G8439" s="24">
        <v>214.64597999999998</v>
      </c>
      <c r="H8439" s="24">
        <v>0</v>
      </c>
      <c r="I8439" s="22"/>
      <c r="J8439" s="22"/>
      <c r="K8439" s="22"/>
      <c r="L8439" s="22"/>
      <c r="M8439" s="22"/>
      <c r="N8439" s="22"/>
      <c r="O8439" s="22"/>
      <c r="P8439" s="22"/>
      <c r="Q8439" s="6">
        <f t="shared" si="139"/>
        <v>214.64597999999998</v>
      </c>
      <c r="R8439" s="31" t="s">
        <v>13118</v>
      </c>
    </row>
    <row r="8440" spans="1:18" ht="52.5" x14ac:dyDescent="0.3">
      <c r="A8440" s="39" t="s">
        <v>57</v>
      </c>
      <c r="B8440" s="32"/>
      <c r="C8440" s="32"/>
      <c r="D8440" s="32" t="s">
        <v>45</v>
      </c>
      <c r="E8440" s="32"/>
      <c r="F8440" s="22" t="s">
        <v>3316</v>
      </c>
      <c r="G8440" s="24">
        <v>13.982959999999999</v>
      </c>
      <c r="H8440" s="24">
        <v>0</v>
      </c>
      <c r="I8440" s="22"/>
      <c r="J8440" s="22"/>
      <c r="K8440" s="22"/>
      <c r="L8440" s="22"/>
      <c r="M8440" s="22"/>
      <c r="N8440" s="22"/>
      <c r="O8440" s="22"/>
      <c r="P8440" s="22"/>
      <c r="Q8440" s="6">
        <f t="shared" si="139"/>
        <v>13.982959999999999</v>
      </c>
      <c r="R8440" s="32"/>
    </row>
    <row r="8441" spans="1:18" ht="21" x14ac:dyDescent="0.3">
      <c r="A8441" s="38" t="s">
        <v>5915</v>
      </c>
      <c r="B8441" s="31" t="s">
        <v>3298</v>
      </c>
      <c r="C8441" s="31">
        <v>0</v>
      </c>
      <c r="D8441" s="31" t="s">
        <v>45</v>
      </c>
      <c r="E8441" s="31" t="s">
        <v>74</v>
      </c>
      <c r="F8441" s="26" t="s">
        <v>62</v>
      </c>
      <c r="G8441" s="24">
        <v>0</v>
      </c>
      <c r="H8441" s="24">
        <v>0</v>
      </c>
      <c r="I8441" s="22"/>
      <c r="J8441" s="22"/>
      <c r="K8441" s="22"/>
      <c r="L8441" s="22"/>
      <c r="M8441" s="22"/>
      <c r="N8441" s="22"/>
      <c r="O8441" s="22"/>
      <c r="P8441" s="22"/>
      <c r="Q8441" s="6">
        <f t="shared" ref="Q8441:Q8504" si="140">SUM(G8441:P8441)</f>
        <v>0</v>
      </c>
      <c r="R8441" s="31" t="s">
        <v>10195</v>
      </c>
    </row>
    <row r="8442" spans="1:18" ht="52.5" x14ac:dyDescent="0.3">
      <c r="A8442" s="39" t="s">
        <v>57</v>
      </c>
      <c r="B8442" s="32"/>
      <c r="C8442" s="32"/>
      <c r="D8442" s="32" t="s">
        <v>45</v>
      </c>
      <c r="E8442" s="32"/>
      <c r="F8442" s="22" t="s">
        <v>3316</v>
      </c>
      <c r="G8442" s="24">
        <v>5.5956999999999999</v>
      </c>
      <c r="H8442" s="24">
        <v>0</v>
      </c>
      <c r="I8442" s="22"/>
      <c r="J8442" s="22"/>
      <c r="K8442" s="22"/>
      <c r="L8442" s="22"/>
      <c r="M8442" s="22"/>
      <c r="N8442" s="22"/>
      <c r="O8442" s="22"/>
      <c r="P8442" s="22"/>
      <c r="Q8442" s="6">
        <f t="shared" si="140"/>
        <v>5.5956999999999999</v>
      </c>
      <c r="R8442" s="32"/>
    </row>
    <row r="8443" spans="1:18" ht="21" x14ac:dyDescent="0.3">
      <c r="A8443" s="38" t="s">
        <v>5916</v>
      </c>
      <c r="B8443" s="31" t="s">
        <v>3299</v>
      </c>
      <c r="C8443" s="31">
        <v>0</v>
      </c>
      <c r="D8443" s="31" t="s">
        <v>45</v>
      </c>
      <c r="E8443" s="31" t="s">
        <v>74</v>
      </c>
      <c r="F8443" s="26" t="s">
        <v>62</v>
      </c>
      <c r="G8443" s="24">
        <v>0</v>
      </c>
      <c r="H8443" s="24">
        <v>0</v>
      </c>
      <c r="I8443" s="22"/>
      <c r="J8443" s="22"/>
      <c r="K8443" s="22"/>
      <c r="L8443" s="22"/>
      <c r="M8443" s="22"/>
      <c r="N8443" s="22"/>
      <c r="O8443" s="22"/>
      <c r="P8443" s="22"/>
      <c r="Q8443" s="6">
        <f t="shared" si="140"/>
        <v>0</v>
      </c>
      <c r="R8443" s="31" t="s">
        <v>10196</v>
      </c>
    </row>
    <row r="8444" spans="1:18" ht="52.5" x14ac:dyDescent="0.3">
      <c r="A8444" s="39" t="s">
        <v>57</v>
      </c>
      <c r="B8444" s="32"/>
      <c r="C8444" s="32"/>
      <c r="D8444" s="32" t="s">
        <v>45</v>
      </c>
      <c r="E8444" s="32"/>
      <c r="F8444" s="22" t="s">
        <v>3316</v>
      </c>
      <c r="G8444" s="24">
        <v>5.5956999999999999</v>
      </c>
      <c r="H8444" s="24">
        <v>0</v>
      </c>
      <c r="I8444" s="22"/>
      <c r="J8444" s="22"/>
      <c r="K8444" s="22"/>
      <c r="L8444" s="22"/>
      <c r="M8444" s="22"/>
      <c r="N8444" s="22"/>
      <c r="O8444" s="22"/>
      <c r="P8444" s="22"/>
      <c r="Q8444" s="6">
        <f t="shared" si="140"/>
        <v>5.5956999999999999</v>
      </c>
      <c r="R8444" s="32"/>
    </row>
    <row r="8445" spans="1:18" ht="21" x14ac:dyDescent="0.3">
      <c r="A8445" s="38" t="s">
        <v>5917</v>
      </c>
      <c r="B8445" s="31" t="s">
        <v>3300</v>
      </c>
      <c r="C8445" s="31">
        <v>0</v>
      </c>
      <c r="D8445" s="31" t="s">
        <v>45</v>
      </c>
      <c r="E8445" s="31" t="s">
        <v>74</v>
      </c>
      <c r="F8445" s="26" t="s">
        <v>62</v>
      </c>
      <c r="G8445" s="24">
        <v>0</v>
      </c>
      <c r="H8445" s="24">
        <v>0</v>
      </c>
      <c r="I8445" s="22"/>
      <c r="J8445" s="22"/>
      <c r="K8445" s="22"/>
      <c r="L8445" s="22"/>
      <c r="M8445" s="22"/>
      <c r="N8445" s="22"/>
      <c r="O8445" s="22"/>
      <c r="P8445" s="22"/>
      <c r="Q8445" s="6">
        <f t="shared" si="140"/>
        <v>0</v>
      </c>
      <c r="R8445" s="31" t="s">
        <v>10197</v>
      </c>
    </row>
    <row r="8446" spans="1:18" ht="52.5" x14ac:dyDescent="0.3">
      <c r="A8446" s="39" t="s">
        <v>57</v>
      </c>
      <c r="B8446" s="32"/>
      <c r="C8446" s="32"/>
      <c r="D8446" s="32" t="s">
        <v>45</v>
      </c>
      <c r="E8446" s="32"/>
      <c r="F8446" s="22" t="s">
        <v>3316</v>
      </c>
      <c r="G8446" s="24">
        <v>5.5956999999999999</v>
      </c>
      <c r="H8446" s="24">
        <v>0</v>
      </c>
      <c r="I8446" s="22"/>
      <c r="J8446" s="22"/>
      <c r="K8446" s="22"/>
      <c r="L8446" s="22"/>
      <c r="M8446" s="22"/>
      <c r="N8446" s="22"/>
      <c r="O8446" s="22"/>
      <c r="P8446" s="22"/>
      <c r="Q8446" s="6">
        <f t="shared" si="140"/>
        <v>5.5956999999999999</v>
      </c>
      <c r="R8446" s="32"/>
    </row>
    <row r="8447" spans="1:18" ht="21" x14ac:dyDescent="0.3">
      <c r="A8447" s="38" t="s">
        <v>5918</v>
      </c>
      <c r="B8447" s="31" t="s">
        <v>8695</v>
      </c>
      <c r="C8447" s="31">
        <v>0.03</v>
      </c>
      <c r="D8447" s="31" t="s">
        <v>45</v>
      </c>
      <c r="E8447" s="31" t="s">
        <v>80</v>
      </c>
      <c r="F8447" s="26" t="s">
        <v>62</v>
      </c>
      <c r="G8447" s="24">
        <v>214.64597999999998</v>
      </c>
      <c r="H8447" s="24">
        <v>0</v>
      </c>
      <c r="I8447" s="22"/>
      <c r="J8447" s="22"/>
      <c r="K8447" s="22"/>
      <c r="L8447" s="22"/>
      <c r="M8447" s="22"/>
      <c r="N8447" s="22"/>
      <c r="O8447" s="22"/>
      <c r="P8447" s="22"/>
      <c r="Q8447" s="6">
        <f t="shared" si="140"/>
        <v>214.64597999999998</v>
      </c>
      <c r="R8447" s="31" t="s">
        <v>13119</v>
      </c>
    </row>
    <row r="8448" spans="1:18" ht="52.5" x14ac:dyDescent="0.3">
      <c r="A8448" s="39" t="s">
        <v>57</v>
      </c>
      <c r="B8448" s="32"/>
      <c r="C8448" s="32"/>
      <c r="D8448" s="32" t="s">
        <v>45</v>
      </c>
      <c r="E8448" s="32"/>
      <c r="F8448" s="22" t="s">
        <v>3316</v>
      </c>
      <c r="G8448" s="24">
        <v>13.982959999999999</v>
      </c>
      <c r="H8448" s="24">
        <v>0</v>
      </c>
      <c r="I8448" s="22"/>
      <c r="J8448" s="22"/>
      <c r="K8448" s="22"/>
      <c r="L8448" s="22"/>
      <c r="M8448" s="22"/>
      <c r="N8448" s="22"/>
      <c r="O8448" s="22"/>
      <c r="P8448" s="22"/>
      <c r="Q8448" s="6">
        <f t="shared" si="140"/>
        <v>13.982959999999999</v>
      </c>
      <c r="R8448" s="32"/>
    </row>
    <row r="8449" spans="1:18" ht="21" x14ac:dyDescent="0.3">
      <c r="A8449" s="38" t="s">
        <v>5919</v>
      </c>
      <c r="B8449" s="31" t="s">
        <v>8696</v>
      </c>
      <c r="C8449" s="31">
        <v>0.19</v>
      </c>
      <c r="D8449" s="31" t="s">
        <v>45</v>
      </c>
      <c r="E8449" s="31" t="s">
        <v>80</v>
      </c>
      <c r="F8449" s="26" t="s">
        <v>62</v>
      </c>
      <c r="G8449" s="24">
        <v>1158.8524399999999</v>
      </c>
      <c r="H8449" s="24">
        <v>0</v>
      </c>
      <c r="I8449" s="22"/>
      <c r="J8449" s="22"/>
      <c r="K8449" s="22"/>
      <c r="L8449" s="22"/>
      <c r="M8449" s="22"/>
      <c r="N8449" s="22"/>
      <c r="O8449" s="22"/>
      <c r="P8449" s="22"/>
      <c r="Q8449" s="6">
        <f t="shared" si="140"/>
        <v>1158.8524399999999</v>
      </c>
      <c r="R8449" s="31" t="s">
        <v>13120</v>
      </c>
    </row>
    <row r="8450" spans="1:18" ht="52.5" x14ac:dyDescent="0.3">
      <c r="A8450" s="39" t="s">
        <v>57</v>
      </c>
      <c r="B8450" s="32"/>
      <c r="C8450" s="32"/>
      <c r="D8450" s="32" t="s">
        <v>45</v>
      </c>
      <c r="E8450" s="32"/>
      <c r="F8450" s="22" t="s">
        <v>3316</v>
      </c>
      <c r="G8450" s="24">
        <v>13.982959999999999</v>
      </c>
      <c r="H8450" s="24">
        <v>0</v>
      </c>
      <c r="I8450" s="22"/>
      <c r="J8450" s="22"/>
      <c r="K8450" s="22"/>
      <c r="L8450" s="22"/>
      <c r="M8450" s="22"/>
      <c r="N8450" s="22"/>
      <c r="O8450" s="22"/>
      <c r="P8450" s="22"/>
      <c r="Q8450" s="6">
        <f t="shared" si="140"/>
        <v>13.982959999999999</v>
      </c>
      <c r="R8450" s="32"/>
    </row>
    <row r="8451" spans="1:18" ht="21" x14ac:dyDescent="0.3">
      <c r="A8451" s="38" t="s">
        <v>5920</v>
      </c>
      <c r="B8451" s="31" t="s">
        <v>3301</v>
      </c>
      <c r="C8451" s="31">
        <v>0</v>
      </c>
      <c r="D8451" s="31" t="s">
        <v>45</v>
      </c>
      <c r="E8451" s="31" t="s">
        <v>74</v>
      </c>
      <c r="F8451" s="26" t="s">
        <v>62</v>
      </c>
      <c r="G8451" s="24">
        <v>0</v>
      </c>
      <c r="H8451" s="24">
        <v>0</v>
      </c>
      <c r="I8451" s="22"/>
      <c r="J8451" s="22"/>
      <c r="K8451" s="22"/>
      <c r="L8451" s="22"/>
      <c r="M8451" s="22"/>
      <c r="N8451" s="22"/>
      <c r="O8451" s="22"/>
      <c r="P8451" s="22"/>
      <c r="Q8451" s="6">
        <f t="shared" si="140"/>
        <v>0</v>
      </c>
      <c r="R8451" s="31" t="s">
        <v>10198</v>
      </c>
    </row>
    <row r="8452" spans="1:18" ht="52.5" x14ac:dyDescent="0.3">
      <c r="A8452" s="39" t="s">
        <v>57</v>
      </c>
      <c r="B8452" s="32"/>
      <c r="C8452" s="32"/>
      <c r="D8452" s="32" t="s">
        <v>45</v>
      </c>
      <c r="E8452" s="32"/>
      <c r="F8452" s="22" t="s">
        <v>3316</v>
      </c>
      <c r="G8452" s="24">
        <v>5.5956999999999999</v>
      </c>
      <c r="H8452" s="24">
        <v>0</v>
      </c>
      <c r="I8452" s="22"/>
      <c r="J8452" s="22"/>
      <c r="K8452" s="22"/>
      <c r="L8452" s="22"/>
      <c r="M8452" s="22"/>
      <c r="N8452" s="22"/>
      <c r="O8452" s="22"/>
      <c r="P8452" s="22"/>
      <c r="Q8452" s="6">
        <f t="shared" si="140"/>
        <v>5.5956999999999999</v>
      </c>
      <c r="R8452" s="32"/>
    </row>
    <row r="8453" spans="1:18" ht="21" x14ac:dyDescent="0.3">
      <c r="A8453" s="38" t="s">
        <v>5921</v>
      </c>
      <c r="B8453" s="31" t="s">
        <v>3302</v>
      </c>
      <c r="C8453" s="31">
        <v>0</v>
      </c>
      <c r="D8453" s="31" t="s">
        <v>45</v>
      </c>
      <c r="E8453" s="31" t="s">
        <v>74</v>
      </c>
      <c r="F8453" s="26" t="s">
        <v>62</v>
      </c>
      <c r="G8453" s="24">
        <v>0</v>
      </c>
      <c r="H8453" s="24">
        <v>0</v>
      </c>
      <c r="I8453" s="22"/>
      <c r="J8453" s="22"/>
      <c r="K8453" s="22"/>
      <c r="L8453" s="22"/>
      <c r="M8453" s="22"/>
      <c r="N8453" s="22"/>
      <c r="O8453" s="22"/>
      <c r="P8453" s="22"/>
      <c r="Q8453" s="6">
        <f t="shared" si="140"/>
        <v>0</v>
      </c>
      <c r="R8453" s="31" t="s">
        <v>10199</v>
      </c>
    </row>
    <row r="8454" spans="1:18" ht="52.5" x14ac:dyDescent="0.3">
      <c r="A8454" s="39" t="s">
        <v>57</v>
      </c>
      <c r="B8454" s="32"/>
      <c r="C8454" s="32"/>
      <c r="D8454" s="32" t="s">
        <v>45</v>
      </c>
      <c r="E8454" s="32"/>
      <c r="F8454" s="22" t="s">
        <v>3316</v>
      </c>
      <c r="G8454" s="24">
        <v>5.5956999999999999</v>
      </c>
      <c r="H8454" s="24">
        <v>0</v>
      </c>
      <c r="I8454" s="22"/>
      <c r="J8454" s="22"/>
      <c r="K8454" s="22"/>
      <c r="L8454" s="22"/>
      <c r="M8454" s="22"/>
      <c r="N8454" s="22"/>
      <c r="O8454" s="22"/>
      <c r="P8454" s="22"/>
      <c r="Q8454" s="6">
        <f t="shared" si="140"/>
        <v>5.5956999999999999</v>
      </c>
      <c r="R8454" s="32"/>
    </row>
    <row r="8455" spans="1:18" ht="21" x14ac:dyDescent="0.3">
      <c r="A8455" s="38" t="s">
        <v>5922</v>
      </c>
      <c r="B8455" s="31" t="s">
        <v>8697</v>
      </c>
      <c r="C8455" s="31">
        <v>2.5000000000000001E-2</v>
      </c>
      <c r="D8455" s="31" t="s">
        <v>45</v>
      </c>
      <c r="E8455" s="31" t="s">
        <v>80</v>
      </c>
      <c r="F8455" s="26" t="s">
        <v>62</v>
      </c>
      <c r="G8455" s="24">
        <v>189.49588999999997</v>
      </c>
      <c r="H8455" s="24">
        <v>0</v>
      </c>
      <c r="I8455" s="22"/>
      <c r="J8455" s="22"/>
      <c r="K8455" s="22"/>
      <c r="L8455" s="22"/>
      <c r="M8455" s="22"/>
      <c r="N8455" s="22"/>
      <c r="O8455" s="22"/>
      <c r="P8455" s="22"/>
      <c r="Q8455" s="6">
        <f t="shared" si="140"/>
        <v>189.49588999999997</v>
      </c>
      <c r="R8455" s="31" t="s">
        <v>13121</v>
      </c>
    </row>
    <row r="8456" spans="1:18" ht="52.5" x14ac:dyDescent="0.3">
      <c r="A8456" s="39" t="s">
        <v>57</v>
      </c>
      <c r="B8456" s="32"/>
      <c r="C8456" s="32"/>
      <c r="D8456" s="32" t="s">
        <v>45</v>
      </c>
      <c r="E8456" s="32"/>
      <c r="F8456" s="22" t="s">
        <v>3316</v>
      </c>
      <c r="G8456" s="24">
        <v>13.982959999999999</v>
      </c>
      <c r="H8456" s="24">
        <v>0</v>
      </c>
      <c r="I8456" s="22"/>
      <c r="J8456" s="22"/>
      <c r="K8456" s="22"/>
      <c r="L8456" s="22"/>
      <c r="M8456" s="22"/>
      <c r="N8456" s="22"/>
      <c r="O8456" s="22"/>
      <c r="P8456" s="22"/>
      <c r="Q8456" s="6">
        <f t="shared" si="140"/>
        <v>13.982959999999999</v>
      </c>
      <c r="R8456" s="32"/>
    </row>
    <row r="8457" spans="1:18" ht="21" x14ac:dyDescent="0.3">
      <c r="A8457" s="38" t="s">
        <v>5923</v>
      </c>
      <c r="B8457" s="31" t="s">
        <v>8698</v>
      </c>
      <c r="C8457" s="31">
        <v>1.4999999999999999E-2</v>
      </c>
      <c r="D8457" s="31" t="s">
        <v>45</v>
      </c>
      <c r="E8457" s="31" t="s">
        <v>80</v>
      </c>
      <c r="F8457" s="26" t="s">
        <v>62</v>
      </c>
      <c r="G8457" s="24">
        <v>139.19571999999999</v>
      </c>
      <c r="H8457" s="24">
        <v>0</v>
      </c>
      <c r="I8457" s="22"/>
      <c r="J8457" s="22"/>
      <c r="K8457" s="22"/>
      <c r="L8457" s="22"/>
      <c r="M8457" s="22"/>
      <c r="N8457" s="22"/>
      <c r="O8457" s="22"/>
      <c r="P8457" s="22"/>
      <c r="Q8457" s="6">
        <f t="shared" si="140"/>
        <v>139.19571999999999</v>
      </c>
      <c r="R8457" s="31" t="s">
        <v>13122</v>
      </c>
    </row>
    <row r="8458" spans="1:18" ht="52.5" x14ac:dyDescent="0.3">
      <c r="A8458" s="39" t="s">
        <v>57</v>
      </c>
      <c r="B8458" s="32"/>
      <c r="C8458" s="32"/>
      <c r="D8458" s="32" t="s">
        <v>45</v>
      </c>
      <c r="E8458" s="32"/>
      <c r="F8458" s="22" t="s">
        <v>3316</v>
      </c>
      <c r="G8458" s="24">
        <v>13.982959999999999</v>
      </c>
      <c r="H8458" s="24">
        <v>0</v>
      </c>
      <c r="I8458" s="22"/>
      <c r="J8458" s="22"/>
      <c r="K8458" s="22"/>
      <c r="L8458" s="22"/>
      <c r="M8458" s="22"/>
      <c r="N8458" s="22"/>
      <c r="O8458" s="22"/>
      <c r="P8458" s="22"/>
      <c r="Q8458" s="6">
        <f t="shared" si="140"/>
        <v>13.982959999999999</v>
      </c>
      <c r="R8458" s="32"/>
    </row>
    <row r="8459" spans="1:18" ht="21" x14ac:dyDescent="0.3">
      <c r="A8459" s="38" t="s">
        <v>5924</v>
      </c>
      <c r="B8459" s="31" t="s">
        <v>8699</v>
      </c>
      <c r="C8459" s="31">
        <v>0.01</v>
      </c>
      <c r="D8459" s="31" t="s">
        <v>45</v>
      </c>
      <c r="E8459" s="31" t="s">
        <v>80</v>
      </c>
      <c r="F8459" s="26" t="s">
        <v>62</v>
      </c>
      <c r="G8459" s="24">
        <v>114.04563</v>
      </c>
      <c r="H8459" s="24">
        <v>0</v>
      </c>
      <c r="I8459" s="22"/>
      <c r="J8459" s="22"/>
      <c r="K8459" s="22"/>
      <c r="L8459" s="22"/>
      <c r="M8459" s="22"/>
      <c r="N8459" s="22"/>
      <c r="O8459" s="22"/>
      <c r="P8459" s="22"/>
      <c r="Q8459" s="6">
        <f t="shared" si="140"/>
        <v>114.04563</v>
      </c>
      <c r="R8459" s="31" t="s">
        <v>13123</v>
      </c>
    </row>
    <row r="8460" spans="1:18" ht="52.5" x14ac:dyDescent="0.3">
      <c r="A8460" s="39" t="s">
        <v>57</v>
      </c>
      <c r="B8460" s="32"/>
      <c r="C8460" s="32"/>
      <c r="D8460" s="32" t="s">
        <v>45</v>
      </c>
      <c r="E8460" s="32"/>
      <c r="F8460" s="22" t="s">
        <v>3316</v>
      </c>
      <c r="G8460" s="24">
        <v>13.982959999999999</v>
      </c>
      <c r="H8460" s="24">
        <v>0</v>
      </c>
      <c r="I8460" s="22"/>
      <c r="J8460" s="22"/>
      <c r="K8460" s="22"/>
      <c r="L8460" s="22"/>
      <c r="M8460" s="22"/>
      <c r="N8460" s="22"/>
      <c r="O8460" s="22"/>
      <c r="P8460" s="22"/>
      <c r="Q8460" s="6">
        <f t="shared" si="140"/>
        <v>13.982959999999999</v>
      </c>
      <c r="R8460" s="32"/>
    </row>
    <row r="8461" spans="1:18" ht="21" x14ac:dyDescent="0.3">
      <c r="A8461" s="38" t="s">
        <v>5925</v>
      </c>
      <c r="B8461" s="31" t="s">
        <v>8700</v>
      </c>
      <c r="C8461" s="31">
        <v>0.01</v>
      </c>
      <c r="D8461" s="31" t="s">
        <v>45</v>
      </c>
      <c r="E8461" s="31" t="s">
        <v>80</v>
      </c>
      <c r="F8461" s="26" t="s">
        <v>62</v>
      </c>
      <c r="G8461" s="24">
        <v>114.04563</v>
      </c>
      <c r="H8461" s="24">
        <v>0</v>
      </c>
      <c r="I8461" s="22"/>
      <c r="J8461" s="22"/>
      <c r="K8461" s="22"/>
      <c r="L8461" s="22"/>
      <c r="M8461" s="22"/>
      <c r="N8461" s="22"/>
      <c r="O8461" s="22"/>
      <c r="P8461" s="22"/>
      <c r="Q8461" s="6">
        <f t="shared" si="140"/>
        <v>114.04563</v>
      </c>
      <c r="R8461" s="31" t="s">
        <v>13124</v>
      </c>
    </row>
    <row r="8462" spans="1:18" ht="52.5" x14ac:dyDescent="0.3">
      <c r="A8462" s="39" t="s">
        <v>57</v>
      </c>
      <c r="B8462" s="32"/>
      <c r="C8462" s="32"/>
      <c r="D8462" s="32" t="s">
        <v>45</v>
      </c>
      <c r="E8462" s="32"/>
      <c r="F8462" s="22" t="s">
        <v>3316</v>
      </c>
      <c r="G8462" s="24">
        <v>13.982959999999999</v>
      </c>
      <c r="H8462" s="24">
        <v>0</v>
      </c>
      <c r="I8462" s="22"/>
      <c r="J8462" s="22"/>
      <c r="K8462" s="22"/>
      <c r="L8462" s="22"/>
      <c r="M8462" s="22"/>
      <c r="N8462" s="22"/>
      <c r="O8462" s="22"/>
      <c r="P8462" s="22"/>
      <c r="Q8462" s="6">
        <f t="shared" si="140"/>
        <v>13.982959999999999</v>
      </c>
      <c r="R8462" s="32"/>
    </row>
    <row r="8463" spans="1:18" ht="21" x14ac:dyDescent="0.3">
      <c r="A8463" s="38" t="s">
        <v>5926</v>
      </c>
      <c r="B8463" s="31" t="s">
        <v>8701</v>
      </c>
      <c r="C8463" s="31">
        <v>0.01</v>
      </c>
      <c r="D8463" s="31" t="s">
        <v>45</v>
      </c>
      <c r="E8463" s="31" t="s">
        <v>80</v>
      </c>
      <c r="F8463" s="26" t="s">
        <v>62</v>
      </c>
      <c r="G8463" s="24">
        <v>114.04563</v>
      </c>
      <c r="H8463" s="24">
        <v>0</v>
      </c>
      <c r="I8463" s="22"/>
      <c r="J8463" s="22"/>
      <c r="K8463" s="22"/>
      <c r="L8463" s="22"/>
      <c r="M8463" s="22"/>
      <c r="N8463" s="22"/>
      <c r="O8463" s="22"/>
      <c r="P8463" s="22"/>
      <c r="Q8463" s="6">
        <f t="shared" si="140"/>
        <v>114.04563</v>
      </c>
      <c r="R8463" s="31" t="s">
        <v>13125</v>
      </c>
    </row>
    <row r="8464" spans="1:18" ht="52.5" x14ac:dyDescent="0.3">
      <c r="A8464" s="39" t="s">
        <v>57</v>
      </c>
      <c r="B8464" s="32"/>
      <c r="C8464" s="32"/>
      <c r="D8464" s="32" t="s">
        <v>45</v>
      </c>
      <c r="E8464" s="32"/>
      <c r="F8464" s="22" t="s">
        <v>3316</v>
      </c>
      <c r="G8464" s="24">
        <v>13.982959999999999</v>
      </c>
      <c r="H8464" s="24">
        <v>0</v>
      </c>
      <c r="I8464" s="22"/>
      <c r="J8464" s="22"/>
      <c r="K8464" s="22"/>
      <c r="L8464" s="22"/>
      <c r="M8464" s="22"/>
      <c r="N8464" s="22"/>
      <c r="O8464" s="22"/>
      <c r="P8464" s="22"/>
      <c r="Q8464" s="6">
        <f t="shared" si="140"/>
        <v>13.982959999999999</v>
      </c>
      <c r="R8464" s="32"/>
    </row>
    <row r="8465" spans="1:18" ht="21" x14ac:dyDescent="0.3">
      <c r="A8465" s="38" t="s">
        <v>5927</v>
      </c>
      <c r="B8465" s="31" t="s">
        <v>8702</v>
      </c>
      <c r="C8465" s="31">
        <v>0.01</v>
      </c>
      <c r="D8465" s="31" t="s">
        <v>45</v>
      </c>
      <c r="E8465" s="31" t="s">
        <v>80</v>
      </c>
      <c r="F8465" s="26" t="s">
        <v>62</v>
      </c>
      <c r="G8465" s="24">
        <v>114.04563</v>
      </c>
      <c r="H8465" s="24">
        <v>0</v>
      </c>
      <c r="I8465" s="22"/>
      <c r="J8465" s="22"/>
      <c r="K8465" s="22"/>
      <c r="L8465" s="22"/>
      <c r="M8465" s="22"/>
      <c r="N8465" s="22"/>
      <c r="O8465" s="22"/>
      <c r="P8465" s="22"/>
      <c r="Q8465" s="6">
        <f t="shared" si="140"/>
        <v>114.04563</v>
      </c>
      <c r="R8465" s="31" t="s">
        <v>13126</v>
      </c>
    </row>
    <row r="8466" spans="1:18" ht="52.5" x14ac:dyDescent="0.3">
      <c r="A8466" s="39" t="s">
        <v>57</v>
      </c>
      <c r="B8466" s="32"/>
      <c r="C8466" s="32"/>
      <c r="D8466" s="32" t="s">
        <v>45</v>
      </c>
      <c r="E8466" s="32"/>
      <c r="F8466" s="22" t="s">
        <v>3316</v>
      </c>
      <c r="G8466" s="24">
        <v>13.982959999999999</v>
      </c>
      <c r="H8466" s="24">
        <v>0</v>
      </c>
      <c r="I8466" s="22"/>
      <c r="J8466" s="22"/>
      <c r="K8466" s="22"/>
      <c r="L8466" s="22"/>
      <c r="M8466" s="22"/>
      <c r="N8466" s="22"/>
      <c r="O8466" s="22"/>
      <c r="P8466" s="22"/>
      <c r="Q8466" s="6">
        <f t="shared" si="140"/>
        <v>13.982959999999999</v>
      </c>
      <c r="R8466" s="32"/>
    </row>
    <row r="8467" spans="1:18" ht="21" x14ac:dyDescent="0.3">
      <c r="A8467" s="38" t="s">
        <v>5928</v>
      </c>
      <c r="B8467" s="31" t="s">
        <v>3303</v>
      </c>
      <c r="C8467" s="31">
        <v>0</v>
      </c>
      <c r="D8467" s="31" t="s">
        <v>45</v>
      </c>
      <c r="E8467" s="31" t="s">
        <v>76</v>
      </c>
      <c r="F8467" s="26" t="s">
        <v>62</v>
      </c>
      <c r="G8467" s="24">
        <v>0</v>
      </c>
      <c r="H8467" s="24">
        <v>0</v>
      </c>
      <c r="I8467" s="22"/>
      <c r="J8467" s="22"/>
      <c r="K8467" s="22"/>
      <c r="L8467" s="22"/>
      <c r="M8467" s="22"/>
      <c r="N8467" s="22"/>
      <c r="O8467" s="22"/>
      <c r="P8467" s="22"/>
      <c r="Q8467" s="6">
        <f t="shared" si="140"/>
        <v>0</v>
      </c>
      <c r="R8467" s="31" t="s">
        <v>10200</v>
      </c>
    </row>
    <row r="8468" spans="1:18" ht="52.5" x14ac:dyDescent="0.3">
      <c r="A8468" s="39" t="s">
        <v>57</v>
      </c>
      <c r="B8468" s="32"/>
      <c r="C8468" s="32"/>
      <c r="D8468" s="32" t="s">
        <v>45</v>
      </c>
      <c r="E8468" s="32"/>
      <c r="F8468" s="22" t="s">
        <v>3316</v>
      </c>
      <c r="G8468" s="24">
        <v>5.5956999999999999</v>
      </c>
      <c r="H8468" s="24">
        <v>0</v>
      </c>
      <c r="I8468" s="22"/>
      <c r="J8468" s="22"/>
      <c r="K8468" s="22"/>
      <c r="L8468" s="22"/>
      <c r="M8468" s="22"/>
      <c r="N8468" s="22"/>
      <c r="O8468" s="22"/>
      <c r="P8468" s="22"/>
      <c r="Q8468" s="6">
        <f t="shared" si="140"/>
        <v>5.5956999999999999</v>
      </c>
      <c r="R8468" s="32"/>
    </row>
    <row r="8469" spans="1:18" ht="21" x14ac:dyDescent="0.3">
      <c r="A8469" s="38" t="s">
        <v>5929</v>
      </c>
      <c r="B8469" s="31" t="s">
        <v>3304</v>
      </c>
      <c r="C8469" s="31">
        <v>0</v>
      </c>
      <c r="D8469" s="31" t="s">
        <v>45</v>
      </c>
      <c r="E8469" s="31" t="s">
        <v>76</v>
      </c>
      <c r="F8469" s="26" t="s">
        <v>62</v>
      </c>
      <c r="G8469" s="24">
        <v>0</v>
      </c>
      <c r="H8469" s="24">
        <v>0</v>
      </c>
      <c r="I8469" s="22"/>
      <c r="J8469" s="22"/>
      <c r="K8469" s="22"/>
      <c r="L8469" s="22"/>
      <c r="M8469" s="22"/>
      <c r="N8469" s="22"/>
      <c r="O8469" s="22"/>
      <c r="P8469" s="22"/>
      <c r="Q8469" s="6">
        <f t="shared" si="140"/>
        <v>0</v>
      </c>
      <c r="R8469" s="31" t="s">
        <v>10201</v>
      </c>
    </row>
    <row r="8470" spans="1:18" ht="52.5" x14ac:dyDescent="0.3">
      <c r="A8470" s="39" t="s">
        <v>57</v>
      </c>
      <c r="B8470" s="32"/>
      <c r="C8470" s="32"/>
      <c r="D8470" s="32" t="s">
        <v>45</v>
      </c>
      <c r="E8470" s="32"/>
      <c r="F8470" s="22" t="s">
        <v>3316</v>
      </c>
      <c r="G8470" s="24">
        <v>5.5956999999999999</v>
      </c>
      <c r="H8470" s="24">
        <v>0</v>
      </c>
      <c r="I8470" s="22"/>
      <c r="J8470" s="22"/>
      <c r="K8470" s="22"/>
      <c r="L8470" s="22"/>
      <c r="M8470" s="22"/>
      <c r="N8470" s="22"/>
      <c r="O8470" s="22"/>
      <c r="P8470" s="22"/>
      <c r="Q8470" s="6">
        <f t="shared" si="140"/>
        <v>5.5956999999999999</v>
      </c>
      <c r="R8470" s="32"/>
    </row>
    <row r="8471" spans="1:18" ht="21" x14ac:dyDescent="0.3">
      <c r="A8471" s="38" t="s">
        <v>5930</v>
      </c>
      <c r="B8471" s="31" t="s">
        <v>3305</v>
      </c>
      <c r="C8471" s="31">
        <v>0</v>
      </c>
      <c r="D8471" s="31" t="s">
        <v>45</v>
      </c>
      <c r="E8471" s="31" t="s">
        <v>76</v>
      </c>
      <c r="F8471" s="26" t="s">
        <v>62</v>
      </c>
      <c r="G8471" s="24">
        <v>0</v>
      </c>
      <c r="H8471" s="24">
        <v>0</v>
      </c>
      <c r="I8471" s="22"/>
      <c r="J8471" s="22"/>
      <c r="K8471" s="22"/>
      <c r="L8471" s="22"/>
      <c r="M8471" s="22"/>
      <c r="N8471" s="22"/>
      <c r="O8471" s="22"/>
      <c r="P8471" s="22"/>
      <c r="Q8471" s="6">
        <f t="shared" si="140"/>
        <v>0</v>
      </c>
      <c r="R8471" s="31" t="s">
        <v>10202</v>
      </c>
    </row>
    <row r="8472" spans="1:18" ht="52.5" x14ac:dyDescent="0.3">
      <c r="A8472" s="39" t="s">
        <v>57</v>
      </c>
      <c r="B8472" s="32"/>
      <c r="C8472" s="32"/>
      <c r="D8472" s="32" t="s">
        <v>45</v>
      </c>
      <c r="E8472" s="32"/>
      <c r="F8472" s="22" t="s">
        <v>3316</v>
      </c>
      <c r="G8472" s="24">
        <v>5.5956999999999999</v>
      </c>
      <c r="H8472" s="24">
        <v>0</v>
      </c>
      <c r="I8472" s="22"/>
      <c r="J8472" s="22"/>
      <c r="K8472" s="22"/>
      <c r="L8472" s="22"/>
      <c r="M8472" s="22"/>
      <c r="N8472" s="22"/>
      <c r="O8472" s="22"/>
      <c r="P8472" s="22"/>
      <c r="Q8472" s="6">
        <f t="shared" si="140"/>
        <v>5.5956999999999999</v>
      </c>
      <c r="R8472" s="32"/>
    </row>
    <row r="8473" spans="1:18" ht="21" x14ac:dyDescent="0.3">
      <c r="A8473" s="38" t="s">
        <v>5931</v>
      </c>
      <c r="B8473" s="31" t="s">
        <v>8703</v>
      </c>
      <c r="C8473" s="31">
        <v>5.0000000000000001E-3</v>
      </c>
      <c r="D8473" s="31" t="s">
        <v>45</v>
      </c>
      <c r="E8473" s="31" t="s">
        <v>76</v>
      </c>
      <c r="F8473" s="26" t="s">
        <v>62</v>
      </c>
      <c r="G8473" s="24">
        <v>88.89555</v>
      </c>
      <c r="H8473" s="24">
        <v>0</v>
      </c>
      <c r="I8473" s="22"/>
      <c r="J8473" s="22"/>
      <c r="K8473" s="22"/>
      <c r="L8473" s="22"/>
      <c r="M8473" s="22"/>
      <c r="N8473" s="22"/>
      <c r="O8473" s="22"/>
      <c r="P8473" s="22"/>
      <c r="Q8473" s="6">
        <f t="shared" si="140"/>
        <v>88.89555</v>
      </c>
      <c r="R8473" s="31" t="s">
        <v>13127</v>
      </c>
    </row>
    <row r="8474" spans="1:18" ht="52.5" x14ac:dyDescent="0.3">
      <c r="A8474" s="39" t="s">
        <v>57</v>
      </c>
      <c r="B8474" s="32"/>
      <c r="C8474" s="32"/>
      <c r="D8474" s="32" t="s">
        <v>45</v>
      </c>
      <c r="E8474" s="32"/>
      <c r="F8474" s="22" t="s">
        <v>3316</v>
      </c>
      <c r="G8474" s="24">
        <v>13.982959999999999</v>
      </c>
      <c r="H8474" s="24">
        <v>0</v>
      </c>
      <c r="I8474" s="22"/>
      <c r="J8474" s="22"/>
      <c r="K8474" s="22"/>
      <c r="L8474" s="22"/>
      <c r="M8474" s="22"/>
      <c r="N8474" s="22"/>
      <c r="O8474" s="22"/>
      <c r="P8474" s="22"/>
      <c r="Q8474" s="6">
        <f t="shared" si="140"/>
        <v>13.982959999999999</v>
      </c>
      <c r="R8474" s="32"/>
    </row>
    <row r="8475" spans="1:18" ht="21" x14ac:dyDescent="0.3">
      <c r="A8475" s="38" t="s">
        <v>5932</v>
      </c>
      <c r="B8475" s="31" t="s">
        <v>8704</v>
      </c>
      <c r="C8475" s="31">
        <v>0.01</v>
      </c>
      <c r="D8475" s="31" t="s">
        <v>45</v>
      </c>
      <c r="E8475" s="31" t="s">
        <v>76</v>
      </c>
      <c r="F8475" s="26" t="s">
        <v>62</v>
      </c>
      <c r="G8475" s="24">
        <v>114.04563</v>
      </c>
      <c r="H8475" s="24">
        <v>0</v>
      </c>
      <c r="I8475" s="22"/>
      <c r="J8475" s="22"/>
      <c r="K8475" s="22"/>
      <c r="L8475" s="22"/>
      <c r="M8475" s="22"/>
      <c r="N8475" s="22"/>
      <c r="O8475" s="22"/>
      <c r="P8475" s="22"/>
      <c r="Q8475" s="6">
        <f t="shared" si="140"/>
        <v>114.04563</v>
      </c>
      <c r="R8475" s="31" t="s">
        <v>13128</v>
      </c>
    </row>
    <row r="8476" spans="1:18" ht="52.5" x14ac:dyDescent="0.3">
      <c r="A8476" s="39" t="s">
        <v>57</v>
      </c>
      <c r="B8476" s="32"/>
      <c r="C8476" s="32"/>
      <c r="D8476" s="32" t="s">
        <v>45</v>
      </c>
      <c r="E8476" s="32"/>
      <c r="F8476" s="22" t="s">
        <v>3316</v>
      </c>
      <c r="G8476" s="24">
        <v>13.982959999999999</v>
      </c>
      <c r="H8476" s="24">
        <v>0</v>
      </c>
      <c r="I8476" s="22"/>
      <c r="J8476" s="22"/>
      <c r="K8476" s="22"/>
      <c r="L8476" s="22"/>
      <c r="M8476" s="22"/>
      <c r="N8476" s="22"/>
      <c r="O8476" s="22"/>
      <c r="P8476" s="22"/>
      <c r="Q8476" s="6">
        <f t="shared" si="140"/>
        <v>13.982959999999999</v>
      </c>
      <c r="R8476" s="32"/>
    </row>
    <row r="8477" spans="1:18" ht="21" x14ac:dyDescent="0.3">
      <c r="A8477" s="38" t="s">
        <v>5933</v>
      </c>
      <c r="B8477" s="31" t="s">
        <v>3306</v>
      </c>
      <c r="C8477" s="31">
        <v>0</v>
      </c>
      <c r="D8477" s="31" t="s">
        <v>45</v>
      </c>
      <c r="E8477" s="31" t="s">
        <v>76</v>
      </c>
      <c r="F8477" s="26" t="s">
        <v>62</v>
      </c>
      <c r="G8477" s="24">
        <v>0</v>
      </c>
      <c r="H8477" s="24">
        <v>0</v>
      </c>
      <c r="I8477" s="22"/>
      <c r="J8477" s="22"/>
      <c r="K8477" s="22"/>
      <c r="L8477" s="22"/>
      <c r="M8477" s="22"/>
      <c r="N8477" s="22"/>
      <c r="O8477" s="22"/>
      <c r="P8477" s="22"/>
      <c r="Q8477" s="6">
        <f t="shared" si="140"/>
        <v>0</v>
      </c>
      <c r="R8477" s="31" t="s">
        <v>10203</v>
      </c>
    </row>
    <row r="8478" spans="1:18" ht="52.5" x14ac:dyDescent="0.3">
      <c r="A8478" s="39" t="s">
        <v>57</v>
      </c>
      <c r="B8478" s="32"/>
      <c r="C8478" s="32"/>
      <c r="D8478" s="32" t="s">
        <v>45</v>
      </c>
      <c r="E8478" s="32"/>
      <c r="F8478" s="22" t="s">
        <v>3316</v>
      </c>
      <c r="G8478" s="24">
        <v>5.5956999999999999</v>
      </c>
      <c r="H8478" s="24">
        <v>0</v>
      </c>
      <c r="I8478" s="22"/>
      <c r="J8478" s="22"/>
      <c r="K8478" s="22"/>
      <c r="L8478" s="22"/>
      <c r="M8478" s="22"/>
      <c r="N8478" s="22"/>
      <c r="O8478" s="22"/>
      <c r="P8478" s="22"/>
      <c r="Q8478" s="6">
        <f t="shared" si="140"/>
        <v>5.5956999999999999</v>
      </c>
      <c r="R8478" s="32"/>
    </row>
    <row r="8479" spans="1:18" ht="21" x14ac:dyDescent="0.3">
      <c r="A8479" s="38" t="s">
        <v>5934</v>
      </c>
      <c r="B8479" s="31" t="s">
        <v>8705</v>
      </c>
      <c r="C8479" s="31">
        <v>8.0000000000000002E-3</v>
      </c>
      <c r="D8479" s="31" t="s">
        <v>45</v>
      </c>
      <c r="E8479" s="31" t="s">
        <v>76</v>
      </c>
      <c r="F8479" s="26" t="s">
        <v>62</v>
      </c>
      <c r="G8479" s="24">
        <v>103.98560000000001</v>
      </c>
      <c r="H8479" s="24">
        <v>0</v>
      </c>
      <c r="I8479" s="22"/>
      <c r="J8479" s="22"/>
      <c r="K8479" s="22"/>
      <c r="L8479" s="22"/>
      <c r="M8479" s="22"/>
      <c r="N8479" s="22"/>
      <c r="O8479" s="22"/>
      <c r="P8479" s="22"/>
      <c r="Q8479" s="6">
        <f t="shared" si="140"/>
        <v>103.98560000000001</v>
      </c>
      <c r="R8479" s="31" t="s">
        <v>13129</v>
      </c>
    </row>
    <row r="8480" spans="1:18" ht="52.5" x14ac:dyDescent="0.3">
      <c r="A8480" s="39" t="s">
        <v>57</v>
      </c>
      <c r="B8480" s="32"/>
      <c r="C8480" s="32"/>
      <c r="D8480" s="32" t="s">
        <v>45</v>
      </c>
      <c r="E8480" s="32"/>
      <c r="F8480" s="22" t="s">
        <v>3316</v>
      </c>
      <c r="G8480" s="24">
        <v>13.982959999999999</v>
      </c>
      <c r="H8480" s="24">
        <v>0</v>
      </c>
      <c r="I8480" s="22"/>
      <c r="J8480" s="22"/>
      <c r="K8480" s="22"/>
      <c r="L8480" s="22"/>
      <c r="M8480" s="22"/>
      <c r="N8480" s="22"/>
      <c r="O8480" s="22"/>
      <c r="P8480" s="22"/>
      <c r="Q8480" s="6">
        <f t="shared" si="140"/>
        <v>13.982959999999999</v>
      </c>
      <c r="R8480" s="32"/>
    </row>
    <row r="8481" spans="1:18" ht="21" x14ac:dyDescent="0.3">
      <c r="A8481" s="38" t="s">
        <v>5935</v>
      </c>
      <c r="B8481" s="31" t="s">
        <v>8706</v>
      </c>
      <c r="C8481" s="31">
        <v>4.0000000000000001E-3</v>
      </c>
      <c r="D8481" s="31" t="s">
        <v>45</v>
      </c>
      <c r="E8481" s="31" t="s">
        <v>76</v>
      </c>
      <c r="F8481" s="26" t="s">
        <v>62</v>
      </c>
      <c r="G8481" s="24">
        <v>83.865529999999993</v>
      </c>
      <c r="H8481" s="24">
        <v>0</v>
      </c>
      <c r="I8481" s="22"/>
      <c r="J8481" s="22"/>
      <c r="K8481" s="22"/>
      <c r="L8481" s="22"/>
      <c r="M8481" s="22"/>
      <c r="N8481" s="22"/>
      <c r="O8481" s="22"/>
      <c r="P8481" s="22"/>
      <c r="Q8481" s="6">
        <f t="shared" si="140"/>
        <v>83.865529999999993</v>
      </c>
      <c r="R8481" s="31" t="s">
        <v>13130</v>
      </c>
    </row>
    <row r="8482" spans="1:18" ht="52.5" x14ac:dyDescent="0.3">
      <c r="A8482" s="39" t="s">
        <v>57</v>
      </c>
      <c r="B8482" s="32"/>
      <c r="C8482" s="32"/>
      <c r="D8482" s="32" t="s">
        <v>45</v>
      </c>
      <c r="E8482" s="32"/>
      <c r="F8482" s="22" t="s">
        <v>3316</v>
      </c>
      <c r="G8482" s="24">
        <v>13.982959999999999</v>
      </c>
      <c r="H8482" s="24">
        <v>0</v>
      </c>
      <c r="I8482" s="22"/>
      <c r="J8482" s="22"/>
      <c r="K8482" s="22"/>
      <c r="L8482" s="22"/>
      <c r="M8482" s="22"/>
      <c r="N8482" s="22"/>
      <c r="O8482" s="22"/>
      <c r="P8482" s="22"/>
      <c r="Q8482" s="6">
        <f t="shared" si="140"/>
        <v>13.982959999999999</v>
      </c>
      <c r="R8482" s="32"/>
    </row>
    <row r="8483" spans="1:18" ht="21" x14ac:dyDescent="0.3">
      <c r="A8483" s="38" t="s">
        <v>5936</v>
      </c>
      <c r="B8483" s="31" t="s">
        <v>8707</v>
      </c>
      <c r="C8483" s="31">
        <v>4.0000000000000001E-3</v>
      </c>
      <c r="D8483" s="31" t="s">
        <v>45</v>
      </c>
      <c r="E8483" s="31" t="s">
        <v>76</v>
      </c>
      <c r="F8483" s="26" t="s">
        <v>62</v>
      </c>
      <c r="G8483" s="24">
        <v>83.865529999999993</v>
      </c>
      <c r="H8483" s="24">
        <v>0</v>
      </c>
      <c r="I8483" s="22"/>
      <c r="J8483" s="22"/>
      <c r="K8483" s="22"/>
      <c r="L8483" s="22"/>
      <c r="M8483" s="22"/>
      <c r="N8483" s="22"/>
      <c r="O8483" s="22"/>
      <c r="P8483" s="22"/>
      <c r="Q8483" s="6">
        <f t="shared" si="140"/>
        <v>83.865529999999993</v>
      </c>
      <c r="R8483" s="31" t="s">
        <v>13131</v>
      </c>
    </row>
    <row r="8484" spans="1:18" ht="52.5" x14ac:dyDescent="0.3">
      <c r="A8484" s="39" t="s">
        <v>57</v>
      </c>
      <c r="B8484" s="32"/>
      <c r="C8484" s="32"/>
      <c r="D8484" s="32" t="s">
        <v>45</v>
      </c>
      <c r="E8484" s="32"/>
      <c r="F8484" s="22" t="s">
        <v>3316</v>
      </c>
      <c r="G8484" s="24">
        <v>13.982959999999999</v>
      </c>
      <c r="H8484" s="24">
        <v>0</v>
      </c>
      <c r="I8484" s="22"/>
      <c r="J8484" s="22"/>
      <c r="K8484" s="22"/>
      <c r="L8484" s="22"/>
      <c r="M8484" s="22"/>
      <c r="N8484" s="22"/>
      <c r="O8484" s="22"/>
      <c r="P8484" s="22"/>
      <c r="Q8484" s="6">
        <f t="shared" si="140"/>
        <v>13.982959999999999</v>
      </c>
      <c r="R8484" s="32"/>
    </row>
    <row r="8485" spans="1:18" ht="21" x14ac:dyDescent="0.3">
      <c r="A8485" s="38" t="s">
        <v>5937</v>
      </c>
      <c r="B8485" s="31" t="s">
        <v>8708</v>
      </c>
      <c r="C8485" s="31">
        <v>7.0000000000000007E-2</v>
      </c>
      <c r="D8485" s="31" t="s">
        <v>45</v>
      </c>
      <c r="E8485" s="31" t="s">
        <v>76</v>
      </c>
      <c r="F8485" s="26" t="s">
        <v>62</v>
      </c>
      <c r="G8485" s="24">
        <v>494.25440999999995</v>
      </c>
      <c r="H8485" s="24">
        <v>0</v>
      </c>
      <c r="I8485" s="22"/>
      <c r="J8485" s="22"/>
      <c r="K8485" s="22"/>
      <c r="L8485" s="22"/>
      <c r="M8485" s="22"/>
      <c r="N8485" s="22"/>
      <c r="O8485" s="22"/>
      <c r="P8485" s="22"/>
      <c r="Q8485" s="6">
        <f t="shared" si="140"/>
        <v>494.25440999999995</v>
      </c>
      <c r="R8485" s="31" t="s">
        <v>13132</v>
      </c>
    </row>
    <row r="8486" spans="1:18" ht="52.5" x14ac:dyDescent="0.3">
      <c r="A8486" s="39" t="s">
        <v>57</v>
      </c>
      <c r="B8486" s="32"/>
      <c r="C8486" s="32"/>
      <c r="D8486" s="32" t="s">
        <v>45</v>
      </c>
      <c r="E8486" s="32"/>
      <c r="F8486" s="22" t="s">
        <v>3316</v>
      </c>
      <c r="G8486" s="24">
        <v>13.982959999999999</v>
      </c>
      <c r="H8486" s="24">
        <v>0</v>
      </c>
      <c r="I8486" s="22"/>
      <c r="J8486" s="22"/>
      <c r="K8486" s="22"/>
      <c r="L8486" s="22"/>
      <c r="M8486" s="22"/>
      <c r="N8486" s="22"/>
      <c r="O8486" s="22"/>
      <c r="P8486" s="22"/>
      <c r="Q8486" s="6">
        <f t="shared" si="140"/>
        <v>13.982959999999999</v>
      </c>
      <c r="R8486" s="32"/>
    </row>
    <row r="8487" spans="1:18" ht="21" x14ac:dyDescent="0.3">
      <c r="A8487" s="38" t="s">
        <v>5938</v>
      </c>
      <c r="B8487" s="31" t="s">
        <v>8709</v>
      </c>
      <c r="C8487" s="31">
        <v>0.01</v>
      </c>
      <c r="D8487" s="31" t="s">
        <v>45</v>
      </c>
      <c r="E8487" s="31" t="s">
        <v>80</v>
      </c>
      <c r="F8487" s="26" t="s">
        <v>62</v>
      </c>
      <c r="G8487" s="24">
        <v>114.04563</v>
      </c>
      <c r="H8487" s="24">
        <v>0</v>
      </c>
      <c r="I8487" s="22"/>
      <c r="J8487" s="22"/>
      <c r="K8487" s="22"/>
      <c r="L8487" s="22"/>
      <c r="M8487" s="22"/>
      <c r="N8487" s="22"/>
      <c r="O8487" s="22"/>
      <c r="P8487" s="22"/>
      <c r="Q8487" s="6">
        <f t="shared" si="140"/>
        <v>114.04563</v>
      </c>
      <c r="R8487" s="31" t="s">
        <v>13133</v>
      </c>
    </row>
    <row r="8488" spans="1:18" ht="52.5" x14ac:dyDescent="0.3">
      <c r="A8488" s="39" t="s">
        <v>57</v>
      </c>
      <c r="B8488" s="32"/>
      <c r="C8488" s="32"/>
      <c r="D8488" s="32" t="s">
        <v>45</v>
      </c>
      <c r="E8488" s="32"/>
      <c r="F8488" s="22" t="s">
        <v>3316</v>
      </c>
      <c r="G8488" s="24">
        <v>13.982959999999999</v>
      </c>
      <c r="H8488" s="24">
        <v>0</v>
      </c>
      <c r="I8488" s="22"/>
      <c r="J8488" s="22"/>
      <c r="K8488" s="22"/>
      <c r="L8488" s="22"/>
      <c r="M8488" s="22"/>
      <c r="N8488" s="22"/>
      <c r="O8488" s="22"/>
      <c r="P8488" s="22"/>
      <c r="Q8488" s="6">
        <f t="shared" si="140"/>
        <v>13.982959999999999</v>
      </c>
      <c r="R8488" s="32"/>
    </row>
    <row r="8489" spans="1:18" ht="21" x14ac:dyDescent="0.3">
      <c r="A8489" s="38" t="s">
        <v>5939</v>
      </c>
      <c r="B8489" s="31" t="s">
        <v>8710</v>
      </c>
      <c r="C8489" s="31">
        <v>0.04</v>
      </c>
      <c r="D8489" s="31" t="s">
        <v>45</v>
      </c>
      <c r="E8489" s="31" t="s">
        <v>74</v>
      </c>
      <c r="F8489" s="26" t="s">
        <v>62</v>
      </c>
      <c r="G8489" s="24">
        <v>343.35390000000001</v>
      </c>
      <c r="H8489" s="24">
        <v>0</v>
      </c>
      <c r="I8489" s="22"/>
      <c r="J8489" s="22"/>
      <c r="K8489" s="22"/>
      <c r="L8489" s="22"/>
      <c r="M8489" s="22"/>
      <c r="N8489" s="22"/>
      <c r="O8489" s="22"/>
      <c r="P8489" s="22"/>
      <c r="Q8489" s="6">
        <f t="shared" si="140"/>
        <v>343.35390000000001</v>
      </c>
      <c r="R8489" s="31" t="s">
        <v>13134</v>
      </c>
    </row>
    <row r="8490" spans="1:18" ht="52.5" x14ac:dyDescent="0.3">
      <c r="A8490" s="39" t="s">
        <v>57</v>
      </c>
      <c r="B8490" s="32"/>
      <c r="C8490" s="32"/>
      <c r="D8490" s="32" t="s">
        <v>45</v>
      </c>
      <c r="E8490" s="32"/>
      <c r="F8490" s="22" t="s">
        <v>3316</v>
      </c>
      <c r="G8490" s="24">
        <v>13.982959999999999</v>
      </c>
      <c r="H8490" s="24">
        <v>0</v>
      </c>
      <c r="I8490" s="22"/>
      <c r="J8490" s="22"/>
      <c r="K8490" s="22"/>
      <c r="L8490" s="22"/>
      <c r="M8490" s="22"/>
      <c r="N8490" s="22"/>
      <c r="O8490" s="22"/>
      <c r="P8490" s="22"/>
      <c r="Q8490" s="6">
        <f t="shared" si="140"/>
        <v>13.982959999999999</v>
      </c>
      <c r="R8490" s="32"/>
    </row>
    <row r="8491" spans="1:18" ht="21" x14ac:dyDescent="0.3">
      <c r="A8491" s="38" t="s">
        <v>5940</v>
      </c>
      <c r="B8491" s="31" t="s">
        <v>8711</v>
      </c>
      <c r="C8491" s="31">
        <v>0.02</v>
      </c>
      <c r="D8491" s="31" t="s">
        <v>45</v>
      </c>
      <c r="E8491" s="31" t="s">
        <v>74</v>
      </c>
      <c r="F8491" s="26" t="s">
        <v>62</v>
      </c>
      <c r="G8491" s="24">
        <v>164.3458</v>
      </c>
      <c r="H8491" s="24">
        <v>0</v>
      </c>
      <c r="I8491" s="22"/>
      <c r="J8491" s="22"/>
      <c r="K8491" s="22"/>
      <c r="L8491" s="22"/>
      <c r="M8491" s="22"/>
      <c r="N8491" s="22"/>
      <c r="O8491" s="22"/>
      <c r="P8491" s="22"/>
      <c r="Q8491" s="6">
        <f t="shared" si="140"/>
        <v>164.3458</v>
      </c>
      <c r="R8491" s="31" t="s">
        <v>13135</v>
      </c>
    </row>
    <row r="8492" spans="1:18" ht="52.5" x14ac:dyDescent="0.3">
      <c r="A8492" s="39" t="s">
        <v>57</v>
      </c>
      <c r="B8492" s="32"/>
      <c r="C8492" s="32"/>
      <c r="D8492" s="32" t="s">
        <v>45</v>
      </c>
      <c r="E8492" s="32"/>
      <c r="F8492" s="22" t="s">
        <v>3316</v>
      </c>
      <c r="G8492" s="24">
        <v>13.982959999999999</v>
      </c>
      <c r="H8492" s="24">
        <v>0</v>
      </c>
      <c r="I8492" s="22"/>
      <c r="J8492" s="22"/>
      <c r="K8492" s="22"/>
      <c r="L8492" s="22"/>
      <c r="M8492" s="22"/>
      <c r="N8492" s="22"/>
      <c r="O8492" s="22"/>
      <c r="P8492" s="22"/>
      <c r="Q8492" s="6">
        <f t="shared" si="140"/>
        <v>13.982959999999999</v>
      </c>
      <c r="R8492" s="32"/>
    </row>
    <row r="8493" spans="1:18" ht="21" x14ac:dyDescent="0.3">
      <c r="A8493" s="38" t="s">
        <v>5941</v>
      </c>
      <c r="B8493" s="31" t="s">
        <v>8712</v>
      </c>
      <c r="C8493" s="31">
        <v>0.01</v>
      </c>
      <c r="D8493" s="31" t="s">
        <v>45</v>
      </c>
      <c r="E8493" s="31" t="s">
        <v>74</v>
      </c>
      <c r="F8493" s="26" t="s">
        <v>62</v>
      </c>
      <c r="G8493" s="24">
        <v>114.04563</v>
      </c>
      <c r="H8493" s="24">
        <v>0</v>
      </c>
      <c r="I8493" s="22"/>
      <c r="J8493" s="22"/>
      <c r="K8493" s="22"/>
      <c r="L8493" s="22"/>
      <c r="M8493" s="22"/>
      <c r="N8493" s="22"/>
      <c r="O8493" s="22"/>
      <c r="P8493" s="22"/>
      <c r="Q8493" s="6">
        <f t="shared" si="140"/>
        <v>114.04563</v>
      </c>
      <c r="R8493" s="31" t="s">
        <v>13136</v>
      </c>
    </row>
    <row r="8494" spans="1:18" ht="52.5" x14ac:dyDescent="0.3">
      <c r="A8494" s="39" t="s">
        <v>57</v>
      </c>
      <c r="B8494" s="32"/>
      <c r="C8494" s="32"/>
      <c r="D8494" s="32" t="s">
        <v>45</v>
      </c>
      <c r="E8494" s="32"/>
      <c r="F8494" s="22" t="s">
        <v>3316</v>
      </c>
      <c r="G8494" s="24">
        <v>13.982959999999999</v>
      </c>
      <c r="H8494" s="24">
        <v>0</v>
      </c>
      <c r="I8494" s="22"/>
      <c r="J8494" s="22"/>
      <c r="K8494" s="22"/>
      <c r="L8494" s="22"/>
      <c r="M8494" s="22"/>
      <c r="N8494" s="22"/>
      <c r="O8494" s="22"/>
      <c r="P8494" s="22"/>
      <c r="Q8494" s="6">
        <f t="shared" si="140"/>
        <v>13.982959999999999</v>
      </c>
      <c r="R8494" s="32"/>
    </row>
    <row r="8495" spans="1:18" ht="21" x14ac:dyDescent="0.3">
      <c r="A8495" s="38" t="s">
        <v>5942</v>
      </c>
      <c r="B8495" s="31" t="s">
        <v>8713</v>
      </c>
      <c r="C8495" s="31">
        <v>0.01</v>
      </c>
      <c r="D8495" s="31" t="s">
        <v>45</v>
      </c>
      <c r="E8495" s="31" t="s">
        <v>76</v>
      </c>
      <c r="F8495" s="26" t="s">
        <v>62</v>
      </c>
      <c r="G8495" s="24">
        <v>114.04563</v>
      </c>
      <c r="H8495" s="24">
        <v>0</v>
      </c>
      <c r="I8495" s="22"/>
      <c r="J8495" s="22"/>
      <c r="K8495" s="22"/>
      <c r="L8495" s="22"/>
      <c r="M8495" s="22"/>
      <c r="N8495" s="22"/>
      <c r="O8495" s="22"/>
      <c r="P8495" s="22"/>
      <c r="Q8495" s="6">
        <f t="shared" si="140"/>
        <v>114.04563</v>
      </c>
      <c r="R8495" s="31" t="s">
        <v>13137</v>
      </c>
    </row>
    <row r="8496" spans="1:18" ht="52.5" x14ac:dyDescent="0.3">
      <c r="A8496" s="39" t="s">
        <v>57</v>
      </c>
      <c r="B8496" s="32"/>
      <c r="C8496" s="32"/>
      <c r="D8496" s="32" t="s">
        <v>45</v>
      </c>
      <c r="E8496" s="32"/>
      <c r="F8496" s="22" t="s">
        <v>3316</v>
      </c>
      <c r="G8496" s="24">
        <v>13.982959999999999</v>
      </c>
      <c r="H8496" s="24">
        <v>0</v>
      </c>
      <c r="I8496" s="22"/>
      <c r="J8496" s="22"/>
      <c r="K8496" s="22"/>
      <c r="L8496" s="22"/>
      <c r="M8496" s="22"/>
      <c r="N8496" s="22"/>
      <c r="O8496" s="22"/>
      <c r="P8496" s="22"/>
      <c r="Q8496" s="6">
        <f t="shared" si="140"/>
        <v>13.982959999999999</v>
      </c>
      <c r="R8496" s="32"/>
    </row>
    <row r="8497" spans="1:18" ht="21" x14ac:dyDescent="0.3">
      <c r="A8497" s="38" t="s">
        <v>5943</v>
      </c>
      <c r="B8497" s="31" t="s">
        <v>8714</v>
      </c>
      <c r="C8497" s="31">
        <v>0.02</v>
      </c>
      <c r="D8497" s="31" t="s">
        <v>45</v>
      </c>
      <c r="E8497" s="31" t="s">
        <v>74</v>
      </c>
      <c r="F8497" s="26" t="s">
        <v>62</v>
      </c>
      <c r="G8497" s="24">
        <v>164.3458</v>
      </c>
      <c r="H8497" s="24">
        <v>0</v>
      </c>
      <c r="I8497" s="22"/>
      <c r="J8497" s="22"/>
      <c r="K8497" s="22"/>
      <c r="L8497" s="22"/>
      <c r="M8497" s="22"/>
      <c r="N8497" s="22"/>
      <c r="O8497" s="22"/>
      <c r="P8497" s="22"/>
      <c r="Q8497" s="6">
        <f t="shared" si="140"/>
        <v>164.3458</v>
      </c>
      <c r="R8497" s="31" t="s">
        <v>13138</v>
      </c>
    </row>
    <row r="8498" spans="1:18" ht="52.5" x14ac:dyDescent="0.3">
      <c r="A8498" s="39" t="s">
        <v>57</v>
      </c>
      <c r="B8498" s="32"/>
      <c r="C8498" s="32"/>
      <c r="D8498" s="32" t="s">
        <v>45</v>
      </c>
      <c r="E8498" s="32"/>
      <c r="F8498" s="22" t="s">
        <v>3316</v>
      </c>
      <c r="G8498" s="24">
        <v>13.982959999999999</v>
      </c>
      <c r="H8498" s="24">
        <v>0</v>
      </c>
      <c r="I8498" s="22"/>
      <c r="J8498" s="22"/>
      <c r="K8498" s="22"/>
      <c r="L8498" s="22"/>
      <c r="M8498" s="22"/>
      <c r="N8498" s="22"/>
      <c r="O8498" s="22"/>
      <c r="P8498" s="22"/>
      <c r="Q8498" s="6">
        <f t="shared" si="140"/>
        <v>13.982959999999999</v>
      </c>
      <c r="R8498" s="32"/>
    </row>
    <row r="8499" spans="1:18" ht="21" x14ac:dyDescent="0.3">
      <c r="A8499" s="38" t="s">
        <v>5944</v>
      </c>
      <c r="B8499" s="31" t="s">
        <v>3307</v>
      </c>
      <c r="C8499" s="31">
        <v>0</v>
      </c>
      <c r="D8499" s="31" t="s">
        <v>45</v>
      </c>
      <c r="E8499" s="31" t="s">
        <v>81</v>
      </c>
      <c r="F8499" s="26" t="s">
        <v>62</v>
      </c>
      <c r="G8499" s="24">
        <v>0</v>
      </c>
      <c r="H8499" s="24">
        <v>0</v>
      </c>
      <c r="I8499" s="22"/>
      <c r="J8499" s="22"/>
      <c r="K8499" s="22"/>
      <c r="L8499" s="22"/>
      <c r="M8499" s="22"/>
      <c r="N8499" s="22"/>
      <c r="O8499" s="22"/>
      <c r="P8499" s="22"/>
      <c r="Q8499" s="6">
        <f t="shared" si="140"/>
        <v>0</v>
      </c>
      <c r="R8499" s="31" t="s">
        <v>10204</v>
      </c>
    </row>
    <row r="8500" spans="1:18" ht="52.5" x14ac:dyDescent="0.3">
      <c r="A8500" s="39" t="s">
        <v>57</v>
      </c>
      <c r="B8500" s="32"/>
      <c r="C8500" s="32"/>
      <c r="D8500" s="32" t="s">
        <v>45</v>
      </c>
      <c r="E8500" s="32"/>
      <c r="F8500" s="22" t="s">
        <v>3316</v>
      </c>
      <c r="G8500" s="24">
        <v>5.5956999999999999</v>
      </c>
      <c r="H8500" s="24">
        <v>0</v>
      </c>
      <c r="I8500" s="22"/>
      <c r="J8500" s="22"/>
      <c r="K8500" s="22"/>
      <c r="L8500" s="22"/>
      <c r="M8500" s="22"/>
      <c r="N8500" s="22"/>
      <c r="O8500" s="22"/>
      <c r="P8500" s="22"/>
      <c r="Q8500" s="6">
        <f t="shared" si="140"/>
        <v>5.5956999999999999</v>
      </c>
      <c r="R8500" s="32"/>
    </row>
    <row r="8501" spans="1:18" ht="21" x14ac:dyDescent="0.3">
      <c r="A8501" s="38" t="s">
        <v>5945</v>
      </c>
      <c r="B8501" s="31" t="s">
        <v>8912</v>
      </c>
      <c r="C8501" s="31">
        <v>7.4999999999999997E-2</v>
      </c>
      <c r="D8501" s="31" t="s">
        <v>45</v>
      </c>
      <c r="E8501" s="31" t="s">
        <v>80</v>
      </c>
      <c r="F8501" s="26" t="s">
        <v>62</v>
      </c>
      <c r="G8501" s="24">
        <v>526.05414999999994</v>
      </c>
      <c r="H8501" s="24">
        <v>0</v>
      </c>
      <c r="I8501" s="22"/>
      <c r="J8501" s="22"/>
      <c r="K8501" s="22"/>
      <c r="L8501" s="22"/>
      <c r="M8501" s="22"/>
      <c r="N8501" s="22"/>
      <c r="O8501" s="22"/>
      <c r="P8501" s="22"/>
      <c r="Q8501" s="6">
        <f t="shared" si="140"/>
        <v>526.05414999999994</v>
      </c>
      <c r="R8501" s="31" t="s">
        <v>13139</v>
      </c>
    </row>
    <row r="8502" spans="1:18" ht="52.5" x14ac:dyDescent="0.3">
      <c r="A8502" s="39" t="s">
        <v>57</v>
      </c>
      <c r="B8502" s="32"/>
      <c r="C8502" s="32"/>
      <c r="D8502" s="32" t="s">
        <v>45</v>
      </c>
      <c r="E8502" s="32"/>
      <c r="F8502" s="22" t="s">
        <v>3316</v>
      </c>
      <c r="G8502" s="24">
        <v>13.982959999999999</v>
      </c>
      <c r="H8502" s="24">
        <v>0</v>
      </c>
      <c r="I8502" s="22"/>
      <c r="J8502" s="22"/>
      <c r="K8502" s="22"/>
      <c r="L8502" s="22"/>
      <c r="M8502" s="22"/>
      <c r="N8502" s="22"/>
      <c r="O8502" s="22"/>
      <c r="P8502" s="22"/>
      <c r="Q8502" s="6">
        <f t="shared" si="140"/>
        <v>13.982959999999999</v>
      </c>
      <c r="R8502" s="32"/>
    </row>
    <row r="8503" spans="1:18" ht="21" x14ac:dyDescent="0.3">
      <c r="A8503" s="38" t="s">
        <v>5946</v>
      </c>
      <c r="B8503" s="31" t="s">
        <v>8913</v>
      </c>
      <c r="C8503" s="31">
        <v>2.206</v>
      </c>
      <c r="D8503" s="31" t="s">
        <v>45</v>
      </c>
      <c r="E8503" s="31" t="s">
        <v>80</v>
      </c>
      <c r="F8503" s="26" t="s">
        <v>62</v>
      </c>
      <c r="G8503" s="24">
        <v>16391.342720000001</v>
      </c>
      <c r="H8503" s="24">
        <v>0</v>
      </c>
      <c r="I8503" s="22"/>
      <c r="J8503" s="22"/>
      <c r="K8503" s="22"/>
      <c r="L8503" s="22"/>
      <c r="M8503" s="22"/>
      <c r="N8503" s="22"/>
      <c r="O8503" s="22"/>
      <c r="P8503" s="22"/>
      <c r="Q8503" s="6">
        <f t="shared" si="140"/>
        <v>16391.342720000001</v>
      </c>
      <c r="R8503" s="31" t="s">
        <v>13140</v>
      </c>
    </row>
    <row r="8504" spans="1:18" ht="52.5" x14ac:dyDescent="0.3">
      <c r="A8504" s="39" t="s">
        <v>57</v>
      </c>
      <c r="B8504" s="32"/>
      <c r="C8504" s="32"/>
      <c r="D8504" s="32" t="s">
        <v>45</v>
      </c>
      <c r="E8504" s="32"/>
      <c r="F8504" s="22" t="s">
        <v>3316</v>
      </c>
      <c r="G8504" s="24">
        <v>153.81255999999999</v>
      </c>
      <c r="H8504" s="24">
        <v>0</v>
      </c>
      <c r="I8504" s="22"/>
      <c r="J8504" s="22"/>
      <c r="K8504" s="22"/>
      <c r="L8504" s="22"/>
      <c r="M8504" s="22"/>
      <c r="N8504" s="22"/>
      <c r="O8504" s="22"/>
      <c r="P8504" s="22"/>
      <c r="Q8504" s="6">
        <f t="shared" si="140"/>
        <v>153.81255999999999</v>
      </c>
      <c r="R8504" s="32"/>
    </row>
    <row r="8505" spans="1:18" ht="21" x14ac:dyDescent="0.3">
      <c r="A8505" s="38" t="s">
        <v>5947</v>
      </c>
      <c r="B8505" s="31" t="s">
        <v>8914</v>
      </c>
      <c r="C8505" s="31">
        <v>0.24</v>
      </c>
      <c r="D8505" s="31" t="s">
        <v>45</v>
      </c>
      <c r="E8505" s="31" t="s">
        <v>80</v>
      </c>
      <c r="F8505" s="26" t="s">
        <v>62</v>
      </c>
      <c r="G8505" s="24">
        <v>1540.7616099999998</v>
      </c>
      <c r="H8505" s="24">
        <v>0</v>
      </c>
      <c r="I8505" s="22"/>
      <c r="J8505" s="22"/>
      <c r="K8505" s="22"/>
      <c r="L8505" s="22"/>
      <c r="M8505" s="22"/>
      <c r="N8505" s="22"/>
      <c r="O8505" s="22"/>
      <c r="P8505" s="22"/>
      <c r="Q8505" s="6">
        <f t="shared" ref="Q8505:Q8568" si="141">SUM(G8505:P8505)</f>
        <v>1540.7616099999998</v>
      </c>
      <c r="R8505" s="31" t="s">
        <v>13141</v>
      </c>
    </row>
    <row r="8506" spans="1:18" ht="52.5" x14ac:dyDescent="0.3">
      <c r="A8506" s="39" t="s">
        <v>57</v>
      </c>
      <c r="B8506" s="32"/>
      <c r="C8506" s="32"/>
      <c r="D8506" s="32" t="s">
        <v>45</v>
      </c>
      <c r="E8506" s="32"/>
      <c r="F8506" s="22" t="s">
        <v>3316</v>
      </c>
      <c r="G8506" s="24">
        <v>55.931839999999994</v>
      </c>
      <c r="H8506" s="24">
        <v>0</v>
      </c>
      <c r="I8506" s="22"/>
      <c r="J8506" s="22"/>
      <c r="K8506" s="22"/>
      <c r="L8506" s="22"/>
      <c r="M8506" s="22"/>
      <c r="N8506" s="22"/>
      <c r="O8506" s="22"/>
      <c r="P8506" s="22"/>
      <c r="Q8506" s="6">
        <f t="shared" si="141"/>
        <v>55.931839999999994</v>
      </c>
      <c r="R8506" s="32"/>
    </row>
    <row r="8507" spans="1:18" ht="21" x14ac:dyDescent="0.3">
      <c r="A8507" s="38" t="s">
        <v>5948</v>
      </c>
      <c r="B8507" s="31" t="s">
        <v>8915</v>
      </c>
      <c r="C8507" s="31">
        <v>0.24555000000000002</v>
      </c>
      <c r="D8507" s="31" t="s">
        <v>45</v>
      </c>
      <c r="E8507" s="31" t="s">
        <v>80</v>
      </c>
      <c r="F8507" s="26" t="s">
        <v>62</v>
      </c>
      <c r="G8507" s="24">
        <v>1569.4346600000001</v>
      </c>
      <c r="H8507" s="24">
        <v>0</v>
      </c>
      <c r="I8507" s="22"/>
      <c r="J8507" s="22"/>
      <c r="K8507" s="22"/>
      <c r="L8507" s="22"/>
      <c r="M8507" s="22"/>
      <c r="N8507" s="22"/>
      <c r="O8507" s="22"/>
      <c r="P8507" s="22"/>
      <c r="Q8507" s="6">
        <f t="shared" si="141"/>
        <v>1569.4346600000001</v>
      </c>
      <c r="R8507" s="31" t="s">
        <v>13142</v>
      </c>
    </row>
    <row r="8508" spans="1:18" ht="52.5" x14ac:dyDescent="0.3">
      <c r="A8508" s="39" t="s">
        <v>57</v>
      </c>
      <c r="B8508" s="32"/>
      <c r="C8508" s="32"/>
      <c r="D8508" s="32" t="s">
        <v>45</v>
      </c>
      <c r="E8508" s="32"/>
      <c r="F8508" s="22" t="s">
        <v>3316</v>
      </c>
      <c r="G8508" s="24">
        <v>83.897759999999991</v>
      </c>
      <c r="H8508" s="24">
        <v>0</v>
      </c>
      <c r="I8508" s="22"/>
      <c r="J8508" s="22"/>
      <c r="K8508" s="22"/>
      <c r="L8508" s="22"/>
      <c r="M8508" s="22"/>
      <c r="N8508" s="22"/>
      <c r="O8508" s="22"/>
      <c r="P8508" s="22"/>
      <c r="Q8508" s="6">
        <f t="shared" si="141"/>
        <v>83.897759999999991</v>
      </c>
      <c r="R8508" s="32"/>
    </row>
    <row r="8509" spans="1:18" ht="21" x14ac:dyDescent="0.3">
      <c r="A8509" s="38" t="s">
        <v>5949</v>
      </c>
      <c r="B8509" s="31" t="s">
        <v>8916</v>
      </c>
      <c r="C8509" s="31">
        <v>0.185</v>
      </c>
      <c r="D8509" s="31" t="s">
        <v>45</v>
      </c>
      <c r="E8509" s="31" t="s">
        <v>80</v>
      </c>
      <c r="F8509" s="26" t="s">
        <v>62</v>
      </c>
      <c r="G8509" s="24">
        <v>1256.6142600000001</v>
      </c>
      <c r="H8509" s="24">
        <v>0</v>
      </c>
      <c r="I8509" s="22"/>
      <c r="J8509" s="22"/>
      <c r="K8509" s="22"/>
      <c r="L8509" s="22"/>
      <c r="M8509" s="22"/>
      <c r="N8509" s="22"/>
      <c r="O8509" s="22"/>
      <c r="P8509" s="22"/>
      <c r="Q8509" s="6">
        <f t="shared" si="141"/>
        <v>1256.6142600000001</v>
      </c>
      <c r="R8509" s="31" t="s">
        <v>13143</v>
      </c>
    </row>
    <row r="8510" spans="1:18" ht="52.5" x14ac:dyDescent="0.3">
      <c r="A8510" s="39" t="s">
        <v>57</v>
      </c>
      <c r="B8510" s="32"/>
      <c r="C8510" s="32"/>
      <c r="D8510" s="32" t="s">
        <v>45</v>
      </c>
      <c r="E8510" s="32"/>
      <c r="F8510" s="22" t="s">
        <v>3316</v>
      </c>
      <c r="G8510" s="24">
        <v>13.982959999999999</v>
      </c>
      <c r="H8510" s="24">
        <v>0</v>
      </c>
      <c r="I8510" s="22"/>
      <c r="J8510" s="22"/>
      <c r="K8510" s="22"/>
      <c r="L8510" s="22"/>
      <c r="M8510" s="22"/>
      <c r="N8510" s="22"/>
      <c r="O8510" s="22"/>
      <c r="P8510" s="22"/>
      <c r="Q8510" s="6">
        <f t="shared" si="141"/>
        <v>13.982959999999999</v>
      </c>
      <c r="R8510" s="32"/>
    </row>
    <row r="8511" spans="1:18" ht="21" x14ac:dyDescent="0.3">
      <c r="A8511" s="38" t="s">
        <v>5950</v>
      </c>
      <c r="B8511" s="31" t="s">
        <v>8917</v>
      </c>
      <c r="C8511" s="31">
        <v>1.177</v>
      </c>
      <c r="D8511" s="31" t="s">
        <v>45</v>
      </c>
      <c r="E8511" s="31" t="s">
        <v>80</v>
      </c>
      <c r="F8511" s="26" t="s">
        <v>62</v>
      </c>
      <c r="G8511" s="24">
        <v>8350.6845299999986</v>
      </c>
      <c r="H8511" s="24">
        <v>0</v>
      </c>
      <c r="I8511" s="22"/>
      <c r="J8511" s="22"/>
      <c r="K8511" s="22"/>
      <c r="L8511" s="22"/>
      <c r="M8511" s="22"/>
      <c r="N8511" s="22"/>
      <c r="O8511" s="22"/>
      <c r="P8511" s="22"/>
      <c r="Q8511" s="6">
        <f t="shared" si="141"/>
        <v>8350.6845299999986</v>
      </c>
      <c r="R8511" s="31" t="s">
        <v>13144</v>
      </c>
    </row>
    <row r="8512" spans="1:18" ht="52.5" x14ac:dyDescent="0.3">
      <c r="A8512" s="39" t="s">
        <v>57</v>
      </c>
      <c r="B8512" s="32"/>
      <c r="C8512" s="32"/>
      <c r="D8512" s="32" t="s">
        <v>45</v>
      </c>
      <c r="E8512" s="32"/>
      <c r="F8512" s="22" t="s">
        <v>3316</v>
      </c>
      <c r="G8512" s="24">
        <v>181.77848</v>
      </c>
      <c r="H8512" s="24">
        <v>0</v>
      </c>
      <c r="I8512" s="22"/>
      <c r="J8512" s="22"/>
      <c r="K8512" s="22"/>
      <c r="L8512" s="22"/>
      <c r="M8512" s="22"/>
      <c r="N8512" s="22"/>
      <c r="O8512" s="22"/>
      <c r="P8512" s="22"/>
      <c r="Q8512" s="6">
        <f t="shared" si="141"/>
        <v>181.77848</v>
      </c>
      <c r="R8512" s="32"/>
    </row>
    <row r="8513" spans="1:18" ht="21" x14ac:dyDescent="0.3">
      <c r="A8513" s="38" t="s">
        <v>5951</v>
      </c>
      <c r="B8513" s="31" t="s">
        <v>8918</v>
      </c>
      <c r="C8513" s="31">
        <v>0.83099999999999996</v>
      </c>
      <c r="D8513" s="31" t="s">
        <v>45</v>
      </c>
      <c r="E8513" s="31" t="s">
        <v>80</v>
      </c>
      <c r="F8513" s="26" t="s">
        <v>62</v>
      </c>
      <c r="G8513" s="24">
        <v>6926.2687599999999</v>
      </c>
      <c r="H8513" s="24">
        <v>0</v>
      </c>
      <c r="I8513" s="22"/>
      <c r="J8513" s="22"/>
      <c r="K8513" s="22"/>
      <c r="L8513" s="22"/>
      <c r="M8513" s="22"/>
      <c r="N8513" s="22"/>
      <c r="O8513" s="22"/>
      <c r="P8513" s="22"/>
      <c r="Q8513" s="6">
        <f t="shared" si="141"/>
        <v>6926.2687599999999</v>
      </c>
      <c r="R8513" s="31" t="s">
        <v>13145</v>
      </c>
    </row>
    <row r="8514" spans="1:18" ht="52.5" x14ac:dyDescent="0.3">
      <c r="A8514" s="39" t="s">
        <v>57</v>
      </c>
      <c r="B8514" s="32"/>
      <c r="C8514" s="32"/>
      <c r="D8514" s="32" t="s">
        <v>45</v>
      </c>
      <c r="E8514" s="32"/>
      <c r="F8514" s="22" t="s">
        <v>3316</v>
      </c>
      <c r="G8514" s="24">
        <v>97.880719999999997</v>
      </c>
      <c r="H8514" s="24">
        <v>0</v>
      </c>
      <c r="I8514" s="22"/>
      <c r="J8514" s="22"/>
      <c r="K8514" s="22"/>
      <c r="L8514" s="22"/>
      <c r="M8514" s="22"/>
      <c r="N8514" s="22"/>
      <c r="O8514" s="22"/>
      <c r="P8514" s="22"/>
      <c r="Q8514" s="6">
        <f t="shared" si="141"/>
        <v>97.880719999999997</v>
      </c>
      <c r="R8514" s="32"/>
    </row>
    <row r="8515" spans="1:18" ht="21" x14ac:dyDescent="0.3">
      <c r="A8515" s="38" t="s">
        <v>5952</v>
      </c>
      <c r="B8515" s="31" t="s">
        <v>8919</v>
      </c>
      <c r="C8515" s="31">
        <v>1.1599999999999999</v>
      </c>
      <c r="D8515" s="31" t="s">
        <v>45</v>
      </c>
      <c r="E8515" s="31" t="s">
        <v>80</v>
      </c>
      <c r="F8515" s="26" t="s">
        <v>62</v>
      </c>
      <c r="G8515" s="24">
        <v>7463.7429299999994</v>
      </c>
      <c r="H8515" s="24">
        <v>0</v>
      </c>
      <c r="I8515" s="22"/>
      <c r="J8515" s="22"/>
      <c r="K8515" s="22"/>
      <c r="L8515" s="22"/>
      <c r="M8515" s="22"/>
      <c r="N8515" s="22"/>
      <c r="O8515" s="22"/>
      <c r="P8515" s="22"/>
      <c r="Q8515" s="6">
        <f t="shared" si="141"/>
        <v>7463.7429299999994</v>
      </c>
      <c r="R8515" s="31" t="s">
        <v>13146</v>
      </c>
    </row>
    <row r="8516" spans="1:18" ht="52.5" x14ac:dyDescent="0.3">
      <c r="A8516" s="39" t="s">
        <v>57</v>
      </c>
      <c r="B8516" s="32"/>
      <c r="C8516" s="32"/>
      <c r="D8516" s="32" t="s">
        <v>45</v>
      </c>
      <c r="E8516" s="32"/>
      <c r="F8516" s="22" t="s">
        <v>3316</v>
      </c>
      <c r="G8516" s="24">
        <v>55.931839999999994</v>
      </c>
      <c r="H8516" s="24">
        <v>0</v>
      </c>
      <c r="I8516" s="22"/>
      <c r="J8516" s="22"/>
      <c r="K8516" s="22"/>
      <c r="L8516" s="22"/>
      <c r="M8516" s="22"/>
      <c r="N8516" s="22"/>
      <c r="O8516" s="22"/>
      <c r="P8516" s="22"/>
      <c r="Q8516" s="6">
        <f t="shared" si="141"/>
        <v>55.931839999999994</v>
      </c>
      <c r="R8516" s="32"/>
    </row>
    <row r="8517" spans="1:18" ht="21" x14ac:dyDescent="0.3">
      <c r="A8517" s="38" t="s">
        <v>5953</v>
      </c>
      <c r="B8517" s="31" t="s">
        <v>8920</v>
      </c>
      <c r="C8517" s="31">
        <v>0.54</v>
      </c>
      <c r="D8517" s="31" t="s">
        <v>45</v>
      </c>
      <c r="E8517" s="31" t="s">
        <v>80</v>
      </c>
      <c r="F8517" s="26" t="s">
        <v>62</v>
      </c>
      <c r="G8517" s="24">
        <v>3147.6955800000001</v>
      </c>
      <c r="H8517" s="24">
        <v>0</v>
      </c>
      <c r="I8517" s="22"/>
      <c r="J8517" s="22"/>
      <c r="K8517" s="22"/>
      <c r="L8517" s="22"/>
      <c r="M8517" s="22"/>
      <c r="N8517" s="22"/>
      <c r="O8517" s="22"/>
      <c r="P8517" s="22"/>
      <c r="Q8517" s="6">
        <f t="shared" si="141"/>
        <v>3147.6955800000001</v>
      </c>
      <c r="R8517" s="31" t="s">
        <v>13147</v>
      </c>
    </row>
    <row r="8518" spans="1:18" ht="52.5" x14ac:dyDescent="0.3">
      <c r="A8518" s="39" t="s">
        <v>57</v>
      </c>
      <c r="B8518" s="32"/>
      <c r="C8518" s="32"/>
      <c r="D8518" s="32" t="s">
        <v>45</v>
      </c>
      <c r="E8518" s="32"/>
      <c r="F8518" s="22" t="s">
        <v>3316</v>
      </c>
      <c r="G8518" s="24">
        <v>41.948879999999996</v>
      </c>
      <c r="H8518" s="24">
        <v>0</v>
      </c>
      <c r="I8518" s="22"/>
      <c r="J8518" s="22"/>
      <c r="K8518" s="22"/>
      <c r="L8518" s="22"/>
      <c r="M8518" s="22"/>
      <c r="N8518" s="22"/>
      <c r="O8518" s="22"/>
      <c r="P8518" s="22"/>
      <c r="Q8518" s="6">
        <f t="shared" si="141"/>
        <v>41.948879999999996</v>
      </c>
      <c r="R8518" s="32"/>
    </row>
    <row r="8519" spans="1:18" ht="21" x14ac:dyDescent="0.3">
      <c r="A8519" s="38" t="s">
        <v>5954</v>
      </c>
      <c r="B8519" s="31" t="s">
        <v>8921</v>
      </c>
      <c r="C8519" s="31">
        <v>7.3949999999999996</v>
      </c>
      <c r="D8519" s="31" t="s">
        <v>45</v>
      </c>
      <c r="E8519" s="31" t="s">
        <v>80</v>
      </c>
      <c r="F8519" s="26" t="s">
        <v>62</v>
      </c>
      <c r="G8519" s="24">
        <v>47460.503720000001</v>
      </c>
      <c r="H8519" s="24">
        <v>0</v>
      </c>
      <c r="I8519" s="22"/>
      <c r="J8519" s="22"/>
      <c r="K8519" s="22"/>
      <c r="L8519" s="22"/>
      <c r="M8519" s="22"/>
      <c r="N8519" s="22"/>
      <c r="O8519" s="22"/>
      <c r="P8519" s="22"/>
      <c r="Q8519" s="6">
        <f t="shared" si="141"/>
        <v>47460.503720000001</v>
      </c>
      <c r="R8519" s="31" t="s">
        <v>13148</v>
      </c>
    </row>
    <row r="8520" spans="1:18" ht="52.5" x14ac:dyDescent="0.3">
      <c r="A8520" s="39" t="s">
        <v>57</v>
      </c>
      <c r="B8520" s="32"/>
      <c r="C8520" s="32"/>
      <c r="D8520" s="32" t="s">
        <v>45</v>
      </c>
      <c r="E8520" s="32"/>
      <c r="F8520" s="22" t="s">
        <v>3316</v>
      </c>
      <c r="G8520" s="24">
        <v>1230.5004799999999</v>
      </c>
      <c r="H8520" s="24">
        <v>0</v>
      </c>
      <c r="I8520" s="22"/>
      <c r="J8520" s="22"/>
      <c r="K8520" s="22"/>
      <c r="L8520" s="22"/>
      <c r="M8520" s="22"/>
      <c r="N8520" s="22"/>
      <c r="O8520" s="22"/>
      <c r="P8520" s="22"/>
      <c r="Q8520" s="6">
        <f t="shared" si="141"/>
        <v>1230.5004799999999</v>
      </c>
      <c r="R8520" s="32"/>
    </row>
    <row r="8521" spans="1:18" ht="21" x14ac:dyDescent="0.3">
      <c r="A8521" s="38" t="s">
        <v>5955</v>
      </c>
      <c r="B8521" s="31" t="s">
        <v>8922</v>
      </c>
      <c r="C8521" s="31">
        <v>1.61</v>
      </c>
      <c r="D8521" s="31" t="s">
        <v>45</v>
      </c>
      <c r="E8521" s="31" t="s">
        <v>80</v>
      </c>
      <c r="F8521" s="26" t="s">
        <v>62</v>
      </c>
      <c r="G8521" s="24">
        <v>9824.9089100000001</v>
      </c>
      <c r="H8521" s="24">
        <v>0</v>
      </c>
      <c r="I8521" s="22"/>
      <c r="J8521" s="22"/>
      <c r="K8521" s="22"/>
      <c r="L8521" s="22"/>
      <c r="M8521" s="22"/>
      <c r="N8521" s="22"/>
      <c r="O8521" s="22"/>
      <c r="P8521" s="22"/>
      <c r="Q8521" s="6">
        <f t="shared" si="141"/>
        <v>9824.9089100000001</v>
      </c>
      <c r="R8521" s="31" t="s">
        <v>13149</v>
      </c>
    </row>
    <row r="8522" spans="1:18" ht="52.5" x14ac:dyDescent="0.3">
      <c r="A8522" s="39" t="s">
        <v>57</v>
      </c>
      <c r="B8522" s="32"/>
      <c r="C8522" s="32"/>
      <c r="D8522" s="32" t="s">
        <v>45</v>
      </c>
      <c r="E8522" s="32"/>
      <c r="F8522" s="22" t="s">
        <v>3316</v>
      </c>
      <c r="G8522" s="24">
        <v>111.86367999999999</v>
      </c>
      <c r="H8522" s="24">
        <v>0</v>
      </c>
      <c r="I8522" s="22"/>
      <c r="J8522" s="22"/>
      <c r="K8522" s="22"/>
      <c r="L8522" s="22"/>
      <c r="M8522" s="22"/>
      <c r="N8522" s="22"/>
      <c r="O8522" s="22"/>
      <c r="P8522" s="22"/>
      <c r="Q8522" s="6">
        <f t="shared" si="141"/>
        <v>111.86367999999999</v>
      </c>
      <c r="R8522" s="32"/>
    </row>
    <row r="8523" spans="1:18" ht="21" x14ac:dyDescent="0.3">
      <c r="A8523" s="38" t="s">
        <v>5956</v>
      </c>
      <c r="B8523" s="31" t="s">
        <v>8923</v>
      </c>
      <c r="C8523" s="31">
        <v>1.42</v>
      </c>
      <c r="D8523" s="31" t="s">
        <v>45</v>
      </c>
      <c r="E8523" s="31" t="s">
        <v>80</v>
      </c>
      <c r="F8523" s="26" t="s">
        <v>62</v>
      </c>
      <c r="G8523" s="24">
        <v>10725.90402</v>
      </c>
      <c r="H8523" s="24">
        <v>0</v>
      </c>
      <c r="I8523" s="22"/>
      <c r="J8523" s="22"/>
      <c r="K8523" s="22"/>
      <c r="L8523" s="22"/>
      <c r="M8523" s="22"/>
      <c r="N8523" s="22"/>
      <c r="O8523" s="22"/>
      <c r="P8523" s="22"/>
      <c r="Q8523" s="6">
        <f t="shared" si="141"/>
        <v>10725.90402</v>
      </c>
      <c r="R8523" s="31" t="s">
        <v>13150</v>
      </c>
    </row>
    <row r="8524" spans="1:18" ht="52.5" x14ac:dyDescent="0.3">
      <c r="A8524" s="39" t="s">
        <v>57</v>
      </c>
      <c r="B8524" s="32"/>
      <c r="C8524" s="32"/>
      <c r="D8524" s="32" t="s">
        <v>45</v>
      </c>
      <c r="E8524" s="32"/>
      <c r="F8524" s="22" t="s">
        <v>3316</v>
      </c>
      <c r="G8524" s="24">
        <v>83.897759999999991</v>
      </c>
      <c r="H8524" s="24">
        <v>0</v>
      </c>
      <c r="I8524" s="22"/>
      <c r="J8524" s="22"/>
      <c r="K8524" s="22"/>
      <c r="L8524" s="22"/>
      <c r="M8524" s="22"/>
      <c r="N8524" s="22"/>
      <c r="O8524" s="22"/>
      <c r="P8524" s="22"/>
      <c r="Q8524" s="6">
        <f t="shared" si="141"/>
        <v>83.897759999999991</v>
      </c>
      <c r="R8524" s="32"/>
    </row>
    <row r="8525" spans="1:18" ht="21" x14ac:dyDescent="0.3">
      <c r="A8525" s="38" t="s">
        <v>5957</v>
      </c>
      <c r="B8525" s="31" t="s">
        <v>8924</v>
      </c>
      <c r="C8525" s="31">
        <v>0.25650000000000001</v>
      </c>
      <c r="D8525" s="31" t="s">
        <v>45</v>
      </c>
      <c r="E8525" s="31" t="s">
        <v>80</v>
      </c>
      <c r="F8525" s="26" t="s">
        <v>62</v>
      </c>
      <c r="G8525" s="24">
        <v>1626.0058100000001</v>
      </c>
      <c r="H8525" s="24">
        <v>0</v>
      </c>
      <c r="I8525" s="22"/>
      <c r="J8525" s="22"/>
      <c r="K8525" s="22"/>
      <c r="L8525" s="22"/>
      <c r="M8525" s="22"/>
      <c r="N8525" s="22"/>
      <c r="O8525" s="22"/>
      <c r="P8525" s="22"/>
      <c r="Q8525" s="6">
        <f t="shared" si="141"/>
        <v>1626.0058100000001</v>
      </c>
      <c r="R8525" s="31" t="s">
        <v>13151</v>
      </c>
    </row>
    <row r="8526" spans="1:18" ht="52.5" x14ac:dyDescent="0.3">
      <c r="A8526" s="39" t="s">
        <v>57</v>
      </c>
      <c r="B8526" s="32"/>
      <c r="C8526" s="32"/>
      <c r="D8526" s="32" t="s">
        <v>45</v>
      </c>
      <c r="E8526" s="32"/>
      <c r="F8526" s="22" t="s">
        <v>3316</v>
      </c>
      <c r="G8526" s="24">
        <v>27.965919999999997</v>
      </c>
      <c r="H8526" s="24">
        <v>0</v>
      </c>
      <c r="I8526" s="22"/>
      <c r="J8526" s="22"/>
      <c r="K8526" s="22"/>
      <c r="L8526" s="22"/>
      <c r="M8526" s="22"/>
      <c r="N8526" s="22"/>
      <c r="O8526" s="22"/>
      <c r="P8526" s="22"/>
      <c r="Q8526" s="6">
        <f t="shared" si="141"/>
        <v>27.965919999999997</v>
      </c>
      <c r="R8526" s="32"/>
    </row>
    <row r="8527" spans="1:18" ht="21" x14ac:dyDescent="0.3">
      <c r="A8527" s="38" t="s">
        <v>5958</v>
      </c>
      <c r="B8527" s="31" t="s">
        <v>8925</v>
      </c>
      <c r="C8527" s="31">
        <v>0.58679999999999999</v>
      </c>
      <c r="D8527" s="31" t="s">
        <v>45</v>
      </c>
      <c r="E8527" s="31" t="s">
        <v>80</v>
      </c>
      <c r="F8527" s="26" t="s">
        <v>62</v>
      </c>
      <c r="G8527" s="24">
        <v>4140.5813799999996</v>
      </c>
      <c r="H8527" s="24">
        <v>0</v>
      </c>
      <c r="I8527" s="22"/>
      <c r="J8527" s="22"/>
      <c r="K8527" s="22"/>
      <c r="L8527" s="22"/>
      <c r="M8527" s="22"/>
      <c r="N8527" s="22"/>
      <c r="O8527" s="22"/>
      <c r="P8527" s="22"/>
      <c r="Q8527" s="6">
        <f t="shared" si="141"/>
        <v>4140.5813799999996</v>
      </c>
      <c r="R8527" s="31" t="s">
        <v>13152</v>
      </c>
    </row>
    <row r="8528" spans="1:18" ht="52.5" x14ac:dyDescent="0.3">
      <c r="A8528" s="39" t="s">
        <v>57</v>
      </c>
      <c r="B8528" s="32"/>
      <c r="C8528" s="32"/>
      <c r="D8528" s="32" t="s">
        <v>45</v>
      </c>
      <c r="E8528" s="32"/>
      <c r="F8528" s="22" t="s">
        <v>3316</v>
      </c>
      <c r="G8528" s="24">
        <v>55.931839999999994</v>
      </c>
      <c r="H8528" s="24">
        <v>0</v>
      </c>
      <c r="I8528" s="22"/>
      <c r="J8528" s="22"/>
      <c r="K8528" s="22"/>
      <c r="L8528" s="22"/>
      <c r="M8528" s="22"/>
      <c r="N8528" s="22"/>
      <c r="O8528" s="22"/>
      <c r="P8528" s="22"/>
      <c r="Q8528" s="6">
        <f t="shared" si="141"/>
        <v>55.931839999999994</v>
      </c>
      <c r="R8528" s="32"/>
    </row>
    <row r="8529" spans="1:18" ht="21" x14ac:dyDescent="0.3">
      <c r="A8529" s="38" t="s">
        <v>5959</v>
      </c>
      <c r="B8529" s="31" t="s">
        <v>8926</v>
      </c>
      <c r="C8529" s="31">
        <v>1.26</v>
      </c>
      <c r="D8529" s="31" t="s">
        <v>45</v>
      </c>
      <c r="E8529" s="31" t="s">
        <v>80</v>
      </c>
      <c r="F8529" s="26" t="s">
        <v>62</v>
      </c>
      <c r="G8529" s="24">
        <v>6149.9079000000002</v>
      </c>
      <c r="H8529" s="24">
        <v>0</v>
      </c>
      <c r="I8529" s="22"/>
      <c r="J8529" s="22"/>
      <c r="K8529" s="22"/>
      <c r="L8529" s="22"/>
      <c r="M8529" s="22"/>
      <c r="N8529" s="22"/>
      <c r="O8529" s="22"/>
      <c r="P8529" s="22"/>
      <c r="Q8529" s="6">
        <f t="shared" si="141"/>
        <v>6149.9079000000002</v>
      </c>
      <c r="R8529" s="31" t="s">
        <v>13153</v>
      </c>
    </row>
    <row r="8530" spans="1:18" ht="52.5" x14ac:dyDescent="0.3">
      <c r="A8530" s="39" t="s">
        <v>57</v>
      </c>
      <c r="B8530" s="32"/>
      <c r="C8530" s="32"/>
      <c r="D8530" s="32" t="s">
        <v>45</v>
      </c>
      <c r="E8530" s="32"/>
      <c r="F8530" s="22" t="s">
        <v>3316</v>
      </c>
      <c r="G8530" s="24">
        <v>265.67624000000001</v>
      </c>
      <c r="H8530" s="24">
        <v>0</v>
      </c>
      <c r="I8530" s="22"/>
      <c r="J8530" s="22"/>
      <c r="K8530" s="22"/>
      <c r="L8530" s="22"/>
      <c r="M8530" s="22"/>
      <c r="N8530" s="22"/>
      <c r="O8530" s="22"/>
      <c r="P8530" s="22"/>
      <c r="Q8530" s="6">
        <f t="shared" si="141"/>
        <v>265.67624000000001</v>
      </c>
      <c r="R8530" s="32"/>
    </row>
    <row r="8531" spans="1:18" ht="21" x14ac:dyDescent="0.3">
      <c r="A8531" s="38" t="s">
        <v>5960</v>
      </c>
      <c r="B8531" s="31" t="s">
        <v>8927</v>
      </c>
      <c r="C8531" s="31">
        <v>3.0939999999999999</v>
      </c>
      <c r="D8531" s="31" t="s">
        <v>45</v>
      </c>
      <c r="E8531" s="31" t="s">
        <v>80</v>
      </c>
      <c r="F8531" s="26" t="s">
        <v>62</v>
      </c>
      <c r="G8531" s="24">
        <v>23184.706180000001</v>
      </c>
      <c r="H8531" s="24">
        <v>0</v>
      </c>
      <c r="I8531" s="22"/>
      <c r="J8531" s="22"/>
      <c r="K8531" s="22"/>
      <c r="L8531" s="22"/>
      <c r="M8531" s="22"/>
      <c r="N8531" s="22"/>
      <c r="O8531" s="22"/>
      <c r="P8531" s="22"/>
      <c r="Q8531" s="6">
        <f t="shared" si="141"/>
        <v>23184.706180000001</v>
      </c>
      <c r="R8531" s="31" t="s">
        <v>13154</v>
      </c>
    </row>
    <row r="8532" spans="1:18" ht="52.5" x14ac:dyDescent="0.3">
      <c r="A8532" s="39" t="s">
        <v>57</v>
      </c>
      <c r="B8532" s="32"/>
      <c r="C8532" s="32"/>
      <c r="D8532" s="32" t="s">
        <v>45</v>
      </c>
      <c r="E8532" s="32"/>
      <c r="F8532" s="22" t="s">
        <v>3316</v>
      </c>
      <c r="G8532" s="24">
        <v>894.9094399999999</v>
      </c>
      <c r="H8532" s="24">
        <v>0</v>
      </c>
      <c r="I8532" s="22"/>
      <c r="J8532" s="22"/>
      <c r="K8532" s="22"/>
      <c r="L8532" s="22"/>
      <c r="M8532" s="22"/>
      <c r="N8532" s="22"/>
      <c r="O8532" s="22"/>
      <c r="P8532" s="22"/>
      <c r="Q8532" s="6">
        <f t="shared" si="141"/>
        <v>894.9094399999999</v>
      </c>
      <c r="R8532" s="32"/>
    </row>
    <row r="8533" spans="1:18" ht="21" x14ac:dyDescent="0.3">
      <c r="A8533" s="38" t="s">
        <v>5961</v>
      </c>
      <c r="B8533" s="31" t="s">
        <v>8928</v>
      </c>
      <c r="C8533" s="31">
        <v>1.425</v>
      </c>
      <c r="D8533" s="31" t="s">
        <v>45</v>
      </c>
      <c r="E8533" s="31" t="s">
        <v>80</v>
      </c>
      <c r="F8533" s="26" t="s">
        <v>62</v>
      </c>
      <c r="G8533" s="24">
        <v>9651.9493399999992</v>
      </c>
      <c r="H8533" s="24">
        <v>0</v>
      </c>
      <c r="I8533" s="22"/>
      <c r="J8533" s="22"/>
      <c r="K8533" s="22"/>
      <c r="L8533" s="22"/>
      <c r="M8533" s="22"/>
      <c r="N8533" s="22"/>
      <c r="O8533" s="22"/>
      <c r="P8533" s="22"/>
      <c r="Q8533" s="6">
        <f t="shared" si="141"/>
        <v>9651.9493399999992</v>
      </c>
      <c r="R8533" s="31" t="s">
        <v>13155</v>
      </c>
    </row>
    <row r="8534" spans="1:18" ht="52.5" x14ac:dyDescent="0.3">
      <c r="A8534" s="39" t="s">
        <v>57</v>
      </c>
      <c r="B8534" s="32"/>
      <c r="C8534" s="32"/>
      <c r="D8534" s="32" t="s">
        <v>45</v>
      </c>
      <c r="E8534" s="32"/>
      <c r="F8534" s="22" t="s">
        <v>3316</v>
      </c>
      <c r="G8534" s="24">
        <v>223.72735999999998</v>
      </c>
      <c r="H8534" s="24">
        <v>0</v>
      </c>
      <c r="I8534" s="22"/>
      <c r="J8534" s="22"/>
      <c r="K8534" s="22"/>
      <c r="L8534" s="22"/>
      <c r="M8534" s="22"/>
      <c r="N8534" s="22"/>
      <c r="O8534" s="22"/>
      <c r="P8534" s="22"/>
      <c r="Q8534" s="6">
        <f t="shared" si="141"/>
        <v>223.72735999999998</v>
      </c>
      <c r="R8534" s="32"/>
    </row>
    <row r="8535" spans="1:18" ht="21" x14ac:dyDescent="0.3">
      <c r="A8535" s="38" t="s">
        <v>5962</v>
      </c>
      <c r="B8535" s="31" t="s">
        <v>8929</v>
      </c>
      <c r="C8535" s="31">
        <v>2.165</v>
      </c>
      <c r="D8535" s="31" t="s">
        <v>45</v>
      </c>
      <c r="E8535" s="31" t="s">
        <v>80</v>
      </c>
      <c r="F8535" s="26" t="s">
        <v>62</v>
      </c>
      <c r="G8535" s="24">
        <v>9923.5219800000013</v>
      </c>
      <c r="H8535" s="24">
        <v>0</v>
      </c>
      <c r="I8535" s="22"/>
      <c r="J8535" s="22"/>
      <c r="K8535" s="22"/>
      <c r="L8535" s="22"/>
      <c r="M8535" s="22"/>
      <c r="N8535" s="22"/>
      <c r="O8535" s="22"/>
      <c r="P8535" s="22"/>
      <c r="Q8535" s="6">
        <f t="shared" si="141"/>
        <v>9923.5219800000013</v>
      </c>
      <c r="R8535" s="31" t="s">
        <v>13156</v>
      </c>
    </row>
    <row r="8536" spans="1:18" ht="52.5" x14ac:dyDescent="0.3">
      <c r="A8536" s="39" t="s">
        <v>57</v>
      </c>
      <c r="B8536" s="32"/>
      <c r="C8536" s="32"/>
      <c r="D8536" s="32" t="s">
        <v>45</v>
      </c>
      <c r="E8536" s="32"/>
      <c r="F8536" s="22" t="s">
        <v>3316</v>
      </c>
      <c r="G8536" s="24">
        <v>363.55696</v>
      </c>
      <c r="H8536" s="24">
        <v>0</v>
      </c>
      <c r="I8536" s="22"/>
      <c r="J8536" s="22"/>
      <c r="K8536" s="22"/>
      <c r="L8536" s="22"/>
      <c r="M8536" s="22"/>
      <c r="N8536" s="22"/>
      <c r="O8536" s="22"/>
      <c r="P8536" s="22"/>
      <c r="Q8536" s="6">
        <f t="shared" si="141"/>
        <v>363.55696</v>
      </c>
      <c r="R8536" s="32"/>
    </row>
    <row r="8537" spans="1:18" ht="21" x14ac:dyDescent="0.3">
      <c r="A8537" s="38" t="s">
        <v>5963</v>
      </c>
      <c r="B8537" s="31" t="s">
        <v>8930</v>
      </c>
      <c r="C8537" s="31">
        <v>1.093</v>
      </c>
      <c r="D8537" s="31" t="s">
        <v>45</v>
      </c>
      <c r="E8537" s="31" t="s">
        <v>80</v>
      </c>
      <c r="F8537" s="26" t="s">
        <v>62</v>
      </c>
      <c r="G8537" s="24">
        <v>7112.1915500000005</v>
      </c>
      <c r="H8537" s="24">
        <v>0</v>
      </c>
      <c r="I8537" s="22"/>
      <c r="J8537" s="22"/>
      <c r="K8537" s="22"/>
      <c r="L8537" s="22"/>
      <c r="M8537" s="22"/>
      <c r="N8537" s="22"/>
      <c r="O8537" s="22"/>
      <c r="P8537" s="22"/>
      <c r="Q8537" s="6">
        <f t="shared" si="141"/>
        <v>7112.1915500000005</v>
      </c>
      <c r="R8537" s="31" t="s">
        <v>13157</v>
      </c>
    </row>
    <row r="8538" spans="1:18" ht="52.5" x14ac:dyDescent="0.3">
      <c r="A8538" s="39" t="s">
        <v>57</v>
      </c>
      <c r="B8538" s="32"/>
      <c r="C8538" s="32"/>
      <c r="D8538" s="32" t="s">
        <v>45</v>
      </c>
      <c r="E8538" s="32"/>
      <c r="F8538" s="22" t="s">
        <v>3316</v>
      </c>
      <c r="G8538" s="24">
        <v>153.81255999999999</v>
      </c>
      <c r="H8538" s="24">
        <v>0</v>
      </c>
      <c r="I8538" s="22"/>
      <c r="J8538" s="22"/>
      <c r="K8538" s="22"/>
      <c r="L8538" s="22"/>
      <c r="M8538" s="22"/>
      <c r="N8538" s="22"/>
      <c r="O8538" s="22"/>
      <c r="P8538" s="22"/>
      <c r="Q8538" s="6">
        <f t="shared" si="141"/>
        <v>153.81255999999999</v>
      </c>
      <c r="R8538" s="32"/>
    </row>
    <row r="8539" spans="1:18" ht="21" x14ac:dyDescent="0.3">
      <c r="A8539" s="38" t="s">
        <v>5964</v>
      </c>
      <c r="B8539" s="31" t="s">
        <v>8931</v>
      </c>
      <c r="C8539" s="31">
        <v>0.08</v>
      </c>
      <c r="D8539" s="31" t="s">
        <v>45</v>
      </c>
      <c r="E8539" s="31" t="s">
        <v>80</v>
      </c>
      <c r="F8539" s="26" t="s">
        <v>62</v>
      </c>
      <c r="G8539" s="24">
        <v>551.88572999999997</v>
      </c>
      <c r="H8539" s="24">
        <v>0</v>
      </c>
      <c r="I8539" s="22"/>
      <c r="J8539" s="22"/>
      <c r="K8539" s="22"/>
      <c r="L8539" s="22"/>
      <c r="M8539" s="22"/>
      <c r="N8539" s="22"/>
      <c r="O8539" s="22"/>
      <c r="P8539" s="22"/>
      <c r="Q8539" s="6">
        <f t="shared" si="141"/>
        <v>551.88572999999997</v>
      </c>
      <c r="R8539" s="31" t="s">
        <v>13158</v>
      </c>
    </row>
    <row r="8540" spans="1:18" ht="52.5" x14ac:dyDescent="0.3">
      <c r="A8540" s="39" t="s">
        <v>57</v>
      </c>
      <c r="B8540" s="32"/>
      <c r="C8540" s="32"/>
      <c r="D8540" s="32" t="s">
        <v>45</v>
      </c>
      <c r="E8540" s="32"/>
      <c r="F8540" s="22" t="s">
        <v>3316</v>
      </c>
      <c r="G8540" s="24">
        <v>13.982959999999999</v>
      </c>
      <c r="H8540" s="24">
        <v>0</v>
      </c>
      <c r="I8540" s="22"/>
      <c r="J8540" s="22"/>
      <c r="K8540" s="22"/>
      <c r="L8540" s="22"/>
      <c r="M8540" s="22"/>
      <c r="N8540" s="22"/>
      <c r="O8540" s="22"/>
      <c r="P8540" s="22"/>
      <c r="Q8540" s="6">
        <f t="shared" si="141"/>
        <v>13.982959999999999</v>
      </c>
      <c r="R8540" s="32"/>
    </row>
    <row r="8541" spans="1:18" ht="21" x14ac:dyDescent="0.3">
      <c r="A8541" s="38" t="s">
        <v>5965</v>
      </c>
      <c r="B8541" s="31" t="s">
        <v>8932</v>
      </c>
      <c r="C8541" s="31">
        <v>1.2889999999999999</v>
      </c>
      <c r="D8541" s="31" t="s">
        <v>45</v>
      </c>
      <c r="E8541" s="31" t="s">
        <v>80</v>
      </c>
      <c r="F8541" s="26" t="s">
        <v>62</v>
      </c>
      <c r="G8541" s="24">
        <v>7603.4610500000008</v>
      </c>
      <c r="H8541" s="24">
        <v>0</v>
      </c>
      <c r="I8541" s="22"/>
      <c r="J8541" s="22"/>
      <c r="K8541" s="22"/>
      <c r="L8541" s="22"/>
      <c r="M8541" s="22"/>
      <c r="N8541" s="22"/>
      <c r="O8541" s="22"/>
      <c r="P8541" s="22"/>
      <c r="Q8541" s="6">
        <f t="shared" si="141"/>
        <v>7603.4610500000008</v>
      </c>
      <c r="R8541" s="31" t="s">
        <v>13159</v>
      </c>
    </row>
    <row r="8542" spans="1:18" ht="52.5" x14ac:dyDescent="0.3">
      <c r="A8542" s="39" t="s">
        <v>57</v>
      </c>
      <c r="B8542" s="32"/>
      <c r="C8542" s="32"/>
      <c r="D8542" s="32" t="s">
        <v>45</v>
      </c>
      <c r="E8542" s="32"/>
      <c r="F8542" s="22" t="s">
        <v>3316</v>
      </c>
      <c r="G8542" s="24">
        <v>13.982959999999999</v>
      </c>
      <c r="H8542" s="24">
        <v>0</v>
      </c>
      <c r="I8542" s="22"/>
      <c r="J8542" s="22"/>
      <c r="K8542" s="22"/>
      <c r="L8542" s="22"/>
      <c r="M8542" s="22"/>
      <c r="N8542" s="22"/>
      <c r="O8542" s="22"/>
      <c r="P8542" s="22"/>
      <c r="Q8542" s="6">
        <f t="shared" si="141"/>
        <v>13.982959999999999</v>
      </c>
      <c r="R8542" s="32"/>
    </row>
    <row r="8543" spans="1:18" ht="21" x14ac:dyDescent="0.3">
      <c r="A8543" s="38" t="s">
        <v>5966</v>
      </c>
      <c r="B8543" s="31" t="s">
        <v>3308</v>
      </c>
      <c r="C8543" s="31">
        <v>0.27</v>
      </c>
      <c r="D8543" s="31" t="s">
        <v>45</v>
      </c>
      <c r="E8543" s="31" t="s">
        <v>80</v>
      </c>
      <c r="F8543" s="26" t="s">
        <v>62</v>
      </c>
      <c r="G8543" s="24">
        <v>1695.7510699999998</v>
      </c>
      <c r="H8543" s="24">
        <v>0</v>
      </c>
      <c r="I8543" s="22"/>
      <c r="J8543" s="22"/>
      <c r="K8543" s="22"/>
      <c r="L8543" s="22"/>
      <c r="M8543" s="22"/>
      <c r="N8543" s="22"/>
      <c r="O8543" s="22"/>
      <c r="P8543" s="22"/>
      <c r="Q8543" s="6">
        <f t="shared" si="141"/>
        <v>1695.7510699999998</v>
      </c>
      <c r="R8543" s="31" t="s">
        <v>8997</v>
      </c>
    </row>
    <row r="8544" spans="1:18" ht="52.5" x14ac:dyDescent="0.3">
      <c r="A8544" s="39" t="s">
        <v>57</v>
      </c>
      <c r="B8544" s="32"/>
      <c r="C8544" s="32"/>
      <c r="D8544" s="32" t="s">
        <v>45</v>
      </c>
      <c r="E8544" s="32"/>
      <c r="F8544" s="22" t="s">
        <v>3316</v>
      </c>
      <c r="G8544" s="24">
        <v>13.982959999999999</v>
      </c>
      <c r="H8544" s="24">
        <v>0</v>
      </c>
      <c r="I8544" s="22"/>
      <c r="J8544" s="22"/>
      <c r="K8544" s="22"/>
      <c r="L8544" s="22"/>
      <c r="M8544" s="22"/>
      <c r="N8544" s="22"/>
      <c r="O8544" s="22"/>
      <c r="P8544" s="22"/>
      <c r="Q8544" s="6">
        <f t="shared" si="141"/>
        <v>13.982959999999999</v>
      </c>
      <c r="R8544" s="32"/>
    </row>
    <row r="8545" spans="1:18" ht="21" x14ac:dyDescent="0.3">
      <c r="A8545" s="38" t="s">
        <v>5967</v>
      </c>
      <c r="B8545" s="31" t="s">
        <v>8933</v>
      </c>
      <c r="C8545" s="31">
        <v>0.22500000000000001</v>
      </c>
      <c r="D8545" s="31" t="s">
        <v>45</v>
      </c>
      <c r="E8545" s="31" t="s">
        <v>76</v>
      </c>
      <c r="F8545" s="26" t="s">
        <v>62</v>
      </c>
      <c r="G8545" s="24">
        <v>1463.2668799999999</v>
      </c>
      <c r="H8545" s="24">
        <v>0</v>
      </c>
      <c r="I8545" s="22"/>
      <c r="J8545" s="22"/>
      <c r="K8545" s="22"/>
      <c r="L8545" s="22"/>
      <c r="M8545" s="22"/>
      <c r="N8545" s="22"/>
      <c r="O8545" s="22"/>
      <c r="P8545" s="22"/>
      <c r="Q8545" s="6">
        <f t="shared" si="141"/>
        <v>1463.2668799999999</v>
      </c>
      <c r="R8545" s="31" t="s">
        <v>13160</v>
      </c>
    </row>
    <row r="8546" spans="1:18" ht="52.5" x14ac:dyDescent="0.3">
      <c r="A8546" s="39" t="s">
        <v>57</v>
      </c>
      <c r="B8546" s="32"/>
      <c r="C8546" s="32"/>
      <c r="D8546" s="32" t="s">
        <v>45</v>
      </c>
      <c r="E8546" s="32"/>
      <c r="F8546" s="22" t="s">
        <v>3316</v>
      </c>
      <c r="G8546" s="24">
        <v>13.982959999999999</v>
      </c>
      <c r="H8546" s="24">
        <v>0</v>
      </c>
      <c r="I8546" s="22"/>
      <c r="J8546" s="22"/>
      <c r="K8546" s="22"/>
      <c r="L8546" s="22"/>
      <c r="M8546" s="22"/>
      <c r="N8546" s="22"/>
      <c r="O8546" s="22"/>
      <c r="P8546" s="22"/>
      <c r="Q8546" s="6">
        <f t="shared" si="141"/>
        <v>13.982959999999999</v>
      </c>
      <c r="R8546" s="32"/>
    </row>
    <row r="8547" spans="1:18" ht="21" x14ac:dyDescent="0.3">
      <c r="A8547" s="38" t="s">
        <v>5968</v>
      </c>
      <c r="B8547" s="31" t="s">
        <v>8934</v>
      </c>
      <c r="C8547" s="31">
        <v>0.13100000000000001</v>
      </c>
      <c r="D8547" s="31" t="s">
        <v>45</v>
      </c>
      <c r="E8547" s="31" t="s">
        <v>80</v>
      </c>
      <c r="F8547" s="26" t="s">
        <v>62</v>
      </c>
      <c r="G8547" s="24">
        <v>950.64148</v>
      </c>
      <c r="H8547" s="24">
        <v>0</v>
      </c>
      <c r="I8547" s="22"/>
      <c r="J8547" s="22"/>
      <c r="K8547" s="22"/>
      <c r="L8547" s="22"/>
      <c r="M8547" s="22"/>
      <c r="N8547" s="22"/>
      <c r="O8547" s="22"/>
      <c r="P8547" s="22"/>
      <c r="Q8547" s="6">
        <f t="shared" si="141"/>
        <v>950.64148</v>
      </c>
      <c r="R8547" s="31" t="s">
        <v>13161</v>
      </c>
    </row>
    <row r="8548" spans="1:18" ht="52.5" x14ac:dyDescent="0.3">
      <c r="A8548" s="39" t="s">
        <v>57</v>
      </c>
      <c r="B8548" s="32"/>
      <c r="C8548" s="32"/>
      <c r="D8548" s="32" t="s">
        <v>45</v>
      </c>
      <c r="E8548" s="32"/>
      <c r="F8548" s="22" t="s">
        <v>3316</v>
      </c>
      <c r="G8548" s="24">
        <v>41.948879999999996</v>
      </c>
      <c r="H8548" s="24">
        <v>0</v>
      </c>
      <c r="I8548" s="22"/>
      <c r="J8548" s="22"/>
      <c r="K8548" s="22"/>
      <c r="L8548" s="22"/>
      <c r="M8548" s="22"/>
      <c r="N8548" s="22"/>
      <c r="O8548" s="22"/>
      <c r="P8548" s="22"/>
      <c r="Q8548" s="6">
        <f t="shared" si="141"/>
        <v>41.948879999999996</v>
      </c>
      <c r="R8548" s="32"/>
    </row>
    <row r="8549" spans="1:18" ht="21" x14ac:dyDescent="0.3">
      <c r="A8549" s="38" t="s">
        <v>5969</v>
      </c>
      <c r="B8549" s="31" t="s">
        <v>8935</v>
      </c>
      <c r="C8549" s="31">
        <v>1.32</v>
      </c>
      <c r="D8549" s="31" t="s">
        <v>45</v>
      </c>
      <c r="E8549" s="31" t="s">
        <v>80</v>
      </c>
      <c r="F8549" s="26" t="s">
        <v>62</v>
      </c>
      <c r="G8549" s="24">
        <v>12226.99337</v>
      </c>
      <c r="H8549" s="24">
        <v>0</v>
      </c>
      <c r="I8549" s="22"/>
      <c r="J8549" s="22"/>
      <c r="K8549" s="22"/>
      <c r="L8549" s="22"/>
      <c r="M8549" s="22"/>
      <c r="N8549" s="22"/>
      <c r="O8549" s="22"/>
      <c r="P8549" s="22"/>
      <c r="Q8549" s="6">
        <f t="shared" si="141"/>
        <v>12226.99337</v>
      </c>
      <c r="R8549" s="31" t="s">
        <v>13162</v>
      </c>
    </row>
    <row r="8550" spans="1:18" ht="52.5" x14ac:dyDescent="0.3">
      <c r="A8550" s="39" t="s">
        <v>57</v>
      </c>
      <c r="B8550" s="32"/>
      <c r="C8550" s="32"/>
      <c r="D8550" s="32" t="s">
        <v>45</v>
      </c>
      <c r="E8550" s="32"/>
      <c r="F8550" s="22" t="s">
        <v>3316</v>
      </c>
      <c r="G8550" s="24">
        <v>153.81255999999999</v>
      </c>
      <c r="H8550" s="24">
        <v>0</v>
      </c>
      <c r="I8550" s="22"/>
      <c r="J8550" s="22"/>
      <c r="K8550" s="22"/>
      <c r="L8550" s="22"/>
      <c r="M8550" s="22"/>
      <c r="N8550" s="22"/>
      <c r="O8550" s="22"/>
      <c r="P8550" s="22"/>
      <c r="Q8550" s="6">
        <f t="shared" si="141"/>
        <v>153.81255999999999</v>
      </c>
      <c r="R8550" s="32"/>
    </row>
    <row r="8551" spans="1:18" ht="21" x14ac:dyDescent="0.3">
      <c r="A8551" s="38" t="s">
        <v>5970</v>
      </c>
      <c r="B8551" s="31" t="s">
        <v>8936</v>
      </c>
      <c r="C8551" s="31">
        <v>0.105</v>
      </c>
      <c r="D8551" s="31" t="s">
        <v>45</v>
      </c>
      <c r="E8551" s="31" t="s">
        <v>74</v>
      </c>
      <c r="F8551" s="26" t="s">
        <v>62</v>
      </c>
      <c r="G8551" s="24">
        <v>1599.5452499999999</v>
      </c>
      <c r="H8551" s="24">
        <v>0</v>
      </c>
      <c r="I8551" s="22"/>
      <c r="J8551" s="22"/>
      <c r="K8551" s="22"/>
      <c r="L8551" s="22"/>
      <c r="M8551" s="22"/>
      <c r="N8551" s="22"/>
      <c r="O8551" s="22"/>
      <c r="P8551" s="22"/>
      <c r="Q8551" s="6">
        <f t="shared" si="141"/>
        <v>1599.5452499999999</v>
      </c>
      <c r="R8551" s="31" t="s">
        <v>13163</v>
      </c>
    </row>
    <row r="8552" spans="1:18" ht="52.5" x14ac:dyDescent="0.3">
      <c r="A8552" s="39" t="s">
        <v>57</v>
      </c>
      <c r="B8552" s="32"/>
      <c r="C8552" s="32"/>
      <c r="D8552" s="32" t="s">
        <v>45</v>
      </c>
      <c r="E8552" s="32"/>
      <c r="F8552" s="22" t="s">
        <v>3316</v>
      </c>
      <c r="G8552" s="24">
        <v>237.71032</v>
      </c>
      <c r="H8552" s="24">
        <v>0</v>
      </c>
      <c r="I8552" s="22"/>
      <c r="J8552" s="22"/>
      <c r="K8552" s="22"/>
      <c r="L8552" s="22"/>
      <c r="M8552" s="22"/>
      <c r="N8552" s="22"/>
      <c r="O8552" s="22"/>
      <c r="P8552" s="22"/>
      <c r="Q8552" s="6">
        <f t="shared" si="141"/>
        <v>237.71032</v>
      </c>
      <c r="R8552" s="32"/>
    </row>
    <row r="8553" spans="1:18" ht="21" x14ac:dyDescent="0.3">
      <c r="A8553" s="38" t="s">
        <v>5971</v>
      </c>
      <c r="B8553" s="31" t="s">
        <v>8937</v>
      </c>
      <c r="C8553" s="31">
        <v>0.06</v>
      </c>
      <c r="D8553" s="31" t="s">
        <v>45</v>
      </c>
      <c r="E8553" s="31" t="s">
        <v>80</v>
      </c>
      <c r="F8553" s="26" t="s">
        <v>62</v>
      </c>
      <c r="G8553" s="24">
        <v>448.55941999999999</v>
      </c>
      <c r="H8553" s="24">
        <v>0</v>
      </c>
      <c r="I8553" s="22"/>
      <c r="J8553" s="22"/>
      <c r="K8553" s="22"/>
      <c r="L8553" s="22"/>
      <c r="M8553" s="22"/>
      <c r="N8553" s="22"/>
      <c r="O8553" s="22"/>
      <c r="P8553" s="22"/>
      <c r="Q8553" s="6">
        <f t="shared" si="141"/>
        <v>448.55941999999999</v>
      </c>
      <c r="R8553" s="31" t="s">
        <v>13164</v>
      </c>
    </row>
    <row r="8554" spans="1:18" ht="52.5" x14ac:dyDescent="0.3">
      <c r="A8554" s="39" t="s">
        <v>57</v>
      </c>
      <c r="B8554" s="32"/>
      <c r="C8554" s="32"/>
      <c r="D8554" s="32" t="s">
        <v>45</v>
      </c>
      <c r="E8554" s="32"/>
      <c r="F8554" s="22" t="s">
        <v>3316</v>
      </c>
      <c r="G8554" s="24">
        <v>41.948879999999996</v>
      </c>
      <c r="H8554" s="24">
        <v>0</v>
      </c>
      <c r="I8554" s="22"/>
      <c r="J8554" s="22"/>
      <c r="K8554" s="22"/>
      <c r="L8554" s="22"/>
      <c r="M8554" s="22"/>
      <c r="N8554" s="22"/>
      <c r="O8554" s="22"/>
      <c r="P8554" s="22"/>
      <c r="Q8554" s="6">
        <f t="shared" si="141"/>
        <v>41.948879999999996</v>
      </c>
      <c r="R8554" s="32"/>
    </row>
    <row r="8555" spans="1:18" ht="21" x14ac:dyDescent="0.3">
      <c r="A8555" s="38" t="s">
        <v>5972</v>
      </c>
      <c r="B8555" s="31" t="s">
        <v>8938</v>
      </c>
      <c r="C8555" s="31">
        <v>6.33</v>
      </c>
      <c r="D8555" s="31" t="s">
        <v>45</v>
      </c>
      <c r="E8555" s="31" t="s">
        <v>80</v>
      </c>
      <c r="F8555" s="26" t="s">
        <v>62</v>
      </c>
      <c r="G8555" s="24">
        <v>52434.703320000001</v>
      </c>
      <c r="H8555" s="24">
        <v>0</v>
      </c>
      <c r="I8555" s="22"/>
      <c r="J8555" s="22"/>
      <c r="K8555" s="22"/>
      <c r="L8555" s="22"/>
      <c r="M8555" s="22"/>
      <c r="N8555" s="22"/>
      <c r="O8555" s="22"/>
      <c r="P8555" s="22"/>
      <c r="Q8555" s="6">
        <f t="shared" si="141"/>
        <v>52434.703320000001</v>
      </c>
      <c r="R8555" s="31" t="s">
        <v>13165</v>
      </c>
    </row>
    <row r="8556" spans="1:18" ht="52.5" x14ac:dyDescent="0.3">
      <c r="A8556" s="39" t="s">
        <v>57</v>
      </c>
      <c r="B8556" s="32"/>
      <c r="C8556" s="32"/>
      <c r="D8556" s="32" t="s">
        <v>45</v>
      </c>
      <c r="E8556" s="32"/>
      <c r="F8556" s="22" t="s">
        <v>3316</v>
      </c>
      <c r="G8556" s="24">
        <v>880.92647999999997</v>
      </c>
      <c r="H8556" s="24">
        <v>0</v>
      </c>
      <c r="I8556" s="22"/>
      <c r="J8556" s="22"/>
      <c r="K8556" s="22"/>
      <c r="L8556" s="22"/>
      <c r="M8556" s="22"/>
      <c r="N8556" s="22"/>
      <c r="O8556" s="22"/>
      <c r="P8556" s="22"/>
      <c r="Q8556" s="6">
        <f t="shared" si="141"/>
        <v>880.92647999999997</v>
      </c>
      <c r="R8556" s="32"/>
    </row>
    <row r="8557" spans="1:18" ht="21" x14ac:dyDescent="0.3">
      <c r="A8557" s="38" t="s">
        <v>5973</v>
      </c>
      <c r="B8557" s="31" t="s">
        <v>8939</v>
      </c>
      <c r="C8557" s="31">
        <v>0.49199999999999999</v>
      </c>
      <c r="D8557" s="31" t="s">
        <v>45</v>
      </c>
      <c r="E8557" s="31" t="s">
        <v>74</v>
      </c>
      <c r="F8557" s="26" t="s">
        <v>62</v>
      </c>
      <c r="G8557" s="24">
        <v>2947.5481</v>
      </c>
      <c r="H8557" s="24">
        <v>0</v>
      </c>
      <c r="I8557" s="22"/>
      <c r="J8557" s="22"/>
      <c r="K8557" s="22"/>
      <c r="L8557" s="22"/>
      <c r="M8557" s="22"/>
      <c r="N8557" s="22"/>
      <c r="O8557" s="22"/>
      <c r="P8557" s="22"/>
      <c r="Q8557" s="6">
        <f t="shared" si="141"/>
        <v>2947.5481</v>
      </c>
      <c r="R8557" s="31" t="s">
        <v>13166</v>
      </c>
    </row>
    <row r="8558" spans="1:18" ht="52.5" x14ac:dyDescent="0.3">
      <c r="A8558" s="39" t="s">
        <v>57</v>
      </c>
      <c r="B8558" s="32"/>
      <c r="C8558" s="32"/>
      <c r="D8558" s="32" t="s">
        <v>45</v>
      </c>
      <c r="E8558" s="32"/>
      <c r="F8558" s="22" t="s">
        <v>3316</v>
      </c>
      <c r="G8558" s="24">
        <v>41.948879999999996</v>
      </c>
      <c r="H8558" s="24">
        <v>0</v>
      </c>
      <c r="I8558" s="22"/>
      <c r="J8558" s="22"/>
      <c r="K8558" s="22"/>
      <c r="L8558" s="22"/>
      <c r="M8558" s="22"/>
      <c r="N8558" s="22"/>
      <c r="O8558" s="22"/>
      <c r="P8558" s="22"/>
      <c r="Q8558" s="6">
        <f t="shared" si="141"/>
        <v>41.948879999999996</v>
      </c>
      <c r="R8558" s="32"/>
    </row>
    <row r="8559" spans="1:18" ht="21" x14ac:dyDescent="0.3">
      <c r="A8559" s="38" t="s">
        <v>5974</v>
      </c>
      <c r="B8559" s="31" t="s">
        <v>8940</v>
      </c>
      <c r="C8559" s="31">
        <v>0.28299999999999997</v>
      </c>
      <c r="D8559" s="31" t="s">
        <v>45</v>
      </c>
      <c r="E8559" s="31" t="s">
        <v>80</v>
      </c>
      <c r="F8559" s="26" t="s">
        <v>62</v>
      </c>
      <c r="G8559" s="24">
        <v>2427.1412199999995</v>
      </c>
      <c r="H8559" s="24">
        <v>0</v>
      </c>
      <c r="I8559" s="22"/>
      <c r="J8559" s="22"/>
      <c r="K8559" s="22"/>
      <c r="L8559" s="22"/>
      <c r="M8559" s="22"/>
      <c r="N8559" s="22"/>
      <c r="O8559" s="22"/>
      <c r="P8559" s="22"/>
      <c r="Q8559" s="6">
        <f t="shared" si="141"/>
        <v>2427.1412199999995</v>
      </c>
      <c r="R8559" s="31" t="s">
        <v>13167</v>
      </c>
    </row>
    <row r="8560" spans="1:18" ht="52.5" x14ac:dyDescent="0.3">
      <c r="A8560" s="39" t="s">
        <v>57</v>
      </c>
      <c r="B8560" s="32"/>
      <c r="C8560" s="32"/>
      <c r="D8560" s="32" t="s">
        <v>45</v>
      </c>
      <c r="E8560" s="32"/>
      <c r="F8560" s="22" t="s">
        <v>3316</v>
      </c>
      <c r="G8560" s="24">
        <v>69.9148</v>
      </c>
      <c r="H8560" s="24">
        <v>0</v>
      </c>
      <c r="I8560" s="22"/>
      <c r="J8560" s="22"/>
      <c r="K8560" s="22"/>
      <c r="L8560" s="22"/>
      <c r="M8560" s="22"/>
      <c r="N8560" s="22"/>
      <c r="O8560" s="22"/>
      <c r="P8560" s="22"/>
      <c r="Q8560" s="6">
        <f t="shared" si="141"/>
        <v>69.9148</v>
      </c>
      <c r="R8560" s="32"/>
    </row>
    <row r="8561" spans="1:18" ht="21" x14ac:dyDescent="0.3">
      <c r="A8561" s="38" t="s">
        <v>5975</v>
      </c>
      <c r="B8561" s="31" t="s">
        <v>8941</v>
      </c>
      <c r="C8561" s="31">
        <v>1.1599999999999999</v>
      </c>
      <c r="D8561" s="31" t="s">
        <v>45</v>
      </c>
      <c r="E8561" s="31" t="s">
        <v>3313</v>
      </c>
      <c r="F8561" s="26" t="s">
        <v>62</v>
      </c>
      <c r="G8561" s="24">
        <v>0</v>
      </c>
      <c r="H8561" s="24">
        <v>10566.902820000001</v>
      </c>
      <c r="I8561" s="22"/>
      <c r="J8561" s="22"/>
      <c r="K8561" s="22"/>
      <c r="L8561" s="22"/>
      <c r="M8561" s="22"/>
      <c r="N8561" s="22"/>
      <c r="O8561" s="22"/>
      <c r="P8561" s="22"/>
      <c r="Q8561" s="6">
        <f t="shared" si="141"/>
        <v>10566.902820000001</v>
      </c>
      <c r="R8561" s="31" t="s">
        <v>13168</v>
      </c>
    </row>
    <row r="8562" spans="1:18" ht="52.5" x14ac:dyDescent="0.3">
      <c r="A8562" s="39" t="s">
        <v>57</v>
      </c>
      <c r="B8562" s="32"/>
      <c r="C8562" s="32"/>
      <c r="D8562" s="32" t="s">
        <v>45</v>
      </c>
      <c r="E8562" s="32"/>
      <c r="F8562" s="22" t="s">
        <v>3316</v>
      </c>
      <c r="G8562" s="24">
        <v>0</v>
      </c>
      <c r="H8562" s="24">
        <v>125.84663999999999</v>
      </c>
      <c r="I8562" s="22"/>
      <c r="J8562" s="22"/>
      <c r="K8562" s="22"/>
      <c r="L8562" s="22"/>
      <c r="M8562" s="22"/>
      <c r="N8562" s="22"/>
      <c r="O8562" s="22"/>
      <c r="P8562" s="22"/>
      <c r="Q8562" s="6">
        <f t="shared" si="141"/>
        <v>125.84663999999999</v>
      </c>
      <c r="R8562" s="32"/>
    </row>
    <row r="8563" spans="1:18" ht="21" x14ac:dyDescent="0.3">
      <c r="A8563" s="38" t="s">
        <v>5976</v>
      </c>
      <c r="B8563" s="31" t="s">
        <v>8942</v>
      </c>
      <c r="C8563" s="31">
        <v>0.54500000000000004</v>
      </c>
      <c r="D8563" s="31" t="s">
        <v>45</v>
      </c>
      <c r="E8563" s="31" t="s">
        <v>80</v>
      </c>
      <c r="F8563" s="26" t="s">
        <v>62</v>
      </c>
      <c r="G8563" s="24">
        <v>3168.5442799999996</v>
      </c>
      <c r="H8563" s="24">
        <v>0</v>
      </c>
      <c r="I8563" s="22"/>
      <c r="J8563" s="22"/>
      <c r="K8563" s="22"/>
      <c r="L8563" s="22"/>
      <c r="M8563" s="22"/>
      <c r="N8563" s="22"/>
      <c r="O8563" s="22"/>
      <c r="P8563" s="22"/>
      <c r="Q8563" s="6">
        <f t="shared" si="141"/>
        <v>3168.5442799999996</v>
      </c>
      <c r="R8563" s="31" t="s">
        <v>13169</v>
      </c>
    </row>
    <row r="8564" spans="1:18" ht="52.5" x14ac:dyDescent="0.3">
      <c r="A8564" s="39" t="s">
        <v>57</v>
      </c>
      <c r="B8564" s="32"/>
      <c r="C8564" s="32"/>
      <c r="D8564" s="32" t="s">
        <v>45</v>
      </c>
      <c r="E8564" s="32"/>
      <c r="F8564" s="22" t="s">
        <v>3316</v>
      </c>
      <c r="G8564" s="24">
        <v>27.965919999999997</v>
      </c>
      <c r="H8564" s="24">
        <v>0</v>
      </c>
      <c r="I8564" s="22"/>
      <c r="J8564" s="22"/>
      <c r="K8564" s="22"/>
      <c r="L8564" s="22"/>
      <c r="M8564" s="22"/>
      <c r="N8564" s="22"/>
      <c r="O8564" s="22"/>
      <c r="P8564" s="22"/>
      <c r="Q8564" s="6">
        <f t="shared" si="141"/>
        <v>27.965919999999997</v>
      </c>
      <c r="R8564" s="32"/>
    </row>
    <row r="8565" spans="1:18" ht="21" x14ac:dyDescent="0.3">
      <c r="A8565" s="38" t="s">
        <v>5977</v>
      </c>
      <c r="B8565" s="31" t="s">
        <v>8943</v>
      </c>
      <c r="C8565" s="31">
        <v>0.192</v>
      </c>
      <c r="D8565" s="31" t="s">
        <v>45</v>
      </c>
      <c r="E8565" s="31" t="s">
        <v>3313</v>
      </c>
      <c r="F8565" s="26" t="s">
        <v>62</v>
      </c>
      <c r="G8565" s="24">
        <v>0</v>
      </c>
      <c r="H8565" s="24">
        <v>2250.1748299999999</v>
      </c>
      <c r="I8565" s="22"/>
      <c r="J8565" s="22"/>
      <c r="K8565" s="22"/>
      <c r="L8565" s="22"/>
      <c r="M8565" s="22"/>
      <c r="N8565" s="22"/>
      <c r="O8565" s="22"/>
      <c r="P8565" s="22"/>
      <c r="Q8565" s="6">
        <f t="shared" si="141"/>
        <v>2250.1748299999999</v>
      </c>
      <c r="R8565" s="31" t="s">
        <v>13170</v>
      </c>
    </row>
    <row r="8566" spans="1:18" ht="52.5" x14ac:dyDescent="0.3">
      <c r="A8566" s="39" t="s">
        <v>57</v>
      </c>
      <c r="B8566" s="32"/>
      <c r="C8566" s="32"/>
      <c r="D8566" s="32" t="s">
        <v>45</v>
      </c>
      <c r="E8566" s="32"/>
      <c r="F8566" s="22" t="s">
        <v>3316</v>
      </c>
      <c r="G8566" s="24">
        <v>0</v>
      </c>
      <c r="H8566" s="24">
        <v>13.982959999999999</v>
      </c>
      <c r="I8566" s="22"/>
      <c r="J8566" s="22"/>
      <c r="K8566" s="22"/>
      <c r="L8566" s="22"/>
      <c r="M8566" s="22"/>
      <c r="N8566" s="22"/>
      <c r="O8566" s="22"/>
      <c r="P8566" s="22"/>
      <c r="Q8566" s="6">
        <f t="shared" si="141"/>
        <v>13.982959999999999</v>
      </c>
      <c r="R8566" s="32"/>
    </row>
    <row r="8567" spans="1:18" ht="21" x14ac:dyDescent="0.3">
      <c r="A8567" s="38" t="s">
        <v>5978</v>
      </c>
      <c r="B8567" s="31" t="s">
        <v>8944</v>
      </c>
      <c r="C8567" s="31">
        <v>1.46</v>
      </c>
      <c r="D8567" s="31" t="s">
        <v>45</v>
      </c>
      <c r="E8567" s="31" t="s">
        <v>80</v>
      </c>
      <c r="F8567" s="26" t="s">
        <v>62</v>
      </c>
      <c r="G8567" s="24">
        <v>9835.5955799999992</v>
      </c>
      <c r="H8567" s="24">
        <v>0</v>
      </c>
      <c r="I8567" s="22"/>
      <c r="J8567" s="22"/>
      <c r="K8567" s="22"/>
      <c r="L8567" s="22"/>
      <c r="M8567" s="22"/>
      <c r="N8567" s="22"/>
      <c r="O8567" s="22"/>
      <c r="P8567" s="22"/>
      <c r="Q8567" s="6">
        <f t="shared" si="141"/>
        <v>9835.5955799999992</v>
      </c>
      <c r="R8567" s="31" t="s">
        <v>13171</v>
      </c>
    </row>
    <row r="8568" spans="1:18" ht="52.5" x14ac:dyDescent="0.3">
      <c r="A8568" s="39" t="s">
        <v>57</v>
      </c>
      <c r="B8568" s="32"/>
      <c r="C8568" s="32"/>
      <c r="D8568" s="32" t="s">
        <v>45</v>
      </c>
      <c r="E8568" s="32"/>
      <c r="F8568" s="22" t="s">
        <v>3316</v>
      </c>
      <c r="G8568" s="24">
        <v>69.9148</v>
      </c>
      <c r="H8568" s="24">
        <v>0</v>
      </c>
      <c r="I8568" s="22"/>
      <c r="J8568" s="22"/>
      <c r="K8568" s="22"/>
      <c r="L8568" s="22"/>
      <c r="M8568" s="22"/>
      <c r="N8568" s="22"/>
      <c r="O8568" s="22"/>
      <c r="P8568" s="22"/>
      <c r="Q8568" s="6">
        <f t="shared" si="141"/>
        <v>69.9148</v>
      </c>
      <c r="R8568" s="32"/>
    </row>
    <row r="8569" spans="1:18" ht="21" x14ac:dyDescent="0.3">
      <c r="A8569" s="38" t="s">
        <v>5979</v>
      </c>
      <c r="B8569" s="31" t="s">
        <v>8945</v>
      </c>
      <c r="C8569" s="31">
        <v>7.0000000000000007E-2</v>
      </c>
      <c r="D8569" s="31" t="s">
        <v>45</v>
      </c>
      <c r="E8569" s="31" t="s">
        <v>74</v>
      </c>
      <c r="F8569" s="26" t="s">
        <v>62</v>
      </c>
      <c r="G8569" s="24">
        <v>1358.96054</v>
      </c>
      <c r="H8569" s="24">
        <v>0</v>
      </c>
      <c r="I8569" s="22"/>
      <c r="J8569" s="22"/>
      <c r="K8569" s="22"/>
      <c r="L8569" s="22"/>
      <c r="M8569" s="22"/>
      <c r="N8569" s="22"/>
      <c r="O8569" s="22"/>
      <c r="P8569" s="22"/>
      <c r="Q8569" s="6">
        <f t="shared" ref="Q8569:Q8607" si="142">SUM(G8569:P8569)</f>
        <v>1358.96054</v>
      </c>
      <c r="R8569" s="31" t="s">
        <v>13172</v>
      </c>
    </row>
    <row r="8570" spans="1:18" ht="52.5" x14ac:dyDescent="0.3">
      <c r="A8570" s="39" t="s">
        <v>57</v>
      </c>
      <c r="B8570" s="32"/>
      <c r="C8570" s="32"/>
      <c r="D8570" s="32" t="s">
        <v>45</v>
      </c>
      <c r="E8570" s="32"/>
      <c r="F8570" s="22" t="s">
        <v>3316</v>
      </c>
      <c r="G8570" s="24">
        <v>27.965919999999997</v>
      </c>
      <c r="H8570" s="24">
        <v>0</v>
      </c>
      <c r="I8570" s="22"/>
      <c r="J8570" s="22"/>
      <c r="K8570" s="22"/>
      <c r="L8570" s="22"/>
      <c r="M8570" s="22"/>
      <c r="N8570" s="22"/>
      <c r="O8570" s="22"/>
      <c r="P8570" s="22"/>
      <c r="Q8570" s="6">
        <f t="shared" si="142"/>
        <v>27.965919999999997</v>
      </c>
      <c r="R8570" s="32"/>
    </row>
    <row r="8571" spans="1:18" ht="21" x14ac:dyDescent="0.3">
      <c r="A8571" s="38" t="s">
        <v>5980</v>
      </c>
      <c r="B8571" s="31" t="s">
        <v>8946</v>
      </c>
      <c r="C8571" s="31">
        <v>0.51800000000000002</v>
      </c>
      <c r="D8571" s="31" t="s">
        <v>45</v>
      </c>
      <c r="E8571" s="31" t="s">
        <v>80</v>
      </c>
      <c r="F8571" s="26" t="s">
        <v>62</v>
      </c>
      <c r="G8571" s="24">
        <v>3055.9613199999999</v>
      </c>
      <c r="H8571" s="24">
        <v>0</v>
      </c>
      <c r="I8571" s="22"/>
      <c r="J8571" s="22"/>
      <c r="K8571" s="22"/>
      <c r="L8571" s="22"/>
      <c r="M8571" s="22"/>
      <c r="N8571" s="22"/>
      <c r="O8571" s="22"/>
      <c r="P8571" s="22"/>
      <c r="Q8571" s="6">
        <f t="shared" si="142"/>
        <v>3055.9613199999999</v>
      </c>
      <c r="R8571" s="31" t="s">
        <v>13173</v>
      </c>
    </row>
    <row r="8572" spans="1:18" ht="52.5" x14ac:dyDescent="0.3">
      <c r="A8572" s="39" t="s">
        <v>57</v>
      </c>
      <c r="B8572" s="32"/>
      <c r="C8572" s="32"/>
      <c r="D8572" s="32" t="s">
        <v>45</v>
      </c>
      <c r="E8572" s="32"/>
      <c r="F8572" s="22" t="s">
        <v>3316</v>
      </c>
      <c r="G8572" s="24">
        <v>125.84663999999999</v>
      </c>
      <c r="H8572" s="24">
        <v>0</v>
      </c>
      <c r="I8572" s="22"/>
      <c r="J8572" s="22"/>
      <c r="K8572" s="22"/>
      <c r="L8572" s="22"/>
      <c r="M8572" s="22"/>
      <c r="N8572" s="22"/>
      <c r="O8572" s="22"/>
      <c r="P8572" s="22"/>
      <c r="Q8572" s="6">
        <f t="shared" si="142"/>
        <v>125.84663999999999</v>
      </c>
      <c r="R8572" s="32"/>
    </row>
    <row r="8573" spans="1:18" ht="21" x14ac:dyDescent="0.3">
      <c r="A8573" s="38" t="s">
        <v>5981</v>
      </c>
      <c r="B8573" s="31" t="s">
        <v>8947</v>
      </c>
      <c r="C8573" s="31">
        <v>0.122</v>
      </c>
      <c r="D8573" s="31" t="s">
        <v>45</v>
      </c>
      <c r="E8573" s="31" t="s">
        <v>80</v>
      </c>
      <c r="F8573" s="26" t="s">
        <v>62</v>
      </c>
      <c r="G8573" s="24">
        <v>829.86694</v>
      </c>
      <c r="H8573" s="24">
        <v>0</v>
      </c>
      <c r="I8573" s="22"/>
      <c r="J8573" s="22"/>
      <c r="K8573" s="22"/>
      <c r="L8573" s="22"/>
      <c r="M8573" s="22"/>
      <c r="N8573" s="22"/>
      <c r="O8573" s="22"/>
      <c r="P8573" s="22"/>
      <c r="Q8573" s="6">
        <f t="shared" si="142"/>
        <v>829.86694</v>
      </c>
      <c r="R8573" s="31" t="s">
        <v>13174</v>
      </c>
    </row>
    <row r="8574" spans="1:18" ht="52.5" x14ac:dyDescent="0.3">
      <c r="A8574" s="39" t="s">
        <v>57</v>
      </c>
      <c r="B8574" s="32"/>
      <c r="C8574" s="32"/>
      <c r="D8574" s="32" t="s">
        <v>45</v>
      </c>
      <c r="E8574" s="32"/>
      <c r="F8574" s="22" t="s">
        <v>3316</v>
      </c>
      <c r="G8574" s="24">
        <v>13.982959999999999</v>
      </c>
      <c r="H8574" s="24">
        <v>0</v>
      </c>
      <c r="I8574" s="22"/>
      <c r="J8574" s="22"/>
      <c r="K8574" s="22"/>
      <c r="L8574" s="22"/>
      <c r="M8574" s="22"/>
      <c r="N8574" s="22"/>
      <c r="O8574" s="22"/>
      <c r="P8574" s="22"/>
      <c r="Q8574" s="6">
        <f t="shared" si="142"/>
        <v>13.982959999999999</v>
      </c>
      <c r="R8574" s="32"/>
    </row>
    <row r="8575" spans="1:18" ht="21" x14ac:dyDescent="0.3">
      <c r="A8575" s="38" t="s">
        <v>5982</v>
      </c>
      <c r="B8575" s="31" t="s">
        <v>8948</v>
      </c>
      <c r="C8575" s="31">
        <v>2.9590000000000001</v>
      </c>
      <c r="D8575" s="31" t="s">
        <v>45</v>
      </c>
      <c r="E8575" s="31" t="s">
        <v>80</v>
      </c>
      <c r="F8575" s="26" t="s">
        <v>62</v>
      </c>
      <c r="G8575" s="24">
        <v>25908.8992</v>
      </c>
      <c r="H8575" s="24">
        <v>0</v>
      </c>
      <c r="I8575" s="22"/>
      <c r="J8575" s="22"/>
      <c r="K8575" s="22"/>
      <c r="L8575" s="22"/>
      <c r="M8575" s="22"/>
      <c r="N8575" s="22"/>
      <c r="O8575" s="22"/>
      <c r="P8575" s="22"/>
      <c r="Q8575" s="6">
        <f t="shared" si="142"/>
        <v>25908.8992</v>
      </c>
      <c r="R8575" s="31" t="s">
        <v>13175</v>
      </c>
    </row>
    <row r="8576" spans="1:18" ht="52.5" x14ac:dyDescent="0.3">
      <c r="A8576" s="39" t="s">
        <v>57</v>
      </c>
      <c r="B8576" s="32"/>
      <c r="C8576" s="32"/>
      <c r="D8576" s="32" t="s">
        <v>45</v>
      </c>
      <c r="E8576" s="32"/>
      <c r="F8576" s="22" t="s">
        <v>3316</v>
      </c>
      <c r="G8576" s="24">
        <v>503.38655999999997</v>
      </c>
      <c r="H8576" s="24">
        <v>0</v>
      </c>
      <c r="I8576" s="22"/>
      <c r="J8576" s="22"/>
      <c r="K8576" s="22"/>
      <c r="L8576" s="22"/>
      <c r="M8576" s="22"/>
      <c r="N8576" s="22"/>
      <c r="O8576" s="22"/>
      <c r="P8576" s="22"/>
      <c r="Q8576" s="6">
        <f t="shared" si="142"/>
        <v>503.38655999999997</v>
      </c>
      <c r="R8576" s="32"/>
    </row>
    <row r="8577" spans="1:18" ht="21" x14ac:dyDescent="0.3">
      <c r="A8577" s="38" t="s">
        <v>5983</v>
      </c>
      <c r="B8577" s="31" t="s">
        <v>8949</v>
      </c>
      <c r="C8577" s="31">
        <v>2.5609999999999999</v>
      </c>
      <c r="D8577" s="31" t="s">
        <v>45</v>
      </c>
      <c r="E8577" s="31" t="s">
        <v>80</v>
      </c>
      <c r="F8577" s="26" t="s">
        <v>62</v>
      </c>
      <c r="G8577" s="24">
        <v>23059.97292</v>
      </c>
      <c r="H8577" s="24">
        <v>0</v>
      </c>
      <c r="I8577" s="22"/>
      <c r="J8577" s="22"/>
      <c r="K8577" s="22"/>
      <c r="L8577" s="22"/>
      <c r="M8577" s="22"/>
      <c r="N8577" s="22"/>
      <c r="O8577" s="22"/>
      <c r="P8577" s="22"/>
      <c r="Q8577" s="6">
        <f t="shared" si="142"/>
        <v>23059.97292</v>
      </c>
      <c r="R8577" s="31" t="s">
        <v>13176</v>
      </c>
    </row>
    <row r="8578" spans="1:18" ht="52.5" x14ac:dyDescent="0.3">
      <c r="A8578" s="39" t="s">
        <v>57</v>
      </c>
      <c r="B8578" s="32"/>
      <c r="C8578" s="32"/>
      <c r="D8578" s="32" t="s">
        <v>45</v>
      </c>
      <c r="E8578" s="32"/>
      <c r="F8578" s="22" t="s">
        <v>3316</v>
      </c>
      <c r="G8578" s="24">
        <v>349.57400000000001</v>
      </c>
      <c r="H8578" s="24">
        <v>0</v>
      </c>
      <c r="I8578" s="22"/>
      <c r="J8578" s="22"/>
      <c r="K8578" s="22"/>
      <c r="L8578" s="22"/>
      <c r="M8578" s="22"/>
      <c r="N8578" s="22"/>
      <c r="O8578" s="22"/>
      <c r="P8578" s="22"/>
      <c r="Q8578" s="6">
        <f t="shared" si="142"/>
        <v>349.57400000000001</v>
      </c>
      <c r="R8578" s="32"/>
    </row>
    <row r="8579" spans="1:18" ht="21" x14ac:dyDescent="0.3">
      <c r="A8579" s="38" t="s">
        <v>5984</v>
      </c>
      <c r="B8579" s="31" t="s">
        <v>8950</v>
      </c>
      <c r="C8579" s="31">
        <v>3.9769999999999999</v>
      </c>
      <c r="D8579" s="31" t="s">
        <v>45</v>
      </c>
      <c r="E8579" s="31" t="s">
        <v>80</v>
      </c>
      <c r="F8579" s="26" t="s">
        <v>62</v>
      </c>
      <c r="G8579" s="24">
        <v>33829.358339999999</v>
      </c>
      <c r="H8579" s="24">
        <v>0</v>
      </c>
      <c r="I8579" s="22"/>
      <c r="J8579" s="22"/>
      <c r="K8579" s="22"/>
      <c r="L8579" s="22"/>
      <c r="M8579" s="22"/>
      <c r="N8579" s="22"/>
      <c r="O8579" s="22"/>
      <c r="P8579" s="22"/>
      <c r="Q8579" s="6">
        <f t="shared" si="142"/>
        <v>33829.358339999999</v>
      </c>
      <c r="R8579" s="31" t="s">
        <v>13177</v>
      </c>
    </row>
    <row r="8580" spans="1:18" ht="52.5" x14ac:dyDescent="0.3">
      <c r="A8580" s="39" t="s">
        <v>57</v>
      </c>
      <c r="B8580" s="32"/>
      <c r="C8580" s="32"/>
      <c r="D8580" s="32" t="s">
        <v>45</v>
      </c>
      <c r="E8580" s="32"/>
      <c r="F8580" s="22" t="s">
        <v>3316</v>
      </c>
      <c r="G8580" s="24">
        <v>531.35248000000001</v>
      </c>
      <c r="H8580" s="24">
        <v>0</v>
      </c>
      <c r="I8580" s="22"/>
      <c r="J8580" s="22"/>
      <c r="K8580" s="22"/>
      <c r="L8580" s="22"/>
      <c r="M8580" s="22"/>
      <c r="N8580" s="22"/>
      <c r="O8580" s="22"/>
      <c r="P8580" s="22"/>
      <c r="Q8580" s="6">
        <f t="shared" si="142"/>
        <v>531.35248000000001</v>
      </c>
      <c r="R8580" s="32"/>
    </row>
    <row r="8581" spans="1:18" ht="21" x14ac:dyDescent="0.3">
      <c r="A8581" s="38" t="s">
        <v>5985</v>
      </c>
      <c r="B8581" s="31" t="s">
        <v>8951</v>
      </c>
      <c r="C8581" s="31">
        <v>1.1072</v>
      </c>
      <c r="D8581" s="31" t="s">
        <v>45</v>
      </c>
      <c r="E8581" s="31" t="s">
        <v>80</v>
      </c>
      <c r="F8581" s="26" t="s">
        <v>62</v>
      </c>
      <c r="G8581" s="24">
        <v>7929.6604299999999</v>
      </c>
      <c r="H8581" s="24">
        <v>0</v>
      </c>
      <c r="I8581" s="22"/>
      <c r="J8581" s="22"/>
      <c r="K8581" s="22"/>
      <c r="L8581" s="22"/>
      <c r="M8581" s="22"/>
      <c r="N8581" s="22"/>
      <c r="O8581" s="22"/>
      <c r="P8581" s="22"/>
      <c r="Q8581" s="6">
        <f t="shared" si="142"/>
        <v>7929.6604299999999</v>
      </c>
      <c r="R8581" s="31" t="s">
        <v>13178</v>
      </c>
    </row>
    <row r="8582" spans="1:18" ht="52.5" x14ac:dyDescent="0.3">
      <c r="A8582" s="39" t="s">
        <v>57</v>
      </c>
      <c r="B8582" s="32"/>
      <c r="C8582" s="32"/>
      <c r="D8582" s="32" t="s">
        <v>45</v>
      </c>
      <c r="E8582" s="32"/>
      <c r="F8582" s="22" t="s">
        <v>3316</v>
      </c>
      <c r="G8582" s="24">
        <v>223.72735999999998</v>
      </c>
      <c r="H8582" s="24">
        <v>0</v>
      </c>
      <c r="I8582" s="22"/>
      <c r="J8582" s="22"/>
      <c r="K8582" s="22"/>
      <c r="L8582" s="22"/>
      <c r="M8582" s="22"/>
      <c r="N8582" s="22"/>
      <c r="O8582" s="22"/>
      <c r="P8582" s="22"/>
      <c r="Q8582" s="6">
        <f t="shared" si="142"/>
        <v>223.72735999999998</v>
      </c>
      <c r="R8582" s="32"/>
    </row>
    <row r="8583" spans="1:18" ht="21" x14ac:dyDescent="0.3">
      <c r="A8583" s="38" t="s">
        <v>5986</v>
      </c>
      <c r="B8583" s="31" t="s">
        <v>3309</v>
      </c>
      <c r="C8583" s="31">
        <v>0.17699999999999999</v>
      </c>
      <c r="D8583" s="31" t="s">
        <v>45</v>
      </c>
      <c r="E8583" s="31" t="s">
        <v>80</v>
      </c>
      <c r="F8583" s="26" t="s">
        <v>62</v>
      </c>
      <c r="G8583" s="24">
        <v>1215.2837299999999</v>
      </c>
      <c r="H8583" s="24">
        <v>0</v>
      </c>
      <c r="I8583" s="22"/>
      <c r="J8583" s="22"/>
      <c r="K8583" s="22"/>
      <c r="L8583" s="22"/>
      <c r="M8583" s="22"/>
      <c r="N8583" s="22"/>
      <c r="O8583" s="22"/>
      <c r="P8583" s="22"/>
      <c r="Q8583" s="6">
        <f t="shared" si="142"/>
        <v>1215.2837299999999</v>
      </c>
      <c r="R8583" s="31" t="s">
        <v>10205</v>
      </c>
    </row>
    <row r="8584" spans="1:18" ht="52.5" x14ac:dyDescent="0.3">
      <c r="A8584" s="39" t="s">
        <v>57</v>
      </c>
      <c r="B8584" s="32"/>
      <c r="C8584" s="32"/>
      <c r="D8584" s="32" t="s">
        <v>45</v>
      </c>
      <c r="E8584" s="32"/>
      <c r="F8584" s="22" t="s">
        <v>3316</v>
      </c>
      <c r="G8584" s="24">
        <v>13.982959999999999</v>
      </c>
      <c r="H8584" s="24">
        <v>0</v>
      </c>
      <c r="I8584" s="22"/>
      <c r="J8584" s="22"/>
      <c r="K8584" s="22"/>
      <c r="L8584" s="22"/>
      <c r="M8584" s="22"/>
      <c r="N8584" s="22"/>
      <c r="O8584" s="22"/>
      <c r="P8584" s="22"/>
      <c r="Q8584" s="6">
        <f t="shared" si="142"/>
        <v>13.982959999999999</v>
      </c>
      <c r="R8584" s="32"/>
    </row>
    <row r="8585" spans="1:18" ht="21" x14ac:dyDescent="0.3">
      <c r="A8585" s="38" t="s">
        <v>5987</v>
      </c>
      <c r="B8585" s="31" t="s">
        <v>8952</v>
      </c>
      <c r="C8585" s="31">
        <v>2.4020000000000001</v>
      </c>
      <c r="D8585" s="31" t="s">
        <v>45</v>
      </c>
      <c r="E8585" s="31" t="s">
        <v>80</v>
      </c>
      <c r="F8585" s="26" t="s">
        <v>62</v>
      </c>
      <c r="G8585" s="24">
        <v>18187.486370000002</v>
      </c>
      <c r="H8585" s="24">
        <v>0</v>
      </c>
      <c r="I8585" s="22"/>
      <c r="J8585" s="22"/>
      <c r="K8585" s="22"/>
      <c r="L8585" s="22"/>
      <c r="M8585" s="22"/>
      <c r="N8585" s="22"/>
      <c r="O8585" s="22"/>
      <c r="P8585" s="22"/>
      <c r="Q8585" s="6">
        <f t="shared" si="142"/>
        <v>18187.486370000002</v>
      </c>
      <c r="R8585" s="31" t="s">
        <v>13179</v>
      </c>
    </row>
    <row r="8586" spans="1:18" ht="52.5" x14ac:dyDescent="0.3">
      <c r="A8586" s="39" t="s">
        <v>57</v>
      </c>
      <c r="B8586" s="32"/>
      <c r="C8586" s="32"/>
      <c r="D8586" s="32" t="s">
        <v>45</v>
      </c>
      <c r="E8586" s="32"/>
      <c r="F8586" s="22" t="s">
        <v>3316</v>
      </c>
      <c r="G8586" s="24">
        <v>111.86367999999999</v>
      </c>
      <c r="H8586" s="24">
        <v>0</v>
      </c>
      <c r="I8586" s="22"/>
      <c r="J8586" s="22"/>
      <c r="K8586" s="22"/>
      <c r="L8586" s="22"/>
      <c r="M8586" s="22"/>
      <c r="N8586" s="22"/>
      <c r="O8586" s="22"/>
      <c r="P8586" s="22"/>
      <c r="Q8586" s="6">
        <f t="shared" si="142"/>
        <v>111.86367999999999</v>
      </c>
      <c r="R8586" s="32"/>
    </row>
    <row r="8587" spans="1:18" ht="21" x14ac:dyDescent="0.3">
      <c r="A8587" s="38" t="s">
        <v>5988</v>
      </c>
      <c r="B8587" s="31" t="s">
        <v>8953</v>
      </c>
      <c r="C8587" s="31">
        <v>14.475</v>
      </c>
      <c r="D8587" s="31" t="s">
        <v>45</v>
      </c>
      <c r="E8587" s="31" t="s">
        <v>80</v>
      </c>
      <c r="F8587" s="26" t="s">
        <v>62</v>
      </c>
      <c r="G8587" s="24">
        <v>78775.43823</v>
      </c>
      <c r="H8587" s="24">
        <v>0</v>
      </c>
      <c r="I8587" s="22"/>
      <c r="J8587" s="22"/>
      <c r="K8587" s="22"/>
      <c r="L8587" s="22"/>
      <c r="M8587" s="22"/>
      <c r="N8587" s="22"/>
      <c r="O8587" s="22"/>
      <c r="P8587" s="22"/>
      <c r="Q8587" s="6">
        <f t="shared" si="142"/>
        <v>78775.43823</v>
      </c>
      <c r="R8587" s="31" t="s">
        <v>13180</v>
      </c>
    </row>
    <row r="8588" spans="1:18" ht="52.5" x14ac:dyDescent="0.3">
      <c r="A8588" s="39" t="s">
        <v>57</v>
      </c>
      <c r="B8588" s="32"/>
      <c r="C8588" s="32"/>
      <c r="D8588" s="32" t="s">
        <v>45</v>
      </c>
      <c r="E8588" s="32"/>
      <c r="F8588" s="22" t="s">
        <v>3316</v>
      </c>
      <c r="G8588" s="24">
        <v>279.6592</v>
      </c>
      <c r="H8588" s="24">
        <v>0</v>
      </c>
      <c r="I8588" s="22"/>
      <c r="J8588" s="22"/>
      <c r="K8588" s="22"/>
      <c r="L8588" s="22"/>
      <c r="M8588" s="22"/>
      <c r="N8588" s="22"/>
      <c r="O8588" s="22"/>
      <c r="P8588" s="22"/>
      <c r="Q8588" s="6">
        <f t="shared" si="142"/>
        <v>279.6592</v>
      </c>
      <c r="R8588" s="32"/>
    </row>
    <row r="8589" spans="1:18" ht="21" x14ac:dyDescent="0.3">
      <c r="A8589" s="38" t="s">
        <v>5989</v>
      </c>
      <c r="B8589" s="31" t="s">
        <v>8954</v>
      </c>
      <c r="C8589" s="31">
        <v>8.9250000000000007</v>
      </c>
      <c r="D8589" s="31" t="s">
        <v>45</v>
      </c>
      <c r="E8589" s="31" t="s">
        <v>80</v>
      </c>
      <c r="F8589" s="26" t="s">
        <v>62</v>
      </c>
      <c r="G8589" s="24">
        <v>52195.683769999996</v>
      </c>
      <c r="H8589" s="24">
        <v>0</v>
      </c>
      <c r="I8589" s="22"/>
      <c r="J8589" s="22"/>
      <c r="K8589" s="22"/>
      <c r="L8589" s="22"/>
      <c r="M8589" s="22"/>
      <c r="N8589" s="22"/>
      <c r="O8589" s="22"/>
      <c r="P8589" s="22"/>
      <c r="Q8589" s="6">
        <f t="shared" si="142"/>
        <v>52195.683769999996</v>
      </c>
      <c r="R8589" s="31" t="s">
        <v>13181</v>
      </c>
    </row>
    <row r="8590" spans="1:18" ht="52.5" x14ac:dyDescent="0.3">
      <c r="A8590" s="39" t="s">
        <v>57</v>
      </c>
      <c r="B8590" s="32"/>
      <c r="C8590" s="32"/>
      <c r="D8590" s="32" t="s">
        <v>45</v>
      </c>
      <c r="E8590" s="32"/>
      <c r="F8590" s="22" t="s">
        <v>3316</v>
      </c>
      <c r="G8590" s="24">
        <v>461.43768</v>
      </c>
      <c r="H8590" s="24">
        <v>0</v>
      </c>
      <c r="I8590" s="22"/>
      <c r="J8590" s="22"/>
      <c r="K8590" s="22"/>
      <c r="L8590" s="22"/>
      <c r="M8590" s="22"/>
      <c r="N8590" s="22"/>
      <c r="O8590" s="22"/>
      <c r="P8590" s="22"/>
      <c r="Q8590" s="6">
        <f t="shared" si="142"/>
        <v>461.43768</v>
      </c>
      <c r="R8590" s="32"/>
    </row>
    <row r="8591" spans="1:18" ht="21" x14ac:dyDescent="0.3">
      <c r="A8591" s="38" t="s">
        <v>5990</v>
      </c>
      <c r="B8591" s="31" t="s">
        <v>8955</v>
      </c>
      <c r="C8591" s="31">
        <v>19.422000000000001</v>
      </c>
      <c r="D8591" s="31" t="s">
        <v>45</v>
      </c>
      <c r="E8591" s="31" t="s">
        <v>80</v>
      </c>
      <c r="F8591" s="26" t="s">
        <v>62</v>
      </c>
      <c r="G8591" s="24">
        <v>129954.84160000001</v>
      </c>
      <c r="H8591" s="24">
        <v>0</v>
      </c>
      <c r="I8591" s="22"/>
      <c r="J8591" s="22"/>
      <c r="K8591" s="22"/>
      <c r="L8591" s="22"/>
      <c r="M8591" s="22"/>
      <c r="N8591" s="22"/>
      <c r="O8591" s="22"/>
      <c r="P8591" s="22"/>
      <c r="Q8591" s="6">
        <f t="shared" si="142"/>
        <v>129954.84160000001</v>
      </c>
      <c r="R8591" s="31" t="s">
        <v>13182</v>
      </c>
    </row>
    <row r="8592" spans="1:18" ht="52.5" x14ac:dyDescent="0.3">
      <c r="A8592" s="39" t="s">
        <v>57</v>
      </c>
      <c r="B8592" s="32"/>
      <c r="C8592" s="32"/>
      <c r="D8592" s="32" t="s">
        <v>45</v>
      </c>
      <c r="E8592" s="32"/>
      <c r="F8592" s="22" t="s">
        <v>3316</v>
      </c>
      <c r="G8592" s="24">
        <v>2139.3928799999999</v>
      </c>
      <c r="H8592" s="24">
        <v>0</v>
      </c>
      <c r="I8592" s="22"/>
      <c r="J8592" s="22"/>
      <c r="K8592" s="22"/>
      <c r="L8592" s="22"/>
      <c r="M8592" s="22"/>
      <c r="N8592" s="22"/>
      <c r="O8592" s="22"/>
      <c r="P8592" s="22"/>
      <c r="Q8592" s="6">
        <f t="shared" si="142"/>
        <v>2139.3928799999999</v>
      </c>
      <c r="R8592" s="32"/>
    </row>
    <row r="8593" spans="1:18" ht="21" x14ac:dyDescent="0.3">
      <c r="A8593" s="38" t="s">
        <v>5991</v>
      </c>
      <c r="B8593" s="31" t="s">
        <v>8956</v>
      </c>
      <c r="C8593" s="31">
        <v>0.28999999999999998</v>
      </c>
      <c r="D8593" s="31" t="s">
        <v>45</v>
      </c>
      <c r="E8593" s="31" t="s">
        <v>80</v>
      </c>
      <c r="F8593" s="26" t="s">
        <v>62</v>
      </c>
      <c r="G8593" s="24">
        <v>3528.2440000000001</v>
      </c>
      <c r="H8593" s="24">
        <v>0</v>
      </c>
      <c r="I8593" s="22"/>
      <c r="J8593" s="22"/>
      <c r="K8593" s="22"/>
      <c r="L8593" s="22"/>
      <c r="M8593" s="22"/>
      <c r="N8593" s="22"/>
      <c r="O8593" s="22"/>
      <c r="P8593" s="22"/>
      <c r="Q8593" s="6">
        <f t="shared" si="142"/>
        <v>3528.2440000000001</v>
      </c>
      <c r="R8593" s="31" t="s">
        <v>13183</v>
      </c>
    </row>
    <row r="8594" spans="1:18" ht="52.5" x14ac:dyDescent="0.3">
      <c r="A8594" s="39" t="s">
        <v>57</v>
      </c>
      <c r="B8594" s="32"/>
      <c r="C8594" s="32"/>
      <c r="D8594" s="32" t="s">
        <v>45</v>
      </c>
      <c r="E8594" s="32"/>
      <c r="F8594" s="22" t="s">
        <v>3316</v>
      </c>
      <c r="G8594" s="24">
        <v>13.982959999999999</v>
      </c>
      <c r="H8594" s="24">
        <v>0</v>
      </c>
      <c r="I8594" s="22"/>
      <c r="J8594" s="22"/>
      <c r="K8594" s="22"/>
      <c r="L8594" s="22"/>
      <c r="M8594" s="22"/>
      <c r="N8594" s="22"/>
      <c r="O8594" s="22"/>
      <c r="P8594" s="22"/>
      <c r="Q8594" s="6">
        <f t="shared" si="142"/>
        <v>13.982959999999999</v>
      </c>
      <c r="R8594" s="32"/>
    </row>
    <row r="8595" spans="1:18" ht="21" x14ac:dyDescent="0.3">
      <c r="A8595" s="38" t="s">
        <v>5992</v>
      </c>
      <c r="B8595" s="31" t="s">
        <v>8957</v>
      </c>
      <c r="C8595" s="31">
        <v>1.3049999999999999</v>
      </c>
      <c r="D8595" s="31" t="s">
        <v>45</v>
      </c>
      <c r="E8595" s="31" t="s">
        <v>3313</v>
      </c>
      <c r="F8595" s="26" t="s">
        <v>62</v>
      </c>
      <c r="G8595" s="24">
        <v>0</v>
      </c>
      <c r="H8595" s="24">
        <v>10897.210620000002</v>
      </c>
      <c r="I8595" s="22"/>
      <c r="J8595" s="22"/>
      <c r="K8595" s="22"/>
      <c r="L8595" s="22"/>
      <c r="M8595" s="22"/>
      <c r="N8595" s="22"/>
      <c r="O8595" s="22"/>
      <c r="P8595" s="22"/>
      <c r="Q8595" s="6">
        <f t="shared" si="142"/>
        <v>10897.210620000002</v>
      </c>
      <c r="R8595" s="31" t="s">
        <v>13184</v>
      </c>
    </row>
    <row r="8596" spans="1:18" ht="52.5" x14ac:dyDescent="0.3">
      <c r="A8596" s="39" t="s">
        <v>57</v>
      </c>
      <c r="B8596" s="32"/>
      <c r="C8596" s="32"/>
      <c r="D8596" s="32" t="s">
        <v>45</v>
      </c>
      <c r="E8596" s="32"/>
      <c r="F8596" s="22" t="s">
        <v>3316</v>
      </c>
      <c r="G8596" s="24">
        <v>0</v>
      </c>
      <c r="H8596" s="24">
        <v>27.965919999999997</v>
      </c>
      <c r="I8596" s="22"/>
      <c r="J8596" s="22"/>
      <c r="K8596" s="22"/>
      <c r="L8596" s="22"/>
      <c r="M8596" s="22"/>
      <c r="N8596" s="22"/>
      <c r="O8596" s="22"/>
      <c r="P8596" s="22"/>
      <c r="Q8596" s="6">
        <f t="shared" si="142"/>
        <v>27.965919999999997</v>
      </c>
      <c r="R8596" s="32"/>
    </row>
    <row r="8597" spans="1:18" ht="21" x14ac:dyDescent="0.3">
      <c r="A8597" s="38" t="s">
        <v>5993</v>
      </c>
      <c r="B8597" s="31" t="s">
        <v>8958</v>
      </c>
      <c r="C8597" s="31">
        <v>0.14000000000000001</v>
      </c>
      <c r="D8597" s="31" t="s">
        <v>45</v>
      </c>
      <c r="E8597" s="31" t="s">
        <v>80</v>
      </c>
      <c r="F8597" s="26" t="s">
        <v>62</v>
      </c>
      <c r="G8597" s="24">
        <v>1029.5814499999999</v>
      </c>
      <c r="H8597" s="24">
        <v>0</v>
      </c>
      <c r="I8597" s="22"/>
      <c r="J8597" s="22"/>
      <c r="K8597" s="22"/>
      <c r="L8597" s="22"/>
      <c r="M8597" s="22"/>
      <c r="N8597" s="22"/>
      <c r="O8597" s="22"/>
      <c r="P8597" s="22"/>
      <c r="Q8597" s="6">
        <f t="shared" si="142"/>
        <v>1029.5814499999999</v>
      </c>
      <c r="R8597" s="31" t="s">
        <v>13185</v>
      </c>
    </row>
    <row r="8598" spans="1:18" ht="52.5" x14ac:dyDescent="0.3">
      <c r="A8598" s="39" t="s">
        <v>57</v>
      </c>
      <c r="B8598" s="32"/>
      <c r="C8598" s="32"/>
      <c r="D8598" s="32" t="s">
        <v>45</v>
      </c>
      <c r="E8598" s="32"/>
      <c r="F8598" s="22" t="s">
        <v>3316</v>
      </c>
      <c r="G8598" s="24">
        <v>41.948879999999996</v>
      </c>
      <c r="H8598" s="24">
        <v>0</v>
      </c>
      <c r="I8598" s="22"/>
      <c r="J8598" s="22"/>
      <c r="K8598" s="22"/>
      <c r="L8598" s="22"/>
      <c r="M8598" s="22"/>
      <c r="N8598" s="22"/>
      <c r="O8598" s="22"/>
      <c r="P8598" s="22"/>
      <c r="Q8598" s="6">
        <f t="shared" si="142"/>
        <v>41.948879999999996</v>
      </c>
      <c r="R8598" s="32"/>
    </row>
    <row r="8599" spans="1:18" ht="21" x14ac:dyDescent="0.3">
      <c r="A8599" s="38" t="s">
        <v>5994</v>
      </c>
      <c r="B8599" s="31" t="s">
        <v>8959</v>
      </c>
      <c r="C8599" s="31">
        <v>0.19500000000000001</v>
      </c>
      <c r="D8599" s="31" t="s">
        <v>45</v>
      </c>
      <c r="E8599" s="31" t="s">
        <v>80</v>
      </c>
      <c r="F8599" s="26" t="s">
        <v>62</v>
      </c>
      <c r="G8599" s="24">
        <v>1207.0079699999999</v>
      </c>
      <c r="H8599" s="24">
        <v>0</v>
      </c>
      <c r="I8599" s="22"/>
      <c r="J8599" s="22"/>
      <c r="K8599" s="22"/>
      <c r="L8599" s="22"/>
      <c r="M8599" s="22"/>
      <c r="N8599" s="22"/>
      <c r="O8599" s="22"/>
      <c r="P8599" s="22"/>
      <c r="Q8599" s="6">
        <f t="shared" si="142"/>
        <v>1207.0079699999999</v>
      </c>
      <c r="R8599" s="31" t="s">
        <v>13186</v>
      </c>
    </row>
    <row r="8600" spans="1:18" ht="52.5" x14ac:dyDescent="0.3">
      <c r="A8600" s="39" t="s">
        <v>57</v>
      </c>
      <c r="B8600" s="32"/>
      <c r="C8600" s="32"/>
      <c r="D8600" s="32" t="s">
        <v>45</v>
      </c>
      <c r="E8600" s="32"/>
      <c r="F8600" s="22" t="s">
        <v>3316</v>
      </c>
      <c r="G8600" s="24">
        <v>13.982959999999999</v>
      </c>
      <c r="H8600" s="24">
        <v>0</v>
      </c>
      <c r="I8600" s="22"/>
      <c r="J8600" s="22"/>
      <c r="K8600" s="22"/>
      <c r="L8600" s="22"/>
      <c r="M8600" s="22"/>
      <c r="N8600" s="22"/>
      <c r="O8600" s="22"/>
      <c r="P8600" s="22"/>
      <c r="Q8600" s="6">
        <f t="shared" si="142"/>
        <v>13.982959999999999</v>
      </c>
      <c r="R8600" s="32"/>
    </row>
    <row r="8601" spans="1:18" ht="21" x14ac:dyDescent="0.3">
      <c r="A8601" s="38" t="s">
        <v>5995</v>
      </c>
      <c r="B8601" s="31" t="s">
        <v>8981</v>
      </c>
      <c r="C8601" s="31">
        <v>6.0000000000000001E-3</v>
      </c>
      <c r="D8601" s="31" t="s">
        <v>45</v>
      </c>
      <c r="E8601" s="31" t="s">
        <v>78</v>
      </c>
      <c r="F8601" s="26" t="s">
        <v>62</v>
      </c>
      <c r="G8601" s="24">
        <v>93.925560000000004</v>
      </c>
      <c r="H8601" s="24">
        <v>0</v>
      </c>
      <c r="I8601" s="22"/>
      <c r="J8601" s="22"/>
      <c r="K8601" s="22"/>
      <c r="L8601" s="22"/>
      <c r="M8601" s="22"/>
      <c r="N8601" s="22"/>
      <c r="O8601" s="22"/>
      <c r="P8601" s="22"/>
      <c r="Q8601" s="6">
        <f t="shared" si="142"/>
        <v>93.925560000000004</v>
      </c>
      <c r="R8601" s="31" t="s">
        <v>13187</v>
      </c>
    </row>
    <row r="8602" spans="1:18" ht="52.5" x14ac:dyDescent="0.3">
      <c r="A8602" s="39" t="s">
        <v>57</v>
      </c>
      <c r="B8602" s="32"/>
      <c r="C8602" s="32"/>
      <c r="D8602" s="32" t="s">
        <v>45</v>
      </c>
      <c r="E8602" s="32"/>
      <c r="F8602" s="22" t="s">
        <v>3316</v>
      </c>
      <c r="G8602" s="24">
        <v>13.982959999999999</v>
      </c>
      <c r="H8602" s="24">
        <v>0</v>
      </c>
      <c r="I8602" s="22"/>
      <c r="J8602" s="22"/>
      <c r="K8602" s="22"/>
      <c r="L8602" s="22"/>
      <c r="M8602" s="22"/>
      <c r="N8602" s="22"/>
      <c r="O8602" s="22"/>
      <c r="P8602" s="22"/>
      <c r="Q8602" s="6">
        <f t="shared" si="142"/>
        <v>13.982959999999999</v>
      </c>
      <c r="R8602" s="32"/>
    </row>
    <row r="8603" spans="1:18" ht="21" x14ac:dyDescent="0.3">
      <c r="A8603" s="38" t="s">
        <v>5996</v>
      </c>
      <c r="B8603" s="31" t="s">
        <v>8960</v>
      </c>
      <c r="C8603" s="31">
        <v>1.163</v>
      </c>
      <c r="D8603" s="31" t="s">
        <v>45</v>
      </c>
      <c r="E8603" s="31" t="s">
        <v>3313</v>
      </c>
      <c r="F8603" s="26" t="s">
        <v>62</v>
      </c>
      <c r="G8603" s="24">
        <v>0</v>
      </c>
      <c r="H8603" s="24">
        <v>5447.4920299999994</v>
      </c>
      <c r="I8603" s="22"/>
      <c r="J8603" s="22"/>
      <c r="K8603" s="22"/>
      <c r="L8603" s="22"/>
      <c r="M8603" s="22"/>
      <c r="N8603" s="22"/>
      <c r="O8603" s="22"/>
      <c r="P8603" s="22"/>
      <c r="Q8603" s="6">
        <f t="shared" si="142"/>
        <v>5447.4920299999994</v>
      </c>
      <c r="R8603" s="31" t="s">
        <v>13188</v>
      </c>
    </row>
    <row r="8604" spans="1:18" ht="52.5" x14ac:dyDescent="0.3">
      <c r="A8604" s="39" t="s">
        <v>57</v>
      </c>
      <c r="B8604" s="32"/>
      <c r="C8604" s="32"/>
      <c r="D8604" s="32" t="s">
        <v>45</v>
      </c>
      <c r="E8604" s="32"/>
      <c r="F8604" s="22" t="s">
        <v>3316</v>
      </c>
      <c r="G8604" s="24">
        <v>0</v>
      </c>
      <c r="H8604" s="24">
        <v>153.81255999999999</v>
      </c>
      <c r="I8604" s="22"/>
      <c r="J8604" s="22"/>
      <c r="K8604" s="22"/>
      <c r="L8604" s="22"/>
      <c r="M8604" s="22"/>
      <c r="N8604" s="22"/>
      <c r="O8604" s="22"/>
      <c r="P8604" s="22"/>
      <c r="Q8604" s="6">
        <f t="shared" si="142"/>
        <v>153.81255999999999</v>
      </c>
      <c r="R8604" s="32"/>
    </row>
    <row r="8605" spans="1:18" ht="21" x14ac:dyDescent="0.3">
      <c r="A8605" s="38" t="s">
        <v>5997</v>
      </c>
      <c r="B8605" s="31" t="s">
        <v>8961</v>
      </c>
      <c r="C8605" s="31">
        <v>0.222</v>
      </c>
      <c r="D8605" s="31" t="s">
        <v>45</v>
      </c>
      <c r="E8605" s="31" t="s">
        <v>80</v>
      </c>
      <c r="F8605" s="26" t="s">
        <v>62</v>
      </c>
      <c r="G8605" s="24">
        <v>1447.7679300000002</v>
      </c>
      <c r="H8605" s="24">
        <v>0</v>
      </c>
      <c r="I8605" s="22"/>
      <c r="J8605" s="22"/>
      <c r="K8605" s="22"/>
      <c r="L8605" s="22"/>
      <c r="M8605" s="22"/>
      <c r="N8605" s="22"/>
      <c r="O8605" s="22"/>
      <c r="P8605" s="22"/>
      <c r="Q8605" s="6">
        <f t="shared" si="142"/>
        <v>1447.7679300000002</v>
      </c>
      <c r="R8605" s="31" t="s">
        <v>13189</v>
      </c>
    </row>
    <row r="8606" spans="1:18" ht="52.5" x14ac:dyDescent="0.3">
      <c r="A8606" s="39" t="s">
        <v>57</v>
      </c>
      <c r="B8606" s="32"/>
      <c r="C8606" s="32"/>
      <c r="D8606" s="32"/>
      <c r="E8606" s="32"/>
      <c r="F8606" s="22" t="s">
        <v>3316</v>
      </c>
      <c r="G8606" s="24">
        <v>111.86367999999999</v>
      </c>
      <c r="H8606" s="24">
        <v>0</v>
      </c>
      <c r="I8606" s="22"/>
      <c r="J8606" s="22"/>
      <c r="K8606" s="22"/>
      <c r="L8606" s="22"/>
      <c r="M8606" s="22"/>
      <c r="N8606" s="22"/>
      <c r="O8606" s="22"/>
      <c r="P8606" s="22"/>
      <c r="Q8606" s="6">
        <f t="shared" si="142"/>
        <v>111.86367999999999</v>
      </c>
      <c r="R8606" s="32"/>
    </row>
    <row r="8607" spans="1:18" ht="52.5" x14ac:dyDescent="0.3">
      <c r="A8607" s="28" t="s">
        <v>13233</v>
      </c>
      <c r="B8607" s="22" t="s">
        <v>13235</v>
      </c>
      <c r="C8607" s="22"/>
      <c r="D8607" s="22"/>
      <c r="E8607" s="22"/>
      <c r="F8607" s="22" t="s">
        <v>3316</v>
      </c>
      <c r="G8607" s="24">
        <v>14391.19</v>
      </c>
      <c r="H8607" s="24">
        <v>0</v>
      </c>
      <c r="I8607" s="22">
        <v>0</v>
      </c>
      <c r="J8607" s="22">
        <v>0</v>
      </c>
      <c r="K8607" s="22">
        <v>0</v>
      </c>
      <c r="L8607" s="22">
        <v>0</v>
      </c>
      <c r="M8607" s="22">
        <v>0</v>
      </c>
      <c r="N8607" s="22">
        <v>0</v>
      </c>
      <c r="O8607" s="22">
        <v>0</v>
      </c>
      <c r="P8607" s="22">
        <v>0</v>
      </c>
      <c r="Q8607" s="6">
        <f t="shared" si="142"/>
        <v>14391.19</v>
      </c>
      <c r="R8607" s="22" t="s">
        <v>13234</v>
      </c>
    </row>
    <row r="8609" spans="1:18" ht="33.75" customHeight="1" x14ac:dyDescent="0.25">
      <c r="A8609" s="40" t="s">
        <v>13243</v>
      </c>
      <c r="B8609" s="40"/>
      <c r="C8609" s="40"/>
      <c r="D8609" s="40"/>
      <c r="E8609" s="40"/>
      <c r="F8609" s="40"/>
      <c r="G8609" s="40"/>
      <c r="H8609" s="40"/>
      <c r="I8609" s="40"/>
      <c r="J8609" s="40"/>
      <c r="K8609" s="40"/>
      <c r="L8609" s="40"/>
      <c r="M8609" s="40"/>
      <c r="N8609" s="40"/>
      <c r="O8609" s="40"/>
      <c r="P8609" s="40"/>
      <c r="Q8609" s="40"/>
      <c r="R8609" s="40"/>
    </row>
    <row r="8610" spans="1:18" ht="33" customHeight="1" x14ac:dyDescent="0.25">
      <c r="A8610" s="40" t="s">
        <v>13241</v>
      </c>
      <c r="B8610" s="40"/>
      <c r="C8610" s="40"/>
      <c r="D8610" s="40"/>
      <c r="E8610" s="40"/>
      <c r="F8610" s="40"/>
      <c r="G8610" s="40"/>
      <c r="H8610" s="40"/>
      <c r="I8610" s="40"/>
      <c r="J8610" s="40"/>
      <c r="K8610" s="40"/>
      <c r="L8610" s="40"/>
      <c r="M8610" s="40"/>
      <c r="N8610" s="40"/>
      <c r="O8610" s="40"/>
      <c r="P8610" s="40"/>
      <c r="Q8610" s="40"/>
      <c r="R8610" s="40"/>
    </row>
    <row r="8611" spans="1:18" ht="36.75" customHeight="1" x14ac:dyDescent="0.3">
      <c r="A8611" s="41" t="s">
        <v>13244</v>
      </c>
      <c r="B8611" s="41"/>
      <c r="C8611" s="41"/>
      <c r="D8611" s="41"/>
      <c r="E8611" s="41"/>
      <c r="F8611" s="41"/>
      <c r="G8611" s="41"/>
      <c r="H8611" s="41"/>
      <c r="I8611" s="41"/>
      <c r="J8611" s="41"/>
      <c r="K8611" s="41"/>
      <c r="L8611" s="41"/>
      <c r="M8611" s="41"/>
      <c r="N8611" s="41"/>
      <c r="O8611" s="41"/>
      <c r="P8611" s="41"/>
      <c r="Q8611" s="41"/>
      <c r="R8611" s="41"/>
    </row>
    <row r="8612" spans="1:18" ht="31.5" customHeight="1" x14ac:dyDescent="0.3">
      <c r="A8612" s="41" t="s">
        <v>13242</v>
      </c>
      <c r="B8612" s="41"/>
      <c r="C8612" s="41"/>
      <c r="D8612" s="41"/>
      <c r="E8612" s="41"/>
      <c r="F8612" s="41"/>
      <c r="G8612" s="41"/>
      <c r="H8612" s="41"/>
      <c r="I8612" s="41"/>
      <c r="J8612" s="41"/>
      <c r="K8612" s="41"/>
      <c r="L8612" s="41"/>
      <c r="M8612" s="41"/>
      <c r="N8612" s="41"/>
      <c r="O8612" s="41"/>
      <c r="P8612" s="41"/>
      <c r="Q8612" s="41"/>
      <c r="R8612" s="41"/>
    </row>
  </sheetData>
  <mergeCells count="25308">
    <mergeCell ref="R8603:R8604"/>
    <mergeCell ref="R8605:R8606"/>
    <mergeCell ref="R8591:R8592"/>
    <mergeCell ref="R8593:R8594"/>
    <mergeCell ref="R8595:R8596"/>
    <mergeCell ref="R8597:R8598"/>
    <mergeCell ref="R8599:R8600"/>
    <mergeCell ref="R8601:R8602"/>
    <mergeCell ref="R8579:R8580"/>
    <mergeCell ref="R8581:R8582"/>
    <mergeCell ref="R8583:R8584"/>
    <mergeCell ref="R8585:R8586"/>
    <mergeCell ref="R8587:R8588"/>
    <mergeCell ref="R8589:R8590"/>
    <mergeCell ref="R8567:R8568"/>
    <mergeCell ref="R8569:R8570"/>
    <mergeCell ref="R8571:R8572"/>
    <mergeCell ref="R8573:R8574"/>
    <mergeCell ref="R8575:R8576"/>
    <mergeCell ref="R8577:R8578"/>
    <mergeCell ref="R8555:R8556"/>
    <mergeCell ref="R8557:R8558"/>
    <mergeCell ref="R8559:R8560"/>
    <mergeCell ref="R8561:R8562"/>
    <mergeCell ref="R8563:R8564"/>
    <mergeCell ref="R8565:R8566"/>
    <mergeCell ref="R8543:R8544"/>
    <mergeCell ref="R8545:R8546"/>
    <mergeCell ref="R8547:R8548"/>
    <mergeCell ref="R8549:R8550"/>
    <mergeCell ref="R8551:R8552"/>
    <mergeCell ref="R8553:R8554"/>
    <mergeCell ref="R8531:R8532"/>
    <mergeCell ref="R8533:R8534"/>
    <mergeCell ref="R8535:R8536"/>
    <mergeCell ref="R8537:R8538"/>
    <mergeCell ref="R8539:R8540"/>
    <mergeCell ref="R8541:R8542"/>
    <mergeCell ref="R8519:R8520"/>
    <mergeCell ref="R8521:R8522"/>
    <mergeCell ref="R8523:R8524"/>
    <mergeCell ref="R8525:R8526"/>
    <mergeCell ref="R8527:R8528"/>
    <mergeCell ref="R8529:R8530"/>
    <mergeCell ref="R8507:R8508"/>
    <mergeCell ref="R8509:R8510"/>
    <mergeCell ref="R8511:R8512"/>
    <mergeCell ref="R8513:R8514"/>
    <mergeCell ref="R8515:R8516"/>
    <mergeCell ref="R8517:R8518"/>
    <mergeCell ref="R8495:R8496"/>
    <mergeCell ref="R8497:R8498"/>
    <mergeCell ref="R8499:R8500"/>
    <mergeCell ref="R8501:R8502"/>
    <mergeCell ref="R8503:R8504"/>
    <mergeCell ref="R8505:R8506"/>
    <mergeCell ref="R8483:R8484"/>
    <mergeCell ref="R8485:R8486"/>
    <mergeCell ref="R8487:R8488"/>
    <mergeCell ref="R8489:R8490"/>
    <mergeCell ref="R8491:R8492"/>
    <mergeCell ref="R8493:R8494"/>
    <mergeCell ref="R8471:R8472"/>
    <mergeCell ref="R8473:R8474"/>
    <mergeCell ref="R8475:R8476"/>
    <mergeCell ref="R8477:R8478"/>
    <mergeCell ref="R8479:R8480"/>
    <mergeCell ref="R8481:R8482"/>
    <mergeCell ref="R8459:R8460"/>
    <mergeCell ref="R8461:R8462"/>
    <mergeCell ref="R8463:R8464"/>
    <mergeCell ref="R8465:R8466"/>
    <mergeCell ref="R8467:R8468"/>
    <mergeCell ref="R8469:R8470"/>
    <mergeCell ref="R8447:R8448"/>
    <mergeCell ref="R8449:R8450"/>
    <mergeCell ref="R8451:R8452"/>
    <mergeCell ref="R8453:R8454"/>
    <mergeCell ref="R8455:R8456"/>
    <mergeCell ref="R8457:R8458"/>
    <mergeCell ref="R8435:R8436"/>
    <mergeCell ref="R8437:R8438"/>
    <mergeCell ref="R8439:R8440"/>
    <mergeCell ref="R8441:R8442"/>
    <mergeCell ref="R8443:R8444"/>
    <mergeCell ref="R8445:R8446"/>
    <mergeCell ref="R8423:R8424"/>
    <mergeCell ref="R8425:R8426"/>
    <mergeCell ref="R8427:R8428"/>
    <mergeCell ref="R8429:R8430"/>
    <mergeCell ref="R8431:R8432"/>
    <mergeCell ref="R8433:R8434"/>
    <mergeCell ref="R8411:R8412"/>
    <mergeCell ref="R8413:R8414"/>
    <mergeCell ref="R8415:R8416"/>
    <mergeCell ref="R8417:R8418"/>
    <mergeCell ref="R8419:R8420"/>
    <mergeCell ref="R8421:R8422"/>
    <mergeCell ref="R8399:R8400"/>
    <mergeCell ref="R8401:R8402"/>
    <mergeCell ref="R8403:R8404"/>
    <mergeCell ref="R8405:R8406"/>
    <mergeCell ref="R8407:R8408"/>
    <mergeCell ref="R8409:R8410"/>
    <mergeCell ref="R8387:R8388"/>
    <mergeCell ref="R8389:R8390"/>
    <mergeCell ref="R8391:R8392"/>
    <mergeCell ref="R8393:R8394"/>
    <mergeCell ref="R8395:R8396"/>
    <mergeCell ref="R8397:R8398"/>
    <mergeCell ref="R8375:R8376"/>
    <mergeCell ref="R8377:R8378"/>
    <mergeCell ref="R8379:R8380"/>
    <mergeCell ref="R8381:R8382"/>
    <mergeCell ref="R8383:R8384"/>
    <mergeCell ref="R8385:R8386"/>
    <mergeCell ref="R8363:R8364"/>
    <mergeCell ref="R8365:R8366"/>
    <mergeCell ref="R8367:R8368"/>
    <mergeCell ref="R8369:R8370"/>
    <mergeCell ref="R8371:R8372"/>
    <mergeCell ref="R8373:R8374"/>
    <mergeCell ref="R8351:R8352"/>
    <mergeCell ref="R8353:R8354"/>
    <mergeCell ref="R8355:R8356"/>
    <mergeCell ref="R8357:R8358"/>
    <mergeCell ref="R8359:R8360"/>
    <mergeCell ref="R8361:R8362"/>
    <mergeCell ref="R8339:R8340"/>
    <mergeCell ref="R8341:R8342"/>
    <mergeCell ref="R8343:R8344"/>
    <mergeCell ref="R8345:R8346"/>
    <mergeCell ref="R8347:R8348"/>
    <mergeCell ref="R8349:R8350"/>
    <mergeCell ref="R8327:R8328"/>
    <mergeCell ref="R8329:R8330"/>
    <mergeCell ref="R8331:R8332"/>
    <mergeCell ref="R8333:R8334"/>
    <mergeCell ref="R8335:R8336"/>
    <mergeCell ref="R8337:R8338"/>
    <mergeCell ref="R8315:R8316"/>
    <mergeCell ref="R8317:R8318"/>
    <mergeCell ref="R8319:R8320"/>
    <mergeCell ref="R8321:R8322"/>
    <mergeCell ref="R8323:R8324"/>
    <mergeCell ref="R8325:R8326"/>
    <mergeCell ref="R8303:R8304"/>
    <mergeCell ref="R8305:R8306"/>
    <mergeCell ref="R8307:R8308"/>
    <mergeCell ref="R8309:R8310"/>
    <mergeCell ref="R8311:R8312"/>
    <mergeCell ref="R8313:R8314"/>
    <mergeCell ref="R8291:R8292"/>
    <mergeCell ref="R8293:R8294"/>
    <mergeCell ref="R8295:R8296"/>
    <mergeCell ref="R8297:R8298"/>
    <mergeCell ref="R8299:R8300"/>
    <mergeCell ref="R8301:R8302"/>
    <mergeCell ref="R8279:R8280"/>
    <mergeCell ref="R8281:R8282"/>
    <mergeCell ref="R8283:R8284"/>
    <mergeCell ref="R8285:R8286"/>
    <mergeCell ref="R8287:R8288"/>
    <mergeCell ref="R8289:R8290"/>
    <mergeCell ref="R8267:R8268"/>
    <mergeCell ref="R8269:R8270"/>
    <mergeCell ref="R8271:R8272"/>
    <mergeCell ref="R8273:R8274"/>
    <mergeCell ref="R8275:R8276"/>
    <mergeCell ref="R8277:R8278"/>
    <mergeCell ref="R8255:R8256"/>
    <mergeCell ref="R8257:R8258"/>
    <mergeCell ref="R8259:R8260"/>
    <mergeCell ref="R8261:R8262"/>
    <mergeCell ref="R8263:R8264"/>
    <mergeCell ref="R8265:R8266"/>
    <mergeCell ref="R8243:R8244"/>
    <mergeCell ref="R8245:R8246"/>
    <mergeCell ref="R8247:R8248"/>
    <mergeCell ref="R8249:R8250"/>
    <mergeCell ref="R8251:R8252"/>
    <mergeCell ref="R8253:R8254"/>
    <mergeCell ref="R8231:R8232"/>
    <mergeCell ref="R8233:R8234"/>
    <mergeCell ref="R8235:R8236"/>
    <mergeCell ref="R8237:R8238"/>
    <mergeCell ref="R8239:R8240"/>
    <mergeCell ref="R8241:R8242"/>
    <mergeCell ref="R8219:R8220"/>
    <mergeCell ref="R8221:R8222"/>
    <mergeCell ref="R8223:R8224"/>
    <mergeCell ref="R8225:R8226"/>
    <mergeCell ref="R8227:R8228"/>
    <mergeCell ref="R8229:R8230"/>
    <mergeCell ref="R8207:R8208"/>
    <mergeCell ref="R8209:R8210"/>
    <mergeCell ref="R8211:R8212"/>
    <mergeCell ref="R8213:R8214"/>
    <mergeCell ref="R8215:R8216"/>
    <mergeCell ref="R8217:R8218"/>
    <mergeCell ref="R8195:R8196"/>
    <mergeCell ref="R8197:R8198"/>
    <mergeCell ref="R8199:R8200"/>
    <mergeCell ref="R8201:R8202"/>
    <mergeCell ref="R8203:R8204"/>
    <mergeCell ref="R8205:R8206"/>
    <mergeCell ref="R8183:R8184"/>
    <mergeCell ref="R8185:R8186"/>
    <mergeCell ref="R8187:R8188"/>
    <mergeCell ref="R8189:R8190"/>
    <mergeCell ref="R8191:R8192"/>
    <mergeCell ref="R8193:R8194"/>
    <mergeCell ref="R8171:R8172"/>
    <mergeCell ref="R8173:R8174"/>
    <mergeCell ref="R8175:R8176"/>
    <mergeCell ref="R8177:R8178"/>
    <mergeCell ref="R8179:R8180"/>
    <mergeCell ref="R8181:R8182"/>
    <mergeCell ref="R8159:R8160"/>
    <mergeCell ref="R8161:R8162"/>
    <mergeCell ref="R8163:R8164"/>
    <mergeCell ref="R8165:R8166"/>
    <mergeCell ref="R8167:R8168"/>
    <mergeCell ref="R8169:R8170"/>
    <mergeCell ref="R8147:R8148"/>
    <mergeCell ref="R8149:R8150"/>
    <mergeCell ref="R8151:R8152"/>
    <mergeCell ref="R8153:R8154"/>
    <mergeCell ref="R8155:R8156"/>
    <mergeCell ref="R8157:R8158"/>
    <mergeCell ref="R8135:R8136"/>
    <mergeCell ref="R8137:R8138"/>
    <mergeCell ref="R8139:R8140"/>
    <mergeCell ref="R8141:R8142"/>
    <mergeCell ref="R8143:R8144"/>
    <mergeCell ref="R8145:R8146"/>
    <mergeCell ref="R8123:R8124"/>
    <mergeCell ref="R8125:R8126"/>
    <mergeCell ref="R8127:R8128"/>
    <mergeCell ref="R8129:R8130"/>
    <mergeCell ref="R8131:R8132"/>
    <mergeCell ref="R8133:R8134"/>
    <mergeCell ref="R8111:R8112"/>
    <mergeCell ref="R8113:R8114"/>
    <mergeCell ref="R8115:R8116"/>
    <mergeCell ref="R8117:R8118"/>
    <mergeCell ref="R8119:R8120"/>
    <mergeCell ref="R8121:R8122"/>
    <mergeCell ref="R8099:R8100"/>
    <mergeCell ref="R8101:R8102"/>
    <mergeCell ref="R8103:R8104"/>
    <mergeCell ref="R8105:R8106"/>
    <mergeCell ref="R8107:R8108"/>
    <mergeCell ref="R8109:R8110"/>
    <mergeCell ref="R8087:R8088"/>
    <mergeCell ref="R8089:R8090"/>
    <mergeCell ref="R8091:R8092"/>
    <mergeCell ref="R8093:R8094"/>
    <mergeCell ref="R8095:R8096"/>
    <mergeCell ref="R8097:R8098"/>
    <mergeCell ref="R8075:R8076"/>
    <mergeCell ref="R8077:R8078"/>
    <mergeCell ref="R8079:R8080"/>
    <mergeCell ref="R8081:R8082"/>
    <mergeCell ref="R8083:R8084"/>
    <mergeCell ref="R8085:R8086"/>
    <mergeCell ref="R8063:R8064"/>
    <mergeCell ref="R8065:R8066"/>
    <mergeCell ref="R8067:R8068"/>
    <mergeCell ref="R8069:R8070"/>
    <mergeCell ref="R8071:R8072"/>
    <mergeCell ref="R8073:R8074"/>
    <mergeCell ref="R8051:R8052"/>
    <mergeCell ref="R8053:R8054"/>
    <mergeCell ref="R8055:R8056"/>
    <mergeCell ref="R8057:R8058"/>
    <mergeCell ref="R8059:R8060"/>
    <mergeCell ref="R8061:R8062"/>
    <mergeCell ref="R8039:R8040"/>
    <mergeCell ref="R8041:R8042"/>
    <mergeCell ref="R8043:R8044"/>
    <mergeCell ref="R8045:R8046"/>
    <mergeCell ref="R8047:R8048"/>
    <mergeCell ref="R8049:R8050"/>
    <mergeCell ref="R8027:R8028"/>
    <mergeCell ref="R8029:R8030"/>
    <mergeCell ref="R8031:R8032"/>
    <mergeCell ref="R8033:R8034"/>
    <mergeCell ref="R8035:R8036"/>
    <mergeCell ref="R8037:R8038"/>
    <mergeCell ref="R8015:R8016"/>
    <mergeCell ref="R8017:R8018"/>
    <mergeCell ref="R8019:R8020"/>
    <mergeCell ref="R8021:R8022"/>
    <mergeCell ref="R8023:R8024"/>
    <mergeCell ref="R8025:R8026"/>
    <mergeCell ref="R8003:R8004"/>
    <mergeCell ref="R8005:R8006"/>
    <mergeCell ref="R8007:R8008"/>
    <mergeCell ref="R8009:R8010"/>
    <mergeCell ref="R8011:R8012"/>
    <mergeCell ref="R8013:R8014"/>
    <mergeCell ref="R7991:R7992"/>
    <mergeCell ref="R7993:R7994"/>
    <mergeCell ref="R7995:R7996"/>
    <mergeCell ref="R7997:R7998"/>
    <mergeCell ref="R7999:R8000"/>
    <mergeCell ref="R8001:R8002"/>
    <mergeCell ref="R7979:R7980"/>
    <mergeCell ref="R7981:R7982"/>
    <mergeCell ref="R7983:R7984"/>
    <mergeCell ref="R7985:R7986"/>
    <mergeCell ref="R7987:R7988"/>
    <mergeCell ref="R7989:R7990"/>
    <mergeCell ref="R7967:R7968"/>
    <mergeCell ref="R7969:R7970"/>
    <mergeCell ref="R7971:R7972"/>
    <mergeCell ref="R7973:R7974"/>
    <mergeCell ref="R7975:R7976"/>
    <mergeCell ref="R7977:R7978"/>
    <mergeCell ref="R7955:R7956"/>
    <mergeCell ref="R7957:R7958"/>
    <mergeCell ref="R7959:R7960"/>
    <mergeCell ref="R7961:R7962"/>
    <mergeCell ref="R7963:R7964"/>
    <mergeCell ref="R7965:R7966"/>
    <mergeCell ref="R7943:R7944"/>
    <mergeCell ref="R7945:R7946"/>
    <mergeCell ref="R7947:R7948"/>
    <mergeCell ref="R7949:R7950"/>
    <mergeCell ref="R7951:R7952"/>
    <mergeCell ref="R7953:R7954"/>
    <mergeCell ref="R7931:R7932"/>
    <mergeCell ref="R7933:R7934"/>
    <mergeCell ref="R7935:R7936"/>
    <mergeCell ref="R7937:R7938"/>
    <mergeCell ref="R7939:R7940"/>
    <mergeCell ref="R7941:R7942"/>
    <mergeCell ref="R7919:R7920"/>
    <mergeCell ref="R7921:R7922"/>
    <mergeCell ref="R7923:R7924"/>
    <mergeCell ref="R7925:R7926"/>
    <mergeCell ref="R7927:R7928"/>
    <mergeCell ref="R7929:R7930"/>
    <mergeCell ref="R7907:R7908"/>
    <mergeCell ref="R7909:R7910"/>
    <mergeCell ref="R7911:R7912"/>
    <mergeCell ref="R7913:R7914"/>
    <mergeCell ref="R7915:R7916"/>
    <mergeCell ref="R7917:R7918"/>
    <mergeCell ref="R7895:R7896"/>
    <mergeCell ref="R7897:R7898"/>
    <mergeCell ref="R7899:R7900"/>
    <mergeCell ref="R7901:R7902"/>
    <mergeCell ref="R7903:R7904"/>
    <mergeCell ref="R7905:R7906"/>
    <mergeCell ref="R7883:R7884"/>
    <mergeCell ref="R7885:R7886"/>
    <mergeCell ref="R7887:R7888"/>
    <mergeCell ref="R7889:R7890"/>
    <mergeCell ref="R7891:R7892"/>
    <mergeCell ref="R7893:R7894"/>
    <mergeCell ref="R7871:R7872"/>
    <mergeCell ref="R7873:R7874"/>
    <mergeCell ref="R7875:R7876"/>
    <mergeCell ref="R7877:R7878"/>
    <mergeCell ref="R7879:R7880"/>
    <mergeCell ref="R7881:R7882"/>
    <mergeCell ref="R7859:R7860"/>
    <mergeCell ref="R7861:R7862"/>
    <mergeCell ref="R7863:R7864"/>
    <mergeCell ref="R7865:R7866"/>
    <mergeCell ref="R7867:R7868"/>
    <mergeCell ref="R7869:R7870"/>
    <mergeCell ref="R7847:R7848"/>
    <mergeCell ref="R7849:R7850"/>
    <mergeCell ref="R7851:R7852"/>
    <mergeCell ref="R7853:R7854"/>
    <mergeCell ref="R7855:R7856"/>
    <mergeCell ref="R7857:R7858"/>
    <mergeCell ref="R7835:R7836"/>
    <mergeCell ref="R7837:R7838"/>
    <mergeCell ref="R7839:R7840"/>
    <mergeCell ref="R7841:R7842"/>
    <mergeCell ref="R7843:R7844"/>
    <mergeCell ref="R7845:R7846"/>
    <mergeCell ref="R7823:R7824"/>
    <mergeCell ref="R7825:R7826"/>
    <mergeCell ref="R7827:R7828"/>
    <mergeCell ref="R7829:R7830"/>
    <mergeCell ref="R7831:R7832"/>
    <mergeCell ref="R7833:R7834"/>
    <mergeCell ref="R7811:R7812"/>
    <mergeCell ref="R7813:R7814"/>
    <mergeCell ref="R7815:R7816"/>
    <mergeCell ref="R7817:R7818"/>
    <mergeCell ref="R7819:R7820"/>
    <mergeCell ref="R7821:R7822"/>
    <mergeCell ref="R7799:R7800"/>
    <mergeCell ref="R7801:R7802"/>
    <mergeCell ref="R7803:R7804"/>
    <mergeCell ref="R7805:R7806"/>
    <mergeCell ref="R7807:R7808"/>
    <mergeCell ref="R7809:R7810"/>
    <mergeCell ref="R7787:R7788"/>
    <mergeCell ref="R7789:R7790"/>
    <mergeCell ref="R7791:R7792"/>
    <mergeCell ref="R7793:R7794"/>
    <mergeCell ref="R7795:R7796"/>
    <mergeCell ref="R7797:R7798"/>
    <mergeCell ref="R7775:R7776"/>
    <mergeCell ref="R7777:R7778"/>
    <mergeCell ref="R7779:R7780"/>
    <mergeCell ref="R7781:R7782"/>
    <mergeCell ref="R7783:R7784"/>
    <mergeCell ref="R7785:R7786"/>
    <mergeCell ref="R7763:R7764"/>
    <mergeCell ref="R7765:R7766"/>
    <mergeCell ref="R7767:R7768"/>
    <mergeCell ref="R7769:R7770"/>
    <mergeCell ref="R7771:R7772"/>
    <mergeCell ref="R7773:R7774"/>
    <mergeCell ref="R7751:R7752"/>
    <mergeCell ref="R7753:R7754"/>
    <mergeCell ref="R7755:R7756"/>
    <mergeCell ref="R7757:R7758"/>
    <mergeCell ref="R7759:R7760"/>
    <mergeCell ref="R7761:R7762"/>
    <mergeCell ref="R7739:R7740"/>
    <mergeCell ref="R7741:R7742"/>
    <mergeCell ref="R7743:R7744"/>
    <mergeCell ref="R7745:R7746"/>
    <mergeCell ref="R7747:R7748"/>
    <mergeCell ref="R7749:R7750"/>
    <mergeCell ref="R7727:R7728"/>
    <mergeCell ref="R7729:R7730"/>
    <mergeCell ref="R7731:R7732"/>
    <mergeCell ref="R7733:R7734"/>
    <mergeCell ref="R7735:R7736"/>
    <mergeCell ref="R7737:R7738"/>
    <mergeCell ref="R7715:R7716"/>
    <mergeCell ref="R7717:R7718"/>
    <mergeCell ref="R7719:R7720"/>
    <mergeCell ref="R7721:R7722"/>
    <mergeCell ref="R7723:R7724"/>
    <mergeCell ref="R7725:R7726"/>
    <mergeCell ref="R7703:R7704"/>
    <mergeCell ref="R7705:R7706"/>
    <mergeCell ref="R7707:R7708"/>
    <mergeCell ref="R7709:R7710"/>
    <mergeCell ref="R7711:R7712"/>
    <mergeCell ref="R7713:R7714"/>
    <mergeCell ref="R7691:R7692"/>
    <mergeCell ref="R7693:R7694"/>
    <mergeCell ref="R7695:R7696"/>
    <mergeCell ref="R7697:R7698"/>
    <mergeCell ref="R7699:R7700"/>
    <mergeCell ref="R7701:R7702"/>
    <mergeCell ref="R7679:R7680"/>
    <mergeCell ref="R7681:R7682"/>
    <mergeCell ref="R7683:R7684"/>
    <mergeCell ref="R7685:R7686"/>
    <mergeCell ref="R7687:R7688"/>
    <mergeCell ref="R7689:R7690"/>
    <mergeCell ref="R7667:R7668"/>
    <mergeCell ref="R7669:R7670"/>
    <mergeCell ref="R7671:R7672"/>
    <mergeCell ref="R7673:R7674"/>
    <mergeCell ref="R7675:R7676"/>
    <mergeCell ref="R7677:R7678"/>
    <mergeCell ref="R7655:R7656"/>
    <mergeCell ref="R7657:R7658"/>
    <mergeCell ref="R7659:R7660"/>
    <mergeCell ref="R7661:R7662"/>
    <mergeCell ref="R7663:R7664"/>
    <mergeCell ref="R7665:R7666"/>
    <mergeCell ref="R7643:R7644"/>
    <mergeCell ref="R7645:R7646"/>
    <mergeCell ref="R7647:R7648"/>
    <mergeCell ref="R7649:R7650"/>
    <mergeCell ref="R7651:R7652"/>
    <mergeCell ref="R7653:R7654"/>
    <mergeCell ref="R7631:R7632"/>
    <mergeCell ref="R7633:R7634"/>
    <mergeCell ref="R7635:R7636"/>
    <mergeCell ref="R7637:R7638"/>
    <mergeCell ref="R7639:R7640"/>
    <mergeCell ref="R7641:R7642"/>
    <mergeCell ref="R7619:R7620"/>
    <mergeCell ref="R7621:R7622"/>
    <mergeCell ref="R7623:R7624"/>
    <mergeCell ref="R7625:R7626"/>
    <mergeCell ref="R7627:R7628"/>
    <mergeCell ref="R7629:R7630"/>
    <mergeCell ref="R7607:R7608"/>
    <mergeCell ref="R7609:R7610"/>
    <mergeCell ref="R7611:R7612"/>
    <mergeCell ref="R7613:R7614"/>
    <mergeCell ref="R7615:R7616"/>
    <mergeCell ref="R7617:R7618"/>
    <mergeCell ref="R7595:R7596"/>
    <mergeCell ref="R7597:R7598"/>
    <mergeCell ref="R7599:R7600"/>
    <mergeCell ref="R7601:R7602"/>
    <mergeCell ref="R7603:R7604"/>
    <mergeCell ref="R7605:R7606"/>
    <mergeCell ref="R7583:R7584"/>
    <mergeCell ref="R7585:R7586"/>
    <mergeCell ref="R7587:R7588"/>
    <mergeCell ref="R7589:R7590"/>
    <mergeCell ref="R7591:R7592"/>
    <mergeCell ref="R7593:R7594"/>
    <mergeCell ref="R7571:R7572"/>
    <mergeCell ref="R7573:R7574"/>
    <mergeCell ref="R7575:R7576"/>
    <mergeCell ref="R7577:R7578"/>
    <mergeCell ref="R7579:R7580"/>
    <mergeCell ref="R7581:R7582"/>
    <mergeCell ref="R7559:R7560"/>
    <mergeCell ref="R7561:R7562"/>
    <mergeCell ref="R7563:R7564"/>
    <mergeCell ref="R7565:R7566"/>
    <mergeCell ref="R7567:R7568"/>
    <mergeCell ref="R7569:R7570"/>
    <mergeCell ref="R7547:R7548"/>
    <mergeCell ref="R7549:R7550"/>
    <mergeCell ref="R7551:R7552"/>
    <mergeCell ref="R7553:R7554"/>
    <mergeCell ref="R7555:R7556"/>
    <mergeCell ref="R7557:R7558"/>
    <mergeCell ref="R7535:R7536"/>
    <mergeCell ref="R7537:R7538"/>
    <mergeCell ref="R7539:R7540"/>
    <mergeCell ref="R7541:R7542"/>
    <mergeCell ref="R7543:R7544"/>
    <mergeCell ref="R7545:R7546"/>
    <mergeCell ref="R7523:R7524"/>
    <mergeCell ref="R7525:R7526"/>
    <mergeCell ref="R7527:R7528"/>
    <mergeCell ref="R7529:R7530"/>
    <mergeCell ref="R7531:R7532"/>
    <mergeCell ref="R7533:R7534"/>
    <mergeCell ref="R7511:R7512"/>
    <mergeCell ref="R7513:R7514"/>
    <mergeCell ref="R7515:R7516"/>
    <mergeCell ref="R7517:R7518"/>
    <mergeCell ref="R7519:R7520"/>
    <mergeCell ref="R7521:R7522"/>
    <mergeCell ref="R7499:R7500"/>
    <mergeCell ref="R7501:R7502"/>
    <mergeCell ref="R7503:R7504"/>
    <mergeCell ref="R7505:R7506"/>
    <mergeCell ref="R7507:R7508"/>
    <mergeCell ref="R7509:R7510"/>
    <mergeCell ref="R7487:R7488"/>
    <mergeCell ref="R7489:R7490"/>
    <mergeCell ref="R7491:R7492"/>
    <mergeCell ref="R7493:R7494"/>
    <mergeCell ref="R7495:R7496"/>
    <mergeCell ref="R7497:R7498"/>
    <mergeCell ref="R7475:R7476"/>
    <mergeCell ref="R7477:R7478"/>
    <mergeCell ref="R7479:R7480"/>
    <mergeCell ref="R7481:R7482"/>
    <mergeCell ref="R7483:R7484"/>
    <mergeCell ref="R7485:R7486"/>
    <mergeCell ref="R7463:R7464"/>
    <mergeCell ref="R7465:R7466"/>
    <mergeCell ref="R7467:R7468"/>
    <mergeCell ref="R7469:R7470"/>
    <mergeCell ref="R7471:R7472"/>
    <mergeCell ref="R7473:R7474"/>
    <mergeCell ref="R7451:R7452"/>
    <mergeCell ref="R7453:R7454"/>
    <mergeCell ref="R7455:R7456"/>
    <mergeCell ref="R7457:R7458"/>
    <mergeCell ref="R7459:R7460"/>
    <mergeCell ref="R7461:R7462"/>
    <mergeCell ref="R7439:R7440"/>
    <mergeCell ref="R7441:R7442"/>
    <mergeCell ref="R7443:R7444"/>
    <mergeCell ref="R7445:R7446"/>
    <mergeCell ref="R7447:R7448"/>
    <mergeCell ref="R7449:R7450"/>
    <mergeCell ref="R7427:R7428"/>
    <mergeCell ref="R7429:R7430"/>
    <mergeCell ref="R7431:R7432"/>
    <mergeCell ref="R7433:R7434"/>
    <mergeCell ref="R7435:R7436"/>
    <mergeCell ref="R7437:R7438"/>
    <mergeCell ref="R7415:R7416"/>
    <mergeCell ref="R7417:R7418"/>
    <mergeCell ref="R7419:R7420"/>
    <mergeCell ref="R7421:R7422"/>
    <mergeCell ref="R7423:R7424"/>
    <mergeCell ref="R7425:R7426"/>
    <mergeCell ref="R7403:R7404"/>
    <mergeCell ref="R7405:R7406"/>
    <mergeCell ref="R7407:R7408"/>
    <mergeCell ref="R7409:R7410"/>
    <mergeCell ref="R7411:R7412"/>
    <mergeCell ref="R7413:R7414"/>
    <mergeCell ref="R7391:R7392"/>
    <mergeCell ref="R7393:R7394"/>
    <mergeCell ref="R7395:R7396"/>
    <mergeCell ref="R7397:R7398"/>
    <mergeCell ref="R7399:R7400"/>
    <mergeCell ref="R7401:R7402"/>
    <mergeCell ref="R7379:R7380"/>
    <mergeCell ref="R7381:R7382"/>
    <mergeCell ref="R7383:R7384"/>
    <mergeCell ref="R7385:R7386"/>
    <mergeCell ref="R7387:R7388"/>
    <mergeCell ref="R7389:R7390"/>
    <mergeCell ref="R7367:R7368"/>
    <mergeCell ref="R7369:R7370"/>
    <mergeCell ref="R7371:R7372"/>
    <mergeCell ref="R7373:R7374"/>
    <mergeCell ref="R7375:R7376"/>
    <mergeCell ref="R7377:R7378"/>
    <mergeCell ref="R7355:R7356"/>
    <mergeCell ref="R7357:R7358"/>
    <mergeCell ref="R7359:R7360"/>
    <mergeCell ref="R7361:R7362"/>
    <mergeCell ref="R7363:R7364"/>
    <mergeCell ref="R7365:R7366"/>
    <mergeCell ref="R7343:R7344"/>
    <mergeCell ref="R7345:R7346"/>
    <mergeCell ref="R7347:R7348"/>
    <mergeCell ref="R7349:R7350"/>
    <mergeCell ref="R7351:R7352"/>
    <mergeCell ref="R7353:R7354"/>
    <mergeCell ref="R7331:R7332"/>
    <mergeCell ref="R7333:R7334"/>
    <mergeCell ref="R7335:R7336"/>
    <mergeCell ref="R7337:R7338"/>
    <mergeCell ref="R7339:R7340"/>
    <mergeCell ref="R7341:R7342"/>
    <mergeCell ref="R7319:R7320"/>
    <mergeCell ref="R7321:R7322"/>
    <mergeCell ref="R7323:R7324"/>
    <mergeCell ref="R7325:R7326"/>
    <mergeCell ref="R7327:R7328"/>
    <mergeCell ref="R7329:R7330"/>
    <mergeCell ref="R7307:R7308"/>
    <mergeCell ref="R7309:R7310"/>
    <mergeCell ref="R7311:R7312"/>
    <mergeCell ref="R7313:R7314"/>
    <mergeCell ref="R7315:R7316"/>
    <mergeCell ref="R7317:R7318"/>
    <mergeCell ref="R7295:R7296"/>
    <mergeCell ref="R7297:R7298"/>
    <mergeCell ref="R7299:R7300"/>
    <mergeCell ref="R7301:R7302"/>
    <mergeCell ref="R7303:R7304"/>
    <mergeCell ref="R7305:R7306"/>
    <mergeCell ref="R7283:R7284"/>
    <mergeCell ref="R7285:R7286"/>
    <mergeCell ref="R7287:R7288"/>
    <mergeCell ref="R7289:R7290"/>
    <mergeCell ref="R7291:R7292"/>
    <mergeCell ref="R7293:R7294"/>
    <mergeCell ref="R7271:R7272"/>
    <mergeCell ref="R7273:R7274"/>
    <mergeCell ref="R7275:R7276"/>
    <mergeCell ref="R7277:R7278"/>
    <mergeCell ref="R7279:R7280"/>
    <mergeCell ref="R7281:R7282"/>
    <mergeCell ref="R7259:R7260"/>
    <mergeCell ref="R7261:R7262"/>
    <mergeCell ref="R7263:R7264"/>
    <mergeCell ref="R7265:R7266"/>
    <mergeCell ref="R7267:R7268"/>
    <mergeCell ref="R7269:R7270"/>
    <mergeCell ref="R7247:R7248"/>
    <mergeCell ref="R7249:R7250"/>
    <mergeCell ref="R7251:R7252"/>
    <mergeCell ref="R7253:R7254"/>
    <mergeCell ref="R7255:R7256"/>
    <mergeCell ref="R7257:R7258"/>
    <mergeCell ref="R7235:R7236"/>
    <mergeCell ref="R7237:R7238"/>
    <mergeCell ref="R7239:R7240"/>
    <mergeCell ref="R7241:R7242"/>
    <mergeCell ref="R7243:R7244"/>
    <mergeCell ref="R7245:R7246"/>
    <mergeCell ref="R7223:R7224"/>
    <mergeCell ref="R7225:R7226"/>
    <mergeCell ref="R7227:R7228"/>
    <mergeCell ref="R7229:R7230"/>
    <mergeCell ref="R7231:R7232"/>
    <mergeCell ref="R7233:R7234"/>
    <mergeCell ref="R7211:R7212"/>
    <mergeCell ref="R7213:R7214"/>
    <mergeCell ref="R7215:R7216"/>
    <mergeCell ref="R7217:R7218"/>
    <mergeCell ref="R7219:R7220"/>
    <mergeCell ref="R7221:R7222"/>
    <mergeCell ref="R7199:R7200"/>
    <mergeCell ref="R7201:R7202"/>
    <mergeCell ref="R7203:R7204"/>
    <mergeCell ref="R7205:R7206"/>
    <mergeCell ref="R7207:R7208"/>
    <mergeCell ref="R7209:R7210"/>
    <mergeCell ref="R7187:R7188"/>
    <mergeCell ref="R7189:R7190"/>
    <mergeCell ref="R7191:R7192"/>
    <mergeCell ref="R7193:R7194"/>
    <mergeCell ref="R7195:R7196"/>
    <mergeCell ref="R7197:R7198"/>
    <mergeCell ref="R7175:R7176"/>
    <mergeCell ref="R7177:R7178"/>
    <mergeCell ref="R7179:R7180"/>
    <mergeCell ref="R7181:R7182"/>
    <mergeCell ref="R7183:R7184"/>
    <mergeCell ref="R7185:R7186"/>
    <mergeCell ref="R7163:R7164"/>
    <mergeCell ref="R7165:R7166"/>
    <mergeCell ref="R7167:R7168"/>
    <mergeCell ref="R7169:R7170"/>
    <mergeCell ref="R7171:R7172"/>
    <mergeCell ref="R7173:R7174"/>
    <mergeCell ref="R7151:R7152"/>
    <mergeCell ref="R7153:R7154"/>
    <mergeCell ref="R7155:R7156"/>
    <mergeCell ref="R7157:R7158"/>
    <mergeCell ref="R7159:R7160"/>
    <mergeCell ref="R7161:R7162"/>
    <mergeCell ref="R7139:R7140"/>
    <mergeCell ref="R7141:R7142"/>
    <mergeCell ref="R7143:R7144"/>
    <mergeCell ref="R7145:R7146"/>
    <mergeCell ref="R7147:R7148"/>
    <mergeCell ref="R7149:R7150"/>
    <mergeCell ref="R7127:R7128"/>
    <mergeCell ref="R7129:R7130"/>
    <mergeCell ref="R7131:R7132"/>
    <mergeCell ref="R7133:R7134"/>
    <mergeCell ref="R7135:R7136"/>
    <mergeCell ref="R7137:R7138"/>
    <mergeCell ref="R7111:R7112"/>
    <mergeCell ref="R7113:R7114"/>
    <mergeCell ref="R7115:R7116"/>
    <mergeCell ref="R7120:R7121"/>
    <mergeCell ref="R7125:R7126"/>
    <mergeCell ref="R7099:R7100"/>
    <mergeCell ref="R7101:R7102"/>
    <mergeCell ref="R7103:R7104"/>
    <mergeCell ref="R7105:R7106"/>
    <mergeCell ref="R7107:R7108"/>
    <mergeCell ref="R7109:R7110"/>
    <mergeCell ref="R7087:R7088"/>
    <mergeCell ref="R7089:R7090"/>
    <mergeCell ref="R7091:R7092"/>
    <mergeCell ref="R7093:R7094"/>
    <mergeCell ref="R7095:R7096"/>
    <mergeCell ref="R7097:R7098"/>
    <mergeCell ref="R7122:R7124"/>
    <mergeCell ref="R7117:R7119"/>
    <mergeCell ref="R7075:R7076"/>
    <mergeCell ref="R7077:R7078"/>
    <mergeCell ref="R7079:R7080"/>
    <mergeCell ref="R7081:R7082"/>
    <mergeCell ref="R7083:R7084"/>
    <mergeCell ref="R7085:R7086"/>
    <mergeCell ref="R7063:R7064"/>
    <mergeCell ref="R7065:R7066"/>
    <mergeCell ref="R7067:R7068"/>
    <mergeCell ref="R7069:R7070"/>
    <mergeCell ref="R7071:R7072"/>
    <mergeCell ref="R7073:R7074"/>
    <mergeCell ref="R7051:R7052"/>
    <mergeCell ref="R7053:R7054"/>
    <mergeCell ref="R7055:R7056"/>
    <mergeCell ref="R7057:R7058"/>
    <mergeCell ref="R7059:R7060"/>
    <mergeCell ref="R7061:R7062"/>
    <mergeCell ref="R7039:R7040"/>
    <mergeCell ref="R7041:R7042"/>
    <mergeCell ref="R7043:R7044"/>
    <mergeCell ref="R7045:R7046"/>
    <mergeCell ref="R7047:R7048"/>
    <mergeCell ref="R7049:R7050"/>
    <mergeCell ref="R7027:R7028"/>
    <mergeCell ref="R7029:R7030"/>
    <mergeCell ref="R7031:R7032"/>
    <mergeCell ref="R7033:R7034"/>
    <mergeCell ref="R7035:R7036"/>
    <mergeCell ref="R7037:R7038"/>
    <mergeCell ref="R7015:R7016"/>
    <mergeCell ref="R7017:R7018"/>
    <mergeCell ref="R7019:R7020"/>
    <mergeCell ref="R7021:R7022"/>
    <mergeCell ref="R7023:R7024"/>
    <mergeCell ref="R7025:R7026"/>
    <mergeCell ref="R7003:R7004"/>
    <mergeCell ref="R7005:R7006"/>
    <mergeCell ref="R7007:R7008"/>
    <mergeCell ref="R7009:R7010"/>
    <mergeCell ref="R7011:R7012"/>
    <mergeCell ref="R7013:R7014"/>
    <mergeCell ref="R6991:R6992"/>
    <mergeCell ref="R6993:R6994"/>
    <mergeCell ref="R6995:R6996"/>
    <mergeCell ref="R6997:R6998"/>
    <mergeCell ref="R6999:R7000"/>
    <mergeCell ref="R7001:R7002"/>
    <mergeCell ref="R6979:R6980"/>
    <mergeCell ref="R6981:R6982"/>
    <mergeCell ref="R6983:R6984"/>
    <mergeCell ref="R6985:R6986"/>
    <mergeCell ref="R6987:R6988"/>
    <mergeCell ref="R6989:R6990"/>
    <mergeCell ref="R6967:R6968"/>
    <mergeCell ref="R6969:R6970"/>
    <mergeCell ref="R6971:R6972"/>
    <mergeCell ref="R6973:R6974"/>
    <mergeCell ref="R6975:R6976"/>
    <mergeCell ref="R6977:R6978"/>
    <mergeCell ref="R6955:R6956"/>
    <mergeCell ref="R6957:R6958"/>
    <mergeCell ref="R6959:R6960"/>
    <mergeCell ref="R6961:R6962"/>
    <mergeCell ref="R6963:R6964"/>
    <mergeCell ref="R6965:R6966"/>
    <mergeCell ref="R6943:R6944"/>
    <mergeCell ref="R6945:R6946"/>
    <mergeCell ref="R6947:R6948"/>
    <mergeCell ref="R6949:R6950"/>
    <mergeCell ref="R6951:R6952"/>
    <mergeCell ref="R6953:R6954"/>
    <mergeCell ref="R6931:R6932"/>
    <mergeCell ref="R6933:R6934"/>
    <mergeCell ref="R6935:R6936"/>
    <mergeCell ref="R6937:R6938"/>
    <mergeCell ref="R6939:R6940"/>
    <mergeCell ref="R6941:R6942"/>
    <mergeCell ref="R6919:R6920"/>
    <mergeCell ref="R6921:R6922"/>
    <mergeCell ref="R6923:R6924"/>
    <mergeCell ref="R6925:R6926"/>
    <mergeCell ref="R6927:R6928"/>
    <mergeCell ref="R6929:R6930"/>
    <mergeCell ref="R6907:R6908"/>
    <mergeCell ref="R6909:R6910"/>
    <mergeCell ref="R6911:R6912"/>
    <mergeCell ref="R6913:R6914"/>
    <mergeCell ref="R6915:R6916"/>
    <mergeCell ref="R6917:R6918"/>
    <mergeCell ref="R6895:R6896"/>
    <mergeCell ref="R6897:R6898"/>
    <mergeCell ref="R6899:R6900"/>
    <mergeCell ref="R6901:R6902"/>
    <mergeCell ref="R6903:R6904"/>
    <mergeCell ref="R6905:R6906"/>
    <mergeCell ref="R6883:R6884"/>
    <mergeCell ref="R6885:R6886"/>
    <mergeCell ref="R6887:R6888"/>
    <mergeCell ref="R6889:R6890"/>
    <mergeCell ref="R6891:R6892"/>
    <mergeCell ref="R6893:R6894"/>
    <mergeCell ref="R6871:R6872"/>
    <mergeCell ref="R6873:R6874"/>
    <mergeCell ref="R6875:R6876"/>
    <mergeCell ref="R6877:R6878"/>
    <mergeCell ref="R6879:R6880"/>
    <mergeCell ref="R6881:R6882"/>
    <mergeCell ref="R6859:R6860"/>
    <mergeCell ref="R6861:R6862"/>
    <mergeCell ref="R6863:R6864"/>
    <mergeCell ref="R6865:R6866"/>
    <mergeCell ref="R6867:R6868"/>
    <mergeCell ref="R6869:R6870"/>
    <mergeCell ref="R6847:R6848"/>
    <mergeCell ref="R6849:R6850"/>
    <mergeCell ref="R6851:R6852"/>
    <mergeCell ref="R6853:R6854"/>
    <mergeCell ref="R6855:R6856"/>
    <mergeCell ref="R6857:R6858"/>
    <mergeCell ref="R6835:R6836"/>
    <mergeCell ref="R6837:R6838"/>
    <mergeCell ref="R6839:R6840"/>
    <mergeCell ref="R6841:R6842"/>
    <mergeCell ref="R6843:R6844"/>
    <mergeCell ref="R6845:R6846"/>
    <mergeCell ref="R6823:R6824"/>
    <mergeCell ref="R6825:R6826"/>
    <mergeCell ref="R6827:R6828"/>
    <mergeCell ref="R6829:R6830"/>
    <mergeCell ref="R6831:R6832"/>
    <mergeCell ref="R6833:R6834"/>
    <mergeCell ref="R6811:R6812"/>
    <mergeCell ref="R6813:R6814"/>
    <mergeCell ref="R6815:R6816"/>
    <mergeCell ref="R6817:R6818"/>
    <mergeCell ref="R6819:R6820"/>
    <mergeCell ref="R6821:R6822"/>
    <mergeCell ref="R6799:R6800"/>
    <mergeCell ref="R6801:R6802"/>
    <mergeCell ref="R6803:R6804"/>
    <mergeCell ref="R6805:R6806"/>
    <mergeCell ref="R6807:R6808"/>
    <mergeCell ref="R6809:R6810"/>
    <mergeCell ref="R6787:R6788"/>
    <mergeCell ref="R6789:R6790"/>
    <mergeCell ref="R6791:R6792"/>
    <mergeCell ref="R6793:R6794"/>
    <mergeCell ref="R6795:R6796"/>
    <mergeCell ref="R6797:R6798"/>
    <mergeCell ref="R6775:R6776"/>
    <mergeCell ref="R6777:R6778"/>
    <mergeCell ref="R6779:R6780"/>
    <mergeCell ref="R6781:R6782"/>
    <mergeCell ref="R6783:R6784"/>
    <mergeCell ref="R6785:R6786"/>
    <mergeCell ref="R6763:R6764"/>
    <mergeCell ref="R6765:R6766"/>
    <mergeCell ref="R6767:R6768"/>
    <mergeCell ref="R6769:R6770"/>
    <mergeCell ref="R6771:R6772"/>
    <mergeCell ref="R6773:R6774"/>
    <mergeCell ref="R6751:R6752"/>
    <mergeCell ref="R6753:R6754"/>
    <mergeCell ref="R6755:R6756"/>
    <mergeCell ref="R6757:R6758"/>
    <mergeCell ref="R6759:R6760"/>
    <mergeCell ref="R6761:R6762"/>
    <mergeCell ref="R6739:R6740"/>
    <mergeCell ref="R6741:R6742"/>
    <mergeCell ref="R6743:R6744"/>
    <mergeCell ref="R6745:R6746"/>
    <mergeCell ref="R6747:R6748"/>
    <mergeCell ref="R6749:R6750"/>
    <mergeCell ref="R6727:R6728"/>
    <mergeCell ref="R6729:R6730"/>
    <mergeCell ref="R6731:R6732"/>
    <mergeCell ref="R6733:R6734"/>
    <mergeCell ref="R6735:R6736"/>
    <mergeCell ref="R6737:R6738"/>
    <mergeCell ref="R6715:R6716"/>
    <mergeCell ref="R6717:R6718"/>
    <mergeCell ref="R6719:R6720"/>
    <mergeCell ref="R6721:R6722"/>
    <mergeCell ref="R6723:R6724"/>
    <mergeCell ref="R6725:R6726"/>
    <mergeCell ref="R6703:R6704"/>
    <mergeCell ref="R6705:R6706"/>
    <mergeCell ref="R6707:R6708"/>
    <mergeCell ref="R6709:R6710"/>
    <mergeCell ref="R6711:R6712"/>
    <mergeCell ref="R6713:R6714"/>
    <mergeCell ref="R6691:R6692"/>
    <mergeCell ref="R6693:R6694"/>
    <mergeCell ref="R6695:R6696"/>
    <mergeCell ref="R6697:R6698"/>
    <mergeCell ref="R6699:R6700"/>
    <mergeCell ref="R6701:R6702"/>
    <mergeCell ref="R6679:R6680"/>
    <mergeCell ref="R6681:R6682"/>
    <mergeCell ref="R6683:R6684"/>
    <mergeCell ref="R6685:R6686"/>
    <mergeCell ref="R6687:R6688"/>
    <mergeCell ref="R6689:R6690"/>
    <mergeCell ref="R6667:R6668"/>
    <mergeCell ref="R6669:R6670"/>
    <mergeCell ref="R6671:R6672"/>
    <mergeCell ref="R6673:R6674"/>
    <mergeCell ref="R6675:R6676"/>
    <mergeCell ref="R6677:R6678"/>
    <mergeCell ref="R6655:R6656"/>
    <mergeCell ref="R6657:R6658"/>
    <mergeCell ref="R6659:R6660"/>
    <mergeCell ref="R6661:R6662"/>
    <mergeCell ref="R6663:R6664"/>
    <mergeCell ref="R6665:R6666"/>
    <mergeCell ref="R6643:R6644"/>
    <mergeCell ref="R6645:R6646"/>
    <mergeCell ref="R6647:R6648"/>
    <mergeCell ref="R6649:R6650"/>
    <mergeCell ref="R6651:R6652"/>
    <mergeCell ref="R6653:R6654"/>
    <mergeCell ref="R6631:R6632"/>
    <mergeCell ref="R6633:R6634"/>
    <mergeCell ref="R6635:R6636"/>
    <mergeCell ref="R6637:R6638"/>
    <mergeCell ref="R6639:R6640"/>
    <mergeCell ref="R6641:R6642"/>
    <mergeCell ref="R6619:R6620"/>
    <mergeCell ref="R6621:R6622"/>
    <mergeCell ref="R6623:R6624"/>
    <mergeCell ref="R6625:R6626"/>
    <mergeCell ref="R6627:R6628"/>
    <mergeCell ref="R6629:R6630"/>
    <mergeCell ref="R6607:R6608"/>
    <mergeCell ref="R6609:R6610"/>
    <mergeCell ref="R6611:R6612"/>
    <mergeCell ref="R6613:R6614"/>
    <mergeCell ref="R6615:R6616"/>
    <mergeCell ref="R6617:R6618"/>
    <mergeCell ref="R6595:R6596"/>
    <mergeCell ref="R6597:R6598"/>
    <mergeCell ref="R6599:R6600"/>
    <mergeCell ref="R6601:R6602"/>
    <mergeCell ref="R6603:R6604"/>
    <mergeCell ref="R6605:R6606"/>
    <mergeCell ref="R6583:R6584"/>
    <mergeCell ref="R6585:R6586"/>
    <mergeCell ref="R6587:R6588"/>
    <mergeCell ref="R6589:R6590"/>
    <mergeCell ref="R6591:R6592"/>
    <mergeCell ref="R6593:R6594"/>
    <mergeCell ref="R6571:R6572"/>
    <mergeCell ref="R6573:R6574"/>
    <mergeCell ref="R6575:R6576"/>
    <mergeCell ref="R6577:R6578"/>
    <mergeCell ref="R6579:R6580"/>
    <mergeCell ref="R6581:R6582"/>
    <mergeCell ref="R6559:R6560"/>
    <mergeCell ref="R6561:R6562"/>
    <mergeCell ref="R6563:R6564"/>
    <mergeCell ref="R6565:R6566"/>
    <mergeCell ref="R6567:R6568"/>
    <mergeCell ref="R6569:R6570"/>
    <mergeCell ref="R6547:R6548"/>
    <mergeCell ref="R6549:R6550"/>
    <mergeCell ref="R6551:R6552"/>
    <mergeCell ref="R6553:R6554"/>
    <mergeCell ref="R6555:R6556"/>
    <mergeCell ref="R6557:R6558"/>
    <mergeCell ref="R6535:R6536"/>
    <mergeCell ref="R6537:R6538"/>
    <mergeCell ref="R6539:R6540"/>
    <mergeCell ref="R6541:R6542"/>
    <mergeCell ref="R6543:R6544"/>
    <mergeCell ref="R6545:R6546"/>
    <mergeCell ref="R6523:R6524"/>
    <mergeCell ref="R6525:R6526"/>
    <mergeCell ref="R6527:R6528"/>
    <mergeCell ref="R6529:R6530"/>
    <mergeCell ref="R6531:R6532"/>
    <mergeCell ref="R6533:R6534"/>
    <mergeCell ref="R6511:R6512"/>
    <mergeCell ref="R6513:R6514"/>
    <mergeCell ref="R6515:R6516"/>
    <mergeCell ref="R6517:R6518"/>
    <mergeCell ref="R6519:R6520"/>
    <mergeCell ref="R6521:R6522"/>
    <mergeCell ref="R6499:R6500"/>
    <mergeCell ref="R6501:R6502"/>
    <mergeCell ref="R6503:R6504"/>
    <mergeCell ref="R6505:R6506"/>
    <mergeCell ref="R6507:R6508"/>
    <mergeCell ref="R6509:R6510"/>
    <mergeCell ref="R6487:R6488"/>
    <mergeCell ref="R6489:R6490"/>
    <mergeCell ref="R6491:R6492"/>
    <mergeCell ref="R6493:R6494"/>
    <mergeCell ref="R6495:R6496"/>
    <mergeCell ref="R6497:R6498"/>
    <mergeCell ref="R6475:R6476"/>
    <mergeCell ref="R6477:R6478"/>
    <mergeCell ref="R6479:R6480"/>
    <mergeCell ref="R6481:R6482"/>
    <mergeCell ref="R6483:R6484"/>
    <mergeCell ref="R6485:R6486"/>
    <mergeCell ref="R6463:R6464"/>
    <mergeCell ref="R6465:R6466"/>
    <mergeCell ref="R6467:R6468"/>
    <mergeCell ref="R6469:R6470"/>
    <mergeCell ref="R6471:R6472"/>
    <mergeCell ref="R6473:R6474"/>
    <mergeCell ref="R6451:R6452"/>
    <mergeCell ref="R6453:R6454"/>
    <mergeCell ref="R6455:R6456"/>
    <mergeCell ref="R6457:R6458"/>
    <mergeCell ref="R6459:R6460"/>
    <mergeCell ref="R6461:R6462"/>
    <mergeCell ref="R6439:R6440"/>
    <mergeCell ref="R6441:R6442"/>
    <mergeCell ref="R6443:R6444"/>
    <mergeCell ref="R6445:R6446"/>
    <mergeCell ref="R6447:R6448"/>
    <mergeCell ref="R6449:R6450"/>
    <mergeCell ref="R6427:R6428"/>
    <mergeCell ref="R6429:R6430"/>
    <mergeCell ref="R6431:R6432"/>
    <mergeCell ref="R6433:R6434"/>
    <mergeCell ref="R6435:R6436"/>
    <mergeCell ref="R6437:R6438"/>
    <mergeCell ref="R6415:R6416"/>
    <mergeCell ref="R6417:R6418"/>
    <mergeCell ref="R6419:R6420"/>
    <mergeCell ref="R6421:R6422"/>
    <mergeCell ref="R6423:R6424"/>
    <mergeCell ref="R6425:R6426"/>
    <mergeCell ref="R6403:R6404"/>
    <mergeCell ref="R6405:R6406"/>
    <mergeCell ref="R6407:R6408"/>
    <mergeCell ref="R6409:R6410"/>
    <mergeCell ref="R6411:R6412"/>
    <mergeCell ref="R6413:R6414"/>
    <mergeCell ref="R6391:R6392"/>
    <mergeCell ref="R6393:R6394"/>
    <mergeCell ref="R6395:R6396"/>
    <mergeCell ref="R6397:R6398"/>
    <mergeCell ref="R6399:R6400"/>
    <mergeCell ref="R6401:R6402"/>
    <mergeCell ref="R6379:R6380"/>
    <mergeCell ref="R6381:R6382"/>
    <mergeCell ref="R6383:R6384"/>
    <mergeCell ref="R6385:R6386"/>
    <mergeCell ref="R6387:R6388"/>
    <mergeCell ref="R6389:R6390"/>
    <mergeCell ref="R6367:R6368"/>
    <mergeCell ref="R6369:R6370"/>
    <mergeCell ref="R6371:R6372"/>
    <mergeCell ref="R6373:R6374"/>
    <mergeCell ref="R6375:R6376"/>
    <mergeCell ref="R6377:R6378"/>
    <mergeCell ref="R6355:R6356"/>
    <mergeCell ref="R6357:R6358"/>
    <mergeCell ref="R6359:R6360"/>
    <mergeCell ref="R6361:R6362"/>
    <mergeCell ref="R6363:R6364"/>
    <mergeCell ref="R6365:R6366"/>
    <mergeCell ref="R6343:R6344"/>
    <mergeCell ref="R6345:R6346"/>
    <mergeCell ref="R6347:R6348"/>
    <mergeCell ref="R6349:R6350"/>
    <mergeCell ref="R6351:R6352"/>
    <mergeCell ref="R6353:R6354"/>
    <mergeCell ref="R6331:R6332"/>
    <mergeCell ref="R6333:R6334"/>
    <mergeCell ref="R6335:R6336"/>
    <mergeCell ref="R6337:R6338"/>
    <mergeCell ref="R6339:R6340"/>
    <mergeCell ref="R6341:R6342"/>
    <mergeCell ref="R6319:R6320"/>
    <mergeCell ref="R6321:R6322"/>
    <mergeCell ref="R6323:R6324"/>
    <mergeCell ref="R6325:R6326"/>
    <mergeCell ref="R6327:R6328"/>
    <mergeCell ref="R6329:R6330"/>
    <mergeCell ref="R6307:R6308"/>
    <mergeCell ref="R6309:R6310"/>
    <mergeCell ref="R6311:R6312"/>
    <mergeCell ref="R6313:R6314"/>
    <mergeCell ref="R6315:R6316"/>
    <mergeCell ref="R6317:R6318"/>
    <mergeCell ref="R6295:R6296"/>
    <mergeCell ref="R6297:R6298"/>
    <mergeCell ref="R6299:R6300"/>
    <mergeCell ref="R6301:R6302"/>
    <mergeCell ref="R6303:R6304"/>
    <mergeCell ref="R6305:R6306"/>
    <mergeCell ref="R6283:R6284"/>
    <mergeCell ref="R6285:R6286"/>
    <mergeCell ref="R6287:R6288"/>
    <mergeCell ref="R6289:R6290"/>
    <mergeCell ref="R6291:R6292"/>
    <mergeCell ref="R6293:R6294"/>
    <mergeCell ref="R6271:R6272"/>
    <mergeCell ref="R6273:R6274"/>
    <mergeCell ref="R6275:R6276"/>
    <mergeCell ref="R6277:R6278"/>
    <mergeCell ref="R6279:R6280"/>
    <mergeCell ref="R6281:R6282"/>
    <mergeCell ref="R6259:R6260"/>
    <mergeCell ref="R6261:R6262"/>
    <mergeCell ref="R6263:R6264"/>
    <mergeCell ref="R6265:R6266"/>
    <mergeCell ref="R6267:R6268"/>
    <mergeCell ref="R6269:R6270"/>
    <mergeCell ref="R6247:R6248"/>
    <mergeCell ref="R6249:R6250"/>
    <mergeCell ref="R6251:R6252"/>
    <mergeCell ref="R6253:R6254"/>
    <mergeCell ref="R6255:R6256"/>
    <mergeCell ref="R6257:R6258"/>
    <mergeCell ref="R6235:R6236"/>
    <mergeCell ref="R6237:R6238"/>
    <mergeCell ref="R6239:R6240"/>
    <mergeCell ref="R6241:R6242"/>
    <mergeCell ref="R6243:R6244"/>
    <mergeCell ref="R6245:R6246"/>
    <mergeCell ref="R6223:R6224"/>
    <mergeCell ref="R6225:R6226"/>
    <mergeCell ref="R6227:R6228"/>
    <mergeCell ref="R6229:R6230"/>
    <mergeCell ref="R6231:R6232"/>
    <mergeCell ref="R6233:R6234"/>
    <mergeCell ref="R6211:R6212"/>
    <mergeCell ref="R6213:R6214"/>
    <mergeCell ref="R6215:R6216"/>
    <mergeCell ref="R6217:R6218"/>
    <mergeCell ref="R6219:R6220"/>
    <mergeCell ref="R6221:R6222"/>
    <mergeCell ref="R6199:R6200"/>
    <mergeCell ref="R6201:R6202"/>
    <mergeCell ref="R6203:R6204"/>
    <mergeCell ref="R6205:R6206"/>
    <mergeCell ref="R6207:R6208"/>
    <mergeCell ref="R6209:R6210"/>
    <mergeCell ref="R6187:R6188"/>
    <mergeCell ref="R6189:R6190"/>
    <mergeCell ref="R6191:R6192"/>
    <mergeCell ref="R6193:R6194"/>
    <mergeCell ref="R6195:R6196"/>
    <mergeCell ref="R6197:R6198"/>
    <mergeCell ref="R6175:R6176"/>
    <mergeCell ref="R6177:R6178"/>
    <mergeCell ref="R6179:R6180"/>
    <mergeCell ref="R6181:R6182"/>
    <mergeCell ref="R6183:R6184"/>
    <mergeCell ref="R6185:R6186"/>
    <mergeCell ref="R6163:R6164"/>
    <mergeCell ref="R6165:R6166"/>
    <mergeCell ref="R6167:R6168"/>
    <mergeCell ref="R6169:R6170"/>
    <mergeCell ref="R6171:R6172"/>
    <mergeCell ref="R6173:R6174"/>
    <mergeCell ref="R6151:R6152"/>
    <mergeCell ref="R6153:R6154"/>
    <mergeCell ref="R6155:R6156"/>
    <mergeCell ref="R6157:R6158"/>
    <mergeCell ref="R6159:R6160"/>
    <mergeCell ref="R6161:R6162"/>
    <mergeCell ref="R6139:R6140"/>
    <mergeCell ref="R6141:R6142"/>
    <mergeCell ref="R6143:R6144"/>
    <mergeCell ref="R6145:R6146"/>
    <mergeCell ref="R6147:R6148"/>
    <mergeCell ref="R6149:R6150"/>
    <mergeCell ref="R6127:R6128"/>
    <mergeCell ref="R6129:R6130"/>
    <mergeCell ref="R6131:R6132"/>
    <mergeCell ref="R6133:R6134"/>
    <mergeCell ref="R6135:R6136"/>
    <mergeCell ref="R6137:R6138"/>
    <mergeCell ref="R6115:R6116"/>
    <mergeCell ref="R6117:R6118"/>
    <mergeCell ref="R6119:R6120"/>
    <mergeCell ref="R6121:R6122"/>
    <mergeCell ref="R6123:R6124"/>
    <mergeCell ref="R6125:R6126"/>
    <mergeCell ref="R6103:R6104"/>
    <mergeCell ref="R6105:R6106"/>
    <mergeCell ref="R6107:R6108"/>
    <mergeCell ref="R6109:R6110"/>
    <mergeCell ref="R6111:R6112"/>
    <mergeCell ref="R6113:R6114"/>
    <mergeCell ref="R6091:R6092"/>
    <mergeCell ref="R6093:R6094"/>
    <mergeCell ref="R6095:R6096"/>
    <mergeCell ref="R6097:R6098"/>
    <mergeCell ref="R6099:R6100"/>
    <mergeCell ref="R6101:R6102"/>
    <mergeCell ref="R6079:R6080"/>
    <mergeCell ref="R6081:R6082"/>
    <mergeCell ref="R6083:R6084"/>
    <mergeCell ref="R6085:R6086"/>
    <mergeCell ref="R6087:R6088"/>
    <mergeCell ref="R6089:R6090"/>
    <mergeCell ref="R6067:R6068"/>
    <mergeCell ref="R6069:R6070"/>
    <mergeCell ref="R6071:R6072"/>
    <mergeCell ref="R6073:R6074"/>
    <mergeCell ref="R6075:R6076"/>
    <mergeCell ref="R6077:R6078"/>
    <mergeCell ref="R6055:R6056"/>
    <mergeCell ref="R6057:R6058"/>
    <mergeCell ref="R6059:R6060"/>
    <mergeCell ref="R6061:R6062"/>
    <mergeCell ref="R6063:R6064"/>
    <mergeCell ref="R6065:R6066"/>
    <mergeCell ref="R6043:R6044"/>
    <mergeCell ref="R6045:R6046"/>
    <mergeCell ref="R6047:R6048"/>
    <mergeCell ref="R6049:R6050"/>
    <mergeCell ref="R6051:R6052"/>
    <mergeCell ref="R6053:R6054"/>
    <mergeCell ref="R6031:R6032"/>
    <mergeCell ref="R6033:R6034"/>
    <mergeCell ref="R6035:R6036"/>
    <mergeCell ref="R6037:R6038"/>
    <mergeCell ref="R6039:R6040"/>
    <mergeCell ref="R6041:R6042"/>
    <mergeCell ref="R6019:R6020"/>
    <mergeCell ref="R6021:R6022"/>
    <mergeCell ref="R6023:R6024"/>
    <mergeCell ref="R6025:R6026"/>
    <mergeCell ref="R6027:R6028"/>
    <mergeCell ref="R6029:R6030"/>
    <mergeCell ref="R6007:R6008"/>
    <mergeCell ref="R6009:R6010"/>
    <mergeCell ref="R6011:R6012"/>
    <mergeCell ref="R6013:R6014"/>
    <mergeCell ref="R6015:R6016"/>
    <mergeCell ref="R6017:R6018"/>
    <mergeCell ref="R5995:R5996"/>
    <mergeCell ref="R5997:R5998"/>
    <mergeCell ref="R5999:R6000"/>
    <mergeCell ref="R6001:R6002"/>
    <mergeCell ref="R6003:R6004"/>
    <mergeCell ref="R6005:R6006"/>
    <mergeCell ref="R5983:R5984"/>
    <mergeCell ref="R5985:R5986"/>
    <mergeCell ref="R5987:R5988"/>
    <mergeCell ref="R5989:R5990"/>
    <mergeCell ref="R5991:R5992"/>
    <mergeCell ref="R5993:R5994"/>
    <mergeCell ref="R5971:R5972"/>
    <mergeCell ref="R5973:R5974"/>
    <mergeCell ref="R5975:R5976"/>
    <mergeCell ref="R5977:R5978"/>
    <mergeCell ref="R5979:R5980"/>
    <mergeCell ref="R5981:R5982"/>
    <mergeCell ref="R5959:R5960"/>
    <mergeCell ref="R5961:R5962"/>
    <mergeCell ref="R5963:R5964"/>
    <mergeCell ref="R5965:R5966"/>
    <mergeCell ref="R5967:R5968"/>
    <mergeCell ref="R5969:R5970"/>
    <mergeCell ref="R5947:R5948"/>
    <mergeCell ref="R5949:R5950"/>
    <mergeCell ref="R5951:R5952"/>
    <mergeCell ref="R5953:R5954"/>
    <mergeCell ref="R5955:R5956"/>
    <mergeCell ref="R5957:R5958"/>
    <mergeCell ref="R5935:R5936"/>
    <mergeCell ref="R5937:R5938"/>
    <mergeCell ref="R5939:R5940"/>
    <mergeCell ref="R5941:R5942"/>
    <mergeCell ref="R5943:R5944"/>
    <mergeCell ref="R5945:R5946"/>
    <mergeCell ref="R5923:R5924"/>
    <mergeCell ref="R5925:R5926"/>
    <mergeCell ref="R5927:R5928"/>
    <mergeCell ref="R5929:R5930"/>
    <mergeCell ref="R5931:R5932"/>
    <mergeCell ref="R5933:R5934"/>
    <mergeCell ref="R5911:R5912"/>
    <mergeCell ref="R5913:R5914"/>
    <mergeCell ref="R5915:R5916"/>
    <mergeCell ref="R5917:R5918"/>
    <mergeCell ref="R5919:R5920"/>
    <mergeCell ref="R5921:R5922"/>
    <mergeCell ref="R5899:R5900"/>
    <mergeCell ref="R5901:R5902"/>
    <mergeCell ref="R5903:R5904"/>
    <mergeCell ref="R5905:R5906"/>
    <mergeCell ref="R5907:R5908"/>
    <mergeCell ref="R5909:R5910"/>
    <mergeCell ref="R5887:R5888"/>
    <mergeCell ref="R5889:R5890"/>
    <mergeCell ref="R5891:R5892"/>
    <mergeCell ref="R5893:R5894"/>
    <mergeCell ref="R5895:R5896"/>
    <mergeCell ref="R5897:R5898"/>
    <mergeCell ref="R5875:R5876"/>
    <mergeCell ref="R5877:R5878"/>
    <mergeCell ref="R5879:R5880"/>
    <mergeCell ref="R5881:R5882"/>
    <mergeCell ref="R5883:R5884"/>
    <mergeCell ref="R5885:R5886"/>
    <mergeCell ref="R5863:R5864"/>
    <mergeCell ref="R5865:R5866"/>
    <mergeCell ref="R5867:R5868"/>
    <mergeCell ref="R5869:R5870"/>
    <mergeCell ref="R5871:R5872"/>
    <mergeCell ref="R5873:R5874"/>
    <mergeCell ref="R5851:R5852"/>
    <mergeCell ref="R5853:R5854"/>
    <mergeCell ref="R5855:R5856"/>
    <mergeCell ref="R5857:R5858"/>
    <mergeCell ref="R5859:R5860"/>
    <mergeCell ref="R5861:R5862"/>
    <mergeCell ref="R5839:R5840"/>
    <mergeCell ref="R5841:R5842"/>
    <mergeCell ref="R5843:R5844"/>
    <mergeCell ref="R5845:R5846"/>
    <mergeCell ref="R5847:R5848"/>
    <mergeCell ref="R5849:R5850"/>
    <mergeCell ref="R5827:R5828"/>
    <mergeCell ref="R5829:R5830"/>
    <mergeCell ref="R5831:R5832"/>
    <mergeCell ref="R5833:R5834"/>
    <mergeCell ref="R5835:R5836"/>
    <mergeCell ref="R5837:R5838"/>
    <mergeCell ref="R5815:R5816"/>
    <mergeCell ref="R5817:R5818"/>
    <mergeCell ref="R5819:R5820"/>
    <mergeCell ref="R5821:R5822"/>
    <mergeCell ref="R5823:R5824"/>
    <mergeCell ref="R5825:R5826"/>
    <mergeCell ref="R5803:R5804"/>
    <mergeCell ref="R5805:R5806"/>
    <mergeCell ref="R5807:R5808"/>
    <mergeCell ref="R5809:R5810"/>
    <mergeCell ref="R5811:R5812"/>
    <mergeCell ref="R5813:R5814"/>
    <mergeCell ref="R5791:R5792"/>
    <mergeCell ref="R5793:R5794"/>
    <mergeCell ref="R5795:R5796"/>
    <mergeCell ref="R5797:R5798"/>
    <mergeCell ref="R5799:R5800"/>
    <mergeCell ref="R5801:R5802"/>
    <mergeCell ref="R5779:R5780"/>
    <mergeCell ref="R5781:R5782"/>
    <mergeCell ref="R5783:R5784"/>
    <mergeCell ref="R5785:R5786"/>
    <mergeCell ref="R5787:R5788"/>
    <mergeCell ref="R5789:R5790"/>
    <mergeCell ref="R5767:R5768"/>
    <mergeCell ref="R5769:R5770"/>
    <mergeCell ref="R5771:R5772"/>
    <mergeCell ref="R5773:R5774"/>
    <mergeCell ref="R5775:R5776"/>
    <mergeCell ref="R5777:R5778"/>
    <mergeCell ref="R5755:R5756"/>
    <mergeCell ref="R5757:R5758"/>
    <mergeCell ref="R5759:R5760"/>
    <mergeCell ref="R5761:R5762"/>
    <mergeCell ref="R5763:R5764"/>
    <mergeCell ref="R5765:R5766"/>
    <mergeCell ref="R5743:R5744"/>
    <mergeCell ref="R5745:R5746"/>
    <mergeCell ref="R5747:R5748"/>
    <mergeCell ref="R5749:R5750"/>
    <mergeCell ref="R5751:R5752"/>
    <mergeCell ref="R5753:R5754"/>
    <mergeCell ref="R5731:R5732"/>
    <mergeCell ref="R5733:R5734"/>
    <mergeCell ref="R5735:R5736"/>
    <mergeCell ref="R5737:R5738"/>
    <mergeCell ref="R5739:R5740"/>
    <mergeCell ref="R5741:R5742"/>
    <mergeCell ref="R5719:R5720"/>
    <mergeCell ref="R5721:R5722"/>
    <mergeCell ref="R5723:R5724"/>
    <mergeCell ref="R5725:R5726"/>
    <mergeCell ref="R5727:R5728"/>
    <mergeCell ref="R5729:R5730"/>
    <mergeCell ref="R5707:R5708"/>
    <mergeCell ref="R5709:R5710"/>
    <mergeCell ref="R5711:R5712"/>
    <mergeCell ref="R5713:R5714"/>
    <mergeCell ref="R5715:R5716"/>
    <mergeCell ref="R5717:R5718"/>
    <mergeCell ref="R5695:R5696"/>
    <mergeCell ref="R5697:R5698"/>
    <mergeCell ref="R5699:R5700"/>
    <mergeCell ref="R5701:R5702"/>
    <mergeCell ref="R5703:R5704"/>
    <mergeCell ref="R5705:R5706"/>
    <mergeCell ref="R5683:R5684"/>
    <mergeCell ref="R5685:R5686"/>
    <mergeCell ref="R5687:R5688"/>
    <mergeCell ref="R5689:R5690"/>
    <mergeCell ref="R5691:R5692"/>
    <mergeCell ref="R5693:R5694"/>
    <mergeCell ref="R5671:R5672"/>
    <mergeCell ref="R5673:R5674"/>
    <mergeCell ref="R5675:R5676"/>
    <mergeCell ref="R5677:R5678"/>
    <mergeCell ref="R5679:R5680"/>
    <mergeCell ref="R5681:R5682"/>
    <mergeCell ref="R5659:R5660"/>
    <mergeCell ref="R5661:R5662"/>
    <mergeCell ref="R5663:R5664"/>
    <mergeCell ref="R5665:R5666"/>
    <mergeCell ref="R5667:R5668"/>
    <mergeCell ref="R5669:R5670"/>
    <mergeCell ref="R5647:R5648"/>
    <mergeCell ref="R5649:R5650"/>
    <mergeCell ref="R5651:R5652"/>
    <mergeCell ref="R5653:R5654"/>
    <mergeCell ref="R5655:R5656"/>
    <mergeCell ref="R5657:R5658"/>
    <mergeCell ref="R5635:R5636"/>
    <mergeCell ref="R5637:R5638"/>
    <mergeCell ref="R5639:R5640"/>
    <mergeCell ref="R5641:R5642"/>
    <mergeCell ref="R5643:R5644"/>
    <mergeCell ref="R5645:R5646"/>
    <mergeCell ref="R5623:R5624"/>
    <mergeCell ref="R5625:R5626"/>
    <mergeCell ref="R5627:R5628"/>
    <mergeCell ref="R5629:R5630"/>
    <mergeCell ref="R5631:R5632"/>
    <mergeCell ref="R5633:R5634"/>
    <mergeCell ref="R5611:R5612"/>
    <mergeCell ref="R5613:R5614"/>
    <mergeCell ref="R5615:R5616"/>
    <mergeCell ref="R5617:R5618"/>
    <mergeCell ref="R5619:R5620"/>
    <mergeCell ref="R5621:R5622"/>
    <mergeCell ref="R5599:R5600"/>
    <mergeCell ref="R5601:R5602"/>
    <mergeCell ref="R5603:R5604"/>
    <mergeCell ref="R5605:R5606"/>
    <mergeCell ref="R5607:R5608"/>
    <mergeCell ref="R5609:R5610"/>
    <mergeCell ref="R5587:R5588"/>
    <mergeCell ref="R5589:R5590"/>
    <mergeCell ref="R5591:R5592"/>
    <mergeCell ref="R5593:R5594"/>
    <mergeCell ref="R5595:R5596"/>
    <mergeCell ref="R5597:R5598"/>
    <mergeCell ref="R5575:R5576"/>
    <mergeCell ref="R5577:R5578"/>
    <mergeCell ref="R5579:R5580"/>
    <mergeCell ref="R5581:R5582"/>
    <mergeCell ref="R5583:R5584"/>
    <mergeCell ref="R5585:R5586"/>
    <mergeCell ref="R5563:R5564"/>
    <mergeCell ref="R5565:R5566"/>
    <mergeCell ref="R5567:R5568"/>
    <mergeCell ref="R5569:R5570"/>
    <mergeCell ref="R5571:R5572"/>
    <mergeCell ref="R5573:R5574"/>
    <mergeCell ref="R5551:R5552"/>
    <mergeCell ref="R5553:R5554"/>
    <mergeCell ref="R5555:R5556"/>
    <mergeCell ref="R5557:R5558"/>
    <mergeCell ref="R5559:R5560"/>
    <mergeCell ref="R5561:R5562"/>
    <mergeCell ref="R5539:R5540"/>
    <mergeCell ref="R5541:R5542"/>
    <mergeCell ref="R5543:R5544"/>
    <mergeCell ref="R5545:R5546"/>
    <mergeCell ref="R5547:R5548"/>
    <mergeCell ref="R5549:R5550"/>
    <mergeCell ref="R5527:R5528"/>
    <mergeCell ref="R5529:R5530"/>
    <mergeCell ref="R5531:R5532"/>
    <mergeCell ref="R5533:R5534"/>
    <mergeCell ref="R5535:R5536"/>
    <mergeCell ref="R5537:R5538"/>
    <mergeCell ref="R5515:R5516"/>
    <mergeCell ref="R5517:R5518"/>
    <mergeCell ref="R5519:R5520"/>
    <mergeCell ref="R5521:R5522"/>
    <mergeCell ref="R5523:R5524"/>
    <mergeCell ref="R5525:R5526"/>
    <mergeCell ref="R5503:R5504"/>
    <mergeCell ref="R5505:R5506"/>
    <mergeCell ref="R5507:R5508"/>
    <mergeCell ref="R5509:R5510"/>
    <mergeCell ref="R5511:R5512"/>
    <mergeCell ref="R5513:R5514"/>
    <mergeCell ref="R5491:R5492"/>
    <mergeCell ref="R5493:R5494"/>
    <mergeCell ref="R5495:R5496"/>
    <mergeCell ref="R5497:R5498"/>
    <mergeCell ref="R5499:R5500"/>
    <mergeCell ref="R5501:R5502"/>
    <mergeCell ref="R5479:R5480"/>
    <mergeCell ref="R5481:R5482"/>
    <mergeCell ref="R5483:R5484"/>
    <mergeCell ref="R5485:R5486"/>
    <mergeCell ref="R5487:R5488"/>
    <mergeCell ref="R5489:R5490"/>
    <mergeCell ref="R5467:R5468"/>
    <mergeCell ref="R5469:R5470"/>
    <mergeCell ref="R5471:R5472"/>
    <mergeCell ref="R5473:R5474"/>
    <mergeCell ref="R5475:R5476"/>
    <mergeCell ref="R5477:R5478"/>
    <mergeCell ref="R5455:R5456"/>
    <mergeCell ref="R5457:R5458"/>
    <mergeCell ref="R5459:R5460"/>
    <mergeCell ref="R5461:R5462"/>
    <mergeCell ref="R5463:R5464"/>
    <mergeCell ref="R5465:R5466"/>
    <mergeCell ref="R5443:R5444"/>
    <mergeCell ref="R5445:R5446"/>
    <mergeCell ref="R5447:R5448"/>
    <mergeCell ref="R5449:R5450"/>
    <mergeCell ref="R5451:R5452"/>
    <mergeCell ref="R5453:R5454"/>
    <mergeCell ref="R5431:R5432"/>
    <mergeCell ref="R5433:R5434"/>
    <mergeCell ref="R5435:R5436"/>
    <mergeCell ref="R5437:R5438"/>
    <mergeCell ref="R5439:R5440"/>
    <mergeCell ref="R5441:R5442"/>
    <mergeCell ref="R5419:R5420"/>
    <mergeCell ref="R5421:R5422"/>
    <mergeCell ref="R5423:R5424"/>
    <mergeCell ref="R5425:R5426"/>
    <mergeCell ref="R5427:R5428"/>
    <mergeCell ref="R5429:R5430"/>
    <mergeCell ref="R5407:R5408"/>
    <mergeCell ref="R5409:R5410"/>
    <mergeCell ref="R5411:R5412"/>
    <mergeCell ref="R5413:R5414"/>
    <mergeCell ref="R5415:R5416"/>
    <mergeCell ref="R5417:R5418"/>
    <mergeCell ref="R5395:R5396"/>
    <mergeCell ref="R5397:R5398"/>
    <mergeCell ref="R5399:R5400"/>
    <mergeCell ref="R5401:R5402"/>
    <mergeCell ref="R5403:R5404"/>
    <mergeCell ref="R5405:R5406"/>
    <mergeCell ref="R5383:R5384"/>
    <mergeCell ref="R5385:R5386"/>
    <mergeCell ref="R5387:R5388"/>
    <mergeCell ref="R5389:R5390"/>
    <mergeCell ref="R5391:R5392"/>
    <mergeCell ref="R5393:R5394"/>
    <mergeCell ref="R5371:R5372"/>
    <mergeCell ref="R5373:R5374"/>
    <mergeCell ref="R5375:R5376"/>
    <mergeCell ref="R5377:R5378"/>
    <mergeCell ref="R5379:R5380"/>
    <mergeCell ref="R5381:R5382"/>
    <mergeCell ref="R5359:R5360"/>
    <mergeCell ref="R5361:R5362"/>
    <mergeCell ref="R5363:R5364"/>
    <mergeCell ref="R5365:R5366"/>
    <mergeCell ref="R5367:R5368"/>
    <mergeCell ref="R5369:R5370"/>
    <mergeCell ref="R5347:R5348"/>
    <mergeCell ref="R5349:R5350"/>
    <mergeCell ref="R5351:R5352"/>
    <mergeCell ref="R5353:R5354"/>
    <mergeCell ref="R5355:R5356"/>
    <mergeCell ref="R5357:R5358"/>
    <mergeCell ref="R5335:R5336"/>
    <mergeCell ref="R5337:R5338"/>
    <mergeCell ref="R5339:R5340"/>
    <mergeCell ref="R5341:R5342"/>
    <mergeCell ref="R5343:R5344"/>
    <mergeCell ref="R5345:R5346"/>
    <mergeCell ref="R5323:R5324"/>
    <mergeCell ref="R5325:R5326"/>
    <mergeCell ref="R5327:R5328"/>
    <mergeCell ref="R5329:R5330"/>
    <mergeCell ref="R5331:R5332"/>
    <mergeCell ref="R5333:R5334"/>
    <mergeCell ref="R5311:R5312"/>
    <mergeCell ref="R5313:R5314"/>
    <mergeCell ref="R5315:R5316"/>
    <mergeCell ref="R5317:R5318"/>
    <mergeCell ref="R5319:R5320"/>
    <mergeCell ref="R5321:R5322"/>
    <mergeCell ref="R5299:R5300"/>
    <mergeCell ref="R5301:R5302"/>
    <mergeCell ref="R5303:R5304"/>
    <mergeCell ref="R5305:R5306"/>
    <mergeCell ref="R5307:R5308"/>
    <mergeCell ref="R5309:R5310"/>
    <mergeCell ref="R5287:R5288"/>
    <mergeCell ref="R5289:R5290"/>
    <mergeCell ref="R5291:R5292"/>
    <mergeCell ref="R5293:R5294"/>
    <mergeCell ref="R5295:R5296"/>
    <mergeCell ref="R5297:R5298"/>
    <mergeCell ref="R5275:R5276"/>
    <mergeCell ref="R5277:R5278"/>
    <mergeCell ref="R5279:R5280"/>
    <mergeCell ref="R5281:R5282"/>
    <mergeCell ref="R5283:R5284"/>
    <mergeCell ref="R5285:R5286"/>
    <mergeCell ref="R5263:R5264"/>
    <mergeCell ref="R5265:R5266"/>
    <mergeCell ref="R5267:R5268"/>
    <mergeCell ref="R5269:R5270"/>
    <mergeCell ref="R5271:R5272"/>
    <mergeCell ref="R5273:R5274"/>
    <mergeCell ref="R5251:R5252"/>
    <mergeCell ref="R5253:R5254"/>
    <mergeCell ref="R5255:R5256"/>
    <mergeCell ref="R5257:R5258"/>
    <mergeCell ref="R5259:R5260"/>
    <mergeCell ref="R5261:R5262"/>
    <mergeCell ref="R5239:R5240"/>
    <mergeCell ref="R5241:R5242"/>
    <mergeCell ref="R5243:R5244"/>
    <mergeCell ref="R5245:R5246"/>
    <mergeCell ref="R5247:R5248"/>
    <mergeCell ref="R5249:R5250"/>
    <mergeCell ref="R5227:R5228"/>
    <mergeCell ref="R5229:R5230"/>
    <mergeCell ref="R5231:R5232"/>
    <mergeCell ref="R5233:R5234"/>
    <mergeCell ref="R5235:R5236"/>
    <mergeCell ref="R5237:R5238"/>
    <mergeCell ref="R5215:R5216"/>
    <mergeCell ref="R5217:R5218"/>
    <mergeCell ref="R5219:R5220"/>
    <mergeCell ref="R5221:R5222"/>
    <mergeCell ref="R5223:R5224"/>
    <mergeCell ref="R5225:R5226"/>
    <mergeCell ref="R5203:R5204"/>
    <mergeCell ref="R5205:R5206"/>
    <mergeCell ref="R5207:R5208"/>
    <mergeCell ref="R5209:R5210"/>
    <mergeCell ref="R5211:R5212"/>
    <mergeCell ref="R5213:R5214"/>
    <mergeCell ref="R5191:R5192"/>
    <mergeCell ref="R5193:R5194"/>
    <mergeCell ref="R5195:R5196"/>
    <mergeCell ref="R5197:R5198"/>
    <mergeCell ref="R5199:R5200"/>
    <mergeCell ref="R5201:R5202"/>
    <mergeCell ref="R5179:R5180"/>
    <mergeCell ref="R5181:R5182"/>
    <mergeCell ref="R5183:R5184"/>
    <mergeCell ref="R5185:R5186"/>
    <mergeCell ref="R5187:R5188"/>
    <mergeCell ref="R5189:R5190"/>
    <mergeCell ref="R5167:R5168"/>
    <mergeCell ref="R5169:R5170"/>
    <mergeCell ref="R5171:R5172"/>
    <mergeCell ref="R5173:R5174"/>
    <mergeCell ref="R5175:R5176"/>
    <mergeCell ref="R5177:R5178"/>
    <mergeCell ref="R5155:R5156"/>
    <mergeCell ref="R5157:R5158"/>
    <mergeCell ref="R5159:R5160"/>
    <mergeCell ref="R5161:R5162"/>
    <mergeCell ref="R5163:R5164"/>
    <mergeCell ref="R5165:R5166"/>
    <mergeCell ref="R5143:R5144"/>
    <mergeCell ref="R5145:R5146"/>
    <mergeCell ref="R5147:R5148"/>
    <mergeCell ref="R5149:R5150"/>
    <mergeCell ref="R5151:R5152"/>
    <mergeCell ref="R5153:R5154"/>
    <mergeCell ref="R5131:R5132"/>
    <mergeCell ref="R5133:R5134"/>
    <mergeCell ref="R5135:R5136"/>
    <mergeCell ref="R5137:R5138"/>
    <mergeCell ref="R5139:R5140"/>
    <mergeCell ref="R5141:R5142"/>
    <mergeCell ref="R5119:R5120"/>
    <mergeCell ref="R5121:R5122"/>
    <mergeCell ref="R5123:R5124"/>
    <mergeCell ref="R5125:R5126"/>
    <mergeCell ref="R5127:R5128"/>
    <mergeCell ref="R5129:R5130"/>
    <mergeCell ref="R5107:R5108"/>
    <mergeCell ref="R5109:R5110"/>
    <mergeCell ref="R5111:R5112"/>
    <mergeCell ref="R5113:R5114"/>
    <mergeCell ref="R5115:R5116"/>
    <mergeCell ref="R5117:R5118"/>
    <mergeCell ref="R5095:R5096"/>
    <mergeCell ref="R5097:R5098"/>
    <mergeCell ref="R5099:R5100"/>
    <mergeCell ref="R5101:R5102"/>
    <mergeCell ref="R5103:R5104"/>
    <mergeCell ref="R5105:R5106"/>
    <mergeCell ref="R5083:R5084"/>
    <mergeCell ref="R5085:R5086"/>
    <mergeCell ref="R5087:R5088"/>
    <mergeCell ref="R5089:R5090"/>
    <mergeCell ref="R5091:R5092"/>
    <mergeCell ref="R5093:R5094"/>
    <mergeCell ref="R5071:R5072"/>
    <mergeCell ref="R5073:R5074"/>
    <mergeCell ref="R5075:R5076"/>
    <mergeCell ref="R5077:R5078"/>
    <mergeCell ref="R5079:R5080"/>
    <mergeCell ref="R5081:R5082"/>
    <mergeCell ref="R5059:R5060"/>
    <mergeCell ref="R5061:R5062"/>
    <mergeCell ref="R5063:R5064"/>
    <mergeCell ref="R5065:R5066"/>
    <mergeCell ref="R5067:R5068"/>
    <mergeCell ref="R5069:R5070"/>
    <mergeCell ref="R5047:R5048"/>
    <mergeCell ref="R5049:R5050"/>
    <mergeCell ref="R5051:R5052"/>
    <mergeCell ref="R5053:R5054"/>
    <mergeCell ref="R5055:R5056"/>
    <mergeCell ref="R5057:R5058"/>
    <mergeCell ref="R5035:R5036"/>
    <mergeCell ref="R5037:R5038"/>
    <mergeCell ref="R5039:R5040"/>
    <mergeCell ref="R5041:R5042"/>
    <mergeCell ref="R5043:R5044"/>
    <mergeCell ref="R5045:R5046"/>
    <mergeCell ref="R5023:R5024"/>
    <mergeCell ref="R5025:R5026"/>
    <mergeCell ref="R5027:R5028"/>
    <mergeCell ref="R5029:R5030"/>
    <mergeCell ref="R5031:R5032"/>
    <mergeCell ref="R5033:R5034"/>
    <mergeCell ref="R5011:R5012"/>
    <mergeCell ref="R5013:R5014"/>
    <mergeCell ref="R5015:R5016"/>
    <mergeCell ref="R5017:R5018"/>
    <mergeCell ref="R5019:R5020"/>
    <mergeCell ref="R5021:R5022"/>
    <mergeCell ref="R4999:R5000"/>
    <mergeCell ref="R5001:R5002"/>
    <mergeCell ref="R5003:R5004"/>
    <mergeCell ref="R5005:R5006"/>
    <mergeCell ref="R5007:R5008"/>
    <mergeCell ref="R5009:R5010"/>
    <mergeCell ref="R4987:R4988"/>
    <mergeCell ref="R4989:R4990"/>
    <mergeCell ref="R4991:R4992"/>
    <mergeCell ref="R4993:R4994"/>
    <mergeCell ref="R4995:R4996"/>
    <mergeCell ref="R4997:R4998"/>
    <mergeCell ref="R4975:R4976"/>
    <mergeCell ref="R4977:R4978"/>
    <mergeCell ref="R4979:R4980"/>
    <mergeCell ref="R4981:R4982"/>
    <mergeCell ref="R4983:R4984"/>
    <mergeCell ref="R4985:R4986"/>
    <mergeCell ref="R4963:R4964"/>
    <mergeCell ref="R4965:R4966"/>
    <mergeCell ref="R4967:R4968"/>
    <mergeCell ref="R4969:R4970"/>
    <mergeCell ref="R4971:R4972"/>
    <mergeCell ref="R4973:R4974"/>
    <mergeCell ref="R4951:R4952"/>
    <mergeCell ref="R4953:R4954"/>
    <mergeCell ref="R4955:R4956"/>
    <mergeCell ref="R4957:R4958"/>
    <mergeCell ref="R4959:R4960"/>
    <mergeCell ref="R4961:R4962"/>
    <mergeCell ref="R4939:R4940"/>
    <mergeCell ref="R4941:R4942"/>
    <mergeCell ref="R4943:R4944"/>
    <mergeCell ref="R4945:R4946"/>
    <mergeCell ref="R4947:R4948"/>
    <mergeCell ref="R4949:R4950"/>
    <mergeCell ref="R4927:R4928"/>
    <mergeCell ref="R4929:R4930"/>
    <mergeCell ref="R4931:R4932"/>
    <mergeCell ref="R4933:R4934"/>
    <mergeCell ref="R4935:R4936"/>
    <mergeCell ref="R4937:R4938"/>
    <mergeCell ref="R4915:R4916"/>
    <mergeCell ref="R4917:R4918"/>
    <mergeCell ref="R4919:R4920"/>
    <mergeCell ref="R4921:R4922"/>
    <mergeCell ref="R4923:R4924"/>
    <mergeCell ref="R4925:R4926"/>
    <mergeCell ref="R4903:R4904"/>
    <mergeCell ref="R4905:R4906"/>
    <mergeCell ref="R4907:R4908"/>
    <mergeCell ref="R4909:R4910"/>
    <mergeCell ref="R4911:R4912"/>
    <mergeCell ref="R4913:R4914"/>
    <mergeCell ref="R4891:R4892"/>
    <mergeCell ref="R4893:R4894"/>
    <mergeCell ref="R4895:R4896"/>
    <mergeCell ref="R4897:R4898"/>
    <mergeCell ref="R4899:R4900"/>
    <mergeCell ref="R4901:R4902"/>
    <mergeCell ref="R4879:R4880"/>
    <mergeCell ref="R4881:R4882"/>
    <mergeCell ref="R4883:R4884"/>
    <mergeCell ref="R4885:R4886"/>
    <mergeCell ref="R4887:R4888"/>
    <mergeCell ref="R4889:R4890"/>
    <mergeCell ref="R4867:R4868"/>
    <mergeCell ref="R4869:R4870"/>
    <mergeCell ref="R4871:R4872"/>
    <mergeCell ref="R4873:R4874"/>
    <mergeCell ref="R4875:R4876"/>
    <mergeCell ref="R4877:R4878"/>
    <mergeCell ref="R4855:R4856"/>
    <mergeCell ref="R4857:R4858"/>
    <mergeCell ref="R4859:R4860"/>
    <mergeCell ref="R4861:R4862"/>
    <mergeCell ref="R4863:R4864"/>
    <mergeCell ref="R4865:R4866"/>
    <mergeCell ref="R4843:R4844"/>
    <mergeCell ref="R4845:R4846"/>
    <mergeCell ref="R4847:R4848"/>
    <mergeCell ref="R4849:R4850"/>
    <mergeCell ref="R4851:R4852"/>
    <mergeCell ref="R4853:R4854"/>
    <mergeCell ref="R4831:R4832"/>
    <mergeCell ref="R4833:R4834"/>
    <mergeCell ref="R4835:R4836"/>
    <mergeCell ref="R4837:R4838"/>
    <mergeCell ref="R4839:R4840"/>
    <mergeCell ref="R4841:R4842"/>
    <mergeCell ref="R4819:R4820"/>
    <mergeCell ref="R4821:R4822"/>
    <mergeCell ref="R4823:R4824"/>
    <mergeCell ref="R4825:R4826"/>
    <mergeCell ref="R4827:R4828"/>
    <mergeCell ref="R4829:R4830"/>
    <mergeCell ref="R4807:R4808"/>
    <mergeCell ref="R4809:R4810"/>
    <mergeCell ref="R4811:R4812"/>
    <mergeCell ref="R4813:R4814"/>
    <mergeCell ref="R4815:R4816"/>
    <mergeCell ref="R4817:R4818"/>
    <mergeCell ref="R4795:R4796"/>
    <mergeCell ref="R4797:R4798"/>
    <mergeCell ref="R4799:R4800"/>
    <mergeCell ref="R4801:R4802"/>
    <mergeCell ref="R4803:R4804"/>
    <mergeCell ref="R4805:R4806"/>
    <mergeCell ref="R4783:R4784"/>
    <mergeCell ref="R4785:R4786"/>
    <mergeCell ref="R4787:R4788"/>
    <mergeCell ref="R4789:R4790"/>
    <mergeCell ref="R4791:R4792"/>
    <mergeCell ref="R4793:R4794"/>
    <mergeCell ref="R4771:R4772"/>
    <mergeCell ref="R4773:R4774"/>
    <mergeCell ref="R4775:R4776"/>
    <mergeCell ref="R4777:R4778"/>
    <mergeCell ref="R4779:R4780"/>
    <mergeCell ref="R4781:R4782"/>
    <mergeCell ref="R4759:R4760"/>
    <mergeCell ref="R4761:R4762"/>
    <mergeCell ref="R4763:R4764"/>
    <mergeCell ref="R4765:R4766"/>
    <mergeCell ref="R4767:R4768"/>
    <mergeCell ref="R4769:R4770"/>
    <mergeCell ref="R4747:R4748"/>
    <mergeCell ref="R4749:R4750"/>
    <mergeCell ref="R4751:R4752"/>
    <mergeCell ref="R4753:R4754"/>
    <mergeCell ref="R4755:R4756"/>
    <mergeCell ref="R4757:R4758"/>
    <mergeCell ref="R4735:R4736"/>
    <mergeCell ref="R4737:R4738"/>
    <mergeCell ref="R4739:R4740"/>
    <mergeCell ref="R4741:R4742"/>
    <mergeCell ref="R4743:R4744"/>
    <mergeCell ref="R4745:R4746"/>
    <mergeCell ref="R4723:R4724"/>
    <mergeCell ref="R4725:R4726"/>
    <mergeCell ref="R4727:R4728"/>
    <mergeCell ref="R4729:R4730"/>
    <mergeCell ref="R4731:R4732"/>
    <mergeCell ref="R4733:R4734"/>
    <mergeCell ref="R4711:R4712"/>
    <mergeCell ref="R4713:R4714"/>
    <mergeCell ref="R4715:R4716"/>
    <mergeCell ref="R4717:R4718"/>
    <mergeCell ref="R4719:R4720"/>
    <mergeCell ref="R4721:R4722"/>
    <mergeCell ref="R4699:R4700"/>
    <mergeCell ref="R4701:R4702"/>
    <mergeCell ref="R4703:R4704"/>
    <mergeCell ref="R4705:R4706"/>
    <mergeCell ref="R4707:R4708"/>
    <mergeCell ref="R4709:R4710"/>
    <mergeCell ref="R4687:R4688"/>
    <mergeCell ref="R4689:R4690"/>
    <mergeCell ref="R4691:R4692"/>
    <mergeCell ref="R4693:R4694"/>
    <mergeCell ref="R4695:R4696"/>
    <mergeCell ref="R4697:R4698"/>
    <mergeCell ref="R4675:R4676"/>
    <mergeCell ref="R4677:R4678"/>
    <mergeCell ref="R4679:R4680"/>
    <mergeCell ref="R4681:R4682"/>
    <mergeCell ref="R4683:R4684"/>
    <mergeCell ref="R4685:R4686"/>
    <mergeCell ref="R4663:R4664"/>
    <mergeCell ref="R4665:R4666"/>
    <mergeCell ref="R4667:R4668"/>
    <mergeCell ref="R4669:R4670"/>
    <mergeCell ref="R4671:R4672"/>
    <mergeCell ref="R4673:R4674"/>
    <mergeCell ref="R4651:R4652"/>
    <mergeCell ref="R4653:R4654"/>
    <mergeCell ref="R4655:R4656"/>
    <mergeCell ref="R4657:R4658"/>
    <mergeCell ref="R4659:R4660"/>
    <mergeCell ref="R4661:R4662"/>
    <mergeCell ref="R4639:R4640"/>
    <mergeCell ref="R4641:R4642"/>
    <mergeCell ref="R4643:R4644"/>
    <mergeCell ref="R4645:R4646"/>
    <mergeCell ref="R4647:R4648"/>
    <mergeCell ref="R4649:R4650"/>
    <mergeCell ref="R4627:R4628"/>
    <mergeCell ref="R4629:R4630"/>
    <mergeCell ref="R4631:R4632"/>
    <mergeCell ref="R4633:R4634"/>
    <mergeCell ref="R4635:R4636"/>
    <mergeCell ref="R4637:R4638"/>
    <mergeCell ref="R4615:R4616"/>
    <mergeCell ref="R4617:R4618"/>
    <mergeCell ref="R4619:R4620"/>
    <mergeCell ref="R4621:R4622"/>
    <mergeCell ref="R4623:R4624"/>
    <mergeCell ref="R4625:R4626"/>
    <mergeCell ref="R4603:R4604"/>
    <mergeCell ref="R4605:R4606"/>
    <mergeCell ref="R4607:R4608"/>
    <mergeCell ref="R4609:R4610"/>
    <mergeCell ref="R4611:R4612"/>
    <mergeCell ref="R4613:R4614"/>
    <mergeCell ref="R4591:R4592"/>
    <mergeCell ref="R4593:R4594"/>
    <mergeCell ref="R4595:R4596"/>
    <mergeCell ref="R4597:R4598"/>
    <mergeCell ref="R4599:R4600"/>
    <mergeCell ref="R4601:R4602"/>
    <mergeCell ref="R4579:R4580"/>
    <mergeCell ref="R4581:R4582"/>
    <mergeCell ref="R4583:R4584"/>
    <mergeCell ref="R4585:R4586"/>
    <mergeCell ref="R4587:R4588"/>
    <mergeCell ref="R4589:R4590"/>
    <mergeCell ref="R4567:R4568"/>
    <mergeCell ref="R4569:R4570"/>
    <mergeCell ref="R4571:R4572"/>
    <mergeCell ref="R4573:R4574"/>
    <mergeCell ref="R4575:R4576"/>
    <mergeCell ref="R4577:R4578"/>
    <mergeCell ref="R4555:R4556"/>
    <mergeCell ref="R4557:R4558"/>
    <mergeCell ref="R4559:R4560"/>
    <mergeCell ref="R4561:R4562"/>
    <mergeCell ref="R4563:R4564"/>
    <mergeCell ref="R4565:R4566"/>
    <mergeCell ref="R4543:R4544"/>
    <mergeCell ref="R4545:R4546"/>
    <mergeCell ref="R4547:R4548"/>
    <mergeCell ref="R4549:R4550"/>
    <mergeCell ref="R4551:R4552"/>
    <mergeCell ref="R4553:R4554"/>
    <mergeCell ref="R4531:R4532"/>
    <mergeCell ref="R4533:R4534"/>
    <mergeCell ref="R4535:R4536"/>
    <mergeCell ref="R4537:R4538"/>
    <mergeCell ref="R4539:R4540"/>
    <mergeCell ref="R4541:R4542"/>
    <mergeCell ref="R4519:R4520"/>
    <mergeCell ref="R4521:R4522"/>
    <mergeCell ref="R4523:R4524"/>
    <mergeCell ref="R4525:R4526"/>
    <mergeCell ref="R4527:R4528"/>
    <mergeCell ref="R4529:R4530"/>
    <mergeCell ref="R4507:R4508"/>
    <mergeCell ref="R4509:R4510"/>
    <mergeCell ref="R4511:R4512"/>
    <mergeCell ref="R4513:R4514"/>
    <mergeCell ref="R4515:R4516"/>
    <mergeCell ref="R4517:R4518"/>
    <mergeCell ref="R4495:R4496"/>
    <mergeCell ref="R4497:R4498"/>
    <mergeCell ref="R4499:R4500"/>
    <mergeCell ref="R4501:R4502"/>
    <mergeCell ref="R4503:R4504"/>
    <mergeCell ref="R4505:R4506"/>
    <mergeCell ref="R4483:R4484"/>
    <mergeCell ref="R4485:R4486"/>
    <mergeCell ref="R4487:R4488"/>
    <mergeCell ref="R4489:R4490"/>
    <mergeCell ref="R4491:R4492"/>
    <mergeCell ref="R4493:R4494"/>
    <mergeCell ref="R4471:R4472"/>
    <mergeCell ref="R4473:R4474"/>
    <mergeCell ref="R4475:R4476"/>
    <mergeCell ref="R4477:R4478"/>
    <mergeCell ref="R4479:R4480"/>
    <mergeCell ref="R4481:R4482"/>
    <mergeCell ref="R4459:R4460"/>
    <mergeCell ref="R4461:R4462"/>
    <mergeCell ref="R4463:R4464"/>
    <mergeCell ref="R4465:R4466"/>
    <mergeCell ref="R4467:R4468"/>
    <mergeCell ref="R4469:R4470"/>
    <mergeCell ref="R4447:R4448"/>
    <mergeCell ref="R4449:R4450"/>
    <mergeCell ref="R4451:R4452"/>
    <mergeCell ref="R4453:R4454"/>
    <mergeCell ref="R4455:R4456"/>
    <mergeCell ref="R4457:R4458"/>
    <mergeCell ref="R4435:R4436"/>
    <mergeCell ref="R4437:R4438"/>
    <mergeCell ref="R4439:R4440"/>
    <mergeCell ref="R4441:R4442"/>
    <mergeCell ref="R4443:R4444"/>
    <mergeCell ref="R4445:R4446"/>
    <mergeCell ref="R4423:R4424"/>
    <mergeCell ref="R4425:R4426"/>
    <mergeCell ref="R4427:R4428"/>
    <mergeCell ref="R4429:R4430"/>
    <mergeCell ref="R4431:R4432"/>
    <mergeCell ref="R4433:R4434"/>
    <mergeCell ref="R4411:R4412"/>
    <mergeCell ref="R4413:R4414"/>
    <mergeCell ref="R4415:R4416"/>
    <mergeCell ref="R4417:R4418"/>
    <mergeCell ref="R4419:R4420"/>
    <mergeCell ref="R4421:R4422"/>
    <mergeCell ref="R4399:R4400"/>
    <mergeCell ref="R4401:R4402"/>
    <mergeCell ref="R4403:R4404"/>
    <mergeCell ref="R4405:R4406"/>
    <mergeCell ref="R4407:R4408"/>
    <mergeCell ref="R4409:R4410"/>
    <mergeCell ref="R4387:R4388"/>
    <mergeCell ref="R4389:R4390"/>
    <mergeCell ref="R4391:R4392"/>
    <mergeCell ref="R4393:R4394"/>
    <mergeCell ref="R4395:R4396"/>
    <mergeCell ref="R4397:R4398"/>
    <mergeCell ref="R4375:R4376"/>
    <mergeCell ref="R4377:R4378"/>
    <mergeCell ref="R4379:R4380"/>
    <mergeCell ref="R4381:R4382"/>
    <mergeCell ref="R4383:R4384"/>
    <mergeCell ref="R4385:R4386"/>
    <mergeCell ref="R4363:R4364"/>
    <mergeCell ref="R4365:R4366"/>
    <mergeCell ref="R4367:R4368"/>
    <mergeCell ref="R4369:R4370"/>
    <mergeCell ref="R4371:R4372"/>
    <mergeCell ref="R4373:R4374"/>
    <mergeCell ref="R4351:R4352"/>
    <mergeCell ref="R4353:R4354"/>
    <mergeCell ref="R4355:R4356"/>
    <mergeCell ref="R4357:R4358"/>
    <mergeCell ref="R4359:R4360"/>
    <mergeCell ref="R4361:R4362"/>
    <mergeCell ref="R4339:R4340"/>
    <mergeCell ref="R4341:R4342"/>
    <mergeCell ref="R4343:R4344"/>
    <mergeCell ref="R4345:R4346"/>
    <mergeCell ref="R4347:R4348"/>
    <mergeCell ref="R4349:R4350"/>
    <mergeCell ref="R4327:R4328"/>
    <mergeCell ref="R4329:R4330"/>
    <mergeCell ref="R4331:R4332"/>
    <mergeCell ref="R4333:R4334"/>
    <mergeCell ref="R4335:R4336"/>
    <mergeCell ref="R4337:R4338"/>
    <mergeCell ref="R4315:R4316"/>
    <mergeCell ref="R4317:R4318"/>
    <mergeCell ref="R4319:R4320"/>
    <mergeCell ref="R4321:R4322"/>
    <mergeCell ref="R4323:R4324"/>
    <mergeCell ref="R4325:R4326"/>
    <mergeCell ref="R4303:R4304"/>
    <mergeCell ref="R4305:R4306"/>
    <mergeCell ref="R4307:R4308"/>
    <mergeCell ref="R4309:R4310"/>
    <mergeCell ref="R4311:R4312"/>
    <mergeCell ref="R4313:R4314"/>
    <mergeCell ref="R4291:R4292"/>
    <mergeCell ref="R4293:R4294"/>
    <mergeCell ref="R4295:R4296"/>
    <mergeCell ref="R4297:R4298"/>
    <mergeCell ref="R4299:R4300"/>
    <mergeCell ref="R4301:R4302"/>
    <mergeCell ref="R4279:R4280"/>
    <mergeCell ref="R4281:R4282"/>
    <mergeCell ref="R4283:R4284"/>
    <mergeCell ref="R4285:R4286"/>
    <mergeCell ref="R4287:R4288"/>
    <mergeCell ref="R4289:R4290"/>
    <mergeCell ref="R4267:R4268"/>
    <mergeCell ref="R4269:R4270"/>
    <mergeCell ref="R4271:R4272"/>
    <mergeCell ref="R4273:R4274"/>
    <mergeCell ref="R4275:R4276"/>
    <mergeCell ref="R4277:R4278"/>
    <mergeCell ref="R4255:R4256"/>
    <mergeCell ref="R4257:R4258"/>
    <mergeCell ref="R4259:R4260"/>
    <mergeCell ref="R4261:R4262"/>
    <mergeCell ref="R4263:R4264"/>
    <mergeCell ref="R4265:R4266"/>
    <mergeCell ref="R4243:R4244"/>
    <mergeCell ref="R4245:R4246"/>
    <mergeCell ref="R4247:R4248"/>
    <mergeCell ref="R4249:R4250"/>
    <mergeCell ref="R4251:R4252"/>
    <mergeCell ref="R4253:R4254"/>
    <mergeCell ref="R4231:R4232"/>
    <mergeCell ref="R4233:R4234"/>
    <mergeCell ref="R4235:R4236"/>
    <mergeCell ref="R4237:R4238"/>
    <mergeCell ref="R4239:R4240"/>
    <mergeCell ref="R4241:R4242"/>
    <mergeCell ref="R4219:R4220"/>
    <mergeCell ref="R4221:R4222"/>
    <mergeCell ref="R4223:R4224"/>
    <mergeCell ref="R4225:R4226"/>
    <mergeCell ref="R4227:R4228"/>
    <mergeCell ref="R4229:R4230"/>
    <mergeCell ref="R4207:R4208"/>
    <mergeCell ref="R4209:R4210"/>
    <mergeCell ref="R4211:R4212"/>
    <mergeCell ref="R4213:R4214"/>
    <mergeCell ref="R4215:R4216"/>
    <mergeCell ref="R4217:R4218"/>
    <mergeCell ref="R4195:R4196"/>
    <mergeCell ref="R4197:R4198"/>
    <mergeCell ref="R4199:R4200"/>
    <mergeCell ref="R4201:R4202"/>
    <mergeCell ref="R4203:R4204"/>
    <mergeCell ref="R4205:R4206"/>
    <mergeCell ref="R4183:R4184"/>
    <mergeCell ref="R4185:R4186"/>
    <mergeCell ref="R4187:R4188"/>
    <mergeCell ref="R4189:R4190"/>
    <mergeCell ref="R4191:R4192"/>
    <mergeCell ref="R4193:R4194"/>
    <mergeCell ref="R4171:R4172"/>
    <mergeCell ref="R4173:R4174"/>
    <mergeCell ref="R4175:R4176"/>
    <mergeCell ref="R4177:R4178"/>
    <mergeCell ref="R4179:R4180"/>
    <mergeCell ref="R4181:R4182"/>
    <mergeCell ref="R4159:R4160"/>
    <mergeCell ref="R4161:R4162"/>
    <mergeCell ref="R4163:R4164"/>
    <mergeCell ref="R4165:R4166"/>
    <mergeCell ref="R4167:R4168"/>
    <mergeCell ref="R4169:R4170"/>
    <mergeCell ref="R4147:R4148"/>
    <mergeCell ref="R4149:R4150"/>
    <mergeCell ref="R4151:R4152"/>
    <mergeCell ref="R4153:R4154"/>
    <mergeCell ref="R4155:R4156"/>
    <mergeCell ref="R4157:R4158"/>
    <mergeCell ref="R4135:R4136"/>
    <mergeCell ref="R4137:R4138"/>
    <mergeCell ref="R4139:R4140"/>
    <mergeCell ref="R4141:R4142"/>
    <mergeCell ref="R4143:R4144"/>
    <mergeCell ref="R4145:R4146"/>
    <mergeCell ref="R4123:R4124"/>
    <mergeCell ref="R4125:R4126"/>
    <mergeCell ref="R4127:R4128"/>
    <mergeCell ref="R4129:R4130"/>
    <mergeCell ref="R4131:R4132"/>
    <mergeCell ref="R4133:R4134"/>
    <mergeCell ref="R4111:R4112"/>
    <mergeCell ref="R4113:R4114"/>
    <mergeCell ref="R4115:R4116"/>
    <mergeCell ref="R4117:R4118"/>
    <mergeCell ref="R4119:R4120"/>
    <mergeCell ref="R4121:R4122"/>
    <mergeCell ref="R4099:R4100"/>
    <mergeCell ref="R4101:R4102"/>
    <mergeCell ref="R4103:R4104"/>
    <mergeCell ref="R4105:R4106"/>
    <mergeCell ref="R4107:R4108"/>
    <mergeCell ref="R4109:R4110"/>
    <mergeCell ref="R4087:R4088"/>
    <mergeCell ref="R4089:R4090"/>
    <mergeCell ref="R4091:R4092"/>
    <mergeCell ref="R4093:R4094"/>
    <mergeCell ref="R4095:R4096"/>
    <mergeCell ref="R4097:R4098"/>
    <mergeCell ref="R4075:R4076"/>
    <mergeCell ref="R4077:R4078"/>
    <mergeCell ref="R4079:R4080"/>
    <mergeCell ref="R4081:R4082"/>
    <mergeCell ref="R4083:R4084"/>
    <mergeCell ref="R4085:R4086"/>
    <mergeCell ref="R4063:R4064"/>
    <mergeCell ref="R4065:R4066"/>
    <mergeCell ref="R4067:R4068"/>
    <mergeCell ref="R4069:R4070"/>
    <mergeCell ref="R4071:R4072"/>
    <mergeCell ref="R4073:R4074"/>
    <mergeCell ref="R4051:R4052"/>
    <mergeCell ref="R4053:R4054"/>
    <mergeCell ref="R4055:R4056"/>
    <mergeCell ref="R4057:R4058"/>
    <mergeCell ref="R4059:R4060"/>
    <mergeCell ref="R4061:R4062"/>
    <mergeCell ref="R4039:R4040"/>
    <mergeCell ref="R4041:R4042"/>
    <mergeCell ref="R4043:R4044"/>
    <mergeCell ref="R4045:R4046"/>
    <mergeCell ref="R4047:R4048"/>
    <mergeCell ref="R4049:R4050"/>
    <mergeCell ref="R4027:R4028"/>
    <mergeCell ref="R4029:R4030"/>
    <mergeCell ref="R4031:R4032"/>
    <mergeCell ref="R4033:R4034"/>
    <mergeCell ref="R4035:R4036"/>
    <mergeCell ref="R4037:R4038"/>
    <mergeCell ref="R4015:R4016"/>
    <mergeCell ref="R4017:R4018"/>
    <mergeCell ref="R4019:R4020"/>
    <mergeCell ref="R4021:R4022"/>
    <mergeCell ref="R4023:R4024"/>
    <mergeCell ref="R4025:R4026"/>
    <mergeCell ref="R4003:R4004"/>
    <mergeCell ref="R4005:R4006"/>
    <mergeCell ref="R4007:R4008"/>
    <mergeCell ref="R4009:R4010"/>
    <mergeCell ref="R4011:R4012"/>
    <mergeCell ref="R4013:R4014"/>
    <mergeCell ref="R3991:R3992"/>
    <mergeCell ref="R3993:R3994"/>
    <mergeCell ref="R3995:R3996"/>
    <mergeCell ref="R3997:R3998"/>
    <mergeCell ref="R3999:R4000"/>
    <mergeCell ref="R4001:R4002"/>
    <mergeCell ref="R3979:R3980"/>
    <mergeCell ref="R3981:R3982"/>
    <mergeCell ref="R3983:R3984"/>
    <mergeCell ref="R3985:R3986"/>
    <mergeCell ref="R3987:R3988"/>
    <mergeCell ref="R3989:R3990"/>
    <mergeCell ref="R3967:R3968"/>
    <mergeCell ref="R3969:R3970"/>
    <mergeCell ref="R3971:R3972"/>
    <mergeCell ref="R3973:R3974"/>
    <mergeCell ref="R3975:R3976"/>
    <mergeCell ref="R3977:R3978"/>
    <mergeCell ref="R3955:R3956"/>
    <mergeCell ref="R3957:R3958"/>
    <mergeCell ref="R3959:R3960"/>
    <mergeCell ref="R3961:R3962"/>
    <mergeCell ref="R3963:R3964"/>
    <mergeCell ref="R3965:R3966"/>
    <mergeCell ref="R3943:R3944"/>
    <mergeCell ref="R3945:R3946"/>
    <mergeCell ref="R3947:R3948"/>
    <mergeCell ref="R3949:R3950"/>
    <mergeCell ref="R3951:R3952"/>
    <mergeCell ref="R3953:R3954"/>
    <mergeCell ref="R3931:R3932"/>
    <mergeCell ref="R3933:R3934"/>
    <mergeCell ref="R3935:R3936"/>
    <mergeCell ref="R3937:R3938"/>
    <mergeCell ref="R3939:R3940"/>
    <mergeCell ref="R3941:R3942"/>
    <mergeCell ref="R3919:R3920"/>
    <mergeCell ref="R3921:R3922"/>
    <mergeCell ref="R3923:R3924"/>
    <mergeCell ref="R3925:R3926"/>
    <mergeCell ref="R3927:R3928"/>
    <mergeCell ref="R3929:R3930"/>
    <mergeCell ref="R3907:R3908"/>
    <mergeCell ref="R3909:R3910"/>
    <mergeCell ref="R3911:R3912"/>
    <mergeCell ref="R3913:R3914"/>
    <mergeCell ref="R3915:R3916"/>
    <mergeCell ref="R3917:R3918"/>
    <mergeCell ref="R3895:R3896"/>
    <mergeCell ref="R3897:R3898"/>
    <mergeCell ref="R3899:R3900"/>
    <mergeCell ref="R3901:R3902"/>
    <mergeCell ref="R3903:R3904"/>
    <mergeCell ref="R3905:R3906"/>
    <mergeCell ref="R3883:R3884"/>
    <mergeCell ref="R3885:R3886"/>
    <mergeCell ref="R3887:R3888"/>
    <mergeCell ref="R3889:R3890"/>
    <mergeCell ref="R3891:R3892"/>
    <mergeCell ref="R3893:R3894"/>
    <mergeCell ref="R3871:R3872"/>
    <mergeCell ref="R3873:R3874"/>
    <mergeCell ref="R3875:R3876"/>
    <mergeCell ref="R3877:R3878"/>
    <mergeCell ref="R3879:R3880"/>
    <mergeCell ref="R3881:R3882"/>
    <mergeCell ref="R3859:R3860"/>
    <mergeCell ref="R3861:R3862"/>
    <mergeCell ref="R3863:R3864"/>
    <mergeCell ref="R3865:R3866"/>
    <mergeCell ref="R3867:R3868"/>
    <mergeCell ref="R3869:R3870"/>
    <mergeCell ref="R3847:R3848"/>
    <mergeCell ref="R3849:R3850"/>
    <mergeCell ref="R3851:R3852"/>
    <mergeCell ref="R3853:R3854"/>
    <mergeCell ref="R3855:R3856"/>
    <mergeCell ref="R3857:R3858"/>
    <mergeCell ref="R3835:R3836"/>
    <mergeCell ref="R3837:R3838"/>
    <mergeCell ref="R3839:R3840"/>
    <mergeCell ref="R3841:R3842"/>
    <mergeCell ref="R3843:R3844"/>
    <mergeCell ref="R3845:R3846"/>
    <mergeCell ref="R3823:R3824"/>
    <mergeCell ref="R3825:R3826"/>
    <mergeCell ref="R3827:R3828"/>
    <mergeCell ref="R3829:R3830"/>
    <mergeCell ref="R3831:R3832"/>
    <mergeCell ref="R3833:R3834"/>
    <mergeCell ref="R3811:R3812"/>
    <mergeCell ref="R3813:R3814"/>
    <mergeCell ref="R3815:R3816"/>
    <mergeCell ref="R3817:R3818"/>
    <mergeCell ref="R3819:R3820"/>
    <mergeCell ref="R3821:R3822"/>
    <mergeCell ref="R3799:R3800"/>
    <mergeCell ref="R3801:R3802"/>
    <mergeCell ref="R3803:R3804"/>
    <mergeCell ref="R3805:R3806"/>
    <mergeCell ref="R3807:R3808"/>
    <mergeCell ref="R3809:R3810"/>
    <mergeCell ref="R3787:R3788"/>
    <mergeCell ref="R3789:R3790"/>
    <mergeCell ref="R3791:R3792"/>
    <mergeCell ref="R3793:R3794"/>
    <mergeCell ref="R3795:R3796"/>
    <mergeCell ref="R3797:R3798"/>
    <mergeCell ref="R3775:R3776"/>
    <mergeCell ref="R3777:R3778"/>
    <mergeCell ref="R3779:R3780"/>
    <mergeCell ref="R3781:R3782"/>
    <mergeCell ref="R3783:R3784"/>
    <mergeCell ref="R3785:R3786"/>
    <mergeCell ref="R3763:R3764"/>
    <mergeCell ref="R3765:R3766"/>
    <mergeCell ref="R3767:R3768"/>
    <mergeCell ref="R3769:R3770"/>
    <mergeCell ref="R3771:R3772"/>
    <mergeCell ref="R3773:R3774"/>
    <mergeCell ref="R3751:R3752"/>
    <mergeCell ref="R3753:R3754"/>
    <mergeCell ref="R3755:R3756"/>
    <mergeCell ref="R3757:R3758"/>
    <mergeCell ref="R3759:R3760"/>
    <mergeCell ref="R3761:R3762"/>
    <mergeCell ref="R3739:R3740"/>
    <mergeCell ref="R3741:R3742"/>
    <mergeCell ref="R3743:R3744"/>
    <mergeCell ref="R3745:R3746"/>
    <mergeCell ref="R3747:R3748"/>
    <mergeCell ref="R3749:R3750"/>
    <mergeCell ref="R3727:R3728"/>
    <mergeCell ref="R3729:R3730"/>
    <mergeCell ref="R3731:R3732"/>
    <mergeCell ref="R3733:R3734"/>
    <mergeCell ref="R3735:R3736"/>
    <mergeCell ref="R3737:R3738"/>
    <mergeCell ref="R3715:R3716"/>
    <mergeCell ref="R3717:R3718"/>
    <mergeCell ref="R3719:R3720"/>
    <mergeCell ref="R3721:R3722"/>
    <mergeCell ref="R3723:R3724"/>
    <mergeCell ref="R3725:R3726"/>
    <mergeCell ref="R3703:R3704"/>
    <mergeCell ref="R3705:R3706"/>
    <mergeCell ref="R3707:R3708"/>
    <mergeCell ref="R3709:R3710"/>
    <mergeCell ref="R3711:R3712"/>
    <mergeCell ref="R3713:R3714"/>
    <mergeCell ref="R3691:R3692"/>
    <mergeCell ref="R3693:R3694"/>
    <mergeCell ref="R3695:R3696"/>
    <mergeCell ref="R3697:R3698"/>
    <mergeCell ref="R3699:R3700"/>
    <mergeCell ref="R3701:R3702"/>
    <mergeCell ref="R3679:R3680"/>
    <mergeCell ref="R3681:R3682"/>
    <mergeCell ref="R3683:R3684"/>
    <mergeCell ref="R3685:R3686"/>
    <mergeCell ref="R3687:R3688"/>
    <mergeCell ref="R3689:R3690"/>
    <mergeCell ref="R3667:R3668"/>
    <mergeCell ref="R3669:R3670"/>
    <mergeCell ref="R3671:R3672"/>
    <mergeCell ref="R3673:R3674"/>
    <mergeCell ref="R3675:R3676"/>
    <mergeCell ref="R3677:R3678"/>
    <mergeCell ref="R3655:R3656"/>
    <mergeCell ref="R3657:R3658"/>
    <mergeCell ref="R3659:R3660"/>
    <mergeCell ref="R3661:R3662"/>
    <mergeCell ref="R3663:R3664"/>
    <mergeCell ref="R3665:R3666"/>
    <mergeCell ref="R3643:R3644"/>
    <mergeCell ref="R3645:R3646"/>
    <mergeCell ref="R3647:R3648"/>
    <mergeCell ref="R3649:R3650"/>
    <mergeCell ref="R3651:R3652"/>
    <mergeCell ref="R3653:R3654"/>
    <mergeCell ref="R3631:R3632"/>
    <mergeCell ref="R3633:R3634"/>
    <mergeCell ref="R3635:R3636"/>
    <mergeCell ref="R3637:R3638"/>
    <mergeCell ref="R3639:R3640"/>
    <mergeCell ref="R3641:R3642"/>
    <mergeCell ref="R3619:R3620"/>
    <mergeCell ref="R3621:R3622"/>
    <mergeCell ref="R3623:R3624"/>
    <mergeCell ref="R3625:R3626"/>
    <mergeCell ref="R3627:R3628"/>
    <mergeCell ref="R3629:R3630"/>
    <mergeCell ref="R3607:R3608"/>
    <mergeCell ref="R3609:R3610"/>
    <mergeCell ref="R3611:R3612"/>
    <mergeCell ref="R3613:R3614"/>
    <mergeCell ref="R3615:R3616"/>
    <mergeCell ref="R3617:R3618"/>
    <mergeCell ref="R3595:R3596"/>
    <mergeCell ref="R3597:R3598"/>
    <mergeCell ref="R3599:R3600"/>
    <mergeCell ref="R3601:R3602"/>
    <mergeCell ref="R3603:R3604"/>
    <mergeCell ref="R3605:R3606"/>
    <mergeCell ref="R3583:R3584"/>
    <mergeCell ref="R3585:R3586"/>
    <mergeCell ref="R3587:R3588"/>
    <mergeCell ref="R3589:R3590"/>
    <mergeCell ref="R3591:R3592"/>
    <mergeCell ref="R3593:R3594"/>
    <mergeCell ref="R3571:R3572"/>
    <mergeCell ref="R3573:R3574"/>
    <mergeCell ref="R3575:R3576"/>
    <mergeCell ref="R3577:R3578"/>
    <mergeCell ref="R3579:R3580"/>
    <mergeCell ref="R3581:R3582"/>
    <mergeCell ref="R3559:R3560"/>
    <mergeCell ref="R3561:R3562"/>
    <mergeCell ref="R3563:R3564"/>
    <mergeCell ref="R3565:R3566"/>
    <mergeCell ref="R3567:R3568"/>
    <mergeCell ref="R3569:R3570"/>
    <mergeCell ref="R3547:R3548"/>
    <mergeCell ref="R3549:R3550"/>
    <mergeCell ref="R3551:R3552"/>
    <mergeCell ref="R3553:R3554"/>
    <mergeCell ref="R3555:R3556"/>
    <mergeCell ref="R3557:R3558"/>
    <mergeCell ref="R3535:R3536"/>
    <mergeCell ref="R3537:R3538"/>
    <mergeCell ref="R3539:R3540"/>
    <mergeCell ref="R3541:R3542"/>
    <mergeCell ref="R3543:R3544"/>
    <mergeCell ref="R3545:R3546"/>
    <mergeCell ref="R3523:R3524"/>
    <mergeCell ref="R3525:R3526"/>
    <mergeCell ref="R3527:R3528"/>
    <mergeCell ref="R3529:R3530"/>
    <mergeCell ref="R3531:R3532"/>
    <mergeCell ref="R3533:R3534"/>
    <mergeCell ref="R3511:R3512"/>
    <mergeCell ref="R3513:R3514"/>
    <mergeCell ref="R3515:R3516"/>
    <mergeCell ref="R3517:R3518"/>
    <mergeCell ref="R3519:R3520"/>
    <mergeCell ref="R3521:R3522"/>
    <mergeCell ref="R3499:R3500"/>
    <mergeCell ref="R3501:R3502"/>
    <mergeCell ref="R3503:R3504"/>
    <mergeCell ref="R3505:R3506"/>
    <mergeCell ref="R3507:R3508"/>
    <mergeCell ref="R3509:R3510"/>
    <mergeCell ref="R3487:R3488"/>
    <mergeCell ref="R3489:R3490"/>
    <mergeCell ref="R3491:R3492"/>
    <mergeCell ref="R3493:R3494"/>
    <mergeCell ref="R3495:R3496"/>
    <mergeCell ref="R3497:R3498"/>
    <mergeCell ref="R3475:R3476"/>
    <mergeCell ref="R3477:R3478"/>
    <mergeCell ref="R3479:R3480"/>
    <mergeCell ref="R3481:R3482"/>
    <mergeCell ref="R3483:R3484"/>
    <mergeCell ref="R3485:R3486"/>
    <mergeCell ref="R3463:R3464"/>
    <mergeCell ref="R3465:R3466"/>
    <mergeCell ref="R3467:R3468"/>
    <mergeCell ref="R3469:R3470"/>
    <mergeCell ref="R3471:R3472"/>
    <mergeCell ref="R3473:R3474"/>
    <mergeCell ref="R3451:R3452"/>
    <mergeCell ref="R3453:R3454"/>
    <mergeCell ref="R3455:R3456"/>
    <mergeCell ref="R3457:R3458"/>
    <mergeCell ref="R3459:R3460"/>
    <mergeCell ref="R3461:R3462"/>
    <mergeCell ref="R3439:R3440"/>
    <mergeCell ref="R3441:R3442"/>
    <mergeCell ref="R3443:R3444"/>
    <mergeCell ref="R3445:R3446"/>
    <mergeCell ref="R3447:R3448"/>
    <mergeCell ref="R3449:R3450"/>
    <mergeCell ref="R3427:R3428"/>
    <mergeCell ref="R3429:R3430"/>
    <mergeCell ref="R3431:R3432"/>
    <mergeCell ref="R3433:R3434"/>
    <mergeCell ref="R3435:R3436"/>
    <mergeCell ref="R3437:R3438"/>
    <mergeCell ref="R3415:R3416"/>
    <mergeCell ref="R3417:R3418"/>
    <mergeCell ref="R3419:R3420"/>
    <mergeCell ref="R3421:R3422"/>
    <mergeCell ref="R3423:R3424"/>
    <mergeCell ref="R3425:R3426"/>
    <mergeCell ref="R3403:R3404"/>
    <mergeCell ref="R3405:R3406"/>
    <mergeCell ref="R3407:R3408"/>
    <mergeCell ref="R3409:R3410"/>
    <mergeCell ref="R3411:R3412"/>
    <mergeCell ref="R3413:R3414"/>
    <mergeCell ref="R3391:R3392"/>
    <mergeCell ref="R3393:R3394"/>
    <mergeCell ref="R3395:R3396"/>
    <mergeCell ref="R3397:R3398"/>
    <mergeCell ref="R3399:R3400"/>
    <mergeCell ref="R3401:R3402"/>
    <mergeCell ref="R3379:R3380"/>
    <mergeCell ref="R3381:R3382"/>
    <mergeCell ref="R3383:R3384"/>
    <mergeCell ref="R3385:R3386"/>
    <mergeCell ref="R3387:R3388"/>
    <mergeCell ref="R3389:R3390"/>
    <mergeCell ref="R3367:R3368"/>
    <mergeCell ref="R3369:R3370"/>
    <mergeCell ref="R3371:R3372"/>
    <mergeCell ref="R3373:R3374"/>
    <mergeCell ref="R3375:R3376"/>
    <mergeCell ref="R3377:R3378"/>
    <mergeCell ref="R3355:R3356"/>
    <mergeCell ref="R3357:R3358"/>
    <mergeCell ref="R3359:R3360"/>
    <mergeCell ref="R3361:R3362"/>
    <mergeCell ref="R3363:R3364"/>
    <mergeCell ref="R3365:R3366"/>
    <mergeCell ref="R3343:R3344"/>
    <mergeCell ref="R3345:R3346"/>
    <mergeCell ref="R3347:R3348"/>
    <mergeCell ref="R3349:R3350"/>
    <mergeCell ref="R3351:R3352"/>
    <mergeCell ref="R3353:R3354"/>
    <mergeCell ref="R3331:R3332"/>
    <mergeCell ref="R3333:R3334"/>
    <mergeCell ref="R3335:R3336"/>
    <mergeCell ref="R3337:R3338"/>
    <mergeCell ref="R3339:R3340"/>
    <mergeCell ref="R3341:R3342"/>
    <mergeCell ref="R3319:R3320"/>
    <mergeCell ref="R3321:R3322"/>
    <mergeCell ref="R3323:R3324"/>
    <mergeCell ref="R3325:R3326"/>
    <mergeCell ref="R3327:R3328"/>
    <mergeCell ref="R3329:R3330"/>
    <mergeCell ref="R3307:R3308"/>
    <mergeCell ref="R3309:R3310"/>
    <mergeCell ref="R3311:R3312"/>
    <mergeCell ref="R3313:R3314"/>
    <mergeCell ref="R3315:R3316"/>
    <mergeCell ref="R3317:R3318"/>
    <mergeCell ref="R3295:R3296"/>
    <mergeCell ref="R3297:R3298"/>
    <mergeCell ref="R3299:R3300"/>
    <mergeCell ref="R3301:R3302"/>
    <mergeCell ref="R3303:R3304"/>
    <mergeCell ref="R3305:R3306"/>
    <mergeCell ref="R3283:R3284"/>
    <mergeCell ref="R3285:R3286"/>
    <mergeCell ref="R3287:R3288"/>
    <mergeCell ref="R3289:R3290"/>
    <mergeCell ref="R3291:R3292"/>
    <mergeCell ref="R3293:R3294"/>
    <mergeCell ref="R3271:R3272"/>
    <mergeCell ref="R3273:R3274"/>
    <mergeCell ref="R3275:R3276"/>
    <mergeCell ref="R3277:R3278"/>
    <mergeCell ref="R3279:R3280"/>
    <mergeCell ref="R3281:R3282"/>
    <mergeCell ref="R3259:R3260"/>
    <mergeCell ref="R3261:R3262"/>
    <mergeCell ref="R3263:R3264"/>
    <mergeCell ref="R3265:R3266"/>
    <mergeCell ref="R3267:R3268"/>
    <mergeCell ref="R3269:R3270"/>
    <mergeCell ref="R3247:R3248"/>
    <mergeCell ref="R3249:R3250"/>
    <mergeCell ref="R3251:R3252"/>
    <mergeCell ref="R3253:R3254"/>
    <mergeCell ref="R3255:R3256"/>
    <mergeCell ref="R3257:R3258"/>
    <mergeCell ref="R3235:R3236"/>
    <mergeCell ref="R3237:R3238"/>
    <mergeCell ref="R3239:R3240"/>
    <mergeCell ref="R3241:R3242"/>
    <mergeCell ref="R3243:R3244"/>
    <mergeCell ref="R3245:R3246"/>
    <mergeCell ref="R3223:R3224"/>
    <mergeCell ref="R3225:R3226"/>
    <mergeCell ref="R3227:R3228"/>
    <mergeCell ref="R3229:R3230"/>
    <mergeCell ref="R3231:R3232"/>
    <mergeCell ref="R3233:R3234"/>
    <mergeCell ref="R3211:R3212"/>
    <mergeCell ref="R3213:R3214"/>
    <mergeCell ref="R3215:R3216"/>
    <mergeCell ref="R3217:R3218"/>
    <mergeCell ref="R3219:R3220"/>
    <mergeCell ref="R3221:R3222"/>
    <mergeCell ref="R3199:R3200"/>
    <mergeCell ref="R3201:R3202"/>
    <mergeCell ref="R3203:R3204"/>
    <mergeCell ref="R3205:R3206"/>
    <mergeCell ref="R3207:R3208"/>
    <mergeCell ref="R3209:R3210"/>
    <mergeCell ref="R3187:R3188"/>
    <mergeCell ref="R3189:R3190"/>
    <mergeCell ref="R3191:R3192"/>
    <mergeCell ref="R3193:R3194"/>
    <mergeCell ref="R3195:R3196"/>
    <mergeCell ref="R3197:R3198"/>
    <mergeCell ref="R3175:R3176"/>
    <mergeCell ref="R3177:R3178"/>
    <mergeCell ref="R3179:R3180"/>
    <mergeCell ref="R3181:R3182"/>
    <mergeCell ref="R3183:R3184"/>
    <mergeCell ref="R3185:R3186"/>
    <mergeCell ref="R3163:R3164"/>
    <mergeCell ref="R3165:R3166"/>
    <mergeCell ref="R3167:R3168"/>
    <mergeCell ref="R3169:R3170"/>
    <mergeCell ref="R3171:R3172"/>
    <mergeCell ref="R3173:R3174"/>
    <mergeCell ref="R3151:R3152"/>
    <mergeCell ref="R3153:R3154"/>
    <mergeCell ref="R3155:R3156"/>
    <mergeCell ref="R3157:R3158"/>
    <mergeCell ref="R3159:R3160"/>
    <mergeCell ref="R3161:R3162"/>
    <mergeCell ref="R3139:R3140"/>
    <mergeCell ref="R3141:R3142"/>
    <mergeCell ref="R3143:R3144"/>
    <mergeCell ref="R3145:R3146"/>
    <mergeCell ref="R3147:R3148"/>
    <mergeCell ref="R3149:R3150"/>
    <mergeCell ref="R3127:R3128"/>
    <mergeCell ref="R3129:R3130"/>
    <mergeCell ref="R3131:R3132"/>
    <mergeCell ref="R3133:R3134"/>
    <mergeCell ref="R3135:R3136"/>
    <mergeCell ref="R3137:R3138"/>
    <mergeCell ref="R3115:R3116"/>
    <mergeCell ref="R3117:R3118"/>
    <mergeCell ref="R3119:R3120"/>
    <mergeCell ref="R3121:R3122"/>
    <mergeCell ref="R3123:R3124"/>
    <mergeCell ref="R3125:R3126"/>
    <mergeCell ref="R3103:R3104"/>
    <mergeCell ref="R3105:R3106"/>
    <mergeCell ref="R3107:R3108"/>
    <mergeCell ref="R3109:R3110"/>
    <mergeCell ref="R3111:R3112"/>
    <mergeCell ref="R3113:R3114"/>
    <mergeCell ref="R3091:R3092"/>
    <mergeCell ref="R3093:R3094"/>
    <mergeCell ref="R3095:R3096"/>
    <mergeCell ref="R3097:R3098"/>
    <mergeCell ref="R3099:R3100"/>
    <mergeCell ref="R3101:R3102"/>
    <mergeCell ref="R3079:R3080"/>
    <mergeCell ref="R3081:R3082"/>
    <mergeCell ref="R3083:R3084"/>
    <mergeCell ref="R3085:R3086"/>
    <mergeCell ref="R3087:R3088"/>
    <mergeCell ref="R3089:R3090"/>
    <mergeCell ref="R3067:R3068"/>
    <mergeCell ref="R3069:R3070"/>
    <mergeCell ref="R3071:R3072"/>
    <mergeCell ref="R3073:R3074"/>
    <mergeCell ref="R3075:R3076"/>
    <mergeCell ref="R3077:R3078"/>
    <mergeCell ref="R3055:R3056"/>
    <mergeCell ref="R3057:R3058"/>
    <mergeCell ref="R3059:R3060"/>
    <mergeCell ref="R3061:R3062"/>
    <mergeCell ref="R3063:R3064"/>
    <mergeCell ref="R3065:R3066"/>
    <mergeCell ref="R3043:R3044"/>
    <mergeCell ref="R3045:R3046"/>
    <mergeCell ref="R3047:R3048"/>
    <mergeCell ref="R3049:R3050"/>
    <mergeCell ref="R3051:R3052"/>
    <mergeCell ref="R3053:R3054"/>
    <mergeCell ref="R3031:R3032"/>
    <mergeCell ref="R3033:R3034"/>
    <mergeCell ref="R3035:R3036"/>
    <mergeCell ref="R3037:R3038"/>
    <mergeCell ref="R3039:R3040"/>
    <mergeCell ref="R3041:R3042"/>
    <mergeCell ref="R3019:R3020"/>
    <mergeCell ref="R3021:R3022"/>
    <mergeCell ref="R3023:R3024"/>
    <mergeCell ref="R3025:R3026"/>
    <mergeCell ref="R3027:R3028"/>
    <mergeCell ref="R3029:R3030"/>
    <mergeCell ref="R3007:R3008"/>
    <mergeCell ref="R3009:R3010"/>
    <mergeCell ref="R3011:R3012"/>
    <mergeCell ref="R3013:R3014"/>
    <mergeCell ref="R3015:R3016"/>
    <mergeCell ref="R3017:R3018"/>
    <mergeCell ref="R2995:R2996"/>
    <mergeCell ref="R2997:R2998"/>
    <mergeCell ref="R2999:R3000"/>
    <mergeCell ref="R3001:R3002"/>
    <mergeCell ref="R3003:R3004"/>
    <mergeCell ref="R3005:R3006"/>
    <mergeCell ref="R2983:R2984"/>
    <mergeCell ref="R2985:R2986"/>
    <mergeCell ref="R2987:R2988"/>
    <mergeCell ref="R2989:R2990"/>
    <mergeCell ref="R2991:R2992"/>
    <mergeCell ref="R2993:R2994"/>
    <mergeCell ref="R2971:R2972"/>
    <mergeCell ref="R2973:R2974"/>
    <mergeCell ref="R2975:R2976"/>
    <mergeCell ref="R2977:R2978"/>
    <mergeCell ref="R2979:R2980"/>
    <mergeCell ref="R2981:R2982"/>
    <mergeCell ref="R2959:R2960"/>
    <mergeCell ref="R2961:R2962"/>
    <mergeCell ref="R2963:R2964"/>
    <mergeCell ref="R2965:R2966"/>
    <mergeCell ref="R2967:R2968"/>
    <mergeCell ref="R2969:R2970"/>
    <mergeCell ref="R2947:R2948"/>
    <mergeCell ref="R2949:R2950"/>
    <mergeCell ref="R2951:R2952"/>
    <mergeCell ref="R2953:R2954"/>
    <mergeCell ref="R2955:R2956"/>
    <mergeCell ref="R2957:R2958"/>
    <mergeCell ref="R2935:R2936"/>
    <mergeCell ref="R2937:R2938"/>
    <mergeCell ref="R2939:R2940"/>
    <mergeCell ref="R2941:R2942"/>
    <mergeCell ref="R2943:R2944"/>
    <mergeCell ref="R2945:R2946"/>
    <mergeCell ref="R2923:R2924"/>
    <mergeCell ref="R2925:R2926"/>
    <mergeCell ref="R2927:R2928"/>
    <mergeCell ref="R2929:R2930"/>
    <mergeCell ref="R2931:R2932"/>
    <mergeCell ref="R2933:R2934"/>
    <mergeCell ref="R2911:R2912"/>
    <mergeCell ref="R2913:R2914"/>
    <mergeCell ref="R2915:R2916"/>
    <mergeCell ref="R2917:R2918"/>
    <mergeCell ref="R2919:R2920"/>
    <mergeCell ref="R2921:R2922"/>
    <mergeCell ref="R2899:R2900"/>
    <mergeCell ref="R2901:R2902"/>
    <mergeCell ref="R2903:R2904"/>
    <mergeCell ref="R2905:R2906"/>
    <mergeCell ref="R2907:R2908"/>
    <mergeCell ref="R2909:R2910"/>
    <mergeCell ref="R2887:R2888"/>
    <mergeCell ref="R2889:R2890"/>
    <mergeCell ref="R2891:R2892"/>
    <mergeCell ref="R2893:R2894"/>
    <mergeCell ref="R2895:R2896"/>
    <mergeCell ref="R2897:R2898"/>
    <mergeCell ref="R2875:R2876"/>
    <mergeCell ref="R2877:R2878"/>
    <mergeCell ref="R2879:R2880"/>
    <mergeCell ref="R2881:R2882"/>
    <mergeCell ref="R2883:R2884"/>
    <mergeCell ref="R2885:R2886"/>
    <mergeCell ref="R2863:R2864"/>
    <mergeCell ref="R2865:R2866"/>
    <mergeCell ref="R2867:R2868"/>
    <mergeCell ref="R2869:R2870"/>
    <mergeCell ref="R2871:R2872"/>
    <mergeCell ref="R2873:R2874"/>
    <mergeCell ref="R2851:R2852"/>
    <mergeCell ref="R2853:R2854"/>
    <mergeCell ref="R2855:R2856"/>
    <mergeCell ref="R2857:R2858"/>
    <mergeCell ref="R2859:R2860"/>
    <mergeCell ref="R2861:R2862"/>
    <mergeCell ref="R2839:R2840"/>
    <mergeCell ref="R2841:R2842"/>
    <mergeCell ref="R2843:R2844"/>
    <mergeCell ref="R2845:R2846"/>
    <mergeCell ref="R2847:R2848"/>
    <mergeCell ref="R2849:R2850"/>
    <mergeCell ref="R2827:R2828"/>
    <mergeCell ref="R2829:R2830"/>
    <mergeCell ref="R2831:R2832"/>
    <mergeCell ref="R2833:R2834"/>
    <mergeCell ref="R2835:R2836"/>
    <mergeCell ref="R2837:R2838"/>
    <mergeCell ref="R2815:R2816"/>
    <mergeCell ref="R2817:R2818"/>
    <mergeCell ref="R2819:R2820"/>
    <mergeCell ref="R2821:R2822"/>
    <mergeCell ref="R2823:R2824"/>
    <mergeCell ref="R2825:R2826"/>
    <mergeCell ref="R2803:R2804"/>
    <mergeCell ref="R2805:R2806"/>
    <mergeCell ref="R2807:R2808"/>
    <mergeCell ref="R2809:R2810"/>
    <mergeCell ref="R2811:R2812"/>
    <mergeCell ref="R2813:R2814"/>
    <mergeCell ref="R2791:R2792"/>
    <mergeCell ref="R2793:R2794"/>
    <mergeCell ref="R2795:R2796"/>
    <mergeCell ref="R2797:R2798"/>
    <mergeCell ref="R2799:R2800"/>
    <mergeCell ref="R2801:R2802"/>
    <mergeCell ref="R2779:R2780"/>
    <mergeCell ref="R2781:R2782"/>
    <mergeCell ref="R2783:R2784"/>
    <mergeCell ref="R2785:R2786"/>
    <mergeCell ref="R2787:R2788"/>
    <mergeCell ref="R2789:R2790"/>
    <mergeCell ref="R2767:R2768"/>
    <mergeCell ref="R2769:R2770"/>
    <mergeCell ref="R2771:R2772"/>
    <mergeCell ref="R2773:R2774"/>
    <mergeCell ref="R2775:R2776"/>
    <mergeCell ref="R2777:R2778"/>
    <mergeCell ref="R2755:R2756"/>
    <mergeCell ref="R2757:R2758"/>
    <mergeCell ref="R2759:R2760"/>
    <mergeCell ref="R2761:R2762"/>
    <mergeCell ref="R2763:R2764"/>
    <mergeCell ref="R2765:R2766"/>
    <mergeCell ref="R2743:R2744"/>
    <mergeCell ref="R2745:R2746"/>
    <mergeCell ref="R2747:R2748"/>
    <mergeCell ref="R2749:R2750"/>
    <mergeCell ref="R2751:R2752"/>
    <mergeCell ref="R2753:R2754"/>
    <mergeCell ref="R2731:R2732"/>
    <mergeCell ref="R2733:R2734"/>
    <mergeCell ref="R2735:R2736"/>
    <mergeCell ref="R2737:R2738"/>
    <mergeCell ref="R2739:R2740"/>
    <mergeCell ref="R2741:R2742"/>
    <mergeCell ref="R2719:R2720"/>
    <mergeCell ref="R2721:R2722"/>
    <mergeCell ref="R2723:R2724"/>
    <mergeCell ref="R2725:R2726"/>
    <mergeCell ref="R2727:R2728"/>
    <mergeCell ref="R2729:R2730"/>
    <mergeCell ref="R2707:R2708"/>
    <mergeCell ref="R2709:R2710"/>
    <mergeCell ref="R2711:R2712"/>
    <mergeCell ref="R2713:R2714"/>
    <mergeCell ref="R2715:R2716"/>
    <mergeCell ref="R2717:R2718"/>
    <mergeCell ref="R2695:R2696"/>
    <mergeCell ref="R2697:R2698"/>
    <mergeCell ref="R2699:R2700"/>
    <mergeCell ref="R2701:R2702"/>
    <mergeCell ref="R2703:R2704"/>
    <mergeCell ref="R2705:R2706"/>
    <mergeCell ref="R2683:R2684"/>
    <mergeCell ref="R2685:R2686"/>
    <mergeCell ref="R2687:R2688"/>
    <mergeCell ref="R2689:R2690"/>
    <mergeCell ref="R2691:R2692"/>
    <mergeCell ref="R2693:R2694"/>
    <mergeCell ref="R2671:R2672"/>
    <mergeCell ref="R2673:R2674"/>
    <mergeCell ref="R2675:R2676"/>
    <mergeCell ref="R2677:R2678"/>
    <mergeCell ref="R2679:R2680"/>
    <mergeCell ref="R2681:R2682"/>
    <mergeCell ref="R2659:R2660"/>
    <mergeCell ref="R2661:R2662"/>
    <mergeCell ref="R2663:R2664"/>
    <mergeCell ref="R2665:R2666"/>
    <mergeCell ref="R2667:R2668"/>
    <mergeCell ref="R2669:R2670"/>
    <mergeCell ref="R2647:R2648"/>
    <mergeCell ref="R2649:R2650"/>
    <mergeCell ref="R2651:R2652"/>
    <mergeCell ref="R2653:R2654"/>
    <mergeCell ref="R2655:R2656"/>
    <mergeCell ref="R2657:R2658"/>
    <mergeCell ref="R2635:R2636"/>
    <mergeCell ref="R2637:R2638"/>
    <mergeCell ref="R2639:R2640"/>
    <mergeCell ref="R2641:R2642"/>
    <mergeCell ref="R2643:R2644"/>
    <mergeCell ref="R2645:R2646"/>
    <mergeCell ref="R2623:R2624"/>
    <mergeCell ref="R2625:R2626"/>
    <mergeCell ref="R2627:R2628"/>
    <mergeCell ref="R2629:R2630"/>
    <mergeCell ref="R2631:R2632"/>
    <mergeCell ref="R2633:R2634"/>
    <mergeCell ref="R2611:R2612"/>
    <mergeCell ref="R2613:R2614"/>
    <mergeCell ref="R2615:R2616"/>
    <mergeCell ref="R2617:R2618"/>
    <mergeCell ref="R2619:R2620"/>
    <mergeCell ref="R2621:R2622"/>
    <mergeCell ref="R2599:R2600"/>
    <mergeCell ref="R2601:R2602"/>
    <mergeCell ref="R2603:R2604"/>
    <mergeCell ref="R2605:R2606"/>
    <mergeCell ref="R2607:R2608"/>
    <mergeCell ref="R2609:R2610"/>
    <mergeCell ref="R2587:R2588"/>
    <mergeCell ref="R2589:R2590"/>
    <mergeCell ref="R2591:R2592"/>
    <mergeCell ref="R2593:R2594"/>
    <mergeCell ref="R2595:R2596"/>
    <mergeCell ref="R2597:R2598"/>
    <mergeCell ref="R2575:R2576"/>
    <mergeCell ref="R2577:R2578"/>
    <mergeCell ref="R2579:R2580"/>
    <mergeCell ref="R2581:R2582"/>
    <mergeCell ref="R2583:R2584"/>
    <mergeCell ref="R2585:R2586"/>
    <mergeCell ref="R2563:R2564"/>
    <mergeCell ref="R2565:R2566"/>
    <mergeCell ref="R2567:R2568"/>
    <mergeCell ref="R2569:R2570"/>
    <mergeCell ref="R2571:R2572"/>
    <mergeCell ref="R2573:R2574"/>
    <mergeCell ref="R2551:R2552"/>
    <mergeCell ref="R2553:R2554"/>
    <mergeCell ref="R2555:R2556"/>
    <mergeCell ref="R2557:R2558"/>
    <mergeCell ref="R2559:R2560"/>
    <mergeCell ref="R2561:R2562"/>
    <mergeCell ref="R2539:R2540"/>
    <mergeCell ref="R2541:R2542"/>
    <mergeCell ref="R2543:R2544"/>
    <mergeCell ref="R2545:R2546"/>
    <mergeCell ref="R2547:R2548"/>
    <mergeCell ref="R2549:R2550"/>
    <mergeCell ref="R2527:R2528"/>
    <mergeCell ref="R2529:R2530"/>
    <mergeCell ref="R2531:R2532"/>
    <mergeCell ref="R2533:R2534"/>
    <mergeCell ref="R2535:R2536"/>
    <mergeCell ref="R2537:R2538"/>
    <mergeCell ref="R2515:R2516"/>
    <mergeCell ref="R2517:R2518"/>
    <mergeCell ref="R2519:R2520"/>
    <mergeCell ref="R2521:R2522"/>
    <mergeCell ref="R2523:R2524"/>
    <mergeCell ref="R2525:R2526"/>
    <mergeCell ref="R2503:R2504"/>
    <mergeCell ref="R2505:R2506"/>
    <mergeCell ref="R2507:R2508"/>
    <mergeCell ref="R2509:R2510"/>
    <mergeCell ref="R2511:R2512"/>
    <mergeCell ref="R2513:R2514"/>
    <mergeCell ref="R2491:R2492"/>
    <mergeCell ref="R2493:R2494"/>
    <mergeCell ref="R2495:R2496"/>
    <mergeCell ref="R2497:R2498"/>
    <mergeCell ref="R2499:R2500"/>
    <mergeCell ref="R2501:R2502"/>
    <mergeCell ref="R2479:R2480"/>
    <mergeCell ref="R2481:R2482"/>
    <mergeCell ref="R2483:R2484"/>
    <mergeCell ref="R2485:R2486"/>
    <mergeCell ref="R2487:R2488"/>
    <mergeCell ref="R2489:R2490"/>
    <mergeCell ref="R2467:R2468"/>
    <mergeCell ref="R2469:R2470"/>
    <mergeCell ref="R2471:R2472"/>
    <mergeCell ref="R2473:R2474"/>
    <mergeCell ref="R2475:R2476"/>
    <mergeCell ref="R2477:R2478"/>
    <mergeCell ref="R2455:R2456"/>
    <mergeCell ref="R2457:R2458"/>
    <mergeCell ref="R2459:R2460"/>
    <mergeCell ref="R2461:R2462"/>
    <mergeCell ref="R2463:R2464"/>
    <mergeCell ref="R2465:R2466"/>
    <mergeCell ref="R2443:R2444"/>
    <mergeCell ref="R2445:R2446"/>
    <mergeCell ref="R2447:R2448"/>
    <mergeCell ref="R2449:R2450"/>
    <mergeCell ref="R2451:R2452"/>
    <mergeCell ref="R2453:R2454"/>
    <mergeCell ref="R2431:R2432"/>
    <mergeCell ref="R2433:R2434"/>
    <mergeCell ref="R2435:R2436"/>
    <mergeCell ref="R2437:R2438"/>
    <mergeCell ref="R2439:R2440"/>
    <mergeCell ref="R2441:R2442"/>
    <mergeCell ref="R2419:R2420"/>
    <mergeCell ref="R2421:R2422"/>
    <mergeCell ref="R2423:R2424"/>
    <mergeCell ref="R2425:R2426"/>
    <mergeCell ref="R2427:R2428"/>
    <mergeCell ref="R2429:R2430"/>
    <mergeCell ref="R2407:R2408"/>
    <mergeCell ref="R2409:R2410"/>
    <mergeCell ref="R2411:R2412"/>
    <mergeCell ref="R2413:R2414"/>
    <mergeCell ref="R2415:R2416"/>
    <mergeCell ref="R2417:R2418"/>
    <mergeCell ref="R2395:R2396"/>
    <mergeCell ref="R2397:R2398"/>
    <mergeCell ref="R2399:R2400"/>
    <mergeCell ref="R2401:R2402"/>
    <mergeCell ref="R2403:R2404"/>
    <mergeCell ref="R2405:R2406"/>
    <mergeCell ref="R2383:R2384"/>
    <mergeCell ref="R2385:R2386"/>
    <mergeCell ref="R2387:R2388"/>
    <mergeCell ref="R2389:R2390"/>
    <mergeCell ref="R2391:R2392"/>
    <mergeCell ref="R2393:R2394"/>
    <mergeCell ref="R2371:R2372"/>
    <mergeCell ref="R2373:R2374"/>
    <mergeCell ref="R2375:R2376"/>
    <mergeCell ref="R2377:R2378"/>
    <mergeCell ref="R2379:R2380"/>
    <mergeCell ref="R2381:R2382"/>
    <mergeCell ref="R2359:R2360"/>
    <mergeCell ref="R2361:R2362"/>
    <mergeCell ref="R2363:R2364"/>
    <mergeCell ref="R2365:R2366"/>
    <mergeCell ref="R2367:R2368"/>
    <mergeCell ref="R2369:R2370"/>
    <mergeCell ref="R2347:R2348"/>
    <mergeCell ref="R2349:R2350"/>
    <mergeCell ref="R2351:R2352"/>
    <mergeCell ref="R2353:R2354"/>
    <mergeCell ref="R2355:R2356"/>
    <mergeCell ref="R2357:R2358"/>
    <mergeCell ref="R2335:R2336"/>
    <mergeCell ref="R2337:R2338"/>
    <mergeCell ref="R2339:R2340"/>
    <mergeCell ref="R2341:R2342"/>
    <mergeCell ref="R2343:R2344"/>
    <mergeCell ref="R2345:R2346"/>
    <mergeCell ref="R2323:R2324"/>
    <mergeCell ref="R2325:R2326"/>
    <mergeCell ref="R2327:R2328"/>
    <mergeCell ref="R2329:R2330"/>
    <mergeCell ref="R2331:R2332"/>
    <mergeCell ref="R2333:R2334"/>
    <mergeCell ref="R2311:R2312"/>
    <mergeCell ref="R2313:R2314"/>
    <mergeCell ref="R2315:R2316"/>
    <mergeCell ref="R2317:R2318"/>
    <mergeCell ref="R2319:R2320"/>
    <mergeCell ref="R2321:R2322"/>
    <mergeCell ref="R2299:R2300"/>
    <mergeCell ref="R2301:R2302"/>
    <mergeCell ref="R2303:R2304"/>
    <mergeCell ref="R2305:R2306"/>
    <mergeCell ref="R2307:R2308"/>
    <mergeCell ref="R2309:R2310"/>
    <mergeCell ref="R2287:R2288"/>
    <mergeCell ref="R2289:R2290"/>
    <mergeCell ref="R2291:R2292"/>
    <mergeCell ref="R2293:R2294"/>
    <mergeCell ref="R2295:R2296"/>
    <mergeCell ref="R2297:R2298"/>
    <mergeCell ref="R2275:R2276"/>
    <mergeCell ref="R2277:R2278"/>
    <mergeCell ref="R2279:R2280"/>
    <mergeCell ref="R2281:R2282"/>
    <mergeCell ref="R2283:R2284"/>
    <mergeCell ref="R2285:R2286"/>
    <mergeCell ref="R2263:R2264"/>
    <mergeCell ref="R2265:R2266"/>
    <mergeCell ref="R2267:R2268"/>
    <mergeCell ref="R2269:R2270"/>
    <mergeCell ref="R2271:R2272"/>
    <mergeCell ref="R2273:R2274"/>
    <mergeCell ref="R2251:R2252"/>
    <mergeCell ref="R2253:R2254"/>
    <mergeCell ref="R2255:R2256"/>
    <mergeCell ref="R2257:R2258"/>
    <mergeCell ref="R2259:R2260"/>
    <mergeCell ref="R2261:R2262"/>
    <mergeCell ref="R2239:R2240"/>
    <mergeCell ref="R2241:R2242"/>
    <mergeCell ref="R2243:R2244"/>
    <mergeCell ref="R2245:R2246"/>
    <mergeCell ref="R2247:R2248"/>
    <mergeCell ref="R2249:R2250"/>
    <mergeCell ref="R2227:R2228"/>
    <mergeCell ref="R2229:R2230"/>
    <mergeCell ref="R2231:R2232"/>
    <mergeCell ref="R2233:R2234"/>
    <mergeCell ref="R2235:R2236"/>
    <mergeCell ref="R2237:R2238"/>
    <mergeCell ref="R2215:R2216"/>
    <mergeCell ref="R2217:R2218"/>
    <mergeCell ref="R2219:R2220"/>
    <mergeCell ref="R2221:R2222"/>
    <mergeCell ref="R2223:R2224"/>
    <mergeCell ref="R2225:R2226"/>
    <mergeCell ref="R2203:R2204"/>
    <mergeCell ref="R2205:R2206"/>
    <mergeCell ref="R2207:R2208"/>
    <mergeCell ref="R2209:R2210"/>
    <mergeCell ref="R2211:R2212"/>
    <mergeCell ref="R2213:R2214"/>
    <mergeCell ref="R2191:R2192"/>
    <mergeCell ref="R2193:R2194"/>
    <mergeCell ref="R2195:R2196"/>
    <mergeCell ref="R2197:R2198"/>
    <mergeCell ref="R2199:R2200"/>
    <mergeCell ref="R2201:R2202"/>
    <mergeCell ref="R2179:R2180"/>
    <mergeCell ref="R2181:R2182"/>
    <mergeCell ref="R2183:R2184"/>
    <mergeCell ref="R2185:R2186"/>
    <mergeCell ref="R2187:R2188"/>
    <mergeCell ref="R2189:R2190"/>
    <mergeCell ref="R2167:R2168"/>
    <mergeCell ref="R2169:R2170"/>
    <mergeCell ref="R2171:R2172"/>
    <mergeCell ref="R2173:R2174"/>
    <mergeCell ref="R2175:R2176"/>
    <mergeCell ref="R2177:R2178"/>
    <mergeCell ref="R2155:R2156"/>
    <mergeCell ref="R2157:R2158"/>
    <mergeCell ref="R2159:R2160"/>
    <mergeCell ref="R2161:R2162"/>
    <mergeCell ref="R2163:R2164"/>
    <mergeCell ref="R2165:R2166"/>
    <mergeCell ref="R2143:R2144"/>
    <mergeCell ref="R2145:R2146"/>
    <mergeCell ref="R2147:R2148"/>
    <mergeCell ref="R2149:R2150"/>
    <mergeCell ref="R2151:R2152"/>
    <mergeCell ref="R2153:R2154"/>
    <mergeCell ref="R2131:R2132"/>
    <mergeCell ref="R2133:R2134"/>
    <mergeCell ref="R2135:R2136"/>
    <mergeCell ref="R2137:R2138"/>
    <mergeCell ref="R2139:R2140"/>
    <mergeCell ref="R2141:R2142"/>
    <mergeCell ref="R2119:R2120"/>
    <mergeCell ref="R2121:R2122"/>
    <mergeCell ref="R2123:R2124"/>
    <mergeCell ref="R2125:R2126"/>
    <mergeCell ref="R2127:R2128"/>
    <mergeCell ref="R2129:R2130"/>
    <mergeCell ref="R2107:R2108"/>
    <mergeCell ref="R2109:R2110"/>
    <mergeCell ref="R2111:R2112"/>
    <mergeCell ref="R2113:R2114"/>
    <mergeCell ref="R2115:R2116"/>
    <mergeCell ref="R2117:R2118"/>
    <mergeCell ref="R2095:R2096"/>
    <mergeCell ref="R2097:R2098"/>
    <mergeCell ref="R2099:R2100"/>
    <mergeCell ref="R2101:R2102"/>
    <mergeCell ref="R2103:R2104"/>
    <mergeCell ref="R2105:R2106"/>
    <mergeCell ref="R2083:R2084"/>
    <mergeCell ref="R2085:R2086"/>
    <mergeCell ref="R2087:R2088"/>
    <mergeCell ref="R2089:R2090"/>
    <mergeCell ref="R2091:R2092"/>
    <mergeCell ref="R2093:R2094"/>
    <mergeCell ref="R2071:R2072"/>
    <mergeCell ref="R2073:R2074"/>
    <mergeCell ref="R2075:R2076"/>
    <mergeCell ref="R2077:R2078"/>
    <mergeCell ref="R2079:R2080"/>
    <mergeCell ref="R2081:R2082"/>
    <mergeCell ref="R2059:R2060"/>
    <mergeCell ref="R2061:R2062"/>
    <mergeCell ref="R2063:R2064"/>
    <mergeCell ref="R2065:R2066"/>
    <mergeCell ref="R2067:R2068"/>
    <mergeCell ref="R2069:R2070"/>
    <mergeCell ref="R2047:R2048"/>
    <mergeCell ref="R2049:R2050"/>
    <mergeCell ref="R2051:R2052"/>
    <mergeCell ref="R2053:R2054"/>
    <mergeCell ref="R2055:R2056"/>
    <mergeCell ref="R2057:R2058"/>
    <mergeCell ref="R2035:R2036"/>
    <mergeCell ref="R2037:R2038"/>
    <mergeCell ref="R2039:R2040"/>
    <mergeCell ref="R2041:R2042"/>
    <mergeCell ref="R2043:R2044"/>
    <mergeCell ref="R2045:R2046"/>
    <mergeCell ref="R2023:R2024"/>
    <mergeCell ref="R2025:R2026"/>
    <mergeCell ref="R2027:R2028"/>
    <mergeCell ref="R2029:R2030"/>
    <mergeCell ref="R2031:R2032"/>
    <mergeCell ref="R2033:R2034"/>
    <mergeCell ref="R2011:R2012"/>
    <mergeCell ref="R2013:R2014"/>
    <mergeCell ref="R2015:R2016"/>
    <mergeCell ref="R2017:R2018"/>
    <mergeCell ref="R2019:R2020"/>
    <mergeCell ref="R2021:R2022"/>
    <mergeCell ref="R1999:R2000"/>
    <mergeCell ref="R2001:R2002"/>
    <mergeCell ref="R2003:R2004"/>
    <mergeCell ref="R2005:R2006"/>
    <mergeCell ref="R2007:R2008"/>
    <mergeCell ref="R2009:R2010"/>
    <mergeCell ref="R1987:R1988"/>
    <mergeCell ref="R1989:R1990"/>
    <mergeCell ref="R1991:R1992"/>
    <mergeCell ref="R1993:R1994"/>
    <mergeCell ref="R1995:R1996"/>
    <mergeCell ref="R1997:R1998"/>
    <mergeCell ref="R1975:R1976"/>
    <mergeCell ref="R1977:R1978"/>
    <mergeCell ref="R1979:R1980"/>
    <mergeCell ref="R1981:R1982"/>
    <mergeCell ref="R1983:R1984"/>
    <mergeCell ref="R1985:R1986"/>
    <mergeCell ref="R1963:R1964"/>
    <mergeCell ref="R1965:R1966"/>
    <mergeCell ref="R1967:R1968"/>
    <mergeCell ref="R1969:R1970"/>
    <mergeCell ref="R1971:R1972"/>
    <mergeCell ref="R1973:R1974"/>
    <mergeCell ref="R1951:R1952"/>
    <mergeCell ref="R1953:R1954"/>
    <mergeCell ref="R1955:R1956"/>
    <mergeCell ref="R1957:R1958"/>
    <mergeCell ref="R1959:R1960"/>
    <mergeCell ref="R1961:R1962"/>
    <mergeCell ref="R1939:R1940"/>
    <mergeCell ref="R1941:R1942"/>
    <mergeCell ref="R1943:R1944"/>
    <mergeCell ref="R1945:R1946"/>
    <mergeCell ref="R1947:R1948"/>
    <mergeCell ref="R1949:R1950"/>
    <mergeCell ref="R1927:R1928"/>
    <mergeCell ref="R1929:R1930"/>
    <mergeCell ref="R1931:R1932"/>
    <mergeCell ref="R1933:R1934"/>
    <mergeCell ref="R1935:R1936"/>
    <mergeCell ref="R1937:R1938"/>
    <mergeCell ref="R1915:R1916"/>
    <mergeCell ref="R1917:R1918"/>
    <mergeCell ref="R1919:R1920"/>
    <mergeCell ref="R1921:R1922"/>
    <mergeCell ref="R1923:R1924"/>
    <mergeCell ref="R1925:R1926"/>
    <mergeCell ref="R1903:R1904"/>
    <mergeCell ref="R1905:R1906"/>
    <mergeCell ref="R1907:R1908"/>
    <mergeCell ref="R1909:R1910"/>
    <mergeCell ref="R1911:R1912"/>
    <mergeCell ref="R1913:R1914"/>
    <mergeCell ref="R1891:R1892"/>
    <mergeCell ref="R1893:R1894"/>
    <mergeCell ref="R1895:R1896"/>
    <mergeCell ref="R1897:R1898"/>
    <mergeCell ref="R1899:R1900"/>
    <mergeCell ref="R1901:R1902"/>
    <mergeCell ref="R1879:R1880"/>
    <mergeCell ref="R1881:R1882"/>
    <mergeCell ref="R1883:R1884"/>
    <mergeCell ref="R1885:R1886"/>
    <mergeCell ref="R1887:R1888"/>
    <mergeCell ref="R1889:R1890"/>
    <mergeCell ref="R1867:R1868"/>
    <mergeCell ref="R1869:R1870"/>
    <mergeCell ref="R1871:R1872"/>
    <mergeCell ref="R1873:R1874"/>
    <mergeCell ref="R1875:R1876"/>
    <mergeCell ref="R1877:R1878"/>
    <mergeCell ref="R1855:R1856"/>
    <mergeCell ref="R1857:R1858"/>
    <mergeCell ref="R1859:R1860"/>
    <mergeCell ref="R1861:R1862"/>
    <mergeCell ref="R1863:R1864"/>
    <mergeCell ref="R1865:R1866"/>
    <mergeCell ref="R1843:R1844"/>
    <mergeCell ref="R1845:R1846"/>
    <mergeCell ref="R1847:R1848"/>
    <mergeCell ref="R1849:R1850"/>
    <mergeCell ref="R1851:R1852"/>
    <mergeCell ref="R1853:R1854"/>
    <mergeCell ref="R1831:R1832"/>
    <mergeCell ref="R1833:R1834"/>
    <mergeCell ref="R1835:R1836"/>
    <mergeCell ref="R1837:R1838"/>
    <mergeCell ref="R1839:R1840"/>
    <mergeCell ref="R1841:R1842"/>
    <mergeCell ref="R1819:R1820"/>
    <mergeCell ref="R1821:R1822"/>
    <mergeCell ref="R1823:R1824"/>
    <mergeCell ref="R1825:R1826"/>
    <mergeCell ref="R1827:R1828"/>
    <mergeCell ref="R1829:R1830"/>
    <mergeCell ref="R1807:R1808"/>
    <mergeCell ref="R1809:R1810"/>
    <mergeCell ref="R1811:R1812"/>
    <mergeCell ref="R1813:R1814"/>
    <mergeCell ref="R1815:R1816"/>
    <mergeCell ref="R1817:R1818"/>
    <mergeCell ref="R1795:R1796"/>
    <mergeCell ref="R1797:R1798"/>
    <mergeCell ref="R1799:R1800"/>
    <mergeCell ref="R1801:R1802"/>
    <mergeCell ref="R1803:R1804"/>
    <mergeCell ref="R1805:R1806"/>
    <mergeCell ref="R1783:R1784"/>
    <mergeCell ref="R1785:R1786"/>
    <mergeCell ref="R1787:R1788"/>
    <mergeCell ref="R1789:R1790"/>
    <mergeCell ref="R1791:R1792"/>
    <mergeCell ref="R1793:R1794"/>
    <mergeCell ref="R1771:R1772"/>
    <mergeCell ref="R1773:R1774"/>
    <mergeCell ref="R1775:R1776"/>
    <mergeCell ref="R1777:R1778"/>
    <mergeCell ref="R1779:R1780"/>
    <mergeCell ref="R1781:R1782"/>
    <mergeCell ref="R1759:R1760"/>
    <mergeCell ref="R1761:R1762"/>
    <mergeCell ref="R1763:R1764"/>
    <mergeCell ref="R1765:R1766"/>
    <mergeCell ref="R1767:R1768"/>
    <mergeCell ref="R1769:R1770"/>
    <mergeCell ref="R1747:R1748"/>
    <mergeCell ref="R1749:R1750"/>
    <mergeCell ref="R1751:R1752"/>
    <mergeCell ref="R1753:R1754"/>
    <mergeCell ref="R1755:R1756"/>
    <mergeCell ref="R1757:R1758"/>
    <mergeCell ref="R1735:R1736"/>
    <mergeCell ref="R1737:R1738"/>
    <mergeCell ref="R1739:R1740"/>
    <mergeCell ref="R1741:R1742"/>
    <mergeCell ref="R1743:R1744"/>
    <mergeCell ref="R1745:R1746"/>
    <mergeCell ref="R1723:R1724"/>
    <mergeCell ref="R1725:R1726"/>
    <mergeCell ref="R1727:R1728"/>
    <mergeCell ref="R1729:R1730"/>
    <mergeCell ref="R1731:R1732"/>
    <mergeCell ref="R1733:R1734"/>
    <mergeCell ref="R1711:R1712"/>
    <mergeCell ref="R1713:R1714"/>
    <mergeCell ref="R1715:R1716"/>
    <mergeCell ref="R1717:R1718"/>
    <mergeCell ref="R1719:R1720"/>
    <mergeCell ref="R1721:R1722"/>
    <mergeCell ref="R1699:R1700"/>
    <mergeCell ref="R1701:R1702"/>
    <mergeCell ref="R1703:R1704"/>
    <mergeCell ref="R1705:R1706"/>
    <mergeCell ref="R1707:R1708"/>
    <mergeCell ref="R1709:R1710"/>
    <mergeCell ref="R1687:R1688"/>
    <mergeCell ref="R1689:R1690"/>
    <mergeCell ref="R1691:R1692"/>
    <mergeCell ref="R1693:R1694"/>
    <mergeCell ref="R1695:R1696"/>
    <mergeCell ref="R1697:R1698"/>
    <mergeCell ref="R1675:R1676"/>
    <mergeCell ref="R1677:R1678"/>
    <mergeCell ref="R1679:R1680"/>
    <mergeCell ref="R1681:R1682"/>
    <mergeCell ref="R1683:R1684"/>
    <mergeCell ref="R1685:R1686"/>
    <mergeCell ref="R1663:R1664"/>
    <mergeCell ref="R1665:R1666"/>
    <mergeCell ref="R1667:R1668"/>
    <mergeCell ref="R1669:R1670"/>
    <mergeCell ref="R1671:R1672"/>
    <mergeCell ref="R1673:R1674"/>
    <mergeCell ref="R1651:R1652"/>
    <mergeCell ref="R1653:R1654"/>
    <mergeCell ref="R1655:R1656"/>
    <mergeCell ref="R1657:R1658"/>
    <mergeCell ref="R1659:R1660"/>
    <mergeCell ref="R1661:R1662"/>
    <mergeCell ref="R1639:R1640"/>
    <mergeCell ref="R1641:R1642"/>
    <mergeCell ref="R1643:R1644"/>
    <mergeCell ref="R1645:R1646"/>
    <mergeCell ref="R1647:R1648"/>
    <mergeCell ref="R1649:R1650"/>
    <mergeCell ref="R1627:R1628"/>
    <mergeCell ref="R1629:R1630"/>
    <mergeCell ref="R1631:R1632"/>
    <mergeCell ref="R1633:R1634"/>
    <mergeCell ref="R1635:R1636"/>
    <mergeCell ref="R1637:R1638"/>
    <mergeCell ref="R1615:R1616"/>
    <mergeCell ref="R1617:R1618"/>
    <mergeCell ref="R1619:R1620"/>
    <mergeCell ref="R1621:R1622"/>
    <mergeCell ref="R1623:R1624"/>
    <mergeCell ref="R1625:R1626"/>
    <mergeCell ref="R1603:R1604"/>
    <mergeCell ref="R1605:R1606"/>
    <mergeCell ref="R1607:R1608"/>
    <mergeCell ref="R1609:R1610"/>
    <mergeCell ref="R1611:R1612"/>
    <mergeCell ref="R1613:R1614"/>
    <mergeCell ref="R1591:R1592"/>
    <mergeCell ref="R1593:R1594"/>
    <mergeCell ref="R1595:R1596"/>
    <mergeCell ref="R1597:R1598"/>
    <mergeCell ref="R1599:R1600"/>
    <mergeCell ref="R1601:R1602"/>
    <mergeCell ref="R1579:R1580"/>
    <mergeCell ref="R1581:R1582"/>
    <mergeCell ref="R1583:R1584"/>
    <mergeCell ref="R1585:R1586"/>
    <mergeCell ref="R1587:R1588"/>
    <mergeCell ref="R1589:R1590"/>
    <mergeCell ref="R1567:R1568"/>
    <mergeCell ref="R1569:R1570"/>
    <mergeCell ref="R1571:R1572"/>
    <mergeCell ref="R1573:R1574"/>
    <mergeCell ref="R1575:R1576"/>
    <mergeCell ref="R1577:R1578"/>
    <mergeCell ref="R1555:R1556"/>
    <mergeCell ref="R1557:R1558"/>
    <mergeCell ref="R1559:R1560"/>
    <mergeCell ref="R1561:R1562"/>
    <mergeCell ref="R1563:R1564"/>
    <mergeCell ref="R1565:R1566"/>
    <mergeCell ref="R1543:R1544"/>
    <mergeCell ref="R1545:R1546"/>
    <mergeCell ref="R1547:R1548"/>
    <mergeCell ref="R1549:R1550"/>
    <mergeCell ref="R1551:R1552"/>
    <mergeCell ref="R1553:R1554"/>
    <mergeCell ref="R1531:R1532"/>
    <mergeCell ref="R1533:R1534"/>
    <mergeCell ref="R1535:R1536"/>
    <mergeCell ref="R1537:R1538"/>
    <mergeCell ref="R1539:R1540"/>
    <mergeCell ref="R1541:R1542"/>
    <mergeCell ref="R1519:R1520"/>
    <mergeCell ref="R1521:R1522"/>
    <mergeCell ref="R1523:R1524"/>
    <mergeCell ref="R1525:R1526"/>
    <mergeCell ref="R1527:R1528"/>
    <mergeCell ref="R1529:R1530"/>
    <mergeCell ref="R1507:R1508"/>
    <mergeCell ref="R1509:R1510"/>
    <mergeCell ref="R1511:R1512"/>
    <mergeCell ref="R1513:R1514"/>
    <mergeCell ref="R1515:R1516"/>
    <mergeCell ref="R1517:R1518"/>
    <mergeCell ref="R1495:R1496"/>
    <mergeCell ref="R1497:R1498"/>
    <mergeCell ref="R1499:R1500"/>
    <mergeCell ref="R1501:R1502"/>
    <mergeCell ref="R1503:R1504"/>
    <mergeCell ref="R1505:R1506"/>
    <mergeCell ref="R1483:R1484"/>
    <mergeCell ref="R1485:R1486"/>
    <mergeCell ref="R1487:R1488"/>
    <mergeCell ref="R1489:R1490"/>
    <mergeCell ref="R1491:R1492"/>
    <mergeCell ref="R1493:R1494"/>
    <mergeCell ref="R1471:R1472"/>
    <mergeCell ref="R1473:R1474"/>
    <mergeCell ref="R1475:R1476"/>
    <mergeCell ref="R1477:R1478"/>
    <mergeCell ref="R1479:R1480"/>
    <mergeCell ref="R1481:R1482"/>
    <mergeCell ref="R1459:R1460"/>
    <mergeCell ref="R1461:R1462"/>
    <mergeCell ref="R1463:R1464"/>
    <mergeCell ref="R1465:R1466"/>
    <mergeCell ref="R1467:R1468"/>
    <mergeCell ref="R1469:R1470"/>
    <mergeCell ref="R1447:R1448"/>
    <mergeCell ref="R1449:R1450"/>
    <mergeCell ref="R1451:R1452"/>
    <mergeCell ref="R1453:R1454"/>
    <mergeCell ref="R1455:R1456"/>
    <mergeCell ref="R1457:R1458"/>
    <mergeCell ref="R1435:R1436"/>
    <mergeCell ref="R1437:R1438"/>
    <mergeCell ref="R1439:R1440"/>
    <mergeCell ref="R1441:R1442"/>
    <mergeCell ref="R1443:R1444"/>
    <mergeCell ref="R1445:R1446"/>
    <mergeCell ref="R1423:R1424"/>
    <mergeCell ref="R1425:R1426"/>
    <mergeCell ref="R1427:R1428"/>
    <mergeCell ref="R1429:R1430"/>
    <mergeCell ref="R1431:R1432"/>
    <mergeCell ref="R1433:R1434"/>
    <mergeCell ref="R1411:R1412"/>
    <mergeCell ref="R1413:R1414"/>
    <mergeCell ref="R1415:R1416"/>
    <mergeCell ref="R1417:R1418"/>
    <mergeCell ref="R1419:R1420"/>
    <mergeCell ref="R1421:R1422"/>
    <mergeCell ref="R1399:R1400"/>
    <mergeCell ref="R1401:R1402"/>
    <mergeCell ref="R1403:R1404"/>
    <mergeCell ref="R1405:R1406"/>
    <mergeCell ref="R1407:R1408"/>
    <mergeCell ref="R1409:R1410"/>
    <mergeCell ref="R1387:R1388"/>
    <mergeCell ref="R1389:R1390"/>
    <mergeCell ref="R1391:R1392"/>
    <mergeCell ref="R1393:R1394"/>
    <mergeCell ref="R1395:R1396"/>
    <mergeCell ref="R1397:R1398"/>
    <mergeCell ref="R1375:R1376"/>
    <mergeCell ref="R1377:R1378"/>
    <mergeCell ref="R1379:R1380"/>
    <mergeCell ref="R1381:R1382"/>
    <mergeCell ref="R1383:R1384"/>
    <mergeCell ref="R1385:R1386"/>
    <mergeCell ref="R1363:R1364"/>
    <mergeCell ref="R1365:R1366"/>
    <mergeCell ref="R1367:R1368"/>
    <mergeCell ref="R1369:R1370"/>
    <mergeCell ref="R1371:R1372"/>
    <mergeCell ref="R1373:R1374"/>
    <mergeCell ref="R1351:R1352"/>
    <mergeCell ref="R1353:R1354"/>
    <mergeCell ref="R1355:R1356"/>
    <mergeCell ref="R1357:R1358"/>
    <mergeCell ref="R1359:R1360"/>
    <mergeCell ref="R1361:R1362"/>
    <mergeCell ref="R1339:R1340"/>
    <mergeCell ref="R1341:R1342"/>
    <mergeCell ref="R1343:R1344"/>
    <mergeCell ref="R1345:R1346"/>
    <mergeCell ref="R1347:R1348"/>
    <mergeCell ref="R1349:R1350"/>
    <mergeCell ref="R1327:R1328"/>
    <mergeCell ref="R1329:R1330"/>
    <mergeCell ref="R1331:R1332"/>
    <mergeCell ref="R1333:R1334"/>
    <mergeCell ref="R1335:R1336"/>
    <mergeCell ref="R1337:R1338"/>
    <mergeCell ref="R1315:R1316"/>
    <mergeCell ref="R1317:R1318"/>
    <mergeCell ref="R1319:R1320"/>
    <mergeCell ref="R1321:R1322"/>
    <mergeCell ref="R1323:R1324"/>
    <mergeCell ref="R1325:R1326"/>
    <mergeCell ref="R1303:R1304"/>
    <mergeCell ref="R1305:R1306"/>
    <mergeCell ref="R1307:R1308"/>
    <mergeCell ref="R1309:R1310"/>
    <mergeCell ref="R1311:R1312"/>
    <mergeCell ref="R1313:R1314"/>
    <mergeCell ref="R1291:R1292"/>
    <mergeCell ref="R1293:R1294"/>
    <mergeCell ref="R1295:R1296"/>
    <mergeCell ref="R1297:R1298"/>
    <mergeCell ref="R1299:R1300"/>
    <mergeCell ref="R1301:R1302"/>
    <mergeCell ref="R1279:R1280"/>
    <mergeCell ref="R1281:R1282"/>
    <mergeCell ref="R1283:R1284"/>
    <mergeCell ref="R1285:R1286"/>
    <mergeCell ref="R1287:R1288"/>
    <mergeCell ref="R1289:R1290"/>
    <mergeCell ref="R1267:R1268"/>
    <mergeCell ref="R1269:R1270"/>
    <mergeCell ref="R1271:R1272"/>
    <mergeCell ref="R1273:R1274"/>
    <mergeCell ref="R1275:R1276"/>
    <mergeCell ref="R1277:R1278"/>
    <mergeCell ref="R1255:R1256"/>
    <mergeCell ref="R1257:R1258"/>
    <mergeCell ref="R1259:R1260"/>
    <mergeCell ref="R1261:R1262"/>
    <mergeCell ref="R1263:R1264"/>
    <mergeCell ref="R1265:R1266"/>
    <mergeCell ref="R1243:R1244"/>
    <mergeCell ref="R1245:R1246"/>
    <mergeCell ref="R1247:R1248"/>
    <mergeCell ref="R1249:R1250"/>
    <mergeCell ref="R1251:R1252"/>
    <mergeCell ref="R1253:R1254"/>
    <mergeCell ref="R1231:R1232"/>
    <mergeCell ref="R1233:R1234"/>
    <mergeCell ref="R1235:R1236"/>
    <mergeCell ref="R1237:R1238"/>
    <mergeCell ref="R1239:R1240"/>
    <mergeCell ref="R1241:R1242"/>
    <mergeCell ref="R1219:R1220"/>
    <mergeCell ref="R1221:R1222"/>
    <mergeCell ref="R1223:R1224"/>
    <mergeCell ref="R1225:R1226"/>
    <mergeCell ref="R1227:R1228"/>
    <mergeCell ref="R1229:R1230"/>
    <mergeCell ref="R1207:R1208"/>
    <mergeCell ref="R1209:R1210"/>
    <mergeCell ref="R1211:R1212"/>
    <mergeCell ref="R1213:R1214"/>
    <mergeCell ref="R1215:R1216"/>
    <mergeCell ref="R1217:R1218"/>
    <mergeCell ref="R1195:R1196"/>
    <mergeCell ref="R1197:R1198"/>
    <mergeCell ref="R1199:R1200"/>
    <mergeCell ref="R1201:R1202"/>
    <mergeCell ref="R1203:R1204"/>
    <mergeCell ref="R1205:R1206"/>
    <mergeCell ref="R1183:R1184"/>
    <mergeCell ref="R1185:R1186"/>
    <mergeCell ref="R1187:R1188"/>
    <mergeCell ref="R1189:R1190"/>
    <mergeCell ref="R1191:R1192"/>
    <mergeCell ref="R1193:R1194"/>
    <mergeCell ref="R1171:R1172"/>
    <mergeCell ref="R1173:R1174"/>
    <mergeCell ref="R1175:R1176"/>
    <mergeCell ref="R1177:R1178"/>
    <mergeCell ref="R1179:R1180"/>
    <mergeCell ref="R1181:R1182"/>
    <mergeCell ref="R1159:R1160"/>
    <mergeCell ref="R1161:R1162"/>
    <mergeCell ref="R1163:R1164"/>
    <mergeCell ref="R1165:R1166"/>
    <mergeCell ref="R1167:R1168"/>
    <mergeCell ref="R1169:R1170"/>
    <mergeCell ref="R1147:R1148"/>
    <mergeCell ref="R1149:R1150"/>
    <mergeCell ref="R1151:R1152"/>
    <mergeCell ref="R1153:R1154"/>
    <mergeCell ref="R1155:R1156"/>
    <mergeCell ref="R1157:R1158"/>
    <mergeCell ref="R1135:R1136"/>
    <mergeCell ref="R1137:R1138"/>
    <mergeCell ref="R1139:R1140"/>
    <mergeCell ref="R1141:R1142"/>
    <mergeCell ref="R1143:R1144"/>
    <mergeCell ref="R1145:R1146"/>
    <mergeCell ref="R1123:R1124"/>
    <mergeCell ref="R1125:R1126"/>
    <mergeCell ref="R1127:R1128"/>
    <mergeCell ref="R1129:R1130"/>
    <mergeCell ref="R1131:R1132"/>
    <mergeCell ref="R1133:R1134"/>
    <mergeCell ref="R1111:R1112"/>
    <mergeCell ref="R1113:R1114"/>
    <mergeCell ref="R1115:R1116"/>
    <mergeCell ref="R1117:R1118"/>
    <mergeCell ref="R1119:R1120"/>
    <mergeCell ref="R1121:R1122"/>
    <mergeCell ref="R1099:R1100"/>
    <mergeCell ref="R1101:R1102"/>
    <mergeCell ref="R1103:R1104"/>
    <mergeCell ref="R1105:R1106"/>
    <mergeCell ref="R1107:R1108"/>
    <mergeCell ref="R1109:R1110"/>
    <mergeCell ref="R1087:R1088"/>
    <mergeCell ref="R1089:R1090"/>
    <mergeCell ref="R1091:R1092"/>
    <mergeCell ref="R1093:R1094"/>
    <mergeCell ref="R1095:R1096"/>
    <mergeCell ref="R1097:R1098"/>
    <mergeCell ref="R1075:R1076"/>
    <mergeCell ref="R1077:R1078"/>
    <mergeCell ref="R1079:R1080"/>
    <mergeCell ref="R1081:R1082"/>
    <mergeCell ref="R1083:R1084"/>
    <mergeCell ref="R1085:R1086"/>
    <mergeCell ref="R1063:R1064"/>
    <mergeCell ref="R1065:R1066"/>
    <mergeCell ref="R1067:R1068"/>
    <mergeCell ref="R1069:R1070"/>
    <mergeCell ref="R1071:R1072"/>
    <mergeCell ref="R1073:R1074"/>
    <mergeCell ref="R1051:R1052"/>
    <mergeCell ref="R1053:R1054"/>
    <mergeCell ref="R1055:R1056"/>
    <mergeCell ref="R1057:R1058"/>
    <mergeCell ref="R1059:R1060"/>
    <mergeCell ref="R1061:R1062"/>
    <mergeCell ref="R1039:R1040"/>
    <mergeCell ref="R1041:R1042"/>
    <mergeCell ref="R1043:R1044"/>
    <mergeCell ref="R1045:R1046"/>
    <mergeCell ref="R1047:R1048"/>
    <mergeCell ref="R1049:R1050"/>
    <mergeCell ref="R1027:R1028"/>
    <mergeCell ref="R1029:R1030"/>
    <mergeCell ref="R1031:R1032"/>
    <mergeCell ref="R1033:R1034"/>
    <mergeCell ref="R1035:R1036"/>
    <mergeCell ref="R1037:R1038"/>
    <mergeCell ref="R1015:R1016"/>
    <mergeCell ref="R1017:R1018"/>
    <mergeCell ref="R1019:R1020"/>
    <mergeCell ref="R1021:R1022"/>
    <mergeCell ref="R1023:R1024"/>
    <mergeCell ref="R1025:R1026"/>
    <mergeCell ref="R1003:R1004"/>
    <mergeCell ref="R1005:R1006"/>
    <mergeCell ref="R1007:R1008"/>
    <mergeCell ref="R1009:R1010"/>
    <mergeCell ref="R1011:R1012"/>
    <mergeCell ref="R1013:R1014"/>
    <mergeCell ref="R991:R992"/>
    <mergeCell ref="R993:R994"/>
    <mergeCell ref="R995:R996"/>
    <mergeCell ref="R997:R998"/>
    <mergeCell ref="R999:R1000"/>
    <mergeCell ref="R1001:R1002"/>
    <mergeCell ref="R979:R980"/>
    <mergeCell ref="R981:R982"/>
    <mergeCell ref="R983:R984"/>
    <mergeCell ref="R985:R986"/>
    <mergeCell ref="R987:R988"/>
    <mergeCell ref="R989:R990"/>
    <mergeCell ref="R967:R968"/>
    <mergeCell ref="R969:R970"/>
    <mergeCell ref="R971:R972"/>
    <mergeCell ref="R973:R974"/>
    <mergeCell ref="R975:R976"/>
    <mergeCell ref="R977:R978"/>
    <mergeCell ref="R955:R956"/>
    <mergeCell ref="R957:R958"/>
    <mergeCell ref="R959:R960"/>
    <mergeCell ref="R961:R962"/>
    <mergeCell ref="R963:R964"/>
    <mergeCell ref="R965:R966"/>
    <mergeCell ref="R943:R944"/>
    <mergeCell ref="R945:R946"/>
    <mergeCell ref="R947:R948"/>
    <mergeCell ref="R949:R950"/>
    <mergeCell ref="R951:R952"/>
    <mergeCell ref="R953:R954"/>
    <mergeCell ref="R931:R932"/>
    <mergeCell ref="R933:R934"/>
    <mergeCell ref="R935:R936"/>
    <mergeCell ref="R937:R938"/>
    <mergeCell ref="R939:R940"/>
    <mergeCell ref="R941:R942"/>
    <mergeCell ref="R919:R920"/>
    <mergeCell ref="R921:R922"/>
    <mergeCell ref="R923:R924"/>
    <mergeCell ref="R925:R926"/>
    <mergeCell ref="R927:R928"/>
    <mergeCell ref="R929:R930"/>
    <mergeCell ref="R907:R908"/>
    <mergeCell ref="R909:R910"/>
    <mergeCell ref="R911:R912"/>
    <mergeCell ref="R913:R914"/>
    <mergeCell ref="R915:R916"/>
    <mergeCell ref="R917:R918"/>
    <mergeCell ref="R895:R896"/>
    <mergeCell ref="R897:R898"/>
    <mergeCell ref="R899:R900"/>
    <mergeCell ref="R901:R902"/>
    <mergeCell ref="R903:R904"/>
    <mergeCell ref="R905:R906"/>
    <mergeCell ref="R883:R884"/>
    <mergeCell ref="R885:R886"/>
    <mergeCell ref="R887:R888"/>
    <mergeCell ref="R889:R890"/>
    <mergeCell ref="R891:R892"/>
    <mergeCell ref="R893:R894"/>
    <mergeCell ref="R871:R872"/>
    <mergeCell ref="R873:R874"/>
    <mergeCell ref="R875:R876"/>
    <mergeCell ref="R877:R878"/>
    <mergeCell ref="R879:R880"/>
    <mergeCell ref="R881:R882"/>
    <mergeCell ref="R859:R860"/>
    <mergeCell ref="R861:R862"/>
    <mergeCell ref="R863:R864"/>
    <mergeCell ref="R865:R866"/>
    <mergeCell ref="R867:R868"/>
    <mergeCell ref="R869:R870"/>
    <mergeCell ref="R847:R848"/>
    <mergeCell ref="R849:R850"/>
    <mergeCell ref="R851:R852"/>
    <mergeCell ref="R853:R854"/>
    <mergeCell ref="R855:R856"/>
    <mergeCell ref="R857:R858"/>
    <mergeCell ref="R835:R836"/>
    <mergeCell ref="R837:R838"/>
    <mergeCell ref="R839:R840"/>
    <mergeCell ref="R841:R842"/>
    <mergeCell ref="R843:R844"/>
    <mergeCell ref="R845:R846"/>
    <mergeCell ref="R823:R824"/>
    <mergeCell ref="R825:R826"/>
    <mergeCell ref="R827:R828"/>
    <mergeCell ref="R829:R830"/>
    <mergeCell ref="R831:R832"/>
    <mergeCell ref="R833:R834"/>
    <mergeCell ref="R811:R812"/>
    <mergeCell ref="R813:R814"/>
    <mergeCell ref="R815:R816"/>
    <mergeCell ref="R817:R818"/>
    <mergeCell ref="R819:R820"/>
    <mergeCell ref="R821:R822"/>
    <mergeCell ref="R799:R800"/>
    <mergeCell ref="R801:R802"/>
    <mergeCell ref="R803:R804"/>
    <mergeCell ref="R805:R806"/>
    <mergeCell ref="R807:R808"/>
    <mergeCell ref="R809:R810"/>
    <mergeCell ref="R787:R788"/>
    <mergeCell ref="R789:R790"/>
    <mergeCell ref="R791:R792"/>
    <mergeCell ref="R793:R794"/>
    <mergeCell ref="R795:R796"/>
    <mergeCell ref="R797:R798"/>
    <mergeCell ref="R775:R776"/>
    <mergeCell ref="R777:R778"/>
    <mergeCell ref="R779:R780"/>
    <mergeCell ref="R781:R782"/>
    <mergeCell ref="R783:R784"/>
    <mergeCell ref="R785:R786"/>
    <mergeCell ref="R763:R764"/>
    <mergeCell ref="R765:R766"/>
    <mergeCell ref="R767:R768"/>
    <mergeCell ref="R769:R770"/>
    <mergeCell ref="R771:R772"/>
    <mergeCell ref="R773:R774"/>
    <mergeCell ref="R751:R752"/>
    <mergeCell ref="R753:R754"/>
    <mergeCell ref="R755:R756"/>
    <mergeCell ref="R757:R758"/>
    <mergeCell ref="R759:R760"/>
    <mergeCell ref="R761:R762"/>
    <mergeCell ref="R739:R740"/>
    <mergeCell ref="R741:R742"/>
    <mergeCell ref="R743:R744"/>
    <mergeCell ref="R745:R746"/>
    <mergeCell ref="R747:R748"/>
    <mergeCell ref="R749:R750"/>
    <mergeCell ref="R727:R728"/>
    <mergeCell ref="R729:R730"/>
    <mergeCell ref="R731:R732"/>
    <mergeCell ref="R733:R734"/>
    <mergeCell ref="R735:R736"/>
    <mergeCell ref="R737:R738"/>
    <mergeCell ref="R715:R716"/>
    <mergeCell ref="R717:R718"/>
    <mergeCell ref="R719:R720"/>
    <mergeCell ref="R721:R722"/>
    <mergeCell ref="R723:R724"/>
    <mergeCell ref="R725:R726"/>
    <mergeCell ref="R703:R704"/>
    <mergeCell ref="R705:R706"/>
    <mergeCell ref="R707:R708"/>
    <mergeCell ref="R709:R710"/>
    <mergeCell ref="R711:R712"/>
    <mergeCell ref="R713:R714"/>
    <mergeCell ref="R691:R692"/>
    <mergeCell ref="R693:R694"/>
    <mergeCell ref="R695:R696"/>
    <mergeCell ref="R697:R698"/>
    <mergeCell ref="R699:R700"/>
    <mergeCell ref="R701:R702"/>
    <mergeCell ref="R679:R680"/>
    <mergeCell ref="R681:R682"/>
    <mergeCell ref="R683:R684"/>
    <mergeCell ref="R685:R686"/>
    <mergeCell ref="R687:R688"/>
    <mergeCell ref="R689:R690"/>
    <mergeCell ref="R667:R668"/>
    <mergeCell ref="R669:R670"/>
    <mergeCell ref="R671:R672"/>
    <mergeCell ref="R673:R674"/>
    <mergeCell ref="R675:R676"/>
    <mergeCell ref="R677:R678"/>
    <mergeCell ref="R655:R656"/>
    <mergeCell ref="R657:R658"/>
    <mergeCell ref="R659:R660"/>
    <mergeCell ref="R661:R662"/>
    <mergeCell ref="R663:R664"/>
    <mergeCell ref="R665:R666"/>
    <mergeCell ref="R643:R644"/>
    <mergeCell ref="R645:R646"/>
    <mergeCell ref="R647:R648"/>
    <mergeCell ref="R649:R650"/>
    <mergeCell ref="R651:R652"/>
    <mergeCell ref="R653:R654"/>
    <mergeCell ref="R631:R632"/>
    <mergeCell ref="R633:R634"/>
    <mergeCell ref="R635:R636"/>
    <mergeCell ref="R637:R638"/>
    <mergeCell ref="R639:R640"/>
    <mergeCell ref="R641:R642"/>
    <mergeCell ref="R619:R620"/>
    <mergeCell ref="R621:R622"/>
    <mergeCell ref="R623:R624"/>
    <mergeCell ref="R625:R626"/>
    <mergeCell ref="R627:R628"/>
    <mergeCell ref="R629:R630"/>
    <mergeCell ref="R607:R608"/>
    <mergeCell ref="R609:R610"/>
    <mergeCell ref="R611:R612"/>
    <mergeCell ref="R613:R614"/>
    <mergeCell ref="R615:R616"/>
    <mergeCell ref="R617:R618"/>
    <mergeCell ref="R595:R596"/>
    <mergeCell ref="R597:R598"/>
    <mergeCell ref="R599:R600"/>
    <mergeCell ref="R601:R602"/>
    <mergeCell ref="R603:R604"/>
    <mergeCell ref="R605:R606"/>
    <mergeCell ref="R583:R584"/>
    <mergeCell ref="R585:R586"/>
    <mergeCell ref="R587:R588"/>
    <mergeCell ref="R589:R590"/>
    <mergeCell ref="R591:R592"/>
    <mergeCell ref="R593:R594"/>
    <mergeCell ref="R571:R572"/>
    <mergeCell ref="R573:R574"/>
    <mergeCell ref="R575:R576"/>
    <mergeCell ref="R577:R578"/>
    <mergeCell ref="R579:R580"/>
    <mergeCell ref="R581:R582"/>
    <mergeCell ref="R559:R560"/>
    <mergeCell ref="R561:R562"/>
    <mergeCell ref="R563:R564"/>
    <mergeCell ref="R565:R566"/>
    <mergeCell ref="R567:R568"/>
    <mergeCell ref="R569:R570"/>
    <mergeCell ref="R547:R548"/>
    <mergeCell ref="R549:R550"/>
    <mergeCell ref="R551:R552"/>
    <mergeCell ref="R553:R554"/>
    <mergeCell ref="R555:R556"/>
    <mergeCell ref="R557:R558"/>
    <mergeCell ref="R535:R536"/>
    <mergeCell ref="R537:R538"/>
    <mergeCell ref="R539:R540"/>
    <mergeCell ref="R541:R542"/>
    <mergeCell ref="R543:R544"/>
    <mergeCell ref="R545:R546"/>
    <mergeCell ref="R523:R524"/>
    <mergeCell ref="R525:R526"/>
    <mergeCell ref="R527:R528"/>
    <mergeCell ref="R529:R530"/>
    <mergeCell ref="R531:R532"/>
    <mergeCell ref="R533:R534"/>
    <mergeCell ref="R511:R512"/>
    <mergeCell ref="R513:R514"/>
    <mergeCell ref="R515:R516"/>
    <mergeCell ref="R517:R518"/>
    <mergeCell ref="R519:R520"/>
    <mergeCell ref="R521:R522"/>
    <mergeCell ref="R499:R500"/>
    <mergeCell ref="R501:R502"/>
    <mergeCell ref="R503:R504"/>
    <mergeCell ref="R505:R506"/>
    <mergeCell ref="R507:R508"/>
    <mergeCell ref="R509:R510"/>
    <mergeCell ref="R487:R488"/>
    <mergeCell ref="R489:R490"/>
    <mergeCell ref="R491:R492"/>
    <mergeCell ref="R493:R494"/>
    <mergeCell ref="R495:R496"/>
    <mergeCell ref="R497:R498"/>
    <mergeCell ref="R475:R476"/>
    <mergeCell ref="R477:R478"/>
    <mergeCell ref="R479:R480"/>
    <mergeCell ref="R481:R482"/>
    <mergeCell ref="R483:R484"/>
    <mergeCell ref="R485:R486"/>
    <mergeCell ref="R463:R464"/>
    <mergeCell ref="R465:R466"/>
    <mergeCell ref="R467:R468"/>
    <mergeCell ref="R469:R470"/>
    <mergeCell ref="R471:R472"/>
    <mergeCell ref="R473:R474"/>
    <mergeCell ref="R451:R452"/>
    <mergeCell ref="R453:R454"/>
    <mergeCell ref="R455:R456"/>
    <mergeCell ref="R457:R458"/>
    <mergeCell ref="R459:R460"/>
    <mergeCell ref="R461:R462"/>
    <mergeCell ref="R439:R440"/>
    <mergeCell ref="R441:R442"/>
    <mergeCell ref="R443:R444"/>
    <mergeCell ref="R445:R446"/>
    <mergeCell ref="R447:R448"/>
    <mergeCell ref="R449:R450"/>
    <mergeCell ref="R427:R428"/>
    <mergeCell ref="R429:R430"/>
    <mergeCell ref="R431:R432"/>
    <mergeCell ref="R433:R434"/>
    <mergeCell ref="R435:R436"/>
    <mergeCell ref="R437:R438"/>
    <mergeCell ref="R415:R416"/>
    <mergeCell ref="R417:R418"/>
    <mergeCell ref="R419:R420"/>
    <mergeCell ref="R421:R422"/>
    <mergeCell ref="R423:R424"/>
    <mergeCell ref="R425:R426"/>
    <mergeCell ref="R403:R404"/>
    <mergeCell ref="R405:R406"/>
    <mergeCell ref="R407:R408"/>
    <mergeCell ref="R409:R410"/>
    <mergeCell ref="R411:R412"/>
    <mergeCell ref="R413:R414"/>
    <mergeCell ref="R391:R392"/>
    <mergeCell ref="R393:R394"/>
    <mergeCell ref="R395:R396"/>
    <mergeCell ref="R397:R398"/>
    <mergeCell ref="R399:R400"/>
    <mergeCell ref="R401:R402"/>
    <mergeCell ref="R379:R380"/>
    <mergeCell ref="R381:R382"/>
    <mergeCell ref="R383:R384"/>
    <mergeCell ref="R385:R386"/>
    <mergeCell ref="R387:R388"/>
    <mergeCell ref="R389:R390"/>
    <mergeCell ref="R367:R368"/>
    <mergeCell ref="R369:R370"/>
    <mergeCell ref="R371:R372"/>
    <mergeCell ref="R373:R374"/>
    <mergeCell ref="R375:R376"/>
    <mergeCell ref="R377:R378"/>
    <mergeCell ref="R355:R356"/>
    <mergeCell ref="R357:R358"/>
    <mergeCell ref="R359:R360"/>
    <mergeCell ref="R361:R362"/>
    <mergeCell ref="R363:R364"/>
    <mergeCell ref="R365:R366"/>
    <mergeCell ref="R343:R344"/>
    <mergeCell ref="R345:R346"/>
    <mergeCell ref="R347:R348"/>
    <mergeCell ref="R349:R350"/>
    <mergeCell ref="R351:R352"/>
    <mergeCell ref="R353:R354"/>
    <mergeCell ref="R331:R332"/>
    <mergeCell ref="R333:R334"/>
    <mergeCell ref="R335:R336"/>
    <mergeCell ref="R337:R338"/>
    <mergeCell ref="R339:R340"/>
    <mergeCell ref="R341:R342"/>
    <mergeCell ref="R319:R320"/>
    <mergeCell ref="R321:R322"/>
    <mergeCell ref="R323:R324"/>
    <mergeCell ref="R325:R326"/>
    <mergeCell ref="R327:R328"/>
    <mergeCell ref="R329:R330"/>
    <mergeCell ref="R307:R308"/>
    <mergeCell ref="R309:R310"/>
    <mergeCell ref="R311:R312"/>
    <mergeCell ref="R313:R314"/>
    <mergeCell ref="R315:R316"/>
    <mergeCell ref="R317:R318"/>
    <mergeCell ref="R295:R296"/>
    <mergeCell ref="R297:R298"/>
    <mergeCell ref="R299:R300"/>
    <mergeCell ref="R301:R302"/>
    <mergeCell ref="R303:R304"/>
    <mergeCell ref="R305:R306"/>
    <mergeCell ref="R283:R284"/>
    <mergeCell ref="R285:R286"/>
    <mergeCell ref="R287:R288"/>
    <mergeCell ref="R289:R290"/>
    <mergeCell ref="R291:R292"/>
    <mergeCell ref="R293:R294"/>
    <mergeCell ref="R271:R272"/>
    <mergeCell ref="R273:R274"/>
    <mergeCell ref="R275:R276"/>
    <mergeCell ref="R277:R278"/>
    <mergeCell ref="R279:R280"/>
    <mergeCell ref="R281:R282"/>
    <mergeCell ref="R259:R260"/>
    <mergeCell ref="R261:R262"/>
    <mergeCell ref="R263:R264"/>
    <mergeCell ref="R265:R266"/>
    <mergeCell ref="R267:R268"/>
    <mergeCell ref="R269:R270"/>
    <mergeCell ref="R247:R248"/>
    <mergeCell ref="R249:R250"/>
    <mergeCell ref="R251:R252"/>
    <mergeCell ref="R253:R254"/>
    <mergeCell ref="R255:R256"/>
    <mergeCell ref="R257:R258"/>
    <mergeCell ref="R235:R236"/>
    <mergeCell ref="R237:R238"/>
    <mergeCell ref="R239:R240"/>
    <mergeCell ref="R241:R242"/>
    <mergeCell ref="R243:R244"/>
    <mergeCell ref="R245:R246"/>
    <mergeCell ref="R223:R224"/>
    <mergeCell ref="R225:R226"/>
    <mergeCell ref="R227:R228"/>
    <mergeCell ref="R229:R230"/>
    <mergeCell ref="R231:R232"/>
    <mergeCell ref="R233:R234"/>
    <mergeCell ref="R211:R212"/>
    <mergeCell ref="R213:R214"/>
    <mergeCell ref="R215:R216"/>
    <mergeCell ref="R217:R218"/>
    <mergeCell ref="R219:R220"/>
    <mergeCell ref="R221:R222"/>
    <mergeCell ref="R199:R200"/>
    <mergeCell ref="R201:R202"/>
    <mergeCell ref="R203:R204"/>
    <mergeCell ref="R205:R206"/>
    <mergeCell ref="R207:R208"/>
    <mergeCell ref="R209:R210"/>
    <mergeCell ref="A8605:A8606"/>
    <mergeCell ref="B8605:B8606"/>
    <mergeCell ref="C8605:C8606"/>
    <mergeCell ref="D8605:D8606"/>
    <mergeCell ref="E8605:E8606"/>
    <mergeCell ref="R187:R188"/>
    <mergeCell ref="R189:R190"/>
    <mergeCell ref="R191:R192"/>
    <mergeCell ref="R193:R194"/>
    <mergeCell ref="R195:R196"/>
    <mergeCell ref="A8601:A8602"/>
    <mergeCell ref="B8601:B8602"/>
    <mergeCell ref="C8601:C8602"/>
    <mergeCell ref="D8601:D8602"/>
    <mergeCell ref="E8601:E8602"/>
    <mergeCell ref="A8603:A8604"/>
    <mergeCell ref="B8603:B8604"/>
    <mergeCell ref="C8603:C8604"/>
    <mergeCell ref="D8603:D8604"/>
    <mergeCell ref="E8603:E8604"/>
    <mergeCell ref="A8597:A8598"/>
    <mergeCell ref="B8597:B8598"/>
    <mergeCell ref="C8597:C8598"/>
    <mergeCell ref="D8597:D8598"/>
    <mergeCell ref="E8597:E8598"/>
    <mergeCell ref="A8599:A8600"/>
    <mergeCell ref="B8599:B8600"/>
    <mergeCell ref="C8599:C8600"/>
    <mergeCell ref="D8599:D8600"/>
    <mergeCell ref="E8599:E8600"/>
    <mergeCell ref="A8593:A8594"/>
    <mergeCell ref="B8593:B8594"/>
    <mergeCell ref="C8593:C8594"/>
    <mergeCell ref="D8593:D8594"/>
    <mergeCell ref="E8593:E8594"/>
    <mergeCell ref="A8595:A8596"/>
    <mergeCell ref="B8595:B8596"/>
    <mergeCell ref="C8595:C8596"/>
    <mergeCell ref="D8595:D8596"/>
    <mergeCell ref="E8595:E8596"/>
    <mergeCell ref="A8589:A8590"/>
    <mergeCell ref="B8589:B8590"/>
    <mergeCell ref="C8589:C8590"/>
    <mergeCell ref="D8589:D8590"/>
    <mergeCell ref="E8589:E8590"/>
    <mergeCell ref="A8591:A8592"/>
    <mergeCell ref="B8591:B8592"/>
    <mergeCell ref="C8591:C8592"/>
    <mergeCell ref="D8591:D8592"/>
    <mergeCell ref="E8591:E8592"/>
    <mergeCell ref="A8585:A8586"/>
    <mergeCell ref="B8585:B8586"/>
    <mergeCell ref="C8585:C8586"/>
    <mergeCell ref="D8585:D8586"/>
    <mergeCell ref="E8585:E8586"/>
    <mergeCell ref="A8587:A8588"/>
    <mergeCell ref="B8587:B8588"/>
    <mergeCell ref="C8587:C8588"/>
    <mergeCell ref="D8587:D8588"/>
    <mergeCell ref="E8587:E8588"/>
    <mergeCell ref="A8581:A8582"/>
    <mergeCell ref="B8581:B8582"/>
    <mergeCell ref="C8581:C8582"/>
    <mergeCell ref="D8581:D8582"/>
    <mergeCell ref="E8581:E8582"/>
    <mergeCell ref="A8583:A8584"/>
    <mergeCell ref="B8583:B8584"/>
    <mergeCell ref="C8583:C8584"/>
    <mergeCell ref="D8583:D8584"/>
    <mergeCell ref="E8583:E8584"/>
    <mergeCell ref="A8577:A8578"/>
    <mergeCell ref="B8577:B8578"/>
    <mergeCell ref="C8577:C8578"/>
    <mergeCell ref="D8577:D8578"/>
    <mergeCell ref="E8577:E8578"/>
    <mergeCell ref="A8579:A8580"/>
    <mergeCell ref="B8579:B8580"/>
    <mergeCell ref="C8579:C8580"/>
    <mergeCell ref="D8579:D8580"/>
    <mergeCell ref="E8579:E8580"/>
    <mergeCell ref="A8573:A8574"/>
    <mergeCell ref="B8573:B8574"/>
    <mergeCell ref="C8573:C8574"/>
    <mergeCell ref="D8573:D8574"/>
    <mergeCell ref="E8573:E8574"/>
    <mergeCell ref="A8575:A8576"/>
    <mergeCell ref="B8575:B8576"/>
    <mergeCell ref="C8575:C8576"/>
    <mergeCell ref="D8575:D8576"/>
    <mergeCell ref="E8575:E8576"/>
    <mergeCell ref="A8569:A8570"/>
    <mergeCell ref="B8569:B8570"/>
    <mergeCell ref="C8569:C8570"/>
    <mergeCell ref="D8569:D8570"/>
    <mergeCell ref="E8569:E8570"/>
    <mergeCell ref="A8571:A8572"/>
    <mergeCell ref="B8571:B8572"/>
    <mergeCell ref="C8571:C8572"/>
    <mergeCell ref="D8571:D8572"/>
    <mergeCell ref="E8571:E8572"/>
    <mergeCell ref="A8565:A8566"/>
    <mergeCell ref="B8565:B8566"/>
    <mergeCell ref="C8565:C8566"/>
    <mergeCell ref="D8565:D8566"/>
    <mergeCell ref="E8565:E8566"/>
    <mergeCell ref="A8567:A8568"/>
    <mergeCell ref="B8567:B8568"/>
    <mergeCell ref="C8567:C8568"/>
    <mergeCell ref="D8567:D8568"/>
    <mergeCell ref="E8567:E8568"/>
    <mergeCell ref="A8561:A8562"/>
    <mergeCell ref="B8561:B8562"/>
    <mergeCell ref="C8561:C8562"/>
    <mergeCell ref="D8561:D8562"/>
    <mergeCell ref="E8561:E8562"/>
    <mergeCell ref="A8563:A8564"/>
    <mergeCell ref="B8563:B8564"/>
    <mergeCell ref="C8563:C8564"/>
    <mergeCell ref="D8563:D8564"/>
    <mergeCell ref="E8563:E8564"/>
    <mergeCell ref="A8557:A8558"/>
    <mergeCell ref="B8557:B8558"/>
    <mergeCell ref="C8557:C8558"/>
    <mergeCell ref="D8557:D8558"/>
    <mergeCell ref="E8557:E8558"/>
    <mergeCell ref="A8559:A8560"/>
    <mergeCell ref="B8559:B8560"/>
    <mergeCell ref="C8559:C8560"/>
    <mergeCell ref="D8559:D8560"/>
    <mergeCell ref="E8559:E8560"/>
    <mergeCell ref="A8553:A8554"/>
    <mergeCell ref="B8553:B8554"/>
    <mergeCell ref="C8553:C8554"/>
    <mergeCell ref="D8553:D8554"/>
    <mergeCell ref="E8553:E8554"/>
    <mergeCell ref="A8555:A8556"/>
    <mergeCell ref="B8555:B8556"/>
    <mergeCell ref="C8555:C8556"/>
    <mergeCell ref="D8555:D8556"/>
    <mergeCell ref="E8555:E8556"/>
    <mergeCell ref="A8549:A8550"/>
    <mergeCell ref="B8549:B8550"/>
    <mergeCell ref="C8549:C8550"/>
    <mergeCell ref="D8549:D8550"/>
    <mergeCell ref="E8549:E8550"/>
    <mergeCell ref="A8551:A8552"/>
    <mergeCell ref="B8551:B8552"/>
    <mergeCell ref="C8551:C8552"/>
    <mergeCell ref="D8551:D8552"/>
    <mergeCell ref="E8551:E8552"/>
    <mergeCell ref="A8545:A8546"/>
    <mergeCell ref="B8545:B8546"/>
    <mergeCell ref="C8545:C8546"/>
    <mergeCell ref="D8545:D8546"/>
    <mergeCell ref="E8545:E8546"/>
    <mergeCell ref="A8547:A8548"/>
    <mergeCell ref="B8547:B8548"/>
    <mergeCell ref="C8547:C8548"/>
    <mergeCell ref="D8547:D8548"/>
    <mergeCell ref="E8547:E8548"/>
    <mergeCell ref="A8541:A8542"/>
    <mergeCell ref="B8541:B8542"/>
    <mergeCell ref="C8541:C8542"/>
    <mergeCell ref="D8541:D8542"/>
    <mergeCell ref="E8541:E8542"/>
    <mergeCell ref="A8543:A8544"/>
    <mergeCell ref="B8543:B8544"/>
    <mergeCell ref="C8543:C8544"/>
    <mergeCell ref="D8543:D8544"/>
    <mergeCell ref="E8543:E8544"/>
    <mergeCell ref="A8537:A8538"/>
    <mergeCell ref="B8537:B8538"/>
    <mergeCell ref="C8537:C8538"/>
    <mergeCell ref="D8537:D8538"/>
    <mergeCell ref="E8537:E8538"/>
    <mergeCell ref="A8539:A8540"/>
    <mergeCell ref="B8539:B8540"/>
    <mergeCell ref="C8539:C8540"/>
    <mergeCell ref="D8539:D8540"/>
    <mergeCell ref="E8539:E8540"/>
    <mergeCell ref="A8533:A8534"/>
    <mergeCell ref="B8533:B8534"/>
    <mergeCell ref="C8533:C8534"/>
    <mergeCell ref="D8533:D8534"/>
    <mergeCell ref="E8533:E8534"/>
    <mergeCell ref="A8535:A8536"/>
    <mergeCell ref="B8535:B8536"/>
    <mergeCell ref="C8535:C8536"/>
    <mergeCell ref="D8535:D8536"/>
    <mergeCell ref="E8535:E8536"/>
    <mergeCell ref="A8529:A8530"/>
    <mergeCell ref="B8529:B8530"/>
    <mergeCell ref="C8529:C8530"/>
    <mergeCell ref="D8529:D8530"/>
    <mergeCell ref="E8529:E8530"/>
    <mergeCell ref="A8531:A8532"/>
    <mergeCell ref="B8531:B8532"/>
    <mergeCell ref="C8531:C8532"/>
    <mergeCell ref="D8531:D8532"/>
    <mergeCell ref="E8531:E8532"/>
    <mergeCell ref="A8525:A8526"/>
    <mergeCell ref="B8525:B8526"/>
    <mergeCell ref="C8525:C8526"/>
    <mergeCell ref="D8525:D8526"/>
    <mergeCell ref="E8525:E8526"/>
    <mergeCell ref="A8527:A8528"/>
    <mergeCell ref="B8527:B8528"/>
    <mergeCell ref="C8527:C8528"/>
    <mergeCell ref="D8527:D8528"/>
    <mergeCell ref="E8527:E8528"/>
    <mergeCell ref="A8521:A8522"/>
    <mergeCell ref="B8521:B8522"/>
    <mergeCell ref="C8521:C8522"/>
    <mergeCell ref="D8521:D8522"/>
    <mergeCell ref="E8521:E8522"/>
    <mergeCell ref="A8523:A8524"/>
    <mergeCell ref="B8523:B8524"/>
    <mergeCell ref="C8523:C8524"/>
    <mergeCell ref="D8523:D8524"/>
    <mergeCell ref="E8523:E8524"/>
    <mergeCell ref="A8517:A8518"/>
    <mergeCell ref="B8517:B8518"/>
    <mergeCell ref="C8517:C8518"/>
    <mergeCell ref="D8517:D8518"/>
    <mergeCell ref="E8517:E8518"/>
    <mergeCell ref="A8519:A8520"/>
    <mergeCell ref="B8519:B8520"/>
    <mergeCell ref="C8519:C8520"/>
    <mergeCell ref="D8519:D8520"/>
    <mergeCell ref="E8519:E8520"/>
    <mergeCell ref="A8513:A8514"/>
    <mergeCell ref="B8513:B8514"/>
    <mergeCell ref="C8513:C8514"/>
    <mergeCell ref="D8513:D8514"/>
    <mergeCell ref="E8513:E8514"/>
    <mergeCell ref="A8515:A8516"/>
    <mergeCell ref="B8515:B8516"/>
    <mergeCell ref="C8515:C8516"/>
    <mergeCell ref="D8515:D8516"/>
    <mergeCell ref="E8515:E8516"/>
    <mergeCell ref="A8509:A8510"/>
    <mergeCell ref="B8509:B8510"/>
    <mergeCell ref="C8509:C8510"/>
    <mergeCell ref="D8509:D8510"/>
    <mergeCell ref="E8509:E8510"/>
    <mergeCell ref="A8511:A8512"/>
    <mergeCell ref="B8511:B8512"/>
    <mergeCell ref="C8511:C8512"/>
    <mergeCell ref="D8511:D8512"/>
    <mergeCell ref="E8511:E8512"/>
    <mergeCell ref="A8505:A8506"/>
    <mergeCell ref="B8505:B8506"/>
    <mergeCell ref="C8505:C8506"/>
    <mergeCell ref="D8505:D8506"/>
    <mergeCell ref="E8505:E8506"/>
    <mergeCell ref="A8507:A8508"/>
    <mergeCell ref="B8507:B8508"/>
    <mergeCell ref="C8507:C8508"/>
    <mergeCell ref="D8507:D8508"/>
    <mergeCell ref="E8507:E8508"/>
    <mergeCell ref="A8501:A8502"/>
    <mergeCell ref="B8501:B8502"/>
    <mergeCell ref="C8501:C8502"/>
    <mergeCell ref="D8501:D8502"/>
    <mergeCell ref="E8501:E8502"/>
    <mergeCell ref="A8503:A8504"/>
    <mergeCell ref="B8503:B8504"/>
    <mergeCell ref="C8503:C8504"/>
    <mergeCell ref="D8503:D8504"/>
    <mergeCell ref="E8503:E8504"/>
    <mergeCell ref="A8497:A8498"/>
    <mergeCell ref="B8497:B8498"/>
    <mergeCell ref="C8497:C8498"/>
    <mergeCell ref="D8497:D8498"/>
    <mergeCell ref="E8497:E8498"/>
    <mergeCell ref="A8499:A8500"/>
    <mergeCell ref="B8499:B8500"/>
    <mergeCell ref="C8499:C8500"/>
    <mergeCell ref="D8499:D8500"/>
    <mergeCell ref="E8499:E8500"/>
    <mergeCell ref="A8493:A8494"/>
    <mergeCell ref="B8493:B8494"/>
    <mergeCell ref="C8493:C8494"/>
    <mergeCell ref="D8493:D8494"/>
    <mergeCell ref="E8493:E8494"/>
    <mergeCell ref="A8495:A8496"/>
    <mergeCell ref="B8495:B8496"/>
    <mergeCell ref="C8495:C8496"/>
    <mergeCell ref="D8495:D8496"/>
    <mergeCell ref="E8495:E8496"/>
    <mergeCell ref="A8489:A8490"/>
    <mergeCell ref="B8489:B8490"/>
    <mergeCell ref="C8489:C8490"/>
    <mergeCell ref="D8489:D8490"/>
    <mergeCell ref="E8489:E8490"/>
    <mergeCell ref="A8491:A8492"/>
    <mergeCell ref="B8491:B8492"/>
    <mergeCell ref="C8491:C8492"/>
    <mergeCell ref="D8491:D8492"/>
    <mergeCell ref="E8491:E8492"/>
    <mergeCell ref="A8485:A8486"/>
    <mergeCell ref="B8485:B8486"/>
    <mergeCell ref="C8485:C8486"/>
    <mergeCell ref="D8485:D8486"/>
    <mergeCell ref="E8485:E8486"/>
    <mergeCell ref="A8487:A8488"/>
    <mergeCell ref="B8487:B8488"/>
    <mergeCell ref="C8487:C8488"/>
    <mergeCell ref="D8487:D8488"/>
    <mergeCell ref="E8487:E8488"/>
    <mergeCell ref="A8481:A8482"/>
    <mergeCell ref="B8481:B8482"/>
    <mergeCell ref="C8481:C8482"/>
    <mergeCell ref="D8481:D8482"/>
    <mergeCell ref="E8481:E8482"/>
    <mergeCell ref="A8483:A8484"/>
    <mergeCell ref="B8483:B8484"/>
    <mergeCell ref="C8483:C8484"/>
    <mergeCell ref="D8483:D8484"/>
    <mergeCell ref="E8483:E8484"/>
    <mergeCell ref="A8477:A8478"/>
    <mergeCell ref="B8477:B8478"/>
    <mergeCell ref="C8477:C8478"/>
    <mergeCell ref="D8477:D8478"/>
    <mergeCell ref="E8477:E8478"/>
    <mergeCell ref="A8479:A8480"/>
    <mergeCell ref="B8479:B8480"/>
    <mergeCell ref="C8479:C8480"/>
    <mergeCell ref="D8479:D8480"/>
    <mergeCell ref="E8479:E8480"/>
    <mergeCell ref="A8473:A8474"/>
    <mergeCell ref="B8473:B8474"/>
    <mergeCell ref="C8473:C8474"/>
    <mergeCell ref="D8473:D8474"/>
    <mergeCell ref="E8473:E8474"/>
    <mergeCell ref="A8475:A8476"/>
    <mergeCell ref="B8475:B8476"/>
    <mergeCell ref="C8475:C8476"/>
    <mergeCell ref="D8475:D8476"/>
    <mergeCell ref="E8475:E8476"/>
    <mergeCell ref="A8469:A8470"/>
    <mergeCell ref="B8469:B8470"/>
    <mergeCell ref="C8469:C8470"/>
    <mergeCell ref="D8469:D8470"/>
    <mergeCell ref="E8469:E8470"/>
    <mergeCell ref="A8471:A8472"/>
    <mergeCell ref="B8471:B8472"/>
    <mergeCell ref="C8471:C8472"/>
    <mergeCell ref="D8471:D8472"/>
    <mergeCell ref="E8471:E8472"/>
    <mergeCell ref="A8465:A8466"/>
    <mergeCell ref="B8465:B8466"/>
    <mergeCell ref="C8465:C8466"/>
    <mergeCell ref="D8465:D8466"/>
    <mergeCell ref="E8465:E8466"/>
    <mergeCell ref="A8467:A8468"/>
    <mergeCell ref="B8467:B8468"/>
    <mergeCell ref="C8467:C8468"/>
    <mergeCell ref="D8467:D8468"/>
    <mergeCell ref="E8467:E8468"/>
    <mergeCell ref="A8461:A8462"/>
    <mergeCell ref="B8461:B8462"/>
    <mergeCell ref="C8461:C8462"/>
    <mergeCell ref="D8461:D8462"/>
    <mergeCell ref="E8461:E8462"/>
    <mergeCell ref="A8463:A8464"/>
    <mergeCell ref="B8463:B8464"/>
    <mergeCell ref="C8463:C8464"/>
    <mergeCell ref="D8463:D8464"/>
    <mergeCell ref="E8463:E8464"/>
    <mergeCell ref="A8457:A8458"/>
    <mergeCell ref="B8457:B8458"/>
    <mergeCell ref="C8457:C8458"/>
    <mergeCell ref="D8457:D8458"/>
    <mergeCell ref="E8457:E8458"/>
    <mergeCell ref="A8459:A8460"/>
    <mergeCell ref="B8459:B8460"/>
    <mergeCell ref="C8459:C8460"/>
    <mergeCell ref="D8459:D8460"/>
    <mergeCell ref="E8459:E8460"/>
    <mergeCell ref="A8453:A8454"/>
    <mergeCell ref="B8453:B8454"/>
    <mergeCell ref="C8453:C8454"/>
    <mergeCell ref="D8453:D8454"/>
    <mergeCell ref="E8453:E8454"/>
    <mergeCell ref="A8455:A8456"/>
    <mergeCell ref="B8455:B8456"/>
    <mergeCell ref="C8455:C8456"/>
    <mergeCell ref="D8455:D8456"/>
    <mergeCell ref="E8455:E8456"/>
    <mergeCell ref="A8449:A8450"/>
    <mergeCell ref="B8449:B8450"/>
    <mergeCell ref="C8449:C8450"/>
    <mergeCell ref="D8449:D8450"/>
    <mergeCell ref="E8449:E8450"/>
    <mergeCell ref="A8451:A8452"/>
    <mergeCell ref="B8451:B8452"/>
    <mergeCell ref="C8451:C8452"/>
    <mergeCell ref="D8451:D8452"/>
    <mergeCell ref="E8451:E8452"/>
    <mergeCell ref="A8445:A8446"/>
    <mergeCell ref="B8445:B8446"/>
    <mergeCell ref="C8445:C8446"/>
    <mergeCell ref="D8445:D8446"/>
    <mergeCell ref="E8445:E8446"/>
    <mergeCell ref="A8447:A8448"/>
    <mergeCell ref="B8447:B8448"/>
    <mergeCell ref="C8447:C8448"/>
    <mergeCell ref="D8447:D8448"/>
    <mergeCell ref="E8447:E8448"/>
    <mergeCell ref="A8441:A8442"/>
    <mergeCell ref="B8441:B8442"/>
    <mergeCell ref="C8441:C8442"/>
    <mergeCell ref="D8441:D8442"/>
    <mergeCell ref="E8441:E8442"/>
    <mergeCell ref="A8443:A8444"/>
    <mergeCell ref="B8443:B8444"/>
    <mergeCell ref="C8443:C8444"/>
    <mergeCell ref="D8443:D8444"/>
    <mergeCell ref="E8443:E8444"/>
    <mergeCell ref="A8437:A8438"/>
    <mergeCell ref="B8437:B8438"/>
    <mergeCell ref="C8437:C8438"/>
    <mergeCell ref="D8437:D8438"/>
    <mergeCell ref="E8437:E8438"/>
    <mergeCell ref="A8439:A8440"/>
    <mergeCell ref="B8439:B8440"/>
    <mergeCell ref="C8439:C8440"/>
    <mergeCell ref="D8439:D8440"/>
    <mergeCell ref="E8439:E8440"/>
    <mergeCell ref="A8433:A8434"/>
    <mergeCell ref="B8433:B8434"/>
    <mergeCell ref="C8433:C8434"/>
    <mergeCell ref="D8433:D8434"/>
    <mergeCell ref="E8433:E8434"/>
    <mergeCell ref="A8435:A8436"/>
    <mergeCell ref="B8435:B8436"/>
    <mergeCell ref="C8435:C8436"/>
    <mergeCell ref="D8435:D8436"/>
    <mergeCell ref="E8435:E8436"/>
    <mergeCell ref="A8429:A8430"/>
    <mergeCell ref="B8429:B8430"/>
    <mergeCell ref="C8429:C8430"/>
    <mergeCell ref="D8429:D8430"/>
    <mergeCell ref="E8429:E8430"/>
    <mergeCell ref="A8431:A8432"/>
    <mergeCell ref="B8431:B8432"/>
    <mergeCell ref="C8431:C8432"/>
    <mergeCell ref="D8431:D8432"/>
    <mergeCell ref="E8431:E8432"/>
    <mergeCell ref="A8425:A8426"/>
    <mergeCell ref="B8425:B8426"/>
    <mergeCell ref="C8425:C8426"/>
    <mergeCell ref="D8425:D8426"/>
    <mergeCell ref="E8425:E8426"/>
    <mergeCell ref="A8427:A8428"/>
    <mergeCell ref="B8427:B8428"/>
    <mergeCell ref="C8427:C8428"/>
    <mergeCell ref="D8427:D8428"/>
    <mergeCell ref="E8427:E8428"/>
    <mergeCell ref="A8421:A8422"/>
    <mergeCell ref="B8421:B8422"/>
    <mergeCell ref="C8421:C8422"/>
    <mergeCell ref="D8421:D8422"/>
    <mergeCell ref="E8421:E8422"/>
    <mergeCell ref="A8423:A8424"/>
    <mergeCell ref="B8423:B8424"/>
    <mergeCell ref="C8423:C8424"/>
    <mergeCell ref="D8423:D8424"/>
    <mergeCell ref="E8423:E8424"/>
    <mergeCell ref="A8417:A8418"/>
    <mergeCell ref="B8417:B8418"/>
    <mergeCell ref="C8417:C8418"/>
    <mergeCell ref="D8417:D8418"/>
    <mergeCell ref="E8417:E8418"/>
    <mergeCell ref="A8419:A8420"/>
    <mergeCell ref="B8419:B8420"/>
    <mergeCell ref="C8419:C8420"/>
    <mergeCell ref="D8419:D8420"/>
    <mergeCell ref="E8419:E8420"/>
    <mergeCell ref="A8413:A8414"/>
    <mergeCell ref="B8413:B8414"/>
    <mergeCell ref="C8413:C8414"/>
    <mergeCell ref="D8413:D8414"/>
    <mergeCell ref="E8413:E8414"/>
    <mergeCell ref="A8415:A8416"/>
    <mergeCell ref="B8415:B8416"/>
    <mergeCell ref="C8415:C8416"/>
    <mergeCell ref="D8415:D8416"/>
    <mergeCell ref="E8415:E8416"/>
    <mergeCell ref="A8409:A8410"/>
    <mergeCell ref="B8409:B8410"/>
    <mergeCell ref="C8409:C8410"/>
    <mergeCell ref="D8409:D8410"/>
    <mergeCell ref="E8409:E8410"/>
    <mergeCell ref="A8411:A8412"/>
    <mergeCell ref="B8411:B8412"/>
    <mergeCell ref="C8411:C8412"/>
    <mergeCell ref="D8411:D8412"/>
    <mergeCell ref="E8411:E8412"/>
    <mergeCell ref="A8405:A8406"/>
    <mergeCell ref="B8405:B8406"/>
    <mergeCell ref="C8405:C8406"/>
    <mergeCell ref="D8405:D8406"/>
    <mergeCell ref="E8405:E8406"/>
    <mergeCell ref="A8407:A8408"/>
    <mergeCell ref="B8407:B8408"/>
    <mergeCell ref="C8407:C8408"/>
    <mergeCell ref="D8407:D8408"/>
    <mergeCell ref="E8407:E8408"/>
    <mergeCell ref="A8401:A8402"/>
    <mergeCell ref="B8401:B8402"/>
    <mergeCell ref="C8401:C8402"/>
    <mergeCell ref="D8401:D8402"/>
    <mergeCell ref="E8401:E8402"/>
    <mergeCell ref="A8403:A8404"/>
    <mergeCell ref="B8403:B8404"/>
    <mergeCell ref="C8403:C8404"/>
    <mergeCell ref="D8403:D8404"/>
    <mergeCell ref="E8403:E8404"/>
    <mergeCell ref="A8397:A8398"/>
    <mergeCell ref="B8397:B8398"/>
    <mergeCell ref="C8397:C8398"/>
    <mergeCell ref="D8397:D8398"/>
    <mergeCell ref="E8397:E8398"/>
    <mergeCell ref="A8399:A8400"/>
    <mergeCell ref="B8399:B8400"/>
    <mergeCell ref="C8399:C8400"/>
    <mergeCell ref="D8399:D8400"/>
    <mergeCell ref="E8399:E8400"/>
    <mergeCell ref="A8393:A8394"/>
    <mergeCell ref="B8393:B8394"/>
    <mergeCell ref="C8393:C8394"/>
    <mergeCell ref="D8393:D8394"/>
    <mergeCell ref="E8393:E8394"/>
    <mergeCell ref="A8395:A8396"/>
    <mergeCell ref="B8395:B8396"/>
    <mergeCell ref="C8395:C8396"/>
    <mergeCell ref="D8395:D8396"/>
    <mergeCell ref="E8395:E8396"/>
    <mergeCell ref="A8389:A8390"/>
    <mergeCell ref="B8389:B8390"/>
    <mergeCell ref="C8389:C8390"/>
    <mergeCell ref="D8389:D8390"/>
    <mergeCell ref="E8389:E8390"/>
    <mergeCell ref="A8391:A8392"/>
    <mergeCell ref="B8391:B8392"/>
    <mergeCell ref="C8391:C8392"/>
    <mergeCell ref="D8391:D8392"/>
    <mergeCell ref="E8391:E8392"/>
    <mergeCell ref="A8385:A8386"/>
    <mergeCell ref="B8385:B8386"/>
    <mergeCell ref="C8385:C8386"/>
    <mergeCell ref="D8385:D8386"/>
    <mergeCell ref="E8385:E8386"/>
    <mergeCell ref="A8387:A8388"/>
    <mergeCell ref="B8387:B8388"/>
    <mergeCell ref="C8387:C8388"/>
    <mergeCell ref="D8387:D8388"/>
    <mergeCell ref="E8387:E8388"/>
    <mergeCell ref="A8381:A8382"/>
    <mergeCell ref="B8381:B8382"/>
    <mergeCell ref="C8381:C8382"/>
    <mergeCell ref="D8381:D8382"/>
    <mergeCell ref="E8381:E8382"/>
    <mergeCell ref="A8383:A8384"/>
    <mergeCell ref="B8383:B8384"/>
    <mergeCell ref="C8383:C8384"/>
    <mergeCell ref="D8383:D8384"/>
    <mergeCell ref="E8383:E8384"/>
    <mergeCell ref="A8377:A8378"/>
    <mergeCell ref="B8377:B8378"/>
    <mergeCell ref="C8377:C8378"/>
    <mergeCell ref="D8377:D8378"/>
    <mergeCell ref="E8377:E8378"/>
    <mergeCell ref="A8379:A8380"/>
    <mergeCell ref="B8379:B8380"/>
    <mergeCell ref="C8379:C8380"/>
    <mergeCell ref="D8379:D8380"/>
    <mergeCell ref="E8379:E8380"/>
    <mergeCell ref="A8373:A8374"/>
    <mergeCell ref="B8373:B8374"/>
    <mergeCell ref="C8373:C8374"/>
    <mergeCell ref="D8373:D8374"/>
    <mergeCell ref="E8373:E8374"/>
    <mergeCell ref="A8375:A8376"/>
    <mergeCell ref="B8375:B8376"/>
    <mergeCell ref="C8375:C8376"/>
    <mergeCell ref="D8375:D8376"/>
    <mergeCell ref="E8375:E8376"/>
    <mergeCell ref="A8369:A8370"/>
    <mergeCell ref="B8369:B8370"/>
    <mergeCell ref="C8369:C8370"/>
    <mergeCell ref="D8369:D8370"/>
    <mergeCell ref="E8369:E8370"/>
    <mergeCell ref="A8371:A8372"/>
    <mergeCell ref="B8371:B8372"/>
    <mergeCell ref="C8371:C8372"/>
    <mergeCell ref="D8371:D8372"/>
    <mergeCell ref="E8371:E8372"/>
    <mergeCell ref="A8365:A8366"/>
    <mergeCell ref="B8365:B8366"/>
    <mergeCell ref="C8365:C8366"/>
    <mergeCell ref="D8365:D8366"/>
    <mergeCell ref="E8365:E8366"/>
    <mergeCell ref="A8367:A8368"/>
    <mergeCell ref="B8367:B8368"/>
    <mergeCell ref="C8367:C8368"/>
    <mergeCell ref="D8367:D8368"/>
    <mergeCell ref="E8367:E8368"/>
    <mergeCell ref="A8361:A8362"/>
    <mergeCell ref="B8361:B8362"/>
    <mergeCell ref="C8361:C8362"/>
    <mergeCell ref="D8361:D8362"/>
    <mergeCell ref="E8361:E8362"/>
    <mergeCell ref="A8363:A8364"/>
    <mergeCell ref="B8363:B8364"/>
    <mergeCell ref="C8363:C8364"/>
    <mergeCell ref="D8363:D8364"/>
    <mergeCell ref="E8363:E8364"/>
    <mergeCell ref="A8357:A8358"/>
    <mergeCell ref="B8357:B8358"/>
    <mergeCell ref="C8357:C8358"/>
    <mergeCell ref="D8357:D8358"/>
    <mergeCell ref="E8357:E8358"/>
    <mergeCell ref="A8359:A8360"/>
    <mergeCell ref="B8359:B8360"/>
    <mergeCell ref="C8359:C8360"/>
    <mergeCell ref="D8359:D8360"/>
    <mergeCell ref="E8359:E8360"/>
    <mergeCell ref="A8353:A8354"/>
    <mergeCell ref="B8353:B8354"/>
    <mergeCell ref="C8353:C8354"/>
    <mergeCell ref="D8353:D8354"/>
    <mergeCell ref="E8353:E8354"/>
    <mergeCell ref="A8355:A8356"/>
    <mergeCell ref="B8355:B8356"/>
    <mergeCell ref="C8355:C8356"/>
    <mergeCell ref="D8355:D8356"/>
    <mergeCell ref="E8355:E8356"/>
    <mergeCell ref="A8349:A8350"/>
    <mergeCell ref="B8349:B8350"/>
    <mergeCell ref="C8349:C8350"/>
    <mergeCell ref="D8349:D8350"/>
    <mergeCell ref="E8349:E8350"/>
    <mergeCell ref="A8351:A8352"/>
    <mergeCell ref="B8351:B8352"/>
    <mergeCell ref="C8351:C8352"/>
    <mergeCell ref="D8351:D8352"/>
    <mergeCell ref="E8351:E8352"/>
    <mergeCell ref="A8345:A8346"/>
    <mergeCell ref="B8345:B8346"/>
    <mergeCell ref="C8345:C8346"/>
    <mergeCell ref="D8345:D8346"/>
    <mergeCell ref="E8345:E8346"/>
    <mergeCell ref="A8347:A8348"/>
    <mergeCell ref="B8347:B8348"/>
    <mergeCell ref="C8347:C8348"/>
    <mergeCell ref="D8347:D8348"/>
    <mergeCell ref="E8347:E8348"/>
    <mergeCell ref="A8341:A8342"/>
    <mergeCell ref="B8341:B8342"/>
    <mergeCell ref="C8341:C8342"/>
    <mergeCell ref="D8341:D8342"/>
    <mergeCell ref="E8341:E8342"/>
    <mergeCell ref="A8343:A8344"/>
    <mergeCell ref="B8343:B8344"/>
    <mergeCell ref="C8343:C8344"/>
    <mergeCell ref="D8343:D8344"/>
    <mergeCell ref="E8343:E8344"/>
    <mergeCell ref="A8337:A8338"/>
    <mergeCell ref="B8337:B8338"/>
    <mergeCell ref="C8337:C8338"/>
    <mergeCell ref="D8337:D8338"/>
    <mergeCell ref="E8337:E8338"/>
    <mergeCell ref="A8339:A8340"/>
    <mergeCell ref="B8339:B8340"/>
    <mergeCell ref="C8339:C8340"/>
    <mergeCell ref="D8339:D8340"/>
    <mergeCell ref="E8339:E8340"/>
    <mergeCell ref="A8333:A8334"/>
    <mergeCell ref="B8333:B8334"/>
    <mergeCell ref="C8333:C8334"/>
    <mergeCell ref="D8333:D8334"/>
    <mergeCell ref="E8333:E8334"/>
    <mergeCell ref="A8335:A8336"/>
    <mergeCell ref="B8335:B8336"/>
    <mergeCell ref="C8335:C8336"/>
    <mergeCell ref="D8335:D8336"/>
    <mergeCell ref="E8335:E8336"/>
    <mergeCell ref="A8329:A8330"/>
    <mergeCell ref="B8329:B8330"/>
    <mergeCell ref="C8329:C8330"/>
    <mergeCell ref="D8329:D8330"/>
    <mergeCell ref="E8329:E8330"/>
    <mergeCell ref="A8331:A8332"/>
    <mergeCell ref="B8331:B8332"/>
    <mergeCell ref="C8331:C8332"/>
    <mergeCell ref="D8331:D8332"/>
    <mergeCell ref="E8331:E8332"/>
    <mergeCell ref="A8325:A8326"/>
    <mergeCell ref="B8325:B8326"/>
    <mergeCell ref="C8325:C8326"/>
    <mergeCell ref="D8325:D8326"/>
    <mergeCell ref="E8325:E8326"/>
    <mergeCell ref="A8327:A8328"/>
    <mergeCell ref="B8327:B8328"/>
    <mergeCell ref="C8327:C8328"/>
    <mergeCell ref="D8327:D8328"/>
    <mergeCell ref="E8327:E8328"/>
    <mergeCell ref="A8321:A8322"/>
    <mergeCell ref="B8321:B8322"/>
    <mergeCell ref="C8321:C8322"/>
    <mergeCell ref="D8321:D8322"/>
    <mergeCell ref="E8321:E8322"/>
    <mergeCell ref="A8323:A8324"/>
    <mergeCell ref="B8323:B8324"/>
    <mergeCell ref="C8323:C8324"/>
    <mergeCell ref="D8323:D8324"/>
    <mergeCell ref="E8323:E8324"/>
    <mergeCell ref="A8317:A8318"/>
    <mergeCell ref="B8317:B8318"/>
    <mergeCell ref="C8317:C8318"/>
    <mergeCell ref="D8317:D8318"/>
    <mergeCell ref="E8317:E8318"/>
    <mergeCell ref="A8319:A8320"/>
    <mergeCell ref="B8319:B8320"/>
    <mergeCell ref="C8319:C8320"/>
    <mergeCell ref="D8319:D8320"/>
    <mergeCell ref="E8319:E8320"/>
    <mergeCell ref="A8313:A8314"/>
    <mergeCell ref="B8313:B8314"/>
    <mergeCell ref="C8313:C8314"/>
    <mergeCell ref="D8313:D8314"/>
    <mergeCell ref="E8313:E8314"/>
    <mergeCell ref="A8315:A8316"/>
    <mergeCell ref="B8315:B8316"/>
    <mergeCell ref="C8315:C8316"/>
    <mergeCell ref="D8315:D8316"/>
    <mergeCell ref="E8315:E8316"/>
    <mergeCell ref="A8309:A8310"/>
    <mergeCell ref="B8309:B8310"/>
    <mergeCell ref="C8309:C8310"/>
    <mergeCell ref="D8309:D8310"/>
    <mergeCell ref="E8309:E8310"/>
    <mergeCell ref="A8311:A8312"/>
    <mergeCell ref="B8311:B8312"/>
    <mergeCell ref="C8311:C8312"/>
    <mergeCell ref="D8311:D8312"/>
    <mergeCell ref="E8311:E8312"/>
    <mergeCell ref="A8305:A8306"/>
    <mergeCell ref="B8305:B8306"/>
    <mergeCell ref="C8305:C8306"/>
    <mergeCell ref="D8305:D8306"/>
    <mergeCell ref="E8305:E8306"/>
    <mergeCell ref="A8307:A8308"/>
    <mergeCell ref="B8307:B8308"/>
    <mergeCell ref="C8307:C8308"/>
    <mergeCell ref="D8307:D8308"/>
    <mergeCell ref="E8307:E8308"/>
    <mergeCell ref="A8301:A8302"/>
    <mergeCell ref="B8301:B8302"/>
    <mergeCell ref="C8301:C8302"/>
    <mergeCell ref="D8301:D8302"/>
    <mergeCell ref="E8301:E8302"/>
    <mergeCell ref="A8303:A8304"/>
    <mergeCell ref="B8303:B8304"/>
    <mergeCell ref="C8303:C8304"/>
    <mergeCell ref="D8303:D8304"/>
    <mergeCell ref="E8303:E8304"/>
    <mergeCell ref="A8297:A8298"/>
    <mergeCell ref="B8297:B8298"/>
    <mergeCell ref="C8297:C8298"/>
    <mergeCell ref="D8297:D8298"/>
    <mergeCell ref="E8297:E8298"/>
    <mergeCell ref="A8299:A8300"/>
    <mergeCell ref="B8299:B8300"/>
    <mergeCell ref="C8299:C8300"/>
    <mergeCell ref="D8299:D8300"/>
    <mergeCell ref="E8299:E8300"/>
    <mergeCell ref="A8293:A8294"/>
    <mergeCell ref="B8293:B8294"/>
    <mergeCell ref="C8293:C8294"/>
    <mergeCell ref="D8293:D8294"/>
    <mergeCell ref="E8293:E8294"/>
    <mergeCell ref="A8295:A8296"/>
    <mergeCell ref="B8295:B8296"/>
    <mergeCell ref="C8295:C8296"/>
    <mergeCell ref="D8295:D8296"/>
    <mergeCell ref="E8295:E8296"/>
    <mergeCell ref="A8289:A8290"/>
    <mergeCell ref="B8289:B8290"/>
    <mergeCell ref="C8289:C8290"/>
    <mergeCell ref="D8289:D8290"/>
    <mergeCell ref="E8289:E8290"/>
    <mergeCell ref="A8291:A8292"/>
    <mergeCell ref="B8291:B8292"/>
    <mergeCell ref="C8291:C8292"/>
    <mergeCell ref="D8291:D8292"/>
    <mergeCell ref="E8291:E8292"/>
    <mergeCell ref="A8285:A8286"/>
    <mergeCell ref="B8285:B8286"/>
    <mergeCell ref="C8285:C8286"/>
    <mergeCell ref="D8285:D8286"/>
    <mergeCell ref="E8285:E8286"/>
    <mergeCell ref="A8287:A8288"/>
    <mergeCell ref="B8287:B8288"/>
    <mergeCell ref="C8287:C8288"/>
    <mergeCell ref="D8287:D8288"/>
    <mergeCell ref="E8287:E8288"/>
    <mergeCell ref="A8281:A8282"/>
    <mergeCell ref="B8281:B8282"/>
    <mergeCell ref="C8281:C8282"/>
    <mergeCell ref="D8281:D8282"/>
    <mergeCell ref="E8281:E8282"/>
    <mergeCell ref="A8283:A8284"/>
    <mergeCell ref="B8283:B8284"/>
    <mergeCell ref="C8283:C8284"/>
    <mergeCell ref="D8283:D8284"/>
    <mergeCell ref="E8283:E8284"/>
    <mergeCell ref="A8277:A8278"/>
    <mergeCell ref="B8277:B8278"/>
    <mergeCell ref="C8277:C8278"/>
    <mergeCell ref="D8277:D8278"/>
    <mergeCell ref="E8277:E8278"/>
    <mergeCell ref="A8279:A8280"/>
    <mergeCell ref="B8279:B8280"/>
    <mergeCell ref="C8279:C8280"/>
    <mergeCell ref="D8279:D8280"/>
    <mergeCell ref="E8279:E8280"/>
    <mergeCell ref="A8273:A8274"/>
    <mergeCell ref="B8273:B8274"/>
    <mergeCell ref="C8273:C8274"/>
    <mergeCell ref="D8273:D8274"/>
    <mergeCell ref="E8273:E8274"/>
    <mergeCell ref="A8275:A8276"/>
    <mergeCell ref="B8275:B8276"/>
    <mergeCell ref="C8275:C8276"/>
    <mergeCell ref="D8275:D8276"/>
    <mergeCell ref="E8275:E8276"/>
    <mergeCell ref="A8269:A8270"/>
    <mergeCell ref="B8269:B8270"/>
    <mergeCell ref="C8269:C8270"/>
    <mergeCell ref="D8269:D8270"/>
    <mergeCell ref="E8269:E8270"/>
    <mergeCell ref="A8271:A8272"/>
    <mergeCell ref="B8271:B8272"/>
    <mergeCell ref="C8271:C8272"/>
    <mergeCell ref="D8271:D8272"/>
    <mergeCell ref="E8271:E8272"/>
    <mergeCell ref="A8265:A8266"/>
    <mergeCell ref="B8265:B8266"/>
    <mergeCell ref="C8265:C8266"/>
    <mergeCell ref="D8265:D8266"/>
    <mergeCell ref="E8265:E8266"/>
    <mergeCell ref="A8267:A8268"/>
    <mergeCell ref="B8267:B8268"/>
    <mergeCell ref="C8267:C8268"/>
    <mergeCell ref="D8267:D8268"/>
    <mergeCell ref="E8267:E8268"/>
    <mergeCell ref="A8261:A8262"/>
    <mergeCell ref="B8261:B8262"/>
    <mergeCell ref="C8261:C8262"/>
    <mergeCell ref="D8261:D8262"/>
    <mergeCell ref="E8261:E8262"/>
    <mergeCell ref="A8263:A8264"/>
    <mergeCell ref="B8263:B8264"/>
    <mergeCell ref="C8263:C8264"/>
    <mergeCell ref="D8263:D8264"/>
    <mergeCell ref="E8263:E8264"/>
    <mergeCell ref="A8257:A8258"/>
    <mergeCell ref="B8257:B8258"/>
    <mergeCell ref="C8257:C8258"/>
    <mergeCell ref="D8257:D8258"/>
    <mergeCell ref="E8257:E8258"/>
    <mergeCell ref="A8259:A8260"/>
    <mergeCell ref="B8259:B8260"/>
    <mergeCell ref="C8259:C8260"/>
    <mergeCell ref="D8259:D8260"/>
    <mergeCell ref="E8259:E8260"/>
    <mergeCell ref="A8253:A8254"/>
    <mergeCell ref="B8253:B8254"/>
    <mergeCell ref="C8253:C8254"/>
    <mergeCell ref="D8253:D8254"/>
    <mergeCell ref="E8253:E8254"/>
    <mergeCell ref="A8255:A8256"/>
    <mergeCell ref="B8255:B8256"/>
    <mergeCell ref="C8255:C8256"/>
    <mergeCell ref="D8255:D8256"/>
    <mergeCell ref="E8255:E8256"/>
    <mergeCell ref="A8249:A8250"/>
    <mergeCell ref="B8249:B8250"/>
    <mergeCell ref="C8249:C8250"/>
    <mergeCell ref="D8249:D8250"/>
    <mergeCell ref="E8249:E8250"/>
    <mergeCell ref="A8251:A8252"/>
    <mergeCell ref="B8251:B8252"/>
    <mergeCell ref="C8251:C8252"/>
    <mergeCell ref="D8251:D8252"/>
    <mergeCell ref="E8251:E8252"/>
    <mergeCell ref="A8245:A8246"/>
    <mergeCell ref="B8245:B8246"/>
    <mergeCell ref="C8245:C8246"/>
    <mergeCell ref="D8245:D8246"/>
    <mergeCell ref="E8245:E8246"/>
    <mergeCell ref="A8247:A8248"/>
    <mergeCell ref="B8247:B8248"/>
    <mergeCell ref="C8247:C8248"/>
    <mergeCell ref="D8247:D8248"/>
    <mergeCell ref="E8247:E8248"/>
    <mergeCell ref="A8241:A8242"/>
    <mergeCell ref="B8241:B8242"/>
    <mergeCell ref="C8241:C8242"/>
    <mergeCell ref="D8241:D8242"/>
    <mergeCell ref="E8241:E8242"/>
    <mergeCell ref="A8243:A8244"/>
    <mergeCell ref="B8243:B8244"/>
    <mergeCell ref="C8243:C8244"/>
    <mergeCell ref="D8243:D8244"/>
    <mergeCell ref="E8243:E8244"/>
    <mergeCell ref="A8237:A8238"/>
    <mergeCell ref="B8237:B8238"/>
    <mergeCell ref="C8237:C8238"/>
    <mergeCell ref="D8237:D8238"/>
    <mergeCell ref="E8237:E8238"/>
    <mergeCell ref="A8239:A8240"/>
    <mergeCell ref="B8239:B8240"/>
    <mergeCell ref="C8239:C8240"/>
    <mergeCell ref="D8239:D8240"/>
    <mergeCell ref="E8239:E8240"/>
    <mergeCell ref="A8233:A8234"/>
    <mergeCell ref="B8233:B8234"/>
    <mergeCell ref="C8233:C8234"/>
    <mergeCell ref="D8233:D8234"/>
    <mergeCell ref="E8233:E8234"/>
    <mergeCell ref="A8235:A8236"/>
    <mergeCell ref="B8235:B8236"/>
    <mergeCell ref="C8235:C8236"/>
    <mergeCell ref="D8235:D8236"/>
    <mergeCell ref="E8235:E8236"/>
    <mergeCell ref="A8229:A8230"/>
    <mergeCell ref="B8229:B8230"/>
    <mergeCell ref="C8229:C8230"/>
    <mergeCell ref="D8229:D8230"/>
    <mergeCell ref="E8229:E8230"/>
    <mergeCell ref="A8231:A8232"/>
    <mergeCell ref="B8231:B8232"/>
    <mergeCell ref="C8231:C8232"/>
    <mergeCell ref="D8231:D8232"/>
    <mergeCell ref="E8231:E8232"/>
    <mergeCell ref="A8225:A8226"/>
    <mergeCell ref="B8225:B8226"/>
    <mergeCell ref="C8225:C8226"/>
    <mergeCell ref="D8225:D8226"/>
    <mergeCell ref="E8225:E8226"/>
    <mergeCell ref="A8227:A8228"/>
    <mergeCell ref="B8227:B8228"/>
    <mergeCell ref="C8227:C8228"/>
    <mergeCell ref="D8227:D8228"/>
    <mergeCell ref="E8227:E8228"/>
    <mergeCell ref="A8221:A8222"/>
    <mergeCell ref="B8221:B8222"/>
    <mergeCell ref="C8221:C8222"/>
    <mergeCell ref="D8221:D8222"/>
    <mergeCell ref="E8221:E8222"/>
    <mergeCell ref="A8223:A8224"/>
    <mergeCell ref="B8223:B8224"/>
    <mergeCell ref="C8223:C8224"/>
    <mergeCell ref="D8223:D8224"/>
    <mergeCell ref="E8223:E8224"/>
    <mergeCell ref="A8217:A8218"/>
    <mergeCell ref="B8217:B8218"/>
    <mergeCell ref="C8217:C8218"/>
    <mergeCell ref="D8217:D8218"/>
    <mergeCell ref="E8217:E8218"/>
    <mergeCell ref="A8219:A8220"/>
    <mergeCell ref="B8219:B8220"/>
    <mergeCell ref="C8219:C8220"/>
    <mergeCell ref="D8219:D8220"/>
    <mergeCell ref="E8219:E8220"/>
    <mergeCell ref="A8213:A8214"/>
    <mergeCell ref="B8213:B8214"/>
    <mergeCell ref="C8213:C8214"/>
    <mergeCell ref="D8213:D8214"/>
    <mergeCell ref="E8213:E8214"/>
    <mergeCell ref="A8215:A8216"/>
    <mergeCell ref="B8215:B8216"/>
    <mergeCell ref="C8215:C8216"/>
    <mergeCell ref="D8215:D8216"/>
    <mergeCell ref="E8215:E8216"/>
    <mergeCell ref="A8209:A8210"/>
    <mergeCell ref="B8209:B8210"/>
    <mergeCell ref="C8209:C8210"/>
    <mergeCell ref="D8209:D8210"/>
    <mergeCell ref="E8209:E8210"/>
    <mergeCell ref="A8211:A8212"/>
    <mergeCell ref="B8211:B8212"/>
    <mergeCell ref="C8211:C8212"/>
    <mergeCell ref="D8211:D8212"/>
    <mergeCell ref="E8211:E8212"/>
    <mergeCell ref="A8205:A8206"/>
    <mergeCell ref="B8205:B8206"/>
    <mergeCell ref="C8205:C8206"/>
    <mergeCell ref="D8205:D8206"/>
    <mergeCell ref="E8205:E8206"/>
    <mergeCell ref="A8207:A8208"/>
    <mergeCell ref="B8207:B8208"/>
    <mergeCell ref="C8207:C8208"/>
    <mergeCell ref="D8207:D8208"/>
    <mergeCell ref="E8207:E8208"/>
    <mergeCell ref="A8201:A8202"/>
    <mergeCell ref="B8201:B8202"/>
    <mergeCell ref="C8201:C8202"/>
    <mergeCell ref="D8201:D8202"/>
    <mergeCell ref="E8201:E8202"/>
    <mergeCell ref="A8203:A8204"/>
    <mergeCell ref="B8203:B8204"/>
    <mergeCell ref="C8203:C8204"/>
    <mergeCell ref="D8203:D8204"/>
    <mergeCell ref="E8203:E8204"/>
    <mergeCell ref="A8197:A8198"/>
    <mergeCell ref="B8197:B8198"/>
    <mergeCell ref="C8197:C8198"/>
    <mergeCell ref="D8197:D8198"/>
    <mergeCell ref="E8197:E8198"/>
    <mergeCell ref="A8199:A8200"/>
    <mergeCell ref="B8199:B8200"/>
    <mergeCell ref="C8199:C8200"/>
    <mergeCell ref="D8199:D8200"/>
    <mergeCell ref="E8199:E8200"/>
    <mergeCell ref="A8193:A8194"/>
    <mergeCell ref="B8193:B8194"/>
    <mergeCell ref="C8193:C8194"/>
    <mergeCell ref="D8193:D8194"/>
    <mergeCell ref="E8193:E8194"/>
    <mergeCell ref="A8195:A8196"/>
    <mergeCell ref="B8195:B8196"/>
    <mergeCell ref="C8195:C8196"/>
    <mergeCell ref="D8195:D8196"/>
    <mergeCell ref="E8195:E8196"/>
    <mergeCell ref="A8189:A8190"/>
    <mergeCell ref="B8189:B8190"/>
    <mergeCell ref="C8189:C8190"/>
    <mergeCell ref="D8189:D8190"/>
    <mergeCell ref="E8189:E8190"/>
    <mergeCell ref="A8191:A8192"/>
    <mergeCell ref="B8191:B8192"/>
    <mergeCell ref="C8191:C8192"/>
    <mergeCell ref="D8191:D8192"/>
    <mergeCell ref="E8191:E8192"/>
    <mergeCell ref="A8185:A8186"/>
    <mergeCell ref="B8185:B8186"/>
    <mergeCell ref="C8185:C8186"/>
    <mergeCell ref="D8185:D8186"/>
    <mergeCell ref="E8185:E8186"/>
    <mergeCell ref="A8187:A8188"/>
    <mergeCell ref="B8187:B8188"/>
    <mergeCell ref="C8187:C8188"/>
    <mergeCell ref="D8187:D8188"/>
    <mergeCell ref="E8187:E8188"/>
    <mergeCell ref="A8181:A8182"/>
    <mergeCell ref="B8181:B8182"/>
    <mergeCell ref="C8181:C8182"/>
    <mergeCell ref="D8181:D8182"/>
    <mergeCell ref="E8181:E8182"/>
    <mergeCell ref="A8183:A8184"/>
    <mergeCell ref="B8183:B8184"/>
    <mergeCell ref="C8183:C8184"/>
    <mergeCell ref="D8183:D8184"/>
    <mergeCell ref="E8183:E8184"/>
    <mergeCell ref="A8177:A8178"/>
    <mergeCell ref="B8177:B8178"/>
    <mergeCell ref="C8177:C8178"/>
    <mergeCell ref="D8177:D8178"/>
    <mergeCell ref="E8177:E8178"/>
    <mergeCell ref="A8179:A8180"/>
    <mergeCell ref="B8179:B8180"/>
    <mergeCell ref="C8179:C8180"/>
    <mergeCell ref="D8179:D8180"/>
    <mergeCell ref="E8179:E8180"/>
    <mergeCell ref="A8173:A8174"/>
    <mergeCell ref="B8173:B8174"/>
    <mergeCell ref="C8173:C8174"/>
    <mergeCell ref="D8173:D8174"/>
    <mergeCell ref="E8173:E8174"/>
    <mergeCell ref="A8175:A8176"/>
    <mergeCell ref="B8175:B8176"/>
    <mergeCell ref="C8175:C8176"/>
    <mergeCell ref="D8175:D8176"/>
    <mergeCell ref="E8175:E8176"/>
    <mergeCell ref="A8169:A8170"/>
    <mergeCell ref="B8169:B8170"/>
    <mergeCell ref="C8169:C8170"/>
    <mergeCell ref="D8169:D8170"/>
    <mergeCell ref="E8169:E8170"/>
    <mergeCell ref="A8171:A8172"/>
    <mergeCell ref="B8171:B8172"/>
    <mergeCell ref="C8171:C8172"/>
    <mergeCell ref="D8171:D8172"/>
    <mergeCell ref="E8171:E8172"/>
    <mergeCell ref="A8165:A8166"/>
    <mergeCell ref="B8165:B8166"/>
    <mergeCell ref="C8165:C8166"/>
    <mergeCell ref="D8165:D8166"/>
    <mergeCell ref="E8165:E8166"/>
    <mergeCell ref="A8167:A8168"/>
    <mergeCell ref="B8167:B8168"/>
    <mergeCell ref="C8167:C8168"/>
    <mergeCell ref="D8167:D8168"/>
    <mergeCell ref="E8167:E8168"/>
    <mergeCell ref="A8161:A8162"/>
    <mergeCell ref="B8161:B8162"/>
    <mergeCell ref="C8161:C8162"/>
    <mergeCell ref="D8161:D8162"/>
    <mergeCell ref="E8161:E8162"/>
    <mergeCell ref="A8163:A8164"/>
    <mergeCell ref="B8163:B8164"/>
    <mergeCell ref="C8163:C8164"/>
    <mergeCell ref="D8163:D8164"/>
    <mergeCell ref="E8163:E8164"/>
    <mergeCell ref="A8157:A8158"/>
    <mergeCell ref="B8157:B8158"/>
    <mergeCell ref="C8157:C8158"/>
    <mergeCell ref="D8157:D8158"/>
    <mergeCell ref="E8157:E8158"/>
    <mergeCell ref="A8159:A8160"/>
    <mergeCell ref="B8159:B8160"/>
    <mergeCell ref="C8159:C8160"/>
    <mergeCell ref="D8159:D8160"/>
    <mergeCell ref="E8159:E8160"/>
    <mergeCell ref="A8153:A8154"/>
    <mergeCell ref="B8153:B8154"/>
    <mergeCell ref="C8153:C8154"/>
    <mergeCell ref="D8153:D8154"/>
    <mergeCell ref="E8153:E8154"/>
    <mergeCell ref="A8155:A8156"/>
    <mergeCell ref="B8155:B8156"/>
    <mergeCell ref="C8155:C8156"/>
    <mergeCell ref="D8155:D8156"/>
    <mergeCell ref="E8155:E8156"/>
    <mergeCell ref="A8149:A8150"/>
    <mergeCell ref="B8149:B8150"/>
    <mergeCell ref="C8149:C8150"/>
    <mergeCell ref="D8149:D8150"/>
    <mergeCell ref="E8149:E8150"/>
    <mergeCell ref="A8151:A8152"/>
    <mergeCell ref="B8151:B8152"/>
    <mergeCell ref="C8151:C8152"/>
    <mergeCell ref="D8151:D8152"/>
    <mergeCell ref="E8151:E8152"/>
    <mergeCell ref="A8145:A8146"/>
    <mergeCell ref="B8145:B8146"/>
    <mergeCell ref="C8145:C8146"/>
    <mergeCell ref="D8145:D8146"/>
    <mergeCell ref="E8145:E8146"/>
    <mergeCell ref="A8147:A8148"/>
    <mergeCell ref="B8147:B8148"/>
    <mergeCell ref="C8147:C8148"/>
    <mergeCell ref="D8147:D8148"/>
    <mergeCell ref="E8147:E8148"/>
    <mergeCell ref="A8141:A8142"/>
    <mergeCell ref="B8141:B8142"/>
    <mergeCell ref="C8141:C8142"/>
    <mergeCell ref="D8141:D8142"/>
    <mergeCell ref="E8141:E8142"/>
    <mergeCell ref="A8143:A8144"/>
    <mergeCell ref="B8143:B8144"/>
    <mergeCell ref="C8143:C8144"/>
    <mergeCell ref="D8143:D8144"/>
    <mergeCell ref="E8143:E8144"/>
    <mergeCell ref="A8137:A8138"/>
    <mergeCell ref="B8137:B8138"/>
    <mergeCell ref="C8137:C8138"/>
    <mergeCell ref="D8137:D8138"/>
    <mergeCell ref="E8137:E8138"/>
    <mergeCell ref="A8139:A8140"/>
    <mergeCell ref="B8139:B8140"/>
    <mergeCell ref="C8139:C8140"/>
    <mergeCell ref="D8139:D8140"/>
    <mergeCell ref="E8139:E8140"/>
    <mergeCell ref="A8133:A8134"/>
    <mergeCell ref="B8133:B8134"/>
    <mergeCell ref="C8133:C8134"/>
    <mergeCell ref="D8133:D8134"/>
    <mergeCell ref="E8133:E8134"/>
    <mergeCell ref="A8135:A8136"/>
    <mergeCell ref="B8135:B8136"/>
    <mergeCell ref="C8135:C8136"/>
    <mergeCell ref="D8135:D8136"/>
    <mergeCell ref="E8135:E8136"/>
    <mergeCell ref="A8129:A8130"/>
    <mergeCell ref="B8129:B8130"/>
    <mergeCell ref="C8129:C8130"/>
    <mergeCell ref="D8129:D8130"/>
    <mergeCell ref="E8129:E8130"/>
    <mergeCell ref="A8131:A8132"/>
    <mergeCell ref="B8131:B8132"/>
    <mergeCell ref="C8131:C8132"/>
    <mergeCell ref="D8131:D8132"/>
    <mergeCell ref="E8131:E8132"/>
    <mergeCell ref="A8125:A8126"/>
    <mergeCell ref="B8125:B8126"/>
    <mergeCell ref="C8125:C8126"/>
    <mergeCell ref="D8125:D8126"/>
    <mergeCell ref="E8125:E8126"/>
    <mergeCell ref="A8127:A8128"/>
    <mergeCell ref="B8127:B8128"/>
    <mergeCell ref="C8127:C8128"/>
    <mergeCell ref="D8127:D8128"/>
    <mergeCell ref="E8127:E8128"/>
    <mergeCell ref="A8121:A8122"/>
    <mergeCell ref="B8121:B8122"/>
    <mergeCell ref="C8121:C8122"/>
    <mergeCell ref="D8121:D8122"/>
    <mergeCell ref="E8121:E8122"/>
    <mergeCell ref="A8123:A8124"/>
    <mergeCell ref="B8123:B8124"/>
    <mergeCell ref="C8123:C8124"/>
    <mergeCell ref="D8123:D8124"/>
    <mergeCell ref="E8123:E8124"/>
    <mergeCell ref="A8117:A8118"/>
    <mergeCell ref="B8117:B8118"/>
    <mergeCell ref="C8117:C8118"/>
    <mergeCell ref="D8117:D8118"/>
    <mergeCell ref="E8117:E8118"/>
    <mergeCell ref="A8119:A8120"/>
    <mergeCell ref="B8119:B8120"/>
    <mergeCell ref="C8119:C8120"/>
    <mergeCell ref="D8119:D8120"/>
    <mergeCell ref="E8119:E8120"/>
    <mergeCell ref="A8113:A8114"/>
    <mergeCell ref="B8113:B8114"/>
    <mergeCell ref="C8113:C8114"/>
    <mergeCell ref="D8113:D8114"/>
    <mergeCell ref="E8113:E8114"/>
    <mergeCell ref="A8115:A8116"/>
    <mergeCell ref="B8115:B8116"/>
    <mergeCell ref="C8115:C8116"/>
    <mergeCell ref="D8115:D8116"/>
    <mergeCell ref="E8115:E8116"/>
    <mergeCell ref="A8109:A8110"/>
    <mergeCell ref="B8109:B8110"/>
    <mergeCell ref="C8109:C8110"/>
    <mergeCell ref="D8109:D8110"/>
    <mergeCell ref="E8109:E8110"/>
    <mergeCell ref="A8111:A8112"/>
    <mergeCell ref="B8111:B8112"/>
    <mergeCell ref="C8111:C8112"/>
    <mergeCell ref="D8111:D8112"/>
    <mergeCell ref="E8111:E8112"/>
    <mergeCell ref="A8105:A8106"/>
    <mergeCell ref="B8105:B8106"/>
    <mergeCell ref="C8105:C8106"/>
    <mergeCell ref="D8105:D8106"/>
    <mergeCell ref="E8105:E8106"/>
    <mergeCell ref="A8107:A8108"/>
    <mergeCell ref="B8107:B8108"/>
    <mergeCell ref="C8107:C8108"/>
    <mergeCell ref="D8107:D8108"/>
    <mergeCell ref="E8107:E8108"/>
    <mergeCell ref="A8101:A8102"/>
    <mergeCell ref="B8101:B8102"/>
    <mergeCell ref="C8101:C8102"/>
    <mergeCell ref="D8101:D8102"/>
    <mergeCell ref="E8101:E8102"/>
    <mergeCell ref="A8103:A8104"/>
    <mergeCell ref="B8103:B8104"/>
    <mergeCell ref="C8103:C8104"/>
    <mergeCell ref="D8103:D8104"/>
    <mergeCell ref="E8103:E8104"/>
    <mergeCell ref="A8097:A8098"/>
    <mergeCell ref="B8097:B8098"/>
    <mergeCell ref="C8097:C8098"/>
    <mergeCell ref="D8097:D8098"/>
    <mergeCell ref="E8097:E8098"/>
    <mergeCell ref="A8099:A8100"/>
    <mergeCell ref="B8099:B8100"/>
    <mergeCell ref="C8099:C8100"/>
    <mergeCell ref="D8099:D8100"/>
    <mergeCell ref="E8099:E8100"/>
    <mergeCell ref="A8093:A8094"/>
    <mergeCell ref="B8093:B8094"/>
    <mergeCell ref="C8093:C8094"/>
    <mergeCell ref="D8093:D8094"/>
    <mergeCell ref="E8093:E8094"/>
    <mergeCell ref="A8095:A8096"/>
    <mergeCell ref="B8095:B8096"/>
    <mergeCell ref="C8095:C8096"/>
    <mergeCell ref="D8095:D8096"/>
    <mergeCell ref="E8095:E8096"/>
    <mergeCell ref="A8089:A8090"/>
    <mergeCell ref="B8089:B8090"/>
    <mergeCell ref="C8089:C8090"/>
    <mergeCell ref="D8089:D8090"/>
    <mergeCell ref="E8089:E8090"/>
    <mergeCell ref="A8091:A8092"/>
    <mergeCell ref="B8091:B8092"/>
    <mergeCell ref="C8091:C8092"/>
    <mergeCell ref="D8091:D8092"/>
    <mergeCell ref="E8091:E8092"/>
    <mergeCell ref="A8085:A8086"/>
    <mergeCell ref="B8085:B8086"/>
    <mergeCell ref="C8085:C8086"/>
    <mergeCell ref="D8085:D8086"/>
    <mergeCell ref="E8085:E8086"/>
    <mergeCell ref="A8087:A8088"/>
    <mergeCell ref="B8087:B8088"/>
    <mergeCell ref="C8087:C8088"/>
    <mergeCell ref="D8087:D8088"/>
    <mergeCell ref="E8087:E8088"/>
    <mergeCell ref="A8081:A8082"/>
    <mergeCell ref="B8081:B8082"/>
    <mergeCell ref="C8081:C8082"/>
    <mergeCell ref="D8081:D8082"/>
    <mergeCell ref="E8081:E8082"/>
    <mergeCell ref="A8083:A8084"/>
    <mergeCell ref="B8083:B8084"/>
    <mergeCell ref="C8083:C8084"/>
    <mergeCell ref="D8083:D8084"/>
    <mergeCell ref="E8083:E8084"/>
    <mergeCell ref="A8077:A8078"/>
    <mergeCell ref="B8077:B8078"/>
    <mergeCell ref="C8077:C8078"/>
    <mergeCell ref="D8077:D8078"/>
    <mergeCell ref="E8077:E8078"/>
    <mergeCell ref="A8079:A8080"/>
    <mergeCell ref="B8079:B8080"/>
    <mergeCell ref="C8079:C8080"/>
    <mergeCell ref="D8079:D8080"/>
    <mergeCell ref="E8079:E8080"/>
    <mergeCell ref="A8073:A8074"/>
    <mergeCell ref="B8073:B8074"/>
    <mergeCell ref="C8073:C8074"/>
    <mergeCell ref="D8073:D8074"/>
    <mergeCell ref="E8073:E8074"/>
    <mergeCell ref="A8075:A8076"/>
    <mergeCell ref="B8075:B8076"/>
    <mergeCell ref="C8075:C8076"/>
    <mergeCell ref="D8075:D8076"/>
    <mergeCell ref="E8075:E8076"/>
    <mergeCell ref="A8069:A8070"/>
    <mergeCell ref="B8069:B8070"/>
    <mergeCell ref="C8069:C8070"/>
    <mergeCell ref="D8069:D8070"/>
    <mergeCell ref="E8069:E8070"/>
    <mergeCell ref="A8071:A8072"/>
    <mergeCell ref="B8071:B8072"/>
    <mergeCell ref="C8071:C8072"/>
    <mergeCell ref="D8071:D8072"/>
    <mergeCell ref="E8071:E8072"/>
    <mergeCell ref="A8065:A8066"/>
    <mergeCell ref="B8065:B8066"/>
    <mergeCell ref="C8065:C8066"/>
    <mergeCell ref="D8065:D8066"/>
    <mergeCell ref="E8065:E8066"/>
    <mergeCell ref="A8067:A8068"/>
    <mergeCell ref="B8067:B8068"/>
    <mergeCell ref="C8067:C8068"/>
    <mergeCell ref="D8067:D8068"/>
    <mergeCell ref="E8067:E8068"/>
    <mergeCell ref="A8061:A8062"/>
    <mergeCell ref="B8061:B8062"/>
    <mergeCell ref="C8061:C8062"/>
    <mergeCell ref="D8061:D8062"/>
    <mergeCell ref="E8061:E8062"/>
    <mergeCell ref="A8063:A8064"/>
    <mergeCell ref="B8063:B8064"/>
    <mergeCell ref="C8063:C8064"/>
    <mergeCell ref="D8063:D8064"/>
    <mergeCell ref="E8063:E8064"/>
    <mergeCell ref="A8057:A8058"/>
    <mergeCell ref="B8057:B8058"/>
    <mergeCell ref="C8057:C8058"/>
    <mergeCell ref="D8057:D8058"/>
    <mergeCell ref="E8057:E8058"/>
    <mergeCell ref="A8059:A8060"/>
    <mergeCell ref="B8059:B8060"/>
    <mergeCell ref="C8059:C8060"/>
    <mergeCell ref="D8059:D8060"/>
    <mergeCell ref="E8059:E8060"/>
    <mergeCell ref="A8053:A8054"/>
    <mergeCell ref="B8053:B8054"/>
    <mergeCell ref="C8053:C8054"/>
    <mergeCell ref="D8053:D8054"/>
    <mergeCell ref="E8053:E8054"/>
    <mergeCell ref="A8055:A8056"/>
    <mergeCell ref="B8055:B8056"/>
    <mergeCell ref="C8055:C8056"/>
    <mergeCell ref="D8055:D8056"/>
    <mergeCell ref="E8055:E8056"/>
    <mergeCell ref="A8049:A8050"/>
    <mergeCell ref="B8049:B8050"/>
    <mergeCell ref="C8049:C8050"/>
    <mergeCell ref="D8049:D8050"/>
    <mergeCell ref="E8049:E8050"/>
    <mergeCell ref="A8051:A8052"/>
    <mergeCell ref="B8051:B8052"/>
    <mergeCell ref="C8051:C8052"/>
    <mergeCell ref="D8051:D8052"/>
    <mergeCell ref="E8051:E8052"/>
    <mergeCell ref="A8045:A8046"/>
    <mergeCell ref="B8045:B8046"/>
    <mergeCell ref="C8045:C8046"/>
    <mergeCell ref="D8045:D8046"/>
    <mergeCell ref="E8045:E8046"/>
    <mergeCell ref="A8047:A8048"/>
    <mergeCell ref="B8047:B8048"/>
    <mergeCell ref="C8047:C8048"/>
    <mergeCell ref="D8047:D8048"/>
    <mergeCell ref="E8047:E8048"/>
    <mergeCell ref="A8041:A8042"/>
    <mergeCell ref="B8041:B8042"/>
    <mergeCell ref="C8041:C8042"/>
    <mergeCell ref="D8041:D8042"/>
    <mergeCell ref="E8041:E8042"/>
    <mergeCell ref="A8043:A8044"/>
    <mergeCell ref="B8043:B8044"/>
    <mergeCell ref="C8043:C8044"/>
    <mergeCell ref="D8043:D8044"/>
    <mergeCell ref="E8043:E8044"/>
    <mergeCell ref="A8037:A8038"/>
    <mergeCell ref="B8037:B8038"/>
    <mergeCell ref="C8037:C8038"/>
    <mergeCell ref="D8037:D8038"/>
    <mergeCell ref="E8037:E8038"/>
    <mergeCell ref="A8039:A8040"/>
    <mergeCell ref="B8039:B8040"/>
    <mergeCell ref="C8039:C8040"/>
    <mergeCell ref="D8039:D8040"/>
    <mergeCell ref="E8039:E8040"/>
    <mergeCell ref="A8033:A8034"/>
    <mergeCell ref="B8033:B8034"/>
    <mergeCell ref="C8033:C8034"/>
    <mergeCell ref="D8033:D8034"/>
    <mergeCell ref="E8033:E8034"/>
    <mergeCell ref="A8035:A8036"/>
    <mergeCell ref="B8035:B8036"/>
    <mergeCell ref="C8035:C8036"/>
    <mergeCell ref="D8035:D8036"/>
    <mergeCell ref="E8035:E8036"/>
    <mergeCell ref="A8029:A8030"/>
    <mergeCell ref="B8029:B8030"/>
    <mergeCell ref="C8029:C8030"/>
    <mergeCell ref="D8029:D8030"/>
    <mergeCell ref="E8029:E8030"/>
    <mergeCell ref="A8031:A8032"/>
    <mergeCell ref="B8031:B8032"/>
    <mergeCell ref="C8031:C8032"/>
    <mergeCell ref="D8031:D8032"/>
    <mergeCell ref="E8031:E8032"/>
    <mergeCell ref="A8025:A8026"/>
    <mergeCell ref="B8025:B8026"/>
    <mergeCell ref="C8025:C8026"/>
    <mergeCell ref="D8025:D8026"/>
    <mergeCell ref="E8025:E8026"/>
    <mergeCell ref="A8027:A8028"/>
    <mergeCell ref="B8027:B8028"/>
    <mergeCell ref="C8027:C8028"/>
    <mergeCell ref="D8027:D8028"/>
    <mergeCell ref="E8027:E8028"/>
    <mergeCell ref="A8021:A8022"/>
    <mergeCell ref="B8021:B8022"/>
    <mergeCell ref="C8021:C8022"/>
    <mergeCell ref="D8021:D8022"/>
    <mergeCell ref="E8021:E8022"/>
    <mergeCell ref="A8023:A8024"/>
    <mergeCell ref="B8023:B8024"/>
    <mergeCell ref="C8023:C8024"/>
    <mergeCell ref="D8023:D8024"/>
    <mergeCell ref="E8023:E8024"/>
    <mergeCell ref="A8017:A8018"/>
    <mergeCell ref="B8017:B8018"/>
    <mergeCell ref="C8017:C8018"/>
    <mergeCell ref="D8017:D8018"/>
    <mergeCell ref="E8017:E8018"/>
    <mergeCell ref="A8019:A8020"/>
    <mergeCell ref="B8019:B8020"/>
    <mergeCell ref="C8019:C8020"/>
    <mergeCell ref="D8019:D8020"/>
    <mergeCell ref="E8019:E8020"/>
    <mergeCell ref="A8013:A8014"/>
    <mergeCell ref="B8013:B8014"/>
    <mergeCell ref="C8013:C8014"/>
    <mergeCell ref="D8013:D8014"/>
    <mergeCell ref="E8013:E8014"/>
    <mergeCell ref="A8015:A8016"/>
    <mergeCell ref="B8015:B8016"/>
    <mergeCell ref="C8015:C8016"/>
    <mergeCell ref="D8015:D8016"/>
    <mergeCell ref="E8015:E8016"/>
    <mergeCell ref="A8009:A8010"/>
    <mergeCell ref="B8009:B8010"/>
    <mergeCell ref="C8009:C8010"/>
    <mergeCell ref="D8009:D8010"/>
    <mergeCell ref="E8009:E8010"/>
    <mergeCell ref="A8011:A8012"/>
    <mergeCell ref="B8011:B8012"/>
    <mergeCell ref="C8011:C8012"/>
    <mergeCell ref="D8011:D8012"/>
    <mergeCell ref="E8011:E8012"/>
    <mergeCell ref="A8005:A8006"/>
    <mergeCell ref="B8005:B8006"/>
    <mergeCell ref="C8005:C8006"/>
    <mergeCell ref="D8005:D8006"/>
    <mergeCell ref="E8005:E8006"/>
    <mergeCell ref="A8007:A8008"/>
    <mergeCell ref="B8007:B8008"/>
    <mergeCell ref="C8007:C8008"/>
    <mergeCell ref="D8007:D8008"/>
    <mergeCell ref="E8007:E8008"/>
    <mergeCell ref="A8001:A8002"/>
    <mergeCell ref="B8001:B8002"/>
    <mergeCell ref="C8001:C8002"/>
    <mergeCell ref="D8001:D8002"/>
    <mergeCell ref="E8001:E8002"/>
    <mergeCell ref="A8003:A8004"/>
    <mergeCell ref="B8003:B8004"/>
    <mergeCell ref="C8003:C8004"/>
    <mergeCell ref="D8003:D8004"/>
    <mergeCell ref="E8003:E8004"/>
    <mergeCell ref="A7997:A7998"/>
    <mergeCell ref="B7997:B7998"/>
    <mergeCell ref="C7997:C7998"/>
    <mergeCell ref="D7997:D7998"/>
    <mergeCell ref="E7997:E7998"/>
    <mergeCell ref="A7999:A8000"/>
    <mergeCell ref="B7999:B8000"/>
    <mergeCell ref="C7999:C8000"/>
    <mergeCell ref="D7999:D8000"/>
    <mergeCell ref="E7999:E8000"/>
    <mergeCell ref="A7993:A7994"/>
    <mergeCell ref="B7993:B7994"/>
    <mergeCell ref="C7993:C7994"/>
    <mergeCell ref="D7993:D7994"/>
    <mergeCell ref="E7993:E7994"/>
    <mergeCell ref="A7995:A7996"/>
    <mergeCell ref="B7995:B7996"/>
    <mergeCell ref="C7995:C7996"/>
    <mergeCell ref="D7995:D7996"/>
    <mergeCell ref="E7995:E7996"/>
    <mergeCell ref="A7989:A7990"/>
    <mergeCell ref="B7989:B7990"/>
    <mergeCell ref="C7989:C7990"/>
    <mergeCell ref="D7989:D7990"/>
    <mergeCell ref="E7989:E7990"/>
    <mergeCell ref="A7991:A7992"/>
    <mergeCell ref="B7991:B7992"/>
    <mergeCell ref="C7991:C7992"/>
    <mergeCell ref="D7991:D7992"/>
    <mergeCell ref="E7991:E7992"/>
    <mergeCell ref="A7985:A7986"/>
    <mergeCell ref="B7985:B7986"/>
    <mergeCell ref="C7985:C7986"/>
    <mergeCell ref="D7985:D7986"/>
    <mergeCell ref="E7985:E7986"/>
    <mergeCell ref="A7987:A7988"/>
    <mergeCell ref="B7987:B7988"/>
    <mergeCell ref="C7987:C7988"/>
    <mergeCell ref="D7987:D7988"/>
    <mergeCell ref="E7987:E7988"/>
    <mergeCell ref="A7981:A7982"/>
    <mergeCell ref="B7981:B7982"/>
    <mergeCell ref="C7981:C7982"/>
    <mergeCell ref="D7981:D7982"/>
    <mergeCell ref="E7981:E7982"/>
    <mergeCell ref="A7983:A7984"/>
    <mergeCell ref="B7983:B7984"/>
    <mergeCell ref="C7983:C7984"/>
    <mergeCell ref="D7983:D7984"/>
    <mergeCell ref="E7983:E7984"/>
    <mergeCell ref="A7977:A7978"/>
    <mergeCell ref="B7977:B7978"/>
    <mergeCell ref="C7977:C7978"/>
    <mergeCell ref="D7977:D7978"/>
    <mergeCell ref="E7977:E7978"/>
    <mergeCell ref="A7979:A7980"/>
    <mergeCell ref="B7979:B7980"/>
    <mergeCell ref="C7979:C7980"/>
    <mergeCell ref="D7979:D7980"/>
    <mergeCell ref="E7979:E7980"/>
    <mergeCell ref="A7973:A7974"/>
    <mergeCell ref="B7973:B7974"/>
    <mergeCell ref="C7973:C7974"/>
    <mergeCell ref="D7973:D7974"/>
    <mergeCell ref="E7973:E7974"/>
    <mergeCell ref="A7975:A7976"/>
    <mergeCell ref="B7975:B7976"/>
    <mergeCell ref="C7975:C7976"/>
    <mergeCell ref="D7975:D7976"/>
    <mergeCell ref="E7975:E7976"/>
    <mergeCell ref="A7969:A7970"/>
    <mergeCell ref="B7969:B7970"/>
    <mergeCell ref="C7969:C7970"/>
    <mergeCell ref="D7969:D7970"/>
    <mergeCell ref="E7969:E7970"/>
    <mergeCell ref="A7971:A7972"/>
    <mergeCell ref="B7971:B7972"/>
    <mergeCell ref="C7971:C7972"/>
    <mergeCell ref="D7971:D7972"/>
    <mergeCell ref="E7971:E7972"/>
    <mergeCell ref="A7965:A7966"/>
    <mergeCell ref="B7965:B7966"/>
    <mergeCell ref="C7965:C7966"/>
    <mergeCell ref="D7965:D7966"/>
    <mergeCell ref="E7965:E7966"/>
    <mergeCell ref="A7967:A7968"/>
    <mergeCell ref="B7967:B7968"/>
    <mergeCell ref="C7967:C7968"/>
    <mergeCell ref="D7967:D7968"/>
    <mergeCell ref="E7967:E7968"/>
    <mergeCell ref="A7961:A7962"/>
    <mergeCell ref="B7961:B7962"/>
    <mergeCell ref="C7961:C7962"/>
    <mergeCell ref="D7961:D7962"/>
    <mergeCell ref="E7961:E7962"/>
    <mergeCell ref="A7963:A7964"/>
    <mergeCell ref="B7963:B7964"/>
    <mergeCell ref="C7963:C7964"/>
    <mergeCell ref="D7963:D7964"/>
    <mergeCell ref="E7963:E7964"/>
    <mergeCell ref="A7957:A7958"/>
    <mergeCell ref="B7957:B7958"/>
    <mergeCell ref="C7957:C7958"/>
    <mergeCell ref="D7957:D7958"/>
    <mergeCell ref="E7957:E7958"/>
    <mergeCell ref="A7959:A7960"/>
    <mergeCell ref="B7959:B7960"/>
    <mergeCell ref="C7959:C7960"/>
    <mergeCell ref="D7959:D7960"/>
    <mergeCell ref="E7959:E7960"/>
    <mergeCell ref="A7953:A7954"/>
    <mergeCell ref="B7953:B7954"/>
    <mergeCell ref="C7953:C7954"/>
    <mergeCell ref="D7953:D7954"/>
    <mergeCell ref="E7953:E7954"/>
    <mergeCell ref="A7955:A7956"/>
    <mergeCell ref="B7955:B7956"/>
    <mergeCell ref="C7955:C7956"/>
    <mergeCell ref="D7955:D7956"/>
    <mergeCell ref="E7955:E7956"/>
    <mergeCell ref="A7949:A7950"/>
    <mergeCell ref="B7949:B7950"/>
    <mergeCell ref="C7949:C7950"/>
    <mergeCell ref="D7949:D7950"/>
    <mergeCell ref="E7949:E7950"/>
    <mergeCell ref="A7951:A7952"/>
    <mergeCell ref="B7951:B7952"/>
    <mergeCell ref="C7951:C7952"/>
    <mergeCell ref="D7951:D7952"/>
    <mergeCell ref="E7951:E7952"/>
    <mergeCell ref="A7945:A7946"/>
    <mergeCell ref="B7945:B7946"/>
    <mergeCell ref="C7945:C7946"/>
    <mergeCell ref="D7945:D7946"/>
    <mergeCell ref="E7945:E7946"/>
    <mergeCell ref="A7947:A7948"/>
    <mergeCell ref="B7947:B7948"/>
    <mergeCell ref="C7947:C7948"/>
    <mergeCell ref="D7947:D7948"/>
    <mergeCell ref="E7947:E7948"/>
    <mergeCell ref="A7941:A7942"/>
    <mergeCell ref="B7941:B7942"/>
    <mergeCell ref="C7941:C7942"/>
    <mergeCell ref="D7941:D7942"/>
    <mergeCell ref="E7941:E7942"/>
    <mergeCell ref="A7943:A7944"/>
    <mergeCell ref="B7943:B7944"/>
    <mergeCell ref="C7943:C7944"/>
    <mergeCell ref="D7943:D7944"/>
    <mergeCell ref="E7943:E7944"/>
    <mergeCell ref="A7937:A7938"/>
    <mergeCell ref="B7937:B7938"/>
    <mergeCell ref="C7937:C7938"/>
    <mergeCell ref="D7937:D7938"/>
    <mergeCell ref="E7937:E7938"/>
    <mergeCell ref="A7939:A7940"/>
    <mergeCell ref="B7939:B7940"/>
    <mergeCell ref="C7939:C7940"/>
    <mergeCell ref="D7939:D7940"/>
    <mergeCell ref="E7939:E7940"/>
    <mergeCell ref="A7933:A7934"/>
    <mergeCell ref="B7933:B7934"/>
    <mergeCell ref="C7933:C7934"/>
    <mergeCell ref="D7933:D7934"/>
    <mergeCell ref="E7933:E7934"/>
    <mergeCell ref="A7935:A7936"/>
    <mergeCell ref="B7935:B7936"/>
    <mergeCell ref="C7935:C7936"/>
    <mergeCell ref="D7935:D7936"/>
    <mergeCell ref="E7935:E7936"/>
    <mergeCell ref="A7929:A7930"/>
    <mergeCell ref="B7929:B7930"/>
    <mergeCell ref="C7929:C7930"/>
    <mergeCell ref="D7929:D7930"/>
    <mergeCell ref="E7929:E7930"/>
    <mergeCell ref="A7931:A7932"/>
    <mergeCell ref="B7931:B7932"/>
    <mergeCell ref="C7931:C7932"/>
    <mergeCell ref="D7931:D7932"/>
    <mergeCell ref="E7931:E7932"/>
    <mergeCell ref="A7925:A7926"/>
    <mergeCell ref="B7925:B7926"/>
    <mergeCell ref="C7925:C7926"/>
    <mergeCell ref="D7925:D7926"/>
    <mergeCell ref="E7925:E7926"/>
    <mergeCell ref="A7927:A7928"/>
    <mergeCell ref="B7927:B7928"/>
    <mergeCell ref="C7927:C7928"/>
    <mergeCell ref="D7927:D7928"/>
    <mergeCell ref="E7927:E7928"/>
    <mergeCell ref="A7921:A7922"/>
    <mergeCell ref="B7921:B7922"/>
    <mergeCell ref="C7921:C7922"/>
    <mergeCell ref="D7921:D7922"/>
    <mergeCell ref="E7921:E7922"/>
    <mergeCell ref="A7923:A7924"/>
    <mergeCell ref="B7923:B7924"/>
    <mergeCell ref="C7923:C7924"/>
    <mergeCell ref="D7923:D7924"/>
    <mergeCell ref="E7923:E7924"/>
    <mergeCell ref="A7917:A7918"/>
    <mergeCell ref="B7917:B7918"/>
    <mergeCell ref="C7917:C7918"/>
    <mergeCell ref="D7917:D7918"/>
    <mergeCell ref="E7917:E7918"/>
    <mergeCell ref="A7919:A7920"/>
    <mergeCell ref="B7919:B7920"/>
    <mergeCell ref="C7919:C7920"/>
    <mergeCell ref="D7919:D7920"/>
    <mergeCell ref="E7919:E7920"/>
    <mergeCell ref="A7913:A7914"/>
    <mergeCell ref="B7913:B7914"/>
    <mergeCell ref="C7913:C7914"/>
    <mergeCell ref="D7913:D7914"/>
    <mergeCell ref="E7913:E7914"/>
    <mergeCell ref="A7915:A7916"/>
    <mergeCell ref="B7915:B7916"/>
    <mergeCell ref="C7915:C7916"/>
    <mergeCell ref="D7915:D7916"/>
    <mergeCell ref="E7915:E7916"/>
    <mergeCell ref="A7909:A7910"/>
    <mergeCell ref="B7909:B7910"/>
    <mergeCell ref="C7909:C7910"/>
    <mergeCell ref="D7909:D7910"/>
    <mergeCell ref="E7909:E7910"/>
    <mergeCell ref="A7911:A7912"/>
    <mergeCell ref="B7911:B7912"/>
    <mergeCell ref="C7911:C7912"/>
    <mergeCell ref="D7911:D7912"/>
    <mergeCell ref="E7911:E7912"/>
    <mergeCell ref="A7905:A7906"/>
    <mergeCell ref="B7905:B7906"/>
    <mergeCell ref="C7905:C7906"/>
    <mergeCell ref="D7905:D7906"/>
    <mergeCell ref="E7905:E7906"/>
    <mergeCell ref="A7907:A7908"/>
    <mergeCell ref="B7907:B7908"/>
    <mergeCell ref="C7907:C7908"/>
    <mergeCell ref="D7907:D7908"/>
    <mergeCell ref="E7907:E7908"/>
    <mergeCell ref="A7901:A7902"/>
    <mergeCell ref="B7901:B7902"/>
    <mergeCell ref="C7901:C7902"/>
    <mergeCell ref="D7901:D7902"/>
    <mergeCell ref="E7901:E7902"/>
    <mergeCell ref="A7903:A7904"/>
    <mergeCell ref="B7903:B7904"/>
    <mergeCell ref="C7903:C7904"/>
    <mergeCell ref="D7903:D7904"/>
    <mergeCell ref="E7903:E7904"/>
    <mergeCell ref="A7897:A7898"/>
    <mergeCell ref="B7897:B7898"/>
    <mergeCell ref="C7897:C7898"/>
    <mergeCell ref="D7897:D7898"/>
    <mergeCell ref="E7897:E7898"/>
    <mergeCell ref="A7899:A7900"/>
    <mergeCell ref="B7899:B7900"/>
    <mergeCell ref="C7899:C7900"/>
    <mergeCell ref="D7899:D7900"/>
    <mergeCell ref="E7899:E7900"/>
    <mergeCell ref="A7893:A7894"/>
    <mergeCell ref="B7893:B7894"/>
    <mergeCell ref="C7893:C7894"/>
    <mergeCell ref="D7893:D7894"/>
    <mergeCell ref="E7893:E7894"/>
    <mergeCell ref="A7895:A7896"/>
    <mergeCell ref="B7895:B7896"/>
    <mergeCell ref="C7895:C7896"/>
    <mergeCell ref="D7895:D7896"/>
    <mergeCell ref="E7895:E7896"/>
    <mergeCell ref="A7889:A7890"/>
    <mergeCell ref="B7889:B7890"/>
    <mergeCell ref="C7889:C7890"/>
    <mergeCell ref="D7889:D7890"/>
    <mergeCell ref="E7889:E7890"/>
    <mergeCell ref="A7891:A7892"/>
    <mergeCell ref="B7891:B7892"/>
    <mergeCell ref="C7891:C7892"/>
    <mergeCell ref="D7891:D7892"/>
    <mergeCell ref="E7891:E7892"/>
    <mergeCell ref="A7885:A7886"/>
    <mergeCell ref="B7885:B7886"/>
    <mergeCell ref="C7885:C7886"/>
    <mergeCell ref="D7885:D7886"/>
    <mergeCell ref="E7885:E7886"/>
    <mergeCell ref="A7887:A7888"/>
    <mergeCell ref="B7887:B7888"/>
    <mergeCell ref="C7887:C7888"/>
    <mergeCell ref="D7887:D7888"/>
    <mergeCell ref="E7887:E7888"/>
    <mergeCell ref="A7881:A7882"/>
    <mergeCell ref="B7881:B7882"/>
    <mergeCell ref="C7881:C7882"/>
    <mergeCell ref="D7881:D7882"/>
    <mergeCell ref="E7881:E7882"/>
    <mergeCell ref="A7883:A7884"/>
    <mergeCell ref="B7883:B7884"/>
    <mergeCell ref="C7883:C7884"/>
    <mergeCell ref="D7883:D7884"/>
    <mergeCell ref="E7883:E7884"/>
    <mergeCell ref="A7877:A7878"/>
    <mergeCell ref="B7877:B7878"/>
    <mergeCell ref="C7877:C7878"/>
    <mergeCell ref="D7877:D7878"/>
    <mergeCell ref="E7877:E7878"/>
    <mergeCell ref="A7879:A7880"/>
    <mergeCell ref="B7879:B7880"/>
    <mergeCell ref="C7879:C7880"/>
    <mergeCell ref="D7879:D7880"/>
    <mergeCell ref="E7879:E7880"/>
    <mergeCell ref="A7873:A7874"/>
    <mergeCell ref="B7873:B7874"/>
    <mergeCell ref="C7873:C7874"/>
    <mergeCell ref="D7873:D7874"/>
    <mergeCell ref="E7873:E7874"/>
    <mergeCell ref="A7875:A7876"/>
    <mergeCell ref="B7875:B7876"/>
    <mergeCell ref="C7875:C7876"/>
    <mergeCell ref="D7875:D7876"/>
    <mergeCell ref="E7875:E7876"/>
    <mergeCell ref="A7869:A7870"/>
    <mergeCell ref="B7869:B7870"/>
    <mergeCell ref="C7869:C7870"/>
    <mergeCell ref="D7869:D7870"/>
    <mergeCell ref="E7869:E7870"/>
    <mergeCell ref="A7871:A7872"/>
    <mergeCell ref="B7871:B7872"/>
    <mergeCell ref="C7871:C7872"/>
    <mergeCell ref="D7871:D7872"/>
    <mergeCell ref="E7871:E7872"/>
    <mergeCell ref="A7865:A7866"/>
    <mergeCell ref="B7865:B7866"/>
    <mergeCell ref="C7865:C7866"/>
    <mergeCell ref="D7865:D7866"/>
    <mergeCell ref="E7865:E7866"/>
    <mergeCell ref="A7867:A7868"/>
    <mergeCell ref="B7867:B7868"/>
    <mergeCell ref="C7867:C7868"/>
    <mergeCell ref="D7867:D7868"/>
    <mergeCell ref="E7867:E7868"/>
    <mergeCell ref="A7861:A7862"/>
    <mergeCell ref="B7861:B7862"/>
    <mergeCell ref="C7861:C7862"/>
    <mergeCell ref="D7861:D7862"/>
    <mergeCell ref="E7861:E7862"/>
    <mergeCell ref="A7863:A7864"/>
    <mergeCell ref="B7863:B7864"/>
    <mergeCell ref="C7863:C7864"/>
    <mergeCell ref="D7863:D7864"/>
    <mergeCell ref="E7863:E7864"/>
    <mergeCell ref="A7857:A7858"/>
    <mergeCell ref="B7857:B7858"/>
    <mergeCell ref="C7857:C7858"/>
    <mergeCell ref="D7857:D7858"/>
    <mergeCell ref="E7857:E7858"/>
    <mergeCell ref="A7859:A7860"/>
    <mergeCell ref="B7859:B7860"/>
    <mergeCell ref="C7859:C7860"/>
    <mergeCell ref="D7859:D7860"/>
    <mergeCell ref="E7859:E7860"/>
    <mergeCell ref="A7853:A7854"/>
    <mergeCell ref="B7853:B7854"/>
    <mergeCell ref="C7853:C7854"/>
    <mergeCell ref="D7853:D7854"/>
    <mergeCell ref="E7853:E7854"/>
    <mergeCell ref="A7855:A7856"/>
    <mergeCell ref="B7855:B7856"/>
    <mergeCell ref="C7855:C7856"/>
    <mergeCell ref="D7855:D7856"/>
    <mergeCell ref="E7855:E7856"/>
    <mergeCell ref="A7849:A7850"/>
    <mergeCell ref="B7849:B7850"/>
    <mergeCell ref="C7849:C7850"/>
    <mergeCell ref="D7849:D7850"/>
    <mergeCell ref="E7849:E7850"/>
    <mergeCell ref="A7851:A7852"/>
    <mergeCell ref="B7851:B7852"/>
    <mergeCell ref="C7851:C7852"/>
    <mergeCell ref="D7851:D7852"/>
    <mergeCell ref="E7851:E7852"/>
    <mergeCell ref="A7845:A7846"/>
    <mergeCell ref="B7845:B7846"/>
    <mergeCell ref="C7845:C7846"/>
    <mergeCell ref="D7845:D7846"/>
    <mergeCell ref="E7845:E7846"/>
    <mergeCell ref="A7847:A7848"/>
    <mergeCell ref="B7847:B7848"/>
    <mergeCell ref="C7847:C7848"/>
    <mergeCell ref="D7847:D7848"/>
    <mergeCell ref="E7847:E7848"/>
    <mergeCell ref="A7841:A7842"/>
    <mergeCell ref="B7841:B7842"/>
    <mergeCell ref="C7841:C7842"/>
    <mergeCell ref="D7841:D7842"/>
    <mergeCell ref="E7841:E7842"/>
    <mergeCell ref="A7843:A7844"/>
    <mergeCell ref="B7843:B7844"/>
    <mergeCell ref="C7843:C7844"/>
    <mergeCell ref="D7843:D7844"/>
    <mergeCell ref="E7843:E7844"/>
    <mergeCell ref="A7837:A7838"/>
    <mergeCell ref="B7837:B7838"/>
    <mergeCell ref="C7837:C7838"/>
    <mergeCell ref="D7837:D7838"/>
    <mergeCell ref="E7837:E7838"/>
    <mergeCell ref="A7839:A7840"/>
    <mergeCell ref="B7839:B7840"/>
    <mergeCell ref="C7839:C7840"/>
    <mergeCell ref="D7839:D7840"/>
    <mergeCell ref="E7839:E7840"/>
    <mergeCell ref="A7833:A7834"/>
    <mergeCell ref="B7833:B7834"/>
    <mergeCell ref="C7833:C7834"/>
    <mergeCell ref="D7833:D7834"/>
    <mergeCell ref="E7833:E7834"/>
    <mergeCell ref="A7835:A7836"/>
    <mergeCell ref="B7835:B7836"/>
    <mergeCell ref="C7835:C7836"/>
    <mergeCell ref="D7835:D7836"/>
    <mergeCell ref="E7835:E7836"/>
    <mergeCell ref="A7829:A7830"/>
    <mergeCell ref="B7829:B7830"/>
    <mergeCell ref="C7829:C7830"/>
    <mergeCell ref="D7829:D7830"/>
    <mergeCell ref="E7829:E7830"/>
    <mergeCell ref="A7831:A7832"/>
    <mergeCell ref="B7831:B7832"/>
    <mergeCell ref="C7831:C7832"/>
    <mergeCell ref="D7831:D7832"/>
    <mergeCell ref="E7831:E7832"/>
    <mergeCell ref="A7825:A7826"/>
    <mergeCell ref="B7825:B7826"/>
    <mergeCell ref="C7825:C7826"/>
    <mergeCell ref="D7825:D7826"/>
    <mergeCell ref="E7825:E7826"/>
    <mergeCell ref="A7827:A7828"/>
    <mergeCell ref="B7827:B7828"/>
    <mergeCell ref="C7827:C7828"/>
    <mergeCell ref="D7827:D7828"/>
    <mergeCell ref="E7827:E7828"/>
    <mergeCell ref="A7821:A7822"/>
    <mergeCell ref="B7821:B7822"/>
    <mergeCell ref="C7821:C7822"/>
    <mergeCell ref="D7821:D7822"/>
    <mergeCell ref="E7821:E7822"/>
    <mergeCell ref="A7823:A7824"/>
    <mergeCell ref="B7823:B7824"/>
    <mergeCell ref="C7823:C7824"/>
    <mergeCell ref="D7823:D7824"/>
    <mergeCell ref="E7823:E7824"/>
    <mergeCell ref="A7817:A7818"/>
    <mergeCell ref="B7817:B7818"/>
    <mergeCell ref="C7817:C7818"/>
    <mergeCell ref="D7817:D7818"/>
    <mergeCell ref="E7817:E7818"/>
    <mergeCell ref="A7819:A7820"/>
    <mergeCell ref="B7819:B7820"/>
    <mergeCell ref="C7819:C7820"/>
    <mergeCell ref="D7819:D7820"/>
    <mergeCell ref="E7819:E7820"/>
    <mergeCell ref="A7813:A7814"/>
    <mergeCell ref="B7813:B7814"/>
    <mergeCell ref="C7813:C7814"/>
    <mergeCell ref="D7813:D7814"/>
    <mergeCell ref="E7813:E7814"/>
    <mergeCell ref="A7815:A7816"/>
    <mergeCell ref="B7815:B7816"/>
    <mergeCell ref="C7815:C7816"/>
    <mergeCell ref="D7815:D7816"/>
    <mergeCell ref="E7815:E7816"/>
    <mergeCell ref="A7809:A7810"/>
    <mergeCell ref="B7809:B7810"/>
    <mergeCell ref="C7809:C7810"/>
    <mergeCell ref="D7809:D7810"/>
    <mergeCell ref="E7809:E7810"/>
    <mergeCell ref="A7811:A7812"/>
    <mergeCell ref="B7811:B7812"/>
    <mergeCell ref="C7811:C7812"/>
    <mergeCell ref="D7811:D7812"/>
    <mergeCell ref="E7811:E7812"/>
    <mergeCell ref="A7805:A7806"/>
    <mergeCell ref="B7805:B7806"/>
    <mergeCell ref="C7805:C7806"/>
    <mergeCell ref="D7805:D7806"/>
    <mergeCell ref="E7805:E7806"/>
    <mergeCell ref="A7807:A7808"/>
    <mergeCell ref="B7807:B7808"/>
    <mergeCell ref="C7807:C7808"/>
    <mergeCell ref="D7807:D7808"/>
    <mergeCell ref="E7807:E7808"/>
    <mergeCell ref="A7801:A7802"/>
    <mergeCell ref="B7801:B7802"/>
    <mergeCell ref="C7801:C7802"/>
    <mergeCell ref="D7801:D7802"/>
    <mergeCell ref="E7801:E7802"/>
    <mergeCell ref="A7803:A7804"/>
    <mergeCell ref="B7803:B7804"/>
    <mergeCell ref="C7803:C7804"/>
    <mergeCell ref="D7803:D7804"/>
    <mergeCell ref="E7803:E7804"/>
    <mergeCell ref="A7797:A7798"/>
    <mergeCell ref="B7797:B7798"/>
    <mergeCell ref="C7797:C7798"/>
    <mergeCell ref="D7797:D7798"/>
    <mergeCell ref="E7797:E7798"/>
    <mergeCell ref="A7799:A7800"/>
    <mergeCell ref="B7799:B7800"/>
    <mergeCell ref="C7799:C7800"/>
    <mergeCell ref="D7799:D7800"/>
    <mergeCell ref="E7799:E7800"/>
    <mergeCell ref="A7793:A7794"/>
    <mergeCell ref="B7793:B7794"/>
    <mergeCell ref="C7793:C7794"/>
    <mergeCell ref="D7793:D7794"/>
    <mergeCell ref="E7793:E7794"/>
    <mergeCell ref="A7795:A7796"/>
    <mergeCell ref="B7795:B7796"/>
    <mergeCell ref="C7795:C7796"/>
    <mergeCell ref="D7795:D7796"/>
    <mergeCell ref="E7795:E7796"/>
    <mergeCell ref="A7789:A7790"/>
    <mergeCell ref="B7789:B7790"/>
    <mergeCell ref="C7789:C7790"/>
    <mergeCell ref="D7789:D7790"/>
    <mergeCell ref="E7789:E7790"/>
    <mergeCell ref="A7791:A7792"/>
    <mergeCell ref="B7791:B7792"/>
    <mergeCell ref="C7791:C7792"/>
    <mergeCell ref="D7791:D7792"/>
    <mergeCell ref="E7791:E7792"/>
    <mergeCell ref="A7785:A7786"/>
    <mergeCell ref="B7785:B7786"/>
    <mergeCell ref="C7785:C7786"/>
    <mergeCell ref="D7785:D7786"/>
    <mergeCell ref="E7785:E7786"/>
    <mergeCell ref="A7787:A7788"/>
    <mergeCell ref="B7787:B7788"/>
    <mergeCell ref="C7787:C7788"/>
    <mergeCell ref="D7787:D7788"/>
    <mergeCell ref="E7787:E7788"/>
    <mergeCell ref="A7781:A7782"/>
    <mergeCell ref="B7781:B7782"/>
    <mergeCell ref="C7781:C7782"/>
    <mergeCell ref="D7781:D7782"/>
    <mergeCell ref="E7781:E7782"/>
    <mergeCell ref="A7783:A7784"/>
    <mergeCell ref="B7783:B7784"/>
    <mergeCell ref="C7783:C7784"/>
    <mergeCell ref="D7783:D7784"/>
    <mergeCell ref="E7783:E7784"/>
    <mergeCell ref="A7777:A7778"/>
    <mergeCell ref="B7777:B7778"/>
    <mergeCell ref="C7777:C7778"/>
    <mergeCell ref="D7777:D7778"/>
    <mergeCell ref="E7777:E7778"/>
    <mergeCell ref="A7779:A7780"/>
    <mergeCell ref="B7779:B7780"/>
    <mergeCell ref="C7779:C7780"/>
    <mergeCell ref="D7779:D7780"/>
    <mergeCell ref="E7779:E7780"/>
    <mergeCell ref="A7773:A7774"/>
    <mergeCell ref="B7773:B7774"/>
    <mergeCell ref="C7773:C7774"/>
    <mergeCell ref="D7773:D7774"/>
    <mergeCell ref="E7773:E7774"/>
    <mergeCell ref="A7775:A7776"/>
    <mergeCell ref="B7775:B7776"/>
    <mergeCell ref="C7775:C7776"/>
    <mergeCell ref="D7775:D7776"/>
    <mergeCell ref="E7775:E7776"/>
    <mergeCell ref="A7769:A7770"/>
    <mergeCell ref="B7769:B7770"/>
    <mergeCell ref="C7769:C7770"/>
    <mergeCell ref="D7769:D7770"/>
    <mergeCell ref="E7769:E7770"/>
    <mergeCell ref="A7771:A7772"/>
    <mergeCell ref="B7771:B7772"/>
    <mergeCell ref="C7771:C7772"/>
    <mergeCell ref="D7771:D7772"/>
    <mergeCell ref="E7771:E7772"/>
    <mergeCell ref="A7765:A7766"/>
    <mergeCell ref="B7765:B7766"/>
    <mergeCell ref="C7765:C7766"/>
    <mergeCell ref="D7765:D7766"/>
    <mergeCell ref="E7765:E7766"/>
    <mergeCell ref="A7767:A7768"/>
    <mergeCell ref="B7767:B7768"/>
    <mergeCell ref="C7767:C7768"/>
    <mergeCell ref="D7767:D7768"/>
    <mergeCell ref="E7767:E7768"/>
    <mergeCell ref="A7761:A7762"/>
    <mergeCell ref="B7761:B7762"/>
    <mergeCell ref="C7761:C7762"/>
    <mergeCell ref="D7761:D7762"/>
    <mergeCell ref="E7761:E7762"/>
    <mergeCell ref="A7763:A7764"/>
    <mergeCell ref="B7763:B7764"/>
    <mergeCell ref="C7763:C7764"/>
    <mergeCell ref="D7763:D7764"/>
    <mergeCell ref="E7763:E7764"/>
    <mergeCell ref="A7757:A7758"/>
    <mergeCell ref="B7757:B7758"/>
    <mergeCell ref="C7757:C7758"/>
    <mergeCell ref="D7757:D7758"/>
    <mergeCell ref="E7757:E7758"/>
    <mergeCell ref="A7759:A7760"/>
    <mergeCell ref="B7759:B7760"/>
    <mergeCell ref="C7759:C7760"/>
    <mergeCell ref="D7759:D7760"/>
    <mergeCell ref="E7759:E7760"/>
    <mergeCell ref="A7753:A7754"/>
    <mergeCell ref="B7753:B7754"/>
    <mergeCell ref="C7753:C7754"/>
    <mergeCell ref="D7753:D7754"/>
    <mergeCell ref="E7753:E7754"/>
    <mergeCell ref="A7755:A7756"/>
    <mergeCell ref="B7755:B7756"/>
    <mergeCell ref="C7755:C7756"/>
    <mergeCell ref="D7755:D7756"/>
    <mergeCell ref="E7755:E7756"/>
    <mergeCell ref="A7749:A7750"/>
    <mergeCell ref="B7749:B7750"/>
    <mergeCell ref="C7749:C7750"/>
    <mergeCell ref="D7749:D7750"/>
    <mergeCell ref="E7749:E7750"/>
    <mergeCell ref="A7751:A7752"/>
    <mergeCell ref="B7751:B7752"/>
    <mergeCell ref="C7751:C7752"/>
    <mergeCell ref="D7751:D7752"/>
    <mergeCell ref="E7751:E7752"/>
    <mergeCell ref="A7745:A7746"/>
    <mergeCell ref="B7745:B7746"/>
    <mergeCell ref="C7745:C7746"/>
    <mergeCell ref="D7745:D7746"/>
    <mergeCell ref="E7745:E7746"/>
    <mergeCell ref="A7747:A7748"/>
    <mergeCell ref="B7747:B7748"/>
    <mergeCell ref="C7747:C7748"/>
    <mergeCell ref="D7747:D7748"/>
    <mergeCell ref="E7747:E7748"/>
    <mergeCell ref="A7741:A7742"/>
    <mergeCell ref="B7741:B7742"/>
    <mergeCell ref="C7741:C7742"/>
    <mergeCell ref="D7741:D7742"/>
    <mergeCell ref="E7741:E7742"/>
    <mergeCell ref="A7743:A7744"/>
    <mergeCell ref="B7743:B7744"/>
    <mergeCell ref="C7743:C7744"/>
    <mergeCell ref="D7743:D7744"/>
    <mergeCell ref="E7743:E7744"/>
    <mergeCell ref="A7737:A7738"/>
    <mergeCell ref="B7737:B7738"/>
    <mergeCell ref="C7737:C7738"/>
    <mergeCell ref="D7737:D7738"/>
    <mergeCell ref="E7737:E7738"/>
    <mergeCell ref="A7739:A7740"/>
    <mergeCell ref="B7739:B7740"/>
    <mergeCell ref="C7739:C7740"/>
    <mergeCell ref="D7739:D7740"/>
    <mergeCell ref="E7739:E7740"/>
    <mergeCell ref="A7733:A7734"/>
    <mergeCell ref="B7733:B7734"/>
    <mergeCell ref="C7733:C7734"/>
    <mergeCell ref="D7733:D7734"/>
    <mergeCell ref="E7733:E7734"/>
    <mergeCell ref="A7735:A7736"/>
    <mergeCell ref="B7735:B7736"/>
    <mergeCell ref="C7735:C7736"/>
    <mergeCell ref="D7735:D7736"/>
    <mergeCell ref="E7735:E7736"/>
    <mergeCell ref="A7729:A7730"/>
    <mergeCell ref="B7729:B7730"/>
    <mergeCell ref="C7729:C7730"/>
    <mergeCell ref="D7729:D7730"/>
    <mergeCell ref="E7729:E7730"/>
    <mergeCell ref="A7731:A7732"/>
    <mergeCell ref="B7731:B7732"/>
    <mergeCell ref="C7731:C7732"/>
    <mergeCell ref="D7731:D7732"/>
    <mergeCell ref="E7731:E7732"/>
    <mergeCell ref="A7725:A7726"/>
    <mergeCell ref="B7725:B7726"/>
    <mergeCell ref="C7725:C7726"/>
    <mergeCell ref="D7725:D7726"/>
    <mergeCell ref="E7725:E7726"/>
    <mergeCell ref="A7727:A7728"/>
    <mergeCell ref="B7727:B7728"/>
    <mergeCell ref="C7727:C7728"/>
    <mergeCell ref="D7727:D7728"/>
    <mergeCell ref="E7727:E7728"/>
    <mergeCell ref="A7721:A7722"/>
    <mergeCell ref="B7721:B7722"/>
    <mergeCell ref="C7721:C7722"/>
    <mergeCell ref="D7721:D7722"/>
    <mergeCell ref="E7721:E7722"/>
    <mergeCell ref="A7723:A7724"/>
    <mergeCell ref="B7723:B7724"/>
    <mergeCell ref="C7723:C7724"/>
    <mergeCell ref="D7723:D7724"/>
    <mergeCell ref="E7723:E7724"/>
    <mergeCell ref="A7717:A7718"/>
    <mergeCell ref="B7717:B7718"/>
    <mergeCell ref="C7717:C7718"/>
    <mergeCell ref="D7717:D7718"/>
    <mergeCell ref="E7717:E7718"/>
    <mergeCell ref="A7719:A7720"/>
    <mergeCell ref="B7719:B7720"/>
    <mergeCell ref="C7719:C7720"/>
    <mergeCell ref="D7719:D7720"/>
    <mergeCell ref="E7719:E7720"/>
    <mergeCell ref="A7713:A7714"/>
    <mergeCell ref="B7713:B7714"/>
    <mergeCell ref="C7713:C7714"/>
    <mergeCell ref="D7713:D7714"/>
    <mergeCell ref="E7713:E7714"/>
    <mergeCell ref="A7715:A7716"/>
    <mergeCell ref="B7715:B7716"/>
    <mergeCell ref="C7715:C7716"/>
    <mergeCell ref="D7715:D7716"/>
    <mergeCell ref="E7715:E7716"/>
    <mergeCell ref="A7709:A7710"/>
    <mergeCell ref="B7709:B7710"/>
    <mergeCell ref="C7709:C7710"/>
    <mergeCell ref="D7709:D7710"/>
    <mergeCell ref="E7709:E7710"/>
    <mergeCell ref="A7711:A7712"/>
    <mergeCell ref="B7711:B7712"/>
    <mergeCell ref="C7711:C7712"/>
    <mergeCell ref="D7711:D7712"/>
    <mergeCell ref="E7711:E7712"/>
    <mergeCell ref="A7705:A7706"/>
    <mergeCell ref="B7705:B7706"/>
    <mergeCell ref="C7705:C7706"/>
    <mergeCell ref="D7705:D7706"/>
    <mergeCell ref="E7705:E7706"/>
    <mergeCell ref="A7707:A7708"/>
    <mergeCell ref="B7707:B7708"/>
    <mergeCell ref="C7707:C7708"/>
    <mergeCell ref="D7707:D7708"/>
    <mergeCell ref="E7707:E7708"/>
    <mergeCell ref="A7701:A7702"/>
    <mergeCell ref="B7701:B7702"/>
    <mergeCell ref="C7701:C7702"/>
    <mergeCell ref="D7701:D7702"/>
    <mergeCell ref="E7701:E7702"/>
    <mergeCell ref="A7703:A7704"/>
    <mergeCell ref="B7703:B7704"/>
    <mergeCell ref="C7703:C7704"/>
    <mergeCell ref="D7703:D7704"/>
    <mergeCell ref="E7703:E7704"/>
    <mergeCell ref="A7697:A7698"/>
    <mergeCell ref="B7697:B7698"/>
    <mergeCell ref="C7697:C7698"/>
    <mergeCell ref="D7697:D7698"/>
    <mergeCell ref="E7697:E7698"/>
    <mergeCell ref="A7699:A7700"/>
    <mergeCell ref="B7699:B7700"/>
    <mergeCell ref="C7699:C7700"/>
    <mergeCell ref="D7699:D7700"/>
    <mergeCell ref="E7699:E7700"/>
    <mergeCell ref="A7693:A7694"/>
    <mergeCell ref="B7693:B7694"/>
    <mergeCell ref="C7693:C7694"/>
    <mergeCell ref="D7693:D7694"/>
    <mergeCell ref="E7693:E7694"/>
    <mergeCell ref="A7695:A7696"/>
    <mergeCell ref="B7695:B7696"/>
    <mergeCell ref="C7695:C7696"/>
    <mergeCell ref="D7695:D7696"/>
    <mergeCell ref="E7695:E7696"/>
    <mergeCell ref="A7689:A7690"/>
    <mergeCell ref="B7689:B7690"/>
    <mergeCell ref="C7689:C7690"/>
    <mergeCell ref="D7689:D7690"/>
    <mergeCell ref="E7689:E7690"/>
    <mergeCell ref="A7691:A7692"/>
    <mergeCell ref="B7691:B7692"/>
    <mergeCell ref="C7691:C7692"/>
    <mergeCell ref="D7691:D7692"/>
    <mergeCell ref="E7691:E7692"/>
    <mergeCell ref="A7685:A7686"/>
    <mergeCell ref="B7685:B7686"/>
    <mergeCell ref="C7685:C7686"/>
    <mergeCell ref="D7685:D7686"/>
    <mergeCell ref="E7685:E7686"/>
    <mergeCell ref="A7687:A7688"/>
    <mergeCell ref="B7687:B7688"/>
    <mergeCell ref="C7687:C7688"/>
    <mergeCell ref="D7687:D7688"/>
    <mergeCell ref="E7687:E7688"/>
    <mergeCell ref="A7681:A7682"/>
    <mergeCell ref="B7681:B7682"/>
    <mergeCell ref="C7681:C7682"/>
    <mergeCell ref="D7681:D7682"/>
    <mergeCell ref="E7681:E7682"/>
    <mergeCell ref="A7683:A7684"/>
    <mergeCell ref="B7683:B7684"/>
    <mergeCell ref="C7683:C7684"/>
    <mergeCell ref="D7683:D7684"/>
    <mergeCell ref="E7683:E7684"/>
    <mergeCell ref="A7677:A7678"/>
    <mergeCell ref="B7677:B7678"/>
    <mergeCell ref="C7677:C7678"/>
    <mergeCell ref="D7677:D7678"/>
    <mergeCell ref="E7677:E7678"/>
    <mergeCell ref="A7679:A7680"/>
    <mergeCell ref="B7679:B7680"/>
    <mergeCell ref="C7679:C7680"/>
    <mergeCell ref="D7679:D7680"/>
    <mergeCell ref="E7679:E7680"/>
    <mergeCell ref="A7673:A7674"/>
    <mergeCell ref="B7673:B7674"/>
    <mergeCell ref="C7673:C7674"/>
    <mergeCell ref="D7673:D7674"/>
    <mergeCell ref="E7673:E7674"/>
    <mergeCell ref="A7675:A7676"/>
    <mergeCell ref="B7675:B7676"/>
    <mergeCell ref="C7675:C7676"/>
    <mergeCell ref="D7675:D7676"/>
    <mergeCell ref="E7675:E7676"/>
    <mergeCell ref="A7669:A7670"/>
    <mergeCell ref="B7669:B7670"/>
    <mergeCell ref="C7669:C7670"/>
    <mergeCell ref="D7669:D7670"/>
    <mergeCell ref="E7669:E7670"/>
    <mergeCell ref="A7671:A7672"/>
    <mergeCell ref="B7671:B7672"/>
    <mergeCell ref="C7671:C7672"/>
    <mergeCell ref="D7671:D7672"/>
    <mergeCell ref="E7671:E7672"/>
    <mergeCell ref="A7665:A7666"/>
    <mergeCell ref="B7665:B7666"/>
    <mergeCell ref="C7665:C7666"/>
    <mergeCell ref="D7665:D7666"/>
    <mergeCell ref="E7665:E7666"/>
    <mergeCell ref="A7667:A7668"/>
    <mergeCell ref="B7667:B7668"/>
    <mergeCell ref="C7667:C7668"/>
    <mergeCell ref="D7667:D7668"/>
    <mergeCell ref="E7667:E7668"/>
    <mergeCell ref="A7661:A7662"/>
    <mergeCell ref="B7661:B7662"/>
    <mergeCell ref="C7661:C7662"/>
    <mergeCell ref="D7661:D7662"/>
    <mergeCell ref="E7661:E7662"/>
    <mergeCell ref="A7663:A7664"/>
    <mergeCell ref="B7663:B7664"/>
    <mergeCell ref="C7663:C7664"/>
    <mergeCell ref="D7663:D7664"/>
    <mergeCell ref="E7663:E7664"/>
    <mergeCell ref="A7657:A7658"/>
    <mergeCell ref="B7657:B7658"/>
    <mergeCell ref="C7657:C7658"/>
    <mergeCell ref="D7657:D7658"/>
    <mergeCell ref="E7657:E7658"/>
    <mergeCell ref="A7659:A7660"/>
    <mergeCell ref="B7659:B7660"/>
    <mergeCell ref="C7659:C7660"/>
    <mergeCell ref="D7659:D7660"/>
    <mergeCell ref="E7659:E7660"/>
    <mergeCell ref="A7653:A7654"/>
    <mergeCell ref="B7653:B7654"/>
    <mergeCell ref="C7653:C7654"/>
    <mergeCell ref="D7653:D7654"/>
    <mergeCell ref="E7653:E7654"/>
    <mergeCell ref="A7655:A7656"/>
    <mergeCell ref="B7655:B7656"/>
    <mergeCell ref="C7655:C7656"/>
    <mergeCell ref="D7655:D7656"/>
    <mergeCell ref="E7655:E7656"/>
    <mergeCell ref="A7649:A7650"/>
    <mergeCell ref="B7649:B7650"/>
    <mergeCell ref="C7649:C7650"/>
    <mergeCell ref="D7649:D7650"/>
    <mergeCell ref="E7649:E7650"/>
    <mergeCell ref="A7651:A7652"/>
    <mergeCell ref="B7651:B7652"/>
    <mergeCell ref="C7651:C7652"/>
    <mergeCell ref="D7651:D7652"/>
    <mergeCell ref="E7651:E7652"/>
    <mergeCell ref="A7645:A7646"/>
    <mergeCell ref="B7645:B7646"/>
    <mergeCell ref="C7645:C7646"/>
    <mergeCell ref="D7645:D7646"/>
    <mergeCell ref="E7645:E7646"/>
    <mergeCell ref="A7647:A7648"/>
    <mergeCell ref="B7647:B7648"/>
    <mergeCell ref="C7647:C7648"/>
    <mergeCell ref="D7647:D7648"/>
    <mergeCell ref="E7647:E7648"/>
    <mergeCell ref="A7641:A7642"/>
    <mergeCell ref="B7641:B7642"/>
    <mergeCell ref="C7641:C7642"/>
    <mergeCell ref="D7641:D7642"/>
    <mergeCell ref="E7641:E7642"/>
    <mergeCell ref="A7643:A7644"/>
    <mergeCell ref="B7643:B7644"/>
    <mergeCell ref="C7643:C7644"/>
    <mergeCell ref="D7643:D7644"/>
    <mergeCell ref="E7643:E7644"/>
    <mergeCell ref="A7637:A7638"/>
    <mergeCell ref="B7637:B7638"/>
    <mergeCell ref="C7637:C7638"/>
    <mergeCell ref="D7637:D7638"/>
    <mergeCell ref="E7637:E7638"/>
    <mergeCell ref="A7639:A7640"/>
    <mergeCell ref="B7639:B7640"/>
    <mergeCell ref="C7639:C7640"/>
    <mergeCell ref="D7639:D7640"/>
    <mergeCell ref="E7639:E7640"/>
    <mergeCell ref="A7633:A7634"/>
    <mergeCell ref="B7633:B7634"/>
    <mergeCell ref="C7633:C7634"/>
    <mergeCell ref="D7633:D7634"/>
    <mergeCell ref="E7633:E7634"/>
    <mergeCell ref="A7635:A7636"/>
    <mergeCell ref="B7635:B7636"/>
    <mergeCell ref="C7635:C7636"/>
    <mergeCell ref="D7635:D7636"/>
    <mergeCell ref="E7635:E7636"/>
    <mergeCell ref="A7629:A7630"/>
    <mergeCell ref="B7629:B7630"/>
    <mergeCell ref="C7629:C7630"/>
    <mergeCell ref="D7629:D7630"/>
    <mergeCell ref="E7629:E7630"/>
    <mergeCell ref="A7631:A7632"/>
    <mergeCell ref="B7631:B7632"/>
    <mergeCell ref="C7631:C7632"/>
    <mergeCell ref="D7631:D7632"/>
    <mergeCell ref="E7631:E7632"/>
    <mergeCell ref="A7625:A7626"/>
    <mergeCell ref="B7625:B7626"/>
    <mergeCell ref="C7625:C7626"/>
    <mergeCell ref="D7625:D7626"/>
    <mergeCell ref="E7625:E7626"/>
    <mergeCell ref="A7627:A7628"/>
    <mergeCell ref="B7627:B7628"/>
    <mergeCell ref="C7627:C7628"/>
    <mergeCell ref="D7627:D7628"/>
    <mergeCell ref="E7627:E7628"/>
    <mergeCell ref="A7621:A7622"/>
    <mergeCell ref="B7621:B7622"/>
    <mergeCell ref="C7621:C7622"/>
    <mergeCell ref="D7621:D7622"/>
    <mergeCell ref="E7621:E7622"/>
    <mergeCell ref="A7623:A7624"/>
    <mergeCell ref="B7623:B7624"/>
    <mergeCell ref="C7623:C7624"/>
    <mergeCell ref="D7623:D7624"/>
    <mergeCell ref="E7623:E7624"/>
    <mergeCell ref="A7617:A7618"/>
    <mergeCell ref="B7617:B7618"/>
    <mergeCell ref="C7617:C7618"/>
    <mergeCell ref="D7617:D7618"/>
    <mergeCell ref="E7617:E7618"/>
    <mergeCell ref="A7619:A7620"/>
    <mergeCell ref="B7619:B7620"/>
    <mergeCell ref="C7619:C7620"/>
    <mergeCell ref="D7619:D7620"/>
    <mergeCell ref="E7619:E7620"/>
    <mergeCell ref="A7613:A7614"/>
    <mergeCell ref="B7613:B7614"/>
    <mergeCell ref="C7613:C7614"/>
    <mergeCell ref="D7613:D7614"/>
    <mergeCell ref="E7613:E7614"/>
    <mergeCell ref="A7615:A7616"/>
    <mergeCell ref="B7615:B7616"/>
    <mergeCell ref="C7615:C7616"/>
    <mergeCell ref="D7615:D7616"/>
    <mergeCell ref="E7615:E7616"/>
    <mergeCell ref="A7609:A7610"/>
    <mergeCell ref="B7609:B7610"/>
    <mergeCell ref="C7609:C7610"/>
    <mergeCell ref="D7609:D7610"/>
    <mergeCell ref="E7609:E7610"/>
    <mergeCell ref="A7611:A7612"/>
    <mergeCell ref="B7611:B7612"/>
    <mergeCell ref="C7611:C7612"/>
    <mergeCell ref="D7611:D7612"/>
    <mergeCell ref="E7611:E7612"/>
    <mergeCell ref="A7605:A7606"/>
    <mergeCell ref="B7605:B7606"/>
    <mergeCell ref="C7605:C7606"/>
    <mergeCell ref="D7605:D7606"/>
    <mergeCell ref="E7605:E7606"/>
    <mergeCell ref="A7607:A7608"/>
    <mergeCell ref="B7607:B7608"/>
    <mergeCell ref="C7607:C7608"/>
    <mergeCell ref="D7607:D7608"/>
    <mergeCell ref="E7607:E7608"/>
    <mergeCell ref="A7601:A7602"/>
    <mergeCell ref="B7601:B7602"/>
    <mergeCell ref="C7601:C7602"/>
    <mergeCell ref="D7601:D7602"/>
    <mergeCell ref="E7601:E7602"/>
    <mergeCell ref="A7603:A7604"/>
    <mergeCell ref="B7603:B7604"/>
    <mergeCell ref="C7603:C7604"/>
    <mergeCell ref="D7603:D7604"/>
    <mergeCell ref="E7603:E7604"/>
    <mergeCell ref="A7597:A7598"/>
    <mergeCell ref="B7597:B7598"/>
    <mergeCell ref="C7597:C7598"/>
    <mergeCell ref="D7597:D7598"/>
    <mergeCell ref="E7597:E7598"/>
    <mergeCell ref="A7599:A7600"/>
    <mergeCell ref="B7599:B7600"/>
    <mergeCell ref="C7599:C7600"/>
    <mergeCell ref="D7599:D7600"/>
    <mergeCell ref="E7599:E7600"/>
    <mergeCell ref="A7593:A7594"/>
    <mergeCell ref="B7593:B7594"/>
    <mergeCell ref="C7593:C7594"/>
    <mergeCell ref="D7593:D7594"/>
    <mergeCell ref="E7593:E7594"/>
    <mergeCell ref="A7595:A7596"/>
    <mergeCell ref="B7595:B7596"/>
    <mergeCell ref="C7595:C7596"/>
    <mergeCell ref="D7595:D7596"/>
    <mergeCell ref="E7595:E7596"/>
    <mergeCell ref="A7589:A7590"/>
    <mergeCell ref="B7589:B7590"/>
    <mergeCell ref="C7589:C7590"/>
    <mergeCell ref="D7589:D7590"/>
    <mergeCell ref="E7589:E7590"/>
    <mergeCell ref="A7591:A7592"/>
    <mergeCell ref="B7591:B7592"/>
    <mergeCell ref="C7591:C7592"/>
    <mergeCell ref="D7591:D7592"/>
    <mergeCell ref="E7591:E7592"/>
    <mergeCell ref="A7585:A7586"/>
    <mergeCell ref="B7585:B7586"/>
    <mergeCell ref="C7585:C7586"/>
    <mergeCell ref="D7585:D7586"/>
    <mergeCell ref="E7585:E7586"/>
    <mergeCell ref="A7587:A7588"/>
    <mergeCell ref="B7587:B7588"/>
    <mergeCell ref="C7587:C7588"/>
    <mergeCell ref="D7587:D7588"/>
    <mergeCell ref="E7587:E7588"/>
    <mergeCell ref="A7581:A7582"/>
    <mergeCell ref="B7581:B7582"/>
    <mergeCell ref="C7581:C7582"/>
    <mergeCell ref="D7581:D7582"/>
    <mergeCell ref="E7581:E7582"/>
    <mergeCell ref="A7583:A7584"/>
    <mergeCell ref="B7583:B7584"/>
    <mergeCell ref="C7583:C7584"/>
    <mergeCell ref="D7583:D7584"/>
    <mergeCell ref="E7583:E7584"/>
    <mergeCell ref="A7577:A7578"/>
    <mergeCell ref="B7577:B7578"/>
    <mergeCell ref="C7577:C7578"/>
    <mergeCell ref="D7577:D7578"/>
    <mergeCell ref="E7577:E7578"/>
    <mergeCell ref="A7579:A7580"/>
    <mergeCell ref="B7579:B7580"/>
    <mergeCell ref="C7579:C7580"/>
    <mergeCell ref="D7579:D7580"/>
    <mergeCell ref="E7579:E7580"/>
    <mergeCell ref="A7573:A7574"/>
    <mergeCell ref="B7573:B7574"/>
    <mergeCell ref="C7573:C7574"/>
    <mergeCell ref="D7573:D7574"/>
    <mergeCell ref="E7573:E7574"/>
    <mergeCell ref="A7575:A7576"/>
    <mergeCell ref="B7575:B7576"/>
    <mergeCell ref="C7575:C7576"/>
    <mergeCell ref="D7575:D7576"/>
    <mergeCell ref="E7575:E7576"/>
    <mergeCell ref="A7569:A7570"/>
    <mergeCell ref="B7569:B7570"/>
    <mergeCell ref="C7569:C7570"/>
    <mergeCell ref="D7569:D7570"/>
    <mergeCell ref="E7569:E7570"/>
    <mergeCell ref="A7571:A7572"/>
    <mergeCell ref="B7571:B7572"/>
    <mergeCell ref="C7571:C7572"/>
    <mergeCell ref="D7571:D7572"/>
    <mergeCell ref="E7571:E7572"/>
    <mergeCell ref="A7565:A7566"/>
    <mergeCell ref="B7565:B7566"/>
    <mergeCell ref="C7565:C7566"/>
    <mergeCell ref="D7565:D7566"/>
    <mergeCell ref="E7565:E7566"/>
    <mergeCell ref="A7567:A7568"/>
    <mergeCell ref="B7567:B7568"/>
    <mergeCell ref="C7567:C7568"/>
    <mergeCell ref="D7567:D7568"/>
    <mergeCell ref="E7567:E7568"/>
    <mergeCell ref="A7561:A7562"/>
    <mergeCell ref="B7561:B7562"/>
    <mergeCell ref="C7561:C7562"/>
    <mergeCell ref="D7561:D7562"/>
    <mergeCell ref="E7561:E7562"/>
    <mergeCell ref="A7563:A7564"/>
    <mergeCell ref="B7563:B7564"/>
    <mergeCell ref="C7563:C7564"/>
    <mergeCell ref="D7563:D7564"/>
    <mergeCell ref="E7563:E7564"/>
    <mergeCell ref="A7557:A7558"/>
    <mergeCell ref="B7557:B7558"/>
    <mergeCell ref="C7557:C7558"/>
    <mergeCell ref="D7557:D7558"/>
    <mergeCell ref="E7557:E7558"/>
    <mergeCell ref="A7559:A7560"/>
    <mergeCell ref="B7559:B7560"/>
    <mergeCell ref="C7559:C7560"/>
    <mergeCell ref="D7559:D7560"/>
    <mergeCell ref="E7559:E7560"/>
    <mergeCell ref="A7553:A7554"/>
    <mergeCell ref="B7553:B7554"/>
    <mergeCell ref="C7553:C7554"/>
    <mergeCell ref="D7553:D7554"/>
    <mergeCell ref="E7553:E7554"/>
    <mergeCell ref="A7555:A7556"/>
    <mergeCell ref="B7555:B7556"/>
    <mergeCell ref="C7555:C7556"/>
    <mergeCell ref="D7555:D7556"/>
    <mergeCell ref="E7555:E7556"/>
    <mergeCell ref="A7549:A7550"/>
    <mergeCell ref="B7549:B7550"/>
    <mergeCell ref="C7549:C7550"/>
    <mergeCell ref="D7549:D7550"/>
    <mergeCell ref="E7549:E7550"/>
    <mergeCell ref="A7551:A7552"/>
    <mergeCell ref="B7551:B7552"/>
    <mergeCell ref="C7551:C7552"/>
    <mergeCell ref="D7551:D7552"/>
    <mergeCell ref="E7551:E7552"/>
    <mergeCell ref="A7545:A7546"/>
    <mergeCell ref="B7545:B7546"/>
    <mergeCell ref="C7545:C7546"/>
    <mergeCell ref="D7545:D7546"/>
    <mergeCell ref="E7545:E7546"/>
    <mergeCell ref="A7547:A7548"/>
    <mergeCell ref="B7547:B7548"/>
    <mergeCell ref="C7547:C7548"/>
    <mergeCell ref="D7547:D7548"/>
    <mergeCell ref="E7547:E7548"/>
    <mergeCell ref="A7541:A7542"/>
    <mergeCell ref="B7541:B7542"/>
    <mergeCell ref="C7541:C7542"/>
    <mergeCell ref="D7541:D7542"/>
    <mergeCell ref="E7541:E7542"/>
    <mergeCell ref="A7543:A7544"/>
    <mergeCell ref="B7543:B7544"/>
    <mergeCell ref="C7543:C7544"/>
    <mergeCell ref="D7543:D7544"/>
    <mergeCell ref="E7543:E7544"/>
    <mergeCell ref="A7537:A7538"/>
    <mergeCell ref="B7537:B7538"/>
    <mergeCell ref="C7537:C7538"/>
    <mergeCell ref="D7537:D7538"/>
    <mergeCell ref="E7537:E7538"/>
    <mergeCell ref="A7539:A7540"/>
    <mergeCell ref="B7539:B7540"/>
    <mergeCell ref="C7539:C7540"/>
    <mergeCell ref="D7539:D7540"/>
    <mergeCell ref="E7539:E7540"/>
    <mergeCell ref="A7533:A7534"/>
    <mergeCell ref="B7533:B7534"/>
    <mergeCell ref="C7533:C7534"/>
    <mergeCell ref="D7533:D7534"/>
    <mergeCell ref="E7533:E7534"/>
    <mergeCell ref="A7535:A7536"/>
    <mergeCell ref="B7535:B7536"/>
    <mergeCell ref="C7535:C7536"/>
    <mergeCell ref="D7535:D7536"/>
    <mergeCell ref="E7535:E7536"/>
    <mergeCell ref="A7529:A7530"/>
    <mergeCell ref="B7529:B7530"/>
    <mergeCell ref="C7529:C7530"/>
    <mergeCell ref="D7529:D7530"/>
    <mergeCell ref="E7529:E7530"/>
    <mergeCell ref="A7531:A7532"/>
    <mergeCell ref="B7531:B7532"/>
    <mergeCell ref="C7531:C7532"/>
    <mergeCell ref="D7531:D7532"/>
    <mergeCell ref="E7531:E7532"/>
    <mergeCell ref="A7525:A7526"/>
    <mergeCell ref="B7525:B7526"/>
    <mergeCell ref="C7525:C7526"/>
    <mergeCell ref="D7525:D7526"/>
    <mergeCell ref="E7525:E7526"/>
    <mergeCell ref="A7527:A7528"/>
    <mergeCell ref="B7527:B7528"/>
    <mergeCell ref="C7527:C7528"/>
    <mergeCell ref="D7527:D7528"/>
    <mergeCell ref="E7527:E7528"/>
    <mergeCell ref="A7521:A7522"/>
    <mergeCell ref="B7521:B7522"/>
    <mergeCell ref="C7521:C7522"/>
    <mergeCell ref="D7521:D7522"/>
    <mergeCell ref="E7521:E7522"/>
    <mergeCell ref="A7523:A7524"/>
    <mergeCell ref="B7523:B7524"/>
    <mergeCell ref="C7523:C7524"/>
    <mergeCell ref="D7523:D7524"/>
    <mergeCell ref="E7523:E7524"/>
    <mergeCell ref="A7517:A7518"/>
    <mergeCell ref="B7517:B7518"/>
    <mergeCell ref="C7517:C7518"/>
    <mergeCell ref="D7517:D7518"/>
    <mergeCell ref="E7517:E7518"/>
    <mergeCell ref="A7519:A7520"/>
    <mergeCell ref="B7519:B7520"/>
    <mergeCell ref="C7519:C7520"/>
    <mergeCell ref="D7519:D7520"/>
    <mergeCell ref="E7519:E7520"/>
    <mergeCell ref="A7513:A7514"/>
    <mergeCell ref="B7513:B7514"/>
    <mergeCell ref="C7513:C7514"/>
    <mergeCell ref="D7513:D7514"/>
    <mergeCell ref="E7513:E7514"/>
    <mergeCell ref="A7515:A7516"/>
    <mergeCell ref="B7515:B7516"/>
    <mergeCell ref="C7515:C7516"/>
    <mergeCell ref="D7515:D7516"/>
    <mergeCell ref="E7515:E7516"/>
    <mergeCell ref="A7509:A7510"/>
    <mergeCell ref="B7509:B7510"/>
    <mergeCell ref="C7509:C7510"/>
    <mergeCell ref="D7509:D7510"/>
    <mergeCell ref="E7509:E7510"/>
    <mergeCell ref="A7511:A7512"/>
    <mergeCell ref="B7511:B7512"/>
    <mergeCell ref="C7511:C7512"/>
    <mergeCell ref="D7511:D7512"/>
    <mergeCell ref="E7511:E7512"/>
    <mergeCell ref="A7505:A7506"/>
    <mergeCell ref="B7505:B7506"/>
    <mergeCell ref="C7505:C7506"/>
    <mergeCell ref="D7505:D7506"/>
    <mergeCell ref="E7505:E7506"/>
    <mergeCell ref="A7507:A7508"/>
    <mergeCell ref="B7507:B7508"/>
    <mergeCell ref="C7507:C7508"/>
    <mergeCell ref="D7507:D7508"/>
    <mergeCell ref="E7507:E7508"/>
    <mergeCell ref="A7501:A7502"/>
    <mergeCell ref="B7501:B7502"/>
    <mergeCell ref="C7501:C7502"/>
    <mergeCell ref="D7501:D7502"/>
    <mergeCell ref="E7501:E7502"/>
    <mergeCell ref="A7503:A7504"/>
    <mergeCell ref="B7503:B7504"/>
    <mergeCell ref="C7503:C7504"/>
    <mergeCell ref="D7503:D7504"/>
    <mergeCell ref="E7503:E7504"/>
    <mergeCell ref="A7497:A7498"/>
    <mergeCell ref="B7497:B7498"/>
    <mergeCell ref="C7497:C7498"/>
    <mergeCell ref="D7497:D7498"/>
    <mergeCell ref="E7497:E7498"/>
    <mergeCell ref="A7499:A7500"/>
    <mergeCell ref="B7499:B7500"/>
    <mergeCell ref="C7499:C7500"/>
    <mergeCell ref="D7499:D7500"/>
    <mergeCell ref="E7499:E7500"/>
    <mergeCell ref="A7493:A7494"/>
    <mergeCell ref="B7493:B7494"/>
    <mergeCell ref="C7493:C7494"/>
    <mergeCell ref="D7493:D7494"/>
    <mergeCell ref="E7493:E7494"/>
    <mergeCell ref="A7495:A7496"/>
    <mergeCell ref="B7495:B7496"/>
    <mergeCell ref="C7495:C7496"/>
    <mergeCell ref="D7495:D7496"/>
    <mergeCell ref="E7495:E7496"/>
    <mergeCell ref="A7489:A7490"/>
    <mergeCell ref="B7489:B7490"/>
    <mergeCell ref="C7489:C7490"/>
    <mergeCell ref="D7489:D7490"/>
    <mergeCell ref="E7489:E7490"/>
    <mergeCell ref="A7491:A7492"/>
    <mergeCell ref="B7491:B7492"/>
    <mergeCell ref="C7491:C7492"/>
    <mergeCell ref="D7491:D7492"/>
    <mergeCell ref="E7491:E7492"/>
    <mergeCell ref="A7485:A7486"/>
    <mergeCell ref="B7485:B7486"/>
    <mergeCell ref="C7485:C7486"/>
    <mergeCell ref="D7485:D7486"/>
    <mergeCell ref="E7485:E7486"/>
    <mergeCell ref="A7487:A7488"/>
    <mergeCell ref="B7487:B7488"/>
    <mergeCell ref="C7487:C7488"/>
    <mergeCell ref="D7487:D7488"/>
    <mergeCell ref="E7487:E7488"/>
    <mergeCell ref="A7481:A7482"/>
    <mergeCell ref="B7481:B7482"/>
    <mergeCell ref="C7481:C7482"/>
    <mergeCell ref="D7481:D7482"/>
    <mergeCell ref="E7481:E7482"/>
    <mergeCell ref="A7483:A7484"/>
    <mergeCell ref="B7483:B7484"/>
    <mergeCell ref="C7483:C7484"/>
    <mergeCell ref="D7483:D7484"/>
    <mergeCell ref="E7483:E7484"/>
    <mergeCell ref="A7477:A7478"/>
    <mergeCell ref="B7477:B7478"/>
    <mergeCell ref="C7477:C7478"/>
    <mergeCell ref="D7477:D7478"/>
    <mergeCell ref="E7477:E7478"/>
    <mergeCell ref="A7479:A7480"/>
    <mergeCell ref="B7479:B7480"/>
    <mergeCell ref="C7479:C7480"/>
    <mergeCell ref="D7479:D7480"/>
    <mergeCell ref="E7479:E7480"/>
    <mergeCell ref="A7473:A7474"/>
    <mergeCell ref="B7473:B7474"/>
    <mergeCell ref="C7473:C7474"/>
    <mergeCell ref="D7473:D7474"/>
    <mergeCell ref="E7473:E7474"/>
    <mergeCell ref="A7475:A7476"/>
    <mergeCell ref="B7475:B7476"/>
    <mergeCell ref="C7475:C7476"/>
    <mergeCell ref="D7475:D7476"/>
    <mergeCell ref="E7475:E7476"/>
    <mergeCell ref="A7469:A7470"/>
    <mergeCell ref="B7469:B7470"/>
    <mergeCell ref="C7469:C7470"/>
    <mergeCell ref="D7469:D7470"/>
    <mergeCell ref="E7469:E7470"/>
    <mergeCell ref="A7471:A7472"/>
    <mergeCell ref="B7471:B7472"/>
    <mergeCell ref="C7471:C7472"/>
    <mergeCell ref="D7471:D7472"/>
    <mergeCell ref="E7471:E7472"/>
    <mergeCell ref="A7465:A7466"/>
    <mergeCell ref="B7465:B7466"/>
    <mergeCell ref="C7465:C7466"/>
    <mergeCell ref="D7465:D7466"/>
    <mergeCell ref="E7465:E7466"/>
    <mergeCell ref="A7467:A7468"/>
    <mergeCell ref="B7467:B7468"/>
    <mergeCell ref="C7467:C7468"/>
    <mergeCell ref="D7467:D7468"/>
    <mergeCell ref="E7467:E7468"/>
    <mergeCell ref="A7461:A7462"/>
    <mergeCell ref="B7461:B7462"/>
    <mergeCell ref="C7461:C7462"/>
    <mergeCell ref="D7461:D7462"/>
    <mergeCell ref="E7461:E7462"/>
    <mergeCell ref="A7463:A7464"/>
    <mergeCell ref="B7463:B7464"/>
    <mergeCell ref="C7463:C7464"/>
    <mergeCell ref="D7463:D7464"/>
    <mergeCell ref="E7463:E7464"/>
    <mergeCell ref="A7457:A7458"/>
    <mergeCell ref="B7457:B7458"/>
    <mergeCell ref="C7457:C7458"/>
    <mergeCell ref="D7457:D7458"/>
    <mergeCell ref="E7457:E7458"/>
    <mergeCell ref="A7459:A7460"/>
    <mergeCell ref="B7459:B7460"/>
    <mergeCell ref="C7459:C7460"/>
    <mergeCell ref="D7459:D7460"/>
    <mergeCell ref="E7459:E7460"/>
    <mergeCell ref="A7453:A7454"/>
    <mergeCell ref="B7453:B7454"/>
    <mergeCell ref="C7453:C7454"/>
    <mergeCell ref="D7453:D7454"/>
    <mergeCell ref="E7453:E7454"/>
    <mergeCell ref="A7455:A7456"/>
    <mergeCell ref="B7455:B7456"/>
    <mergeCell ref="C7455:C7456"/>
    <mergeCell ref="D7455:D7456"/>
    <mergeCell ref="E7455:E7456"/>
    <mergeCell ref="A7449:A7450"/>
    <mergeCell ref="B7449:B7450"/>
    <mergeCell ref="C7449:C7450"/>
    <mergeCell ref="D7449:D7450"/>
    <mergeCell ref="E7449:E7450"/>
    <mergeCell ref="A7451:A7452"/>
    <mergeCell ref="B7451:B7452"/>
    <mergeCell ref="C7451:C7452"/>
    <mergeCell ref="D7451:D7452"/>
    <mergeCell ref="E7451:E7452"/>
    <mergeCell ref="A7445:A7446"/>
    <mergeCell ref="B7445:B7446"/>
    <mergeCell ref="C7445:C7446"/>
    <mergeCell ref="D7445:D7446"/>
    <mergeCell ref="E7445:E7446"/>
    <mergeCell ref="A7447:A7448"/>
    <mergeCell ref="B7447:B7448"/>
    <mergeCell ref="C7447:C7448"/>
    <mergeCell ref="D7447:D7448"/>
    <mergeCell ref="E7447:E7448"/>
    <mergeCell ref="A7441:A7442"/>
    <mergeCell ref="B7441:B7442"/>
    <mergeCell ref="C7441:C7442"/>
    <mergeCell ref="D7441:D7442"/>
    <mergeCell ref="E7441:E7442"/>
    <mergeCell ref="A7443:A7444"/>
    <mergeCell ref="B7443:B7444"/>
    <mergeCell ref="C7443:C7444"/>
    <mergeCell ref="D7443:D7444"/>
    <mergeCell ref="E7443:E7444"/>
    <mergeCell ref="A7437:A7438"/>
    <mergeCell ref="B7437:B7438"/>
    <mergeCell ref="C7437:C7438"/>
    <mergeCell ref="D7437:D7438"/>
    <mergeCell ref="E7437:E7438"/>
    <mergeCell ref="A7439:A7440"/>
    <mergeCell ref="B7439:B7440"/>
    <mergeCell ref="C7439:C7440"/>
    <mergeCell ref="D7439:D7440"/>
    <mergeCell ref="E7439:E7440"/>
    <mergeCell ref="A7433:A7434"/>
    <mergeCell ref="B7433:B7434"/>
    <mergeCell ref="C7433:C7434"/>
    <mergeCell ref="D7433:D7434"/>
    <mergeCell ref="E7433:E7434"/>
    <mergeCell ref="A7435:A7436"/>
    <mergeCell ref="B7435:B7436"/>
    <mergeCell ref="C7435:C7436"/>
    <mergeCell ref="D7435:D7436"/>
    <mergeCell ref="E7435:E7436"/>
    <mergeCell ref="A7429:A7430"/>
    <mergeCell ref="B7429:B7430"/>
    <mergeCell ref="C7429:C7430"/>
    <mergeCell ref="D7429:D7430"/>
    <mergeCell ref="E7429:E7430"/>
    <mergeCell ref="A7431:A7432"/>
    <mergeCell ref="B7431:B7432"/>
    <mergeCell ref="C7431:C7432"/>
    <mergeCell ref="D7431:D7432"/>
    <mergeCell ref="E7431:E7432"/>
    <mergeCell ref="A7425:A7426"/>
    <mergeCell ref="B7425:B7426"/>
    <mergeCell ref="C7425:C7426"/>
    <mergeCell ref="D7425:D7426"/>
    <mergeCell ref="E7425:E7426"/>
    <mergeCell ref="A7427:A7428"/>
    <mergeCell ref="B7427:B7428"/>
    <mergeCell ref="C7427:C7428"/>
    <mergeCell ref="D7427:D7428"/>
    <mergeCell ref="E7427:E7428"/>
    <mergeCell ref="A7421:A7422"/>
    <mergeCell ref="B7421:B7422"/>
    <mergeCell ref="C7421:C7422"/>
    <mergeCell ref="D7421:D7422"/>
    <mergeCell ref="E7421:E7422"/>
    <mergeCell ref="A7423:A7424"/>
    <mergeCell ref="B7423:B7424"/>
    <mergeCell ref="C7423:C7424"/>
    <mergeCell ref="D7423:D7424"/>
    <mergeCell ref="E7423:E7424"/>
    <mergeCell ref="A7417:A7418"/>
    <mergeCell ref="B7417:B7418"/>
    <mergeCell ref="C7417:C7418"/>
    <mergeCell ref="D7417:D7418"/>
    <mergeCell ref="E7417:E7418"/>
    <mergeCell ref="A7419:A7420"/>
    <mergeCell ref="B7419:B7420"/>
    <mergeCell ref="C7419:C7420"/>
    <mergeCell ref="D7419:D7420"/>
    <mergeCell ref="E7419:E7420"/>
    <mergeCell ref="A7413:A7414"/>
    <mergeCell ref="B7413:B7414"/>
    <mergeCell ref="C7413:C7414"/>
    <mergeCell ref="D7413:D7414"/>
    <mergeCell ref="E7413:E7414"/>
    <mergeCell ref="A7415:A7416"/>
    <mergeCell ref="B7415:B7416"/>
    <mergeCell ref="C7415:C7416"/>
    <mergeCell ref="D7415:D7416"/>
    <mergeCell ref="E7415:E7416"/>
    <mergeCell ref="A7409:A7410"/>
    <mergeCell ref="B7409:B7410"/>
    <mergeCell ref="C7409:C7410"/>
    <mergeCell ref="D7409:D7410"/>
    <mergeCell ref="E7409:E7410"/>
    <mergeCell ref="A7411:A7412"/>
    <mergeCell ref="B7411:B7412"/>
    <mergeCell ref="C7411:C7412"/>
    <mergeCell ref="D7411:D7412"/>
    <mergeCell ref="E7411:E7412"/>
    <mergeCell ref="A7405:A7406"/>
    <mergeCell ref="B7405:B7406"/>
    <mergeCell ref="C7405:C7406"/>
    <mergeCell ref="D7405:D7406"/>
    <mergeCell ref="E7405:E7406"/>
    <mergeCell ref="A7407:A7408"/>
    <mergeCell ref="B7407:B7408"/>
    <mergeCell ref="C7407:C7408"/>
    <mergeCell ref="D7407:D7408"/>
    <mergeCell ref="E7407:E7408"/>
    <mergeCell ref="A7401:A7402"/>
    <mergeCell ref="B7401:B7402"/>
    <mergeCell ref="C7401:C7402"/>
    <mergeCell ref="D7401:D7402"/>
    <mergeCell ref="E7401:E7402"/>
    <mergeCell ref="A7403:A7404"/>
    <mergeCell ref="B7403:B7404"/>
    <mergeCell ref="C7403:C7404"/>
    <mergeCell ref="D7403:D7404"/>
    <mergeCell ref="E7403:E7404"/>
    <mergeCell ref="A7397:A7398"/>
    <mergeCell ref="B7397:B7398"/>
    <mergeCell ref="C7397:C7398"/>
    <mergeCell ref="D7397:D7398"/>
    <mergeCell ref="E7397:E7398"/>
    <mergeCell ref="A7399:A7400"/>
    <mergeCell ref="B7399:B7400"/>
    <mergeCell ref="C7399:C7400"/>
    <mergeCell ref="D7399:D7400"/>
    <mergeCell ref="E7399:E7400"/>
    <mergeCell ref="A7393:A7394"/>
    <mergeCell ref="B7393:B7394"/>
    <mergeCell ref="C7393:C7394"/>
    <mergeCell ref="D7393:D7394"/>
    <mergeCell ref="E7393:E7394"/>
    <mergeCell ref="A7395:A7396"/>
    <mergeCell ref="B7395:B7396"/>
    <mergeCell ref="C7395:C7396"/>
    <mergeCell ref="D7395:D7396"/>
    <mergeCell ref="E7395:E7396"/>
    <mergeCell ref="A7389:A7390"/>
    <mergeCell ref="B7389:B7390"/>
    <mergeCell ref="C7389:C7390"/>
    <mergeCell ref="D7389:D7390"/>
    <mergeCell ref="E7389:E7390"/>
    <mergeCell ref="A7391:A7392"/>
    <mergeCell ref="B7391:B7392"/>
    <mergeCell ref="C7391:C7392"/>
    <mergeCell ref="D7391:D7392"/>
    <mergeCell ref="E7391:E7392"/>
    <mergeCell ref="A7385:A7386"/>
    <mergeCell ref="B7385:B7386"/>
    <mergeCell ref="C7385:C7386"/>
    <mergeCell ref="D7385:D7386"/>
    <mergeCell ref="E7385:E7386"/>
    <mergeCell ref="A7387:A7388"/>
    <mergeCell ref="B7387:B7388"/>
    <mergeCell ref="C7387:C7388"/>
    <mergeCell ref="D7387:D7388"/>
    <mergeCell ref="E7387:E7388"/>
    <mergeCell ref="A7381:A7382"/>
    <mergeCell ref="B7381:B7382"/>
    <mergeCell ref="C7381:C7382"/>
    <mergeCell ref="D7381:D7382"/>
    <mergeCell ref="E7381:E7382"/>
    <mergeCell ref="A7383:A7384"/>
    <mergeCell ref="B7383:B7384"/>
    <mergeCell ref="C7383:C7384"/>
    <mergeCell ref="D7383:D7384"/>
    <mergeCell ref="E7383:E7384"/>
    <mergeCell ref="A7377:A7378"/>
    <mergeCell ref="B7377:B7378"/>
    <mergeCell ref="C7377:C7378"/>
    <mergeCell ref="D7377:D7378"/>
    <mergeCell ref="E7377:E7378"/>
    <mergeCell ref="A7379:A7380"/>
    <mergeCell ref="B7379:B7380"/>
    <mergeCell ref="C7379:C7380"/>
    <mergeCell ref="D7379:D7380"/>
    <mergeCell ref="E7379:E7380"/>
    <mergeCell ref="A7373:A7374"/>
    <mergeCell ref="B7373:B7374"/>
    <mergeCell ref="C7373:C7374"/>
    <mergeCell ref="D7373:D7374"/>
    <mergeCell ref="E7373:E7374"/>
    <mergeCell ref="A7375:A7376"/>
    <mergeCell ref="B7375:B7376"/>
    <mergeCell ref="C7375:C7376"/>
    <mergeCell ref="D7375:D7376"/>
    <mergeCell ref="E7375:E7376"/>
    <mergeCell ref="A7369:A7370"/>
    <mergeCell ref="B7369:B7370"/>
    <mergeCell ref="C7369:C7370"/>
    <mergeCell ref="D7369:D7370"/>
    <mergeCell ref="E7369:E7370"/>
    <mergeCell ref="A7371:A7372"/>
    <mergeCell ref="B7371:B7372"/>
    <mergeCell ref="C7371:C7372"/>
    <mergeCell ref="D7371:D7372"/>
    <mergeCell ref="E7371:E7372"/>
    <mergeCell ref="A7365:A7366"/>
    <mergeCell ref="B7365:B7366"/>
    <mergeCell ref="C7365:C7366"/>
    <mergeCell ref="D7365:D7366"/>
    <mergeCell ref="E7365:E7366"/>
    <mergeCell ref="A7367:A7368"/>
    <mergeCell ref="B7367:B7368"/>
    <mergeCell ref="C7367:C7368"/>
    <mergeCell ref="D7367:D7368"/>
    <mergeCell ref="E7367:E7368"/>
    <mergeCell ref="A7361:A7362"/>
    <mergeCell ref="B7361:B7362"/>
    <mergeCell ref="C7361:C7362"/>
    <mergeCell ref="D7361:D7362"/>
    <mergeCell ref="E7361:E7362"/>
    <mergeCell ref="A7363:A7364"/>
    <mergeCell ref="B7363:B7364"/>
    <mergeCell ref="C7363:C7364"/>
    <mergeCell ref="D7363:D7364"/>
    <mergeCell ref="E7363:E7364"/>
    <mergeCell ref="A7357:A7358"/>
    <mergeCell ref="B7357:B7358"/>
    <mergeCell ref="C7357:C7358"/>
    <mergeCell ref="D7357:D7358"/>
    <mergeCell ref="E7357:E7358"/>
    <mergeCell ref="A7359:A7360"/>
    <mergeCell ref="B7359:B7360"/>
    <mergeCell ref="C7359:C7360"/>
    <mergeCell ref="D7359:D7360"/>
    <mergeCell ref="E7359:E7360"/>
    <mergeCell ref="A7353:A7354"/>
    <mergeCell ref="B7353:B7354"/>
    <mergeCell ref="C7353:C7354"/>
    <mergeCell ref="D7353:D7354"/>
    <mergeCell ref="E7353:E7354"/>
    <mergeCell ref="A7355:A7356"/>
    <mergeCell ref="B7355:B7356"/>
    <mergeCell ref="C7355:C7356"/>
    <mergeCell ref="D7355:D7356"/>
    <mergeCell ref="E7355:E7356"/>
    <mergeCell ref="A7349:A7350"/>
    <mergeCell ref="B7349:B7350"/>
    <mergeCell ref="C7349:C7350"/>
    <mergeCell ref="D7349:D7350"/>
    <mergeCell ref="E7349:E7350"/>
    <mergeCell ref="A7351:A7352"/>
    <mergeCell ref="B7351:B7352"/>
    <mergeCell ref="C7351:C7352"/>
    <mergeCell ref="D7351:D7352"/>
    <mergeCell ref="E7351:E7352"/>
    <mergeCell ref="A7345:A7346"/>
    <mergeCell ref="B7345:B7346"/>
    <mergeCell ref="C7345:C7346"/>
    <mergeCell ref="D7345:D7346"/>
    <mergeCell ref="E7345:E7346"/>
    <mergeCell ref="A7347:A7348"/>
    <mergeCell ref="B7347:B7348"/>
    <mergeCell ref="C7347:C7348"/>
    <mergeCell ref="D7347:D7348"/>
    <mergeCell ref="E7347:E7348"/>
    <mergeCell ref="A7341:A7342"/>
    <mergeCell ref="B7341:B7342"/>
    <mergeCell ref="C7341:C7342"/>
    <mergeCell ref="D7341:D7342"/>
    <mergeCell ref="E7341:E7342"/>
    <mergeCell ref="A7343:A7344"/>
    <mergeCell ref="B7343:B7344"/>
    <mergeCell ref="C7343:C7344"/>
    <mergeCell ref="D7343:D7344"/>
    <mergeCell ref="E7343:E7344"/>
    <mergeCell ref="A7337:A7338"/>
    <mergeCell ref="B7337:B7338"/>
    <mergeCell ref="C7337:C7338"/>
    <mergeCell ref="D7337:D7338"/>
    <mergeCell ref="E7337:E7338"/>
    <mergeCell ref="A7339:A7340"/>
    <mergeCell ref="B7339:B7340"/>
    <mergeCell ref="C7339:C7340"/>
    <mergeCell ref="D7339:D7340"/>
    <mergeCell ref="E7339:E7340"/>
    <mergeCell ref="A7333:A7334"/>
    <mergeCell ref="B7333:B7334"/>
    <mergeCell ref="C7333:C7334"/>
    <mergeCell ref="D7333:D7334"/>
    <mergeCell ref="E7333:E7334"/>
    <mergeCell ref="A7335:A7336"/>
    <mergeCell ref="B7335:B7336"/>
    <mergeCell ref="C7335:C7336"/>
    <mergeCell ref="D7335:D7336"/>
    <mergeCell ref="E7335:E7336"/>
    <mergeCell ref="A7329:A7330"/>
    <mergeCell ref="B7329:B7330"/>
    <mergeCell ref="C7329:C7330"/>
    <mergeCell ref="D7329:D7330"/>
    <mergeCell ref="E7329:E7330"/>
    <mergeCell ref="A7331:A7332"/>
    <mergeCell ref="B7331:B7332"/>
    <mergeCell ref="C7331:C7332"/>
    <mergeCell ref="D7331:D7332"/>
    <mergeCell ref="E7331:E7332"/>
    <mergeCell ref="A7325:A7326"/>
    <mergeCell ref="B7325:B7326"/>
    <mergeCell ref="C7325:C7326"/>
    <mergeCell ref="D7325:D7326"/>
    <mergeCell ref="E7325:E7326"/>
    <mergeCell ref="A7327:A7328"/>
    <mergeCell ref="B7327:B7328"/>
    <mergeCell ref="C7327:C7328"/>
    <mergeCell ref="D7327:D7328"/>
    <mergeCell ref="E7327:E7328"/>
    <mergeCell ref="A7321:A7322"/>
    <mergeCell ref="B7321:B7322"/>
    <mergeCell ref="C7321:C7322"/>
    <mergeCell ref="D7321:D7322"/>
    <mergeCell ref="E7321:E7322"/>
    <mergeCell ref="A7323:A7324"/>
    <mergeCell ref="B7323:B7324"/>
    <mergeCell ref="C7323:C7324"/>
    <mergeCell ref="D7323:D7324"/>
    <mergeCell ref="E7323:E7324"/>
    <mergeCell ref="A7317:A7318"/>
    <mergeCell ref="B7317:B7318"/>
    <mergeCell ref="C7317:C7318"/>
    <mergeCell ref="D7317:D7318"/>
    <mergeCell ref="E7317:E7318"/>
    <mergeCell ref="A7319:A7320"/>
    <mergeCell ref="B7319:B7320"/>
    <mergeCell ref="C7319:C7320"/>
    <mergeCell ref="D7319:D7320"/>
    <mergeCell ref="E7319:E7320"/>
    <mergeCell ref="A7313:A7314"/>
    <mergeCell ref="B7313:B7314"/>
    <mergeCell ref="C7313:C7314"/>
    <mergeCell ref="D7313:D7314"/>
    <mergeCell ref="E7313:E7314"/>
    <mergeCell ref="A7315:A7316"/>
    <mergeCell ref="B7315:B7316"/>
    <mergeCell ref="C7315:C7316"/>
    <mergeCell ref="D7315:D7316"/>
    <mergeCell ref="E7315:E7316"/>
    <mergeCell ref="A7309:A7310"/>
    <mergeCell ref="B7309:B7310"/>
    <mergeCell ref="C7309:C7310"/>
    <mergeCell ref="D7309:D7310"/>
    <mergeCell ref="E7309:E7310"/>
    <mergeCell ref="A7311:A7312"/>
    <mergeCell ref="B7311:B7312"/>
    <mergeCell ref="C7311:C7312"/>
    <mergeCell ref="D7311:D7312"/>
    <mergeCell ref="E7311:E7312"/>
    <mergeCell ref="A7305:A7306"/>
    <mergeCell ref="B7305:B7306"/>
    <mergeCell ref="C7305:C7306"/>
    <mergeCell ref="D7305:D7306"/>
    <mergeCell ref="E7305:E7306"/>
    <mergeCell ref="A7307:A7308"/>
    <mergeCell ref="B7307:B7308"/>
    <mergeCell ref="C7307:C7308"/>
    <mergeCell ref="D7307:D7308"/>
    <mergeCell ref="E7307:E7308"/>
    <mergeCell ref="A7301:A7302"/>
    <mergeCell ref="B7301:B7302"/>
    <mergeCell ref="C7301:C7302"/>
    <mergeCell ref="D7301:D7302"/>
    <mergeCell ref="E7301:E7302"/>
    <mergeCell ref="A7303:A7304"/>
    <mergeCell ref="B7303:B7304"/>
    <mergeCell ref="C7303:C7304"/>
    <mergeCell ref="D7303:D7304"/>
    <mergeCell ref="E7303:E7304"/>
    <mergeCell ref="A7297:A7298"/>
    <mergeCell ref="B7297:B7298"/>
    <mergeCell ref="C7297:C7298"/>
    <mergeCell ref="D7297:D7298"/>
    <mergeCell ref="E7297:E7298"/>
    <mergeCell ref="A7299:A7300"/>
    <mergeCell ref="B7299:B7300"/>
    <mergeCell ref="C7299:C7300"/>
    <mergeCell ref="D7299:D7300"/>
    <mergeCell ref="E7299:E7300"/>
    <mergeCell ref="A7293:A7294"/>
    <mergeCell ref="B7293:B7294"/>
    <mergeCell ref="C7293:C7294"/>
    <mergeCell ref="D7293:D7294"/>
    <mergeCell ref="E7293:E7294"/>
    <mergeCell ref="A7295:A7296"/>
    <mergeCell ref="B7295:B7296"/>
    <mergeCell ref="C7295:C7296"/>
    <mergeCell ref="D7295:D7296"/>
    <mergeCell ref="E7295:E7296"/>
    <mergeCell ref="A7289:A7290"/>
    <mergeCell ref="B7289:B7290"/>
    <mergeCell ref="C7289:C7290"/>
    <mergeCell ref="D7289:D7290"/>
    <mergeCell ref="E7289:E7290"/>
    <mergeCell ref="A7291:A7292"/>
    <mergeCell ref="B7291:B7292"/>
    <mergeCell ref="C7291:C7292"/>
    <mergeCell ref="D7291:D7292"/>
    <mergeCell ref="E7291:E7292"/>
    <mergeCell ref="A7285:A7286"/>
    <mergeCell ref="B7285:B7286"/>
    <mergeCell ref="C7285:C7286"/>
    <mergeCell ref="D7285:D7286"/>
    <mergeCell ref="E7285:E7286"/>
    <mergeCell ref="A7287:A7288"/>
    <mergeCell ref="B7287:B7288"/>
    <mergeCell ref="C7287:C7288"/>
    <mergeCell ref="D7287:D7288"/>
    <mergeCell ref="E7287:E7288"/>
    <mergeCell ref="A7281:A7282"/>
    <mergeCell ref="B7281:B7282"/>
    <mergeCell ref="C7281:C7282"/>
    <mergeCell ref="D7281:D7282"/>
    <mergeCell ref="E7281:E7282"/>
    <mergeCell ref="A7283:A7284"/>
    <mergeCell ref="B7283:B7284"/>
    <mergeCell ref="C7283:C7284"/>
    <mergeCell ref="D7283:D7284"/>
    <mergeCell ref="E7283:E7284"/>
    <mergeCell ref="A7277:A7278"/>
    <mergeCell ref="B7277:B7278"/>
    <mergeCell ref="C7277:C7278"/>
    <mergeCell ref="D7277:D7278"/>
    <mergeCell ref="E7277:E7278"/>
    <mergeCell ref="A7279:A7280"/>
    <mergeCell ref="B7279:B7280"/>
    <mergeCell ref="C7279:C7280"/>
    <mergeCell ref="D7279:D7280"/>
    <mergeCell ref="E7279:E7280"/>
    <mergeCell ref="A7273:A7274"/>
    <mergeCell ref="B7273:B7274"/>
    <mergeCell ref="C7273:C7274"/>
    <mergeCell ref="D7273:D7274"/>
    <mergeCell ref="E7273:E7274"/>
    <mergeCell ref="A7275:A7276"/>
    <mergeCell ref="B7275:B7276"/>
    <mergeCell ref="C7275:C7276"/>
    <mergeCell ref="D7275:D7276"/>
    <mergeCell ref="E7275:E7276"/>
    <mergeCell ref="A7269:A7270"/>
    <mergeCell ref="B7269:B7270"/>
    <mergeCell ref="C7269:C7270"/>
    <mergeCell ref="D7269:D7270"/>
    <mergeCell ref="E7269:E7270"/>
    <mergeCell ref="A7271:A7272"/>
    <mergeCell ref="B7271:B7272"/>
    <mergeCell ref="C7271:C7272"/>
    <mergeCell ref="D7271:D7272"/>
    <mergeCell ref="E7271:E7272"/>
    <mergeCell ref="A7265:A7266"/>
    <mergeCell ref="B7265:B7266"/>
    <mergeCell ref="C7265:C7266"/>
    <mergeCell ref="D7265:D7266"/>
    <mergeCell ref="E7265:E7266"/>
    <mergeCell ref="A7267:A7268"/>
    <mergeCell ref="B7267:B7268"/>
    <mergeCell ref="C7267:C7268"/>
    <mergeCell ref="D7267:D7268"/>
    <mergeCell ref="E7267:E7268"/>
    <mergeCell ref="A7261:A7262"/>
    <mergeCell ref="B7261:B7262"/>
    <mergeCell ref="C7261:C7262"/>
    <mergeCell ref="D7261:D7262"/>
    <mergeCell ref="E7261:E7262"/>
    <mergeCell ref="A7263:A7264"/>
    <mergeCell ref="B7263:B7264"/>
    <mergeCell ref="C7263:C7264"/>
    <mergeCell ref="D7263:D7264"/>
    <mergeCell ref="E7263:E7264"/>
    <mergeCell ref="A7257:A7258"/>
    <mergeCell ref="B7257:B7258"/>
    <mergeCell ref="C7257:C7258"/>
    <mergeCell ref="D7257:D7258"/>
    <mergeCell ref="E7257:E7258"/>
    <mergeCell ref="A7259:A7260"/>
    <mergeCell ref="B7259:B7260"/>
    <mergeCell ref="C7259:C7260"/>
    <mergeCell ref="D7259:D7260"/>
    <mergeCell ref="E7259:E7260"/>
    <mergeCell ref="A7253:A7254"/>
    <mergeCell ref="B7253:B7254"/>
    <mergeCell ref="C7253:C7254"/>
    <mergeCell ref="D7253:D7254"/>
    <mergeCell ref="E7253:E7254"/>
    <mergeCell ref="A7255:A7256"/>
    <mergeCell ref="B7255:B7256"/>
    <mergeCell ref="C7255:C7256"/>
    <mergeCell ref="D7255:D7256"/>
    <mergeCell ref="E7255:E7256"/>
    <mergeCell ref="A7249:A7250"/>
    <mergeCell ref="B7249:B7250"/>
    <mergeCell ref="C7249:C7250"/>
    <mergeCell ref="D7249:D7250"/>
    <mergeCell ref="E7249:E7250"/>
    <mergeCell ref="A7251:A7252"/>
    <mergeCell ref="B7251:B7252"/>
    <mergeCell ref="C7251:C7252"/>
    <mergeCell ref="D7251:D7252"/>
    <mergeCell ref="E7251:E7252"/>
    <mergeCell ref="A7245:A7246"/>
    <mergeCell ref="B7245:B7246"/>
    <mergeCell ref="C7245:C7246"/>
    <mergeCell ref="D7245:D7246"/>
    <mergeCell ref="E7245:E7246"/>
    <mergeCell ref="A7247:A7248"/>
    <mergeCell ref="B7247:B7248"/>
    <mergeCell ref="C7247:C7248"/>
    <mergeCell ref="D7247:D7248"/>
    <mergeCell ref="E7247:E7248"/>
    <mergeCell ref="A7241:A7242"/>
    <mergeCell ref="B7241:B7242"/>
    <mergeCell ref="C7241:C7242"/>
    <mergeCell ref="D7241:D7242"/>
    <mergeCell ref="E7241:E7242"/>
    <mergeCell ref="A7243:A7244"/>
    <mergeCell ref="B7243:B7244"/>
    <mergeCell ref="C7243:C7244"/>
    <mergeCell ref="D7243:D7244"/>
    <mergeCell ref="E7243:E7244"/>
    <mergeCell ref="A7237:A7238"/>
    <mergeCell ref="B7237:B7238"/>
    <mergeCell ref="C7237:C7238"/>
    <mergeCell ref="D7237:D7238"/>
    <mergeCell ref="E7237:E7238"/>
    <mergeCell ref="A7239:A7240"/>
    <mergeCell ref="B7239:B7240"/>
    <mergeCell ref="C7239:C7240"/>
    <mergeCell ref="D7239:D7240"/>
    <mergeCell ref="E7239:E7240"/>
    <mergeCell ref="A7233:A7234"/>
    <mergeCell ref="B7233:B7234"/>
    <mergeCell ref="C7233:C7234"/>
    <mergeCell ref="D7233:D7234"/>
    <mergeCell ref="E7233:E7234"/>
    <mergeCell ref="A7235:A7236"/>
    <mergeCell ref="B7235:B7236"/>
    <mergeCell ref="C7235:C7236"/>
    <mergeCell ref="D7235:D7236"/>
    <mergeCell ref="E7235:E7236"/>
    <mergeCell ref="A7229:A7230"/>
    <mergeCell ref="B7229:B7230"/>
    <mergeCell ref="C7229:C7230"/>
    <mergeCell ref="D7229:D7230"/>
    <mergeCell ref="E7229:E7230"/>
    <mergeCell ref="A7231:A7232"/>
    <mergeCell ref="B7231:B7232"/>
    <mergeCell ref="C7231:C7232"/>
    <mergeCell ref="D7231:D7232"/>
    <mergeCell ref="E7231:E7232"/>
    <mergeCell ref="A7225:A7226"/>
    <mergeCell ref="B7225:B7226"/>
    <mergeCell ref="C7225:C7226"/>
    <mergeCell ref="D7225:D7226"/>
    <mergeCell ref="E7225:E7226"/>
    <mergeCell ref="A7227:A7228"/>
    <mergeCell ref="B7227:B7228"/>
    <mergeCell ref="C7227:C7228"/>
    <mergeCell ref="D7227:D7228"/>
    <mergeCell ref="E7227:E7228"/>
    <mergeCell ref="A7221:A7222"/>
    <mergeCell ref="B7221:B7222"/>
    <mergeCell ref="C7221:C7222"/>
    <mergeCell ref="D7221:D7222"/>
    <mergeCell ref="E7221:E7222"/>
    <mergeCell ref="A7223:A7224"/>
    <mergeCell ref="B7223:B7224"/>
    <mergeCell ref="C7223:C7224"/>
    <mergeCell ref="D7223:D7224"/>
    <mergeCell ref="E7223:E7224"/>
    <mergeCell ref="A7217:A7218"/>
    <mergeCell ref="B7217:B7218"/>
    <mergeCell ref="C7217:C7218"/>
    <mergeCell ref="D7217:D7218"/>
    <mergeCell ref="E7217:E7218"/>
    <mergeCell ref="A7219:A7220"/>
    <mergeCell ref="B7219:B7220"/>
    <mergeCell ref="C7219:C7220"/>
    <mergeCell ref="D7219:D7220"/>
    <mergeCell ref="E7219:E7220"/>
    <mergeCell ref="A7213:A7214"/>
    <mergeCell ref="B7213:B7214"/>
    <mergeCell ref="C7213:C7214"/>
    <mergeCell ref="D7213:D7214"/>
    <mergeCell ref="E7213:E7214"/>
    <mergeCell ref="A7215:A7216"/>
    <mergeCell ref="B7215:B7216"/>
    <mergeCell ref="C7215:C7216"/>
    <mergeCell ref="D7215:D7216"/>
    <mergeCell ref="E7215:E7216"/>
    <mergeCell ref="A7209:A7210"/>
    <mergeCell ref="B7209:B7210"/>
    <mergeCell ref="C7209:C7210"/>
    <mergeCell ref="D7209:D7210"/>
    <mergeCell ref="E7209:E7210"/>
    <mergeCell ref="A7211:A7212"/>
    <mergeCell ref="B7211:B7212"/>
    <mergeCell ref="C7211:C7212"/>
    <mergeCell ref="D7211:D7212"/>
    <mergeCell ref="E7211:E7212"/>
    <mergeCell ref="A7205:A7206"/>
    <mergeCell ref="B7205:B7206"/>
    <mergeCell ref="C7205:C7206"/>
    <mergeCell ref="D7205:D7206"/>
    <mergeCell ref="E7205:E7206"/>
    <mergeCell ref="A7207:A7208"/>
    <mergeCell ref="B7207:B7208"/>
    <mergeCell ref="C7207:C7208"/>
    <mergeCell ref="D7207:D7208"/>
    <mergeCell ref="E7207:E7208"/>
    <mergeCell ref="A7201:A7202"/>
    <mergeCell ref="B7201:B7202"/>
    <mergeCell ref="C7201:C7202"/>
    <mergeCell ref="D7201:D7202"/>
    <mergeCell ref="E7201:E7202"/>
    <mergeCell ref="A7203:A7204"/>
    <mergeCell ref="B7203:B7204"/>
    <mergeCell ref="C7203:C7204"/>
    <mergeCell ref="D7203:D7204"/>
    <mergeCell ref="E7203:E7204"/>
    <mergeCell ref="A7197:A7198"/>
    <mergeCell ref="B7197:B7198"/>
    <mergeCell ref="C7197:C7198"/>
    <mergeCell ref="D7197:D7198"/>
    <mergeCell ref="E7197:E7198"/>
    <mergeCell ref="A7199:A7200"/>
    <mergeCell ref="B7199:B7200"/>
    <mergeCell ref="C7199:C7200"/>
    <mergeCell ref="D7199:D7200"/>
    <mergeCell ref="E7199:E7200"/>
    <mergeCell ref="A7193:A7194"/>
    <mergeCell ref="B7193:B7194"/>
    <mergeCell ref="C7193:C7194"/>
    <mergeCell ref="D7193:D7194"/>
    <mergeCell ref="E7193:E7194"/>
    <mergeCell ref="A7195:A7196"/>
    <mergeCell ref="B7195:B7196"/>
    <mergeCell ref="C7195:C7196"/>
    <mergeCell ref="D7195:D7196"/>
    <mergeCell ref="E7195:E7196"/>
    <mergeCell ref="A7189:A7190"/>
    <mergeCell ref="B7189:B7190"/>
    <mergeCell ref="C7189:C7190"/>
    <mergeCell ref="D7189:D7190"/>
    <mergeCell ref="E7189:E7190"/>
    <mergeCell ref="A7191:A7192"/>
    <mergeCell ref="B7191:B7192"/>
    <mergeCell ref="C7191:C7192"/>
    <mergeCell ref="D7191:D7192"/>
    <mergeCell ref="E7191:E7192"/>
    <mergeCell ref="A7185:A7186"/>
    <mergeCell ref="B7185:B7186"/>
    <mergeCell ref="C7185:C7186"/>
    <mergeCell ref="D7185:D7186"/>
    <mergeCell ref="E7185:E7186"/>
    <mergeCell ref="A7187:A7188"/>
    <mergeCell ref="B7187:B7188"/>
    <mergeCell ref="C7187:C7188"/>
    <mergeCell ref="D7187:D7188"/>
    <mergeCell ref="E7187:E7188"/>
    <mergeCell ref="A7181:A7182"/>
    <mergeCell ref="B7181:B7182"/>
    <mergeCell ref="C7181:C7182"/>
    <mergeCell ref="D7181:D7182"/>
    <mergeCell ref="E7181:E7182"/>
    <mergeCell ref="A7183:A7184"/>
    <mergeCell ref="B7183:B7184"/>
    <mergeCell ref="C7183:C7184"/>
    <mergeCell ref="D7183:D7184"/>
    <mergeCell ref="E7183:E7184"/>
    <mergeCell ref="A7177:A7178"/>
    <mergeCell ref="B7177:B7178"/>
    <mergeCell ref="C7177:C7178"/>
    <mergeCell ref="D7177:D7178"/>
    <mergeCell ref="E7177:E7178"/>
    <mergeCell ref="A7179:A7180"/>
    <mergeCell ref="B7179:B7180"/>
    <mergeCell ref="C7179:C7180"/>
    <mergeCell ref="D7179:D7180"/>
    <mergeCell ref="E7179:E7180"/>
    <mergeCell ref="A7173:A7174"/>
    <mergeCell ref="B7173:B7174"/>
    <mergeCell ref="C7173:C7174"/>
    <mergeCell ref="D7173:D7174"/>
    <mergeCell ref="E7173:E7174"/>
    <mergeCell ref="A7175:A7176"/>
    <mergeCell ref="B7175:B7176"/>
    <mergeCell ref="C7175:C7176"/>
    <mergeCell ref="D7175:D7176"/>
    <mergeCell ref="E7175:E7176"/>
    <mergeCell ref="A7169:A7170"/>
    <mergeCell ref="B7169:B7170"/>
    <mergeCell ref="C7169:C7170"/>
    <mergeCell ref="D7169:D7170"/>
    <mergeCell ref="E7169:E7170"/>
    <mergeCell ref="A7171:A7172"/>
    <mergeCell ref="B7171:B7172"/>
    <mergeCell ref="C7171:C7172"/>
    <mergeCell ref="D7171:D7172"/>
    <mergeCell ref="E7171:E7172"/>
    <mergeCell ref="A7165:A7166"/>
    <mergeCell ref="B7165:B7166"/>
    <mergeCell ref="C7165:C7166"/>
    <mergeCell ref="D7165:D7166"/>
    <mergeCell ref="E7165:E7166"/>
    <mergeCell ref="A7167:A7168"/>
    <mergeCell ref="B7167:B7168"/>
    <mergeCell ref="C7167:C7168"/>
    <mergeCell ref="D7167:D7168"/>
    <mergeCell ref="E7167:E7168"/>
    <mergeCell ref="A7161:A7162"/>
    <mergeCell ref="B7161:B7162"/>
    <mergeCell ref="C7161:C7162"/>
    <mergeCell ref="D7161:D7162"/>
    <mergeCell ref="E7161:E7162"/>
    <mergeCell ref="A7163:A7164"/>
    <mergeCell ref="B7163:B7164"/>
    <mergeCell ref="C7163:C7164"/>
    <mergeCell ref="D7163:D7164"/>
    <mergeCell ref="E7163:E7164"/>
    <mergeCell ref="A7157:A7158"/>
    <mergeCell ref="B7157:B7158"/>
    <mergeCell ref="C7157:C7158"/>
    <mergeCell ref="D7157:D7158"/>
    <mergeCell ref="E7157:E7158"/>
    <mergeCell ref="A7159:A7160"/>
    <mergeCell ref="B7159:B7160"/>
    <mergeCell ref="C7159:C7160"/>
    <mergeCell ref="D7159:D7160"/>
    <mergeCell ref="E7159:E7160"/>
    <mergeCell ref="A7153:A7154"/>
    <mergeCell ref="B7153:B7154"/>
    <mergeCell ref="C7153:C7154"/>
    <mergeCell ref="D7153:D7154"/>
    <mergeCell ref="E7153:E7154"/>
    <mergeCell ref="A7155:A7156"/>
    <mergeCell ref="B7155:B7156"/>
    <mergeCell ref="C7155:C7156"/>
    <mergeCell ref="D7155:D7156"/>
    <mergeCell ref="E7155:E7156"/>
    <mergeCell ref="A7149:A7150"/>
    <mergeCell ref="B7149:B7150"/>
    <mergeCell ref="C7149:C7150"/>
    <mergeCell ref="D7149:D7150"/>
    <mergeCell ref="E7149:E7150"/>
    <mergeCell ref="A7151:A7152"/>
    <mergeCell ref="B7151:B7152"/>
    <mergeCell ref="C7151:C7152"/>
    <mergeCell ref="D7151:D7152"/>
    <mergeCell ref="E7151:E7152"/>
    <mergeCell ref="A7145:A7146"/>
    <mergeCell ref="B7145:B7146"/>
    <mergeCell ref="C7145:C7146"/>
    <mergeCell ref="D7145:D7146"/>
    <mergeCell ref="E7145:E7146"/>
    <mergeCell ref="A7147:A7148"/>
    <mergeCell ref="B7147:B7148"/>
    <mergeCell ref="C7147:C7148"/>
    <mergeCell ref="D7147:D7148"/>
    <mergeCell ref="E7147:E7148"/>
    <mergeCell ref="A7141:A7142"/>
    <mergeCell ref="B7141:B7142"/>
    <mergeCell ref="C7141:C7142"/>
    <mergeCell ref="D7141:D7142"/>
    <mergeCell ref="E7141:E7142"/>
    <mergeCell ref="A7143:A7144"/>
    <mergeCell ref="B7143:B7144"/>
    <mergeCell ref="C7143:C7144"/>
    <mergeCell ref="D7143:D7144"/>
    <mergeCell ref="E7143:E7144"/>
    <mergeCell ref="A7137:A7138"/>
    <mergeCell ref="B7137:B7138"/>
    <mergeCell ref="C7137:C7138"/>
    <mergeCell ref="D7137:D7138"/>
    <mergeCell ref="E7137:E7138"/>
    <mergeCell ref="A7139:A7140"/>
    <mergeCell ref="B7139:B7140"/>
    <mergeCell ref="C7139:C7140"/>
    <mergeCell ref="D7139:D7140"/>
    <mergeCell ref="E7139:E7140"/>
    <mergeCell ref="A7133:A7134"/>
    <mergeCell ref="B7133:B7134"/>
    <mergeCell ref="C7133:C7134"/>
    <mergeCell ref="D7133:D7134"/>
    <mergeCell ref="E7133:E7134"/>
    <mergeCell ref="A7135:A7136"/>
    <mergeCell ref="B7135:B7136"/>
    <mergeCell ref="C7135:C7136"/>
    <mergeCell ref="D7135:D7136"/>
    <mergeCell ref="E7135:E7136"/>
    <mergeCell ref="A7129:A7130"/>
    <mergeCell ref="B7129:B7130"/>
    <mergeCell ref="C7129:C7130"/>
    <mergeCell ref="D7129:D7130"/>
    <mergeCell ref="E7129:E7130"/>
    <mergeCell ref="A7131:A7132"/>
    <mergeCell ref="B7131:B7132"/>
    <mergeCell ref="C7131:C7132"/>
    <mergeCell ref="D7131:D7132"/>
    <mergeCell ref="E7131:E7132"/>
    <mergeCell ref="A7125:A7126"/>
    <mergeCell ref="B7125:B7126"/>
    <mergeCell ref="C7125:C7126"/>
    <mergeCell ref="D7125:D7126"/>
    <mergeCell ref="E7125:E7126"/>
    <mergeCell ref="A7127:A7128"/>
    <mergeCell ref="B7127:B7128"/>
    <mergeCell ref="C7127:C7128"/>
    <mergeCell ref="D7127:D7128"/>
    <mergeCell ref="E7127:E7128"/>
    <mergeCell ref="A7122:A7124"/>
    <mergeCell ref="B7122:B7124"/>
    <mergeCell ref="C7122:C7124"/>
    <mergeCell ref="D7122:D7124"/>
    <mergeCell ref="E7122:E7124"/>
    <mergeCell ref="A7120:A7121"/>
    <mergeCell ref="B7120:B7121"/>
    <mergeCell ref="C7120:C7121"/>
    <mergeCell ref="D7120:D7121"/>
    <mergeCell ref="E7120:E7121"/>
    <mergeCell ref="A7113:A7114"/>
    <mergeCell ref="B7113:B7114"/>
    <mergeCell ref="C7113:C7114"/>
    <mergeCell ref="D7113:D7114"/>
    <mergeCell ref="E7113:E7114"/>
    <mergeCell ref="A7115:A7116"/>
    <mergeCell ref="B7115:B7116"/>
    <mergeCell ref="C7115:C7116"/>
    <mergeCell ref="D7115:D7116"/>
    <mergeCell ref="E7115:E7116"/>
    <mergeCell ref="A7109:A7110"/>
    <mergeCell ref="B7109:B7110"/>
    <mergeCell ref="C7109:C7110"/>
    <mergeCell ref="D7109:D7110"/>
    <mergeCell ref="E7109:E7110"/>
    <mergeCell ref="A7111:A7112"/>
    <mergeCell ref="B7111:B7112"/>
    <mergeCell ref="C7111:C7112"/>
    <mergeCell ref="D7111:D7112"/>
    <mergeCell ref="E7111:E7112"/>
    <mergeCell ref="A7105:A7106"/>
    <mergeCell ref="B7105:B7106"/>
    <mergeCell ref="C7105:C7106"/>
    <mergeCell ref="D7105:D7106"/>
    <mergeCell ref="E7105:E7106"/>
    <mergeCell ref="A7107:A7108"/>
    <mergeCell ref="B7107:B7108"/>
    <mergeCell ref="C7107:C7108"/>
    <mergeCell ref="D7107:D7108"/>
    <mergeCell ref="E7107:E7108"/>
    <mergeCell ref="B7117:B7119"/>
    <mergeCell ref="A7117:A7119"/>
    <mergeCell ref="C7117:C7119"/>
    <mergeCell ref="D7117:D7119"/>
    <mergeCell ref="E7117:E7119"/>
    <mergeCell ref="A7101:A7102"/>
    <mergeCell ref="B7101:B7102"/>
    <mergeCell ref="C7101:C7102"/>
    <mergeCell ref="D7101:D7102"/>
    <mergeCell ref="E7101:E7102"/>
    <mergeCell ref="A7103:A7104"/>
    <mergeCell ref="B7103:B7104"/>
    <mergeCell ref="C7103:C7104"/>
    <mergeCell ref="D7103:D7104"/>
    <mergeCell ref="E7103:E7104"/>
    <mergeCell ref="A7097:A7098"/>
    <mergeCell ref="B7097:B7098"/>
    <mergeCell ref="C7097:C7098"/>
    <mergeCell ref="D7097:D7098"/>
    <mergeCell ref="E7097:E7098"/>
    <mergeCell ref="A7099:A7100"/>
    <mergeCell ref="B7099:B7100"/>
    <mergeCell ref="C7099:C7100"/>
    <mergeCell ref="D7099:D7100"/>
    <mergeCell ref="E7099:E7100"/>
    <mergeCell ref="A7093:A7094"/>
    <mergeCell ref="B7093:B7094"/>
    <mergeCell ref="C7093:C7094"/>
    <mergeCell ref="D7093:D7094"/>
    <mergeCell ref="E7093:E7094"/>
    <mergeCell ref="A7095:A7096"/>
    <mergeCell ref="B7095:B7096"/>
    <mergeCell ref="C7095:C7096"/>
    <mergeCell ref="D7095:D7096"/>
    <mergeCell ref="E7095:E7096"/>
    <mergeCell ref="A7089:A7090"/>
    <mergeCell ref="B7089:B7090"/>
    <mergeCell ref="C7089:C7090"/>
    <mergeCell ref="D7089:D7090"/>
    <mergeCell ref="E7089:E7090"/>
    <mergeCell ref="A7091:A7092"/>
    <mergeCell ref="B7091:B7092"/>
    <mergeCell ref="C7091:C7092"/>
    <mergeCell ref="D7091:D7092"/>
    <mergeCell ref="E7091:E7092"/>
    <mergeCell ref="A7085:A7086"/>
    <mergeCell ref="B7085:B7086"/>
    <mergeCell ref="C7085:C7086"/>
    <mergeCell ref="D7085:D7086"/>
    <mergeCell ref="E7085:E7086"/>
    <mergeCell ref="A7087:A7088"/>
    <mergeCell ref="B7087:B7088"/>
    <mergeCell ref="C7087:C7088"/>
    <mergeCell ref="D7087:D7088"/>
    <mergeCell ref="E7087:E7088"/>
    <mergeCell ref="A7081:A7082"/>
    <mergeCell ref="B7081:B7082"/>
    <mergeCell ref="C7081:C7082"/>
    <mergeCell ref="D7081:D7082"/>
    <mergeCell ref="E7081:E7082"/>
    <mergeCell ref="A7083:A7084"/>
    <mergeCell ref="B7083:B7084"/>
    <mergeCell ref="C7083:C7084"/>
    <mergeCell ref="D7083:D7084"/>
    <mergeCell ref="E7083:E7084"/>
    <mergeCell ref="A7077:A7078"/>
    <mergeCell ref="B7077:B7078"/>
    <mergeCell ref="C7077:C7078"/>
    <mergeCell ref="D7077:D7078"/>
    <mergeCell ref="E7077:E7078"/>
    <mergeCell ref="A7079:A7080"/>
    <mergeCell ref="B7079:B7080"/>
    <mergeCell ref="C7079:C7080"/>
    <mergeCell ref="D7079:D7080"/>
    <mergeCell ref="E7079:E7080"/>
    <mergeCell ref="A7073:A7074"/>
    <mergeCell ref="B7073:B7074"/>
    <mergeCell ref="C7073:C7074"/>
    <mergeCell ref="D7073:D7074"/>
    <mergeCell ref="E7073:E7074"/>
    <mergeCell ref="A7075:A7076"/>
    <mergeCell ref="B7075:B7076"/>
    <mergeCell ref="C7075:C7076"/>
    <mergeCell ref="D7075:D7076"/>
    <mergeCell ref="E7075:E7076"/>
    <mergeCell ref="A7069:A7070"/>
    <mergeCell ref="B7069:B7070"/>
    <mergeCell ref="C7069:C7070"/>
    <mergeCell ref="D7069:D7070"/>
    <mergeCell ref="E7069:E7070"/>
    <mergeCell ref="A7071:A7072"/>
    <mergeCell ref="B7071:B7072"/>
    <mergeCell ref="C7071:C7072"/>
    <mergeCell ref="D7071:D7072"/>
    <mergeCell ref="E7071:E7072"/>
    <mergeCell ref="A7065:A7066"/>
    <mergeCell ref="B7065:B7066"/>
    <mergeCell ref="C7065:C7066"/>
    <mergeCell ref="D7065:D7066"/>
    <mergeCell ref="E7065:E7066"/>
    <mergeCell ref="A7067:A7068"/>
    <mergeCell ref="B7067:B7068"/>
    <mergeCell ref="C7067:C7068"/>
    <mergeCell ref="D7067:D7068"/>
    <mergeCell ref="E7067:E7068"/>
    <mergeCell ref="A7061:A7062"/>
    <mergeCell ref="B7061:B7062"/>
    <mergeCell ref="C7061:C7062"/>
    <mergeCell ref="D7061:D7062"/>
    <mergeCell ref="E7061:E7062"/>
    <mergeCell ref="A7063:A7064"/>
    <mergeCell ref="B7063:B7064"/>
    <mergeCell ref="C7063:C7064"/>
    <mergeCell ref="D7063:D7064"/>
    <mergeCell ref="E7063:E7064"/>
    <mergeCell ref="A7057:A7058"/>
    <mergeCell ref="B7057:B7058"/>
    <mergeCell ref="C7057:C7058"/>
    <mergeCell ref="D7057:D7058"/>
    <mergeCell ref="E7057:E7058"/>
    <mergeCell ref="A7059:A7060"/>
    <mergeCell ref="B7059:B7060"/>
    <mergeCell ref="C7059:C7060"/>
    <mergeCell ref="D7059:D7060"/>
    <mergeCell ref="E7059:E7060"/>
    <mergeCell ref="A7053:A7054"/>
    <mergeCell ref="B7053:B7054"/>
    <mergeCell ref="C7053:C7054"/>
    <mergeCell ref="D7053:D7054"/>
    <mergeCell ref="E7053:E7054"/>
    <mergeCell ref="A7055:A7056"/>
    <mergeCell ref="B7055:B7056"/>
    <mergeCell ref="C7055:C7056"/>
    <mergeCell ref="D7055:D7056"/>
    <mergeCell ref="E7055:E7056"/>
    <mergeCell ref="A7049:A7050"/>
    <mergeCell ref="B7049:B7050"/>
    <mergeCell ref="C7049:C7050"/>
    <mergeCell ref="D7049:D7050"/>
    <mergeCell ref="E7049:E7050"/>
    <mergeCell ref="A7051:A7052"/>
    <mergeCell ref="B7051:B7052"/>
    <mergeCell ref="C7051:C7052"/>
    <mergeCell ref="D7051:D7052"/>
    <mergeCell ref="E7051:E7052"/>
    <mergeCell ref="A7045:A7046"/>
    <mergeCell ref="B7045:B7046"/>
    <mergeCell ref="C7045:C7046"/>
    <mergeCell ref="D7045:D7046"/>
    <mergeCell ref="E7045:E7046"/>
    <mergeCell ref="A7047:A7048"/>
    <mergeCell ref="B7047:B7048"/>
    <mergeCell ref="C7047:C7048"/>
    <mergeCell ref="D7047:D7048"/>
    <mergeCell ref="E7047:E7048"/>
    <mergeCell ref="A7041:A7042"/>
    <mergeCell ref="B7041:B7042"/>
    <mergeCell ref="C7041:C7042"/>
    <mergeCell ref="D7041:D7042"/>
    <mergeCell ref="E7041:E7042"/>
    <mergeCell ref="A7043:A7044"/>
    <mergeCell ref="B7043:B7044"/>
    <mergeCell ref="C7043:C7044"/>
    <mergeCell ref="D7043:D7044"/>
    <mergeCell ref="E7043:E7044"/>
    <mergeCell ref="A7037:A7038"/>
    <mergeCell ref="B7037:B7038"/>
    <mergeCell ref="C7037:C7038"/>
    <mergeCell ref="D7037:D7038"/>
    <mergeCell ref="E7037:E7038"/>
    <mergeCell ref="A7039:A7040"/>
    <mergeCell ref="B7039:B7040"/>
    <mergeCell ref="C7039:C7040"/>
    <mergeCell ref="D7039:D7040"/>
    <mergeCell ref="E7039:E7040"/>
    <mergeCell ref="A7033:A7034"/>
    <mergeCell ref="B7033:B7034"/>
    <mergeCell ref="C7033:C7034"/>
    <mergeCell ref="D7033:D7034"/>
    <mergeCell ref="E7033:E7034"/>
    <mergeCell ref="A7035:A7036"/>
    <mergeCell ref="B7035:B7036"/>
    <mergeCell ref="C7035:C7036"/>
    <mergeCell ref="D7035:D7036"/>
    <mergeCell ref="E7035:E7036"/>
    <mergeCell ref="A7029:A7030"/>
    <mergeCell ref="B7029:B7030"/>
    <mergeCell ref="C7029:C7030"/>
    <mergeCell ref="D7029:D7030"/>
    <mergeCell ref="E7029:E7030"/>
    <mergeCell ref="A7031:A7032"/>
    <mergeCell ref="B7031:B7032"/>
    <mergeCell ref="C7031:C7032"/>
    <mergeCell ref="D7031:D7032"/>
    <mergeCell ref="E7031:E7032"/>
    <mergeCell ref="A7025:A7026"/>
    <mergeCell ref="B7025:B7026"/>
    <mergeCell ref="C7025:C7026"/>
    <mergeCell ref="D7025:D7026"/>
    <mergeCell ref="E7025:E7026"/>
    <mergeCell ref="A7027:A7028"/>
    <mergeCell ref="B7027:B7028"/>
    <mergeCell ref="C7027:C7028"/>
    <mergeCell ref="D7027:D7028"/>
    <mergeCell ref="E7027:E7028"/>
    <mergeCell ref="A7021:A7022"/>
    <mergeCell ref="B7021:B7022"/>
    <mergeCell ref="C7021:C7022"/>
    <mergeCell ref="D7021:D7022"/>
    <mergeCell ref="E7021:E7022"/>
    <mergeCell ref="A7023:A7024"/>
    <mergeCell ref="B7023:B7024"/>
    <mergeCell ref="C7023:C7024"/>
    <mergeCell ref="D7023:D7024"/>
    <mergeCell ref="E7023:E7024"/>
    <mergeCell ref="A7017:A7018"/>
    <mergeCell ref="B7017:B7018"/>
    <mergeCell ref="C7017:C7018"/>
    <mergeCell ref="D7017:D7018"/>
    <mergeCell ref="E7017:E7018"/>
    <mergeCell ref="A7019:A7020"/>
    <mergeCell ref="B7019:B7020"/>
    <mergeCell ref="C7019:C7020"/>
    <mergeCell ref="D7019:D7020"/>
    <mergeCell ref="E7019:E7020"/>
    <mergeCell ref="A7013:A7014"/>
    <mergeCell ref="B7013:B7014"/>
    <mergeCell ref="C7013:C7014"/>
    <mergeCell ref="D7013:D7014"/>
    <mergeCell ref="E7013:E7014"/>
    <mergeCell ref="A7015:A7016"/>
    <mergeCell ref="B7015:B7016"/>
    <mergeCell ref="C7015:C7016"/>
    <mergeCell ref="D7015:D7016"/>
    <mergeCell ref="E7015:E7016"/>
    <mergeCell ref="A7009:A7010"/>
    <mergeCell ref="B7009:B7010"/>
    <mergeCell ref="C7009:C7010"/>
    <mergeCell ref="D7009:D7010"/>
    <mergeCell ref="E7009:E7010"/>
    <mergeCell ref="A7011:A7012"/>
    <mergeCell ref="B7011:B7012"/>
    <mergeCell ref="C7011:C7012"/>
    <mergeCell ref="D7011:D7012"/>
    <mergeCell ref="E7011:E7012"/>
    <mergeCell ref="A7005:A7006"/>
    <mergeCell ref="B7005:B7006"/>
    <mergeCell ref="C7005:C7006"/>
    <mergeCell ref="D7005:D7006"/>
    <mergeCell ref="E7005:E7006"/>
    <mergeCell ref="A7007:A7008"/>
    <mergeCell ref="B7007:B7008"/>
    <mergeCell ref="C7007:C7008"/>
    <mergeCell ref="D7007:D7008"/>
    <mergeCell ref="E7007:E7008"/>
    <mergeCell ref="A7001:A7002"/>
    <mergeCell ref="B7001:B7002"/>
    <mergeCell ref="C7001:C7002"/>
    <mergeCell ref="D7001:D7002"/>
    <mergeCell ref="E7001:E7002"/>
    <mergeCell ref="A7003:A7004"/>
    <mergeCell ref="B7003:B7004"/>
    <mergeCell ref="C7003:C7004"/>
    <mergeCell ref="D7003:D7004"/>
    <mergeCell ref="E7003:E7004"/>
    <mergeCell ref="A6997:A6998"/>
    <mergeCell ref="B6997:B6998"/>
    <mergeCell ref="C6997:C6998"/>
    <mergeCell ref="D6997:D6998"/>
    <mergeCell ref="E6997:E6998"/>
    <mergeCell ref="A6999:A7000"/>
    <mergeCell ref="B6999:B7000"/>
    <mergeCell ref="C6999:C7000"/>
    <mergeCell ref="D6999:D7000"/>
    <mergeCell ref="E6999:E7000"/>
    <mergeCell ref="A6993:A6994"/>
    <mergeCell ref="B6993:B6994"/>
    <mergeCell ref="C6993:C6994"/>
    <mergeCell ref="D6993:D6994"/>
    <mergeCell ref="E6993:E6994"/>
    <mergeCell ref="A6995:A6996"/>
    <mergeCell ref="B6995:B6996"/>
    <mergeCell ref="C6995:C6996"/>
    <mergeCell ref="D6995:D6996"/>
    <mergeCell ref="E6995:E6996"/>
    <mergeCell ref="A6989:A6990"/>
    <mergeCell ref="B6989:B6990"/>
    <mergeCell ref="C6989:C6990"/>
    <mergeCell ref="D6989:D6990"/>
    <mergeCell ref="E6989:E6990"/>
    <mergeCell ref="A6991:A6992"/>
    <mergeCell ref="B6991:B6992"/>
    <mergeCell ref="C6991:C6992"/>
    <mergeCell ref="D6991:D6992"/>
    <mergeCell ref="E6991:E6992"/>
    <mergeCell ref="A6985:A6986"/>
    <mergeCell ref="B6985:B6986"/>
    <mergeCell ref="C6985:C6986"/>
    <mergeCell ref="D6985:D6986"/>
    <mergeCell ref="E6985:E6986"/>
    <mergeCell ref="A6987:A6988"/>
    <mergeCell ref="B6987:B6988"/>
    <mergeCell ref="C6987:C6988"/>
    <mergeCell ref="D6987:D6988"/>
    <mergeCell ref="E6987:E6988"/>
    <mergeCell ref="A6981:A6982"/>
    <mergeCell ref="B6981:B6982"/>
    <mergeCell ref="C6981:C6982"/>
    <mergeCell ref="D6981:D6982"/>
    <mergeCell ref="E6981:E6982"/>
    <mergeCell ref="A6983:A6984"/>
    <mergeCell ref="B6983:B6984"/>
    <mergeCell ref="C6983:C6984"/>
    <mergeCell ref="D6983:D6984"/>
    <mergeCell ref="E6983:E6984"/>
    <mergeCell ref="A6977:A6978"/>
    <mergeCell ref="B6977:B6978"/>
    <mergeCell ref="C6977:C6978"/>
    <mergeCell ref="D6977:D6978"/>
    <mergeCell ref="E6977:E6978"/>
    <mergeCell ref="A6979:A6980"/>
    <mergeCell ref="B6979:B6980"/>
    <mergeCell ref="C6979:C6980"/>
    <mergeCell ref="D6979:D6980"/>
    <mergeCell ref="E6979:E6980"/>
    <mergeCell ref="A6973:A6974"/>
    <mergeCell ref="B6973:B6974"/>
    <mergeCell ref="C6973:C6974"/>
    <mergeCell ref="D6973:D6974"/>
    <mergeCell ref="E6973:E6974"/>
    <mergeCell ref="A6975:A6976"/>
    <mergeCell ref="B6975:B6976"/>
    <mergeCell ref="C6975:C6976"/>
    <mergeCell ref="D6975:D6976"/>
    <mergeCell ref="E6975:E6976"/>
    <mergeCell ref="A6969:A6970"/>
    <mergeCell ref="B6969:B6970"/>
    <mergeCell ref="C6969:C6970"/>
    <mergeCell ref="D6969:D6970"/>
    <mergeCell ref="E6969:E6970"/>
    <mergeCell ref="A6971:A6972"/>
    <mergeCell ref="B6971:B6972"/>
    <mergeCell ref="C6971:C6972"/>
    <mergeCell ref="D6971:D6972"/>
    <mergeCell ref="E6971:E6972"/>
    <mergeCell ref="A6965:A6966"/>
    <mergeCell ref="B6965:B6966"/>
    <mergeCell ref="C6965:C6966"/>
    <mergeCell ref="D6965:D6966"/>
    <mergeCell ref="E6965:E6966"/>
    <mergeCell ref="A6967:A6968"/>
    <mergeCell ref="B6967:B6968"/>
    <mergeCell ref="C6967:C6968"/>
    <mergeCell ref="D6967:D6968"/>
    <mergeCell ref="E6967:E6968"/>
    <mergeCell ref="A6961:A6962"/>
    <mergeCell ref="B6961:B6962"/>
    <mergeCell ref="C6961:C6962"/>
    <mergeCell ref="D6961:D6962"/>
    <mergeCell ref="E6961:E6962"/>
    <mergeCell ref="A6963:A6964"/>
    <mergeCell ref="B6963:B6964"/>
    <mergeCell ref="C6963:C6964"/>
    <mergeCell ref="D6963:D6964"/>
    <mergeCell ref="E6963:E6964"/>
    <mergeCell ref="A6957:A6958"/>
    <mergeCell ref="B6957:B6958"/>
    <mergeCell ref="C6957:C6958"/>
    <mergeCell ref="D6957:D6958"/>
    <mergeCell ref="E6957:E6958"/>
    <mergeCell ref="A6959:A6960"/>
    <mergeCell ref="B6959:B6960"/>
    <mergeCell ref="C6959:C6960"/>
    <mergeCell ref="D6959:D6960"/>
    <mergeCell ref="E6959:E6960"/>
    <mergeCell ref="A6953:A6954"/>
    <mergeCell ref="B6953:B6954"/>
    <mergeCell ref="C6953:C6954"/>
    <mergeCell ref="D6953:D6954"/>
    <mergeCell ref="E6953:E6954"/>
    <mergeCell ref="A6955:A6956"/>
    <mergeCell ref="B6955:B6956"/>
    <mergeCell ref="C6955:C6956"/>
    <mergeCell ref="D6955:D6956"/>
    <mergeCell ref="E6955:E6956"/>
    <mergeCell ref="A6949:A6950"/>
    <mergeCell ref="B6949:B6950"/>
    <mergeCell ref="C6949:C6950"/>
    <mergeCell ref="D6949:D6950"/>
    <mergeCell ref="E6949:E6950"/>
    <mergeCell ref="A6951:A6952"/>
    <mergeCell ref="B6951:B6952"/>
    <mergeCell ref="C6951:C6952"/>
    <mergeCell ref="D6951:D6952"/>
    <mergeCell ref="E6951:E6952"/>
    <mergeCell ref="A6945:A6946"/>
    <mergeCell ref="B6945:B6946"/>
    <mergeCell ref="C6945:C6946"/>
    <mergeCell ref="D6945:D6946"/>
    <mergeCell ref="E6945:E6946"/>
    <mergeCell ref="A6947:A6948"/>
    <mergeCell ref="B6947:B6948"/>
    <mergeCell ref="C6947:C6948"/>
    <mergeCell ref="D6947:D6948"/>
    <mergeCell ref="E6947:E6948"/>
    <mergeCell ref="A6941:A6942"/>
    <mergeCell ref="B6941:B6942"/>
    <mergeCell ref="C6941:C6942"/>
    <mergeCell ref="D6941:D6942"/>
    <mergeCell ref="E6941:E6942"/>
    <mergeCell ref="A6943:A6944"/>
    <mergeCell ref="B6943:B6944"/>
    <mergeCell ref="C6943:C6944"/>
    <mergeCell ref="D6943:D6944"/>
    <mergeCell ref="E6943:E6944"/>
    <mergeCell ref="A6937:A6938"/>
    <mergeCell ref="B6937:B6938"/>
    <mergeCell ref="C6937:C6938"/>
    <mergeCell ref="D6937:D6938"/>
    <mergeCell ref="E6937:E6938"/>
    <mergeCell ref="A6939:A6940"/>
    <mergeCell ref="B6939:B6940"/>
    <mergeCell ref="C6939:C6940"/>
    <mergeCell ref="D6939:D6940"/>
    <mergeCell ref="E6939:E6940"/>
    <mergeCell ref="A6933:A6934"/>
    <mergeCell ref="B6933:B6934"/>
    <mergeCell ref="C6933:C6934"/>
    <mergeCell ref="D6933:D6934"/>
    <mergeCell ref="E6933:E6934"/>
    <mergeCell ref="A6935:A6936"/>
    <mergeCell ref="B6935:B6936"/>
    <mergeCell ref="C6935:C6936"/>
    <mergeCell ref="D6935:D6936"/>
    <mergeCell ref="E6935:E6936"/>
    <mergeCell ref="A6929:A6930"/>
    <mergeCell ref="B6929:B6930"/>
    <mergeCell ref="C6929:C6930"/>
    <mergeCell ref="D6929:D6930"/>
    <mergeCell ref="E6929:E6930"/>
    <mergeCell ref="A6931:A6932"/>
    <mergeCell ref="B6931:B6932"/>
    <mergeCell ref="C6931:C6932"/>
    <mergeCell ref="D6931:D6932"/>
    <mergeCell ref="E6931:E6932"/>
    <mergeCell ref="A6925:A6926"/>
    <mergeCell ref="B6925:B6926"/>
    <mergeCell ref="C6925:C6926"/>
    <mergeCell ref="D6925:D6926"/>
    <mergeCell ref="E6925:E6926"/>
    <mergeCell ref="A6927:A6928"/>
    <mergeCell ref="B6927:B6928"/>
    <mergeCell ref="C6927:C6928"/>
    <mergeCell ref="D6927:D6928"/>
    <mergeCell ref="E6927:E6928"/>
    <mergeCell ref="A6921:A6922"/>
    <mergeCell ref="B6921:B6922"/>
    <mergeCell ref="C6921:C6922"/>
    <mergeCell ref="D6921:D6922"/>
    <mergeCell ref="E6921:E6922"/>
    <mergeCell ref="A6923:A6924"/>
    <mergeCell ref="B6923:B6924"/>
    <mergeCell ref="C6923:C6924"/>
    <mergeCell ref="D6923:D6924"/>
    <mergeCell ref="E6923:E6924"/>
    <mergeCell ref="A6917:A6918"/>
    <mergeCell ref="B6917:B6918"/>
    <mergeCell ref="C6917:C6918"/>
    <mergeCell ref="D6917:D6918"/>
    <mergeCell ref="E6917:E6918"/>
    <mergeCell ref="A6919:A6920"/>
    <mergeCell ref="B6919:B6920"/>
    <mergeCell ref="C6919:C6920"/>
    <mergeCell ref="D6919:D6920"/>
    <mergeCell ref="E6919:E6920"/>
    <mergeCell ref="A6913:A6914"/>
    <mergeCell ref="B6913:B6914"/>
    <mergeCell ref="C6913:C6914"/>
    <mergeCell ref="D6913:D6914"/>
    <mergeCell ref="E6913:E6914"/>
    <mergeCell ref="A6915:A6916"/>
    <mergeCell ref="B6915:B6916"/>
    <mergeCell ref="C6915:C6916"/>
    <mergeCell ref="D6915:D6916"/>
    <mergeCell ref="E6915:E6916"/>
    <mergeCell ref="A6909:A6910"/>
    <mergeCell ref="B6909:B6910"/>
    <mergeCell ref="C6909:C6910"/>
    <mergeCell ref="D6909:D6910"/>
    <mergeCell ref="E6909:E6910"/>
    <mergeCell ref="A6911:A6912"/>
    <mergeCell ref="B6911:B6912"/>
    <mergeCell ref="C6911:C6912"/>
    <mergeCell ref="D6911:D6912"/>
    <mergeCell ref="E6911:E6912"/>
    <mergeCell ref="A6905:A6906"/>
    <mergeCell ref="B6905:B6906"/>
    <mergeCell ref="C6905:C6906"/>
    <mergeCell ref="D6905:D6906"/>
    <mergeCell ref="E6905:E6906"/>
    <mergeCell ref="A6907:A6908"/>
    <mergeCell ref="B6907:B6908"/>
    <mergeCell ref="C6907:C6908"/>
    <mergeCell ref="D6907:D6908"/>
    <mergeCell ref="E6907:E6908"/>
    <mergeCell ref="A6901:A6902"/>
    <mergeCell ref="B6901:B6902"/>
    <mergeCell ref="C6901:C6902"/>
    <mergeCell ref="D6901:D6902"/>
    <mergeCell ref="E6901:E6902"/>
    <mergeCell ref="A6903:A6904"/>
    <mergeCell ref="B6903:B6904"/>
    <mergeCell ref="C6903:C6904"/>
    <mergeCell ref="D6903:D6904"/>
    <mergeCell ref="E6903:E6904"/>
    <mergeCell ref="A6897:A6898"/>
    <mergeCell ref="B6897:B6898"/>
    <mergeCell ref="C6897:C6898"/>
    <mergeCell ref="D6897:D6898"/>
    <mergeCell ref="E6897:E6898"/>
    <mergeCell ref="A6899:A6900"/>
    <mergeCell ref="B6899:B6900"/>
    <mergeCell ref="C6899:C6900"/>
    <mergeCell ref="D6899:D6900"/>
    <mergeCell ref="E6899:E6900"/>
    <mergeCell ref="A6893:A6894"/>
    <mergeCell ref="B6893:B6894"/>
    <mergeCell ref="C6893:C6894"/>
    <mergeCell ref="D6893:D6894"/>
    <mergeCell ref="E6893:E6894"/>
    <mergeCell ref="A6895:A6896"/>
    <mergeCell ref="B6895:B6896"/>
    <mergeCell ref="C6895:C6896"/>
    <mergeCell ref="D6895:D6896"/>
    <mergeCell ref="E6895:E6896"/>
    <mergeCell ref="A6889:A6890"/>
    <mergeCell ref="B6889:B6890"/>
    <mergeCell ref="C6889:C6890"/>
    <mergeCell ref="D6889:D6890"/>
    <mergeCell ref="E6889:E6890"/>
    <mergeCell ref="A6891:A6892"/>
    <mergeCell ref="B6891:B6892"/>
    <mergeCell ref="C6891:C6892"/>
    <mergeCell ref="D6891:D6892"/>
    <mergeCell ref="E6891:E6892"/>
    <mergeCell ref="A6885:A6886"/>
    <mergeCell ref="B6885:B6886"/>
    <mergeCell ref="C6885:C6886"/>
    <mergeCell ref="D6885:D6886"/>
    <mergeCell ref="E6885:E6886"/>
    <mergeCell ref="A6887:A6888"/>
    <mergeCell ref="B6887:B6888"/>
    <mergeCell ref="C6887:C6888"/>
    <mergeCell ref="D6887:D6888"/>
    <mergeCell ref="E6887:E6888"/>
    <mergeCell ref="A6881:A6882"/>
    <mergeCell ref="B6881:B6882"/>
    <mergeCell ref="C6881:C6882"/>
    <mergeCell ref="D6881:D6882"/>
    <mergeCell ref="E6881:E6882"/>
    <mergeCell ref="A6883:A6884"/>
    <mergeCell ref="B6883:B6884"/>
    <mergeCell ref="C6883:C6884"/>
    <mergeCell ref="D6883:D6884"/>
    <mergeCell ref="E6883:E6884"/>
    <mergeCell ref="A6877:A6878"/>
    <mergeCell ref="B6877:B6878"/>
    <mergeCell ref="C6877:C6878"/>
    <mergeCell ref="D6877:D6878"/>
    <mergeCell ref="E6877:E6878"/>
    <mergeCell ref="A6879:A6880"/>
    <mergeCell ref="B6879:B6880"/>
    <mergeCell ref="C6879:C6880"/>
    <mergeCell ref="D6879:D6880"/>
    <mergeCell ref="E6879:E6880"/>
    <mergeCell ref="A6873:A6874"/>
    <mergeCell ref="B6873:B6874"/>
    <mergeCell ref="C6873:C6874"/>
    <mergeCell ref="D6873:D6874"/>
    <mergeCell ref="E6873:E6874"/>
    <mergeCell ref="A6875:A6876"/>
    <mergeCell ref="B6875:B6876"/>
    <mergeCell ref="C6875:C6876"/>
    <mergeCell ref="D6875:D6876"/>
    <mergeCell ref="E6875:E6876"/>
    <mergeCell ref="A6869:A6870"/>
    <mergeCell ref="B6869:B6870"/>
    <mergeCell ref="C6869:C6870"/>
    <mergeCell ref="D6869:D6870"/>
    <mergeCell ref="E6869:E6870"/>
    <mergeCell ref="A6871:A6872"/>
    <mergeCell ref="B6871:B6872"/>
    <mergeCell ref="C6871:C6872"/>
    <mergeCell ref="D6871:D6872"/>
    <mergeCell ref="E6871:E6872"/>
    <mergeCell ref="A6865:A6866"/>
    <mergeCell ref="B6865:B6866"/>
    <mergeCell ref="C6865:C6866"/>
    <mergeCell ref="D6865:D6866"/>
    <mergeCell ref="E6865:E6866"/>
    <mergeCell ref="A6867:A6868"/>
    <mergeCell ref="B6867:B6868"/>
    <mergeCell ref="C6867:C6868"/>
    <mergeCell ref="D6867:D6868"/>
    <mergeCell ref="E6867:E6868"/>
    <mergeCell ref="A6861:A6862"/>
    <mergeCell ref="B6861:B6862"/>
    <mergeCell ref="C6861:C6862"/>
    <mergeCell ref="D6861:D6862"/>
    <mergeCell ref="E6861:E6862"/>
    <mergeCell ref="A6863:A6864"/>
    <mergeCell ref="B6863:B6864"/>
    <mergeCell ref="C6863:C6864"/>
    <mergeCell ref="D6863:D6864"/>
    <mergeCell ref="E6863:E6864"/>
    <mergeCell ref="A6857:A6858"/>
    <mergeCell ref="B6857:B6858"/>
    <mergeCell ref="C6857:C6858"/>
    <mergeCell ref="D6857:D6858"/>
    <mergeCell ref="E6857:E6858"/>
    <mergeCell ref="A6859:A6860"/>
    <mergeCell ref="B6859:B6860"/>
    <mergeCell ref="C6859:C6860"/>
    <mergeCell ref="D6859:D6860"/>
    <mergeCell ref="E6859:E6860"/>
    <mergeCell ref="A6853:A6854"/>
    <mergeCell ref="B6853:B6854"/>
    <mergeCell ref="C6853:C6854"/>
    <mergeCell ref="D6853:D6854"/>
    <mergeCell ref="E6853:E6854"/>
    <mergeCell ref="A6855:A6856"/>
    <mergeCell ref="B6855:B6856"/>
    <mergeCell ref="C6855:C6856"/>
    <mergeCell ref="D6855:D6856"/>
    <mergeCell ref="E6855:E6856"/>
    <mergeCell ref="A6849:A6850"/>
    <mergeCell ref="B6849:B6850"/>
    <mergeCell ref="C6849:C6850"/>
    <mergeCell ref="D6849:D6850"/>
    <mergeCell ref="E6849:E6850"/>
    <mergeCell ref="A6851:A6852"/>
    <mergeCell ref="B6851:B6852"/>
    <mergeCell ref="C6851:C6852"/>
    <mergeCell ref="D6851:D6852"/>
    <mergeCell ref="E6851:E6852"/>
    <mergeCell ref="A6845:A6846"/>
    <mergeCell ref="B6845:B6846"/>
    <mergeCell ref="C6845:C6846"/>
    <mergeCell ref="D6845:D6846"/>
    <mergeCell ref="E6845:E6846"/>
    <mergeCell ref="A6847:A6848"/>
    <mergeCell ref="B6847:B6848"/>
    <mergeCell ref="C6847:C6848"/>
    <mergeCell ref="D6847:D6848"/>
    <mergeCell ref="E6847:E6848"/>
    <mergeCell ref="A6841:A6842"/>
    <mergeCell ref="B6841:B6842"/>
    <mergeCell ref="C6841:C6842"/>
    <mergeCell ref="D6841:D6842"/>
    <mergeCell ref="E6841:E6842"/>
    <mergeCell ref="A6843:A6844"/>
    <mergeCell ref="B6843:B6844"/>
    <mergeCell ref="C6843:C6844"/>
    <mergeCell ref="D6843:D6844"/>
    <mergeCell ref="E6843:E6844"/>
    <mergeCell ref="A6837:A6838"/>
    <mergeCell ref="B6837:B6838"/>
    <mergeCell ref="C6837:C6838"/>
    <mergeCell ref="D6837:D6838"/>
    <mergeCell ref="E6837:E6838"/>
    <mergeCell ref="A6839:A6840"/>
    <mergeCell ref="B6839:B6840"/>
    <mergeCell ref="C6839:C6840"/>
    <mergeCell ref="D6839:D6840"/>
    <mergeCell ref="E6839:E6840"/>
    <mergeCell ref="A6833:A6834"/>
    <mergeCell ref="B6833:B6834"/>
    <mergeCell ref="C6833:C6834"/>
    <mergeCell ref="D6833:D6834"/>
    <mergeCell ref="E6833:E6834"/>
    <mergeCell ref="A6835:A6836"/>
    <mergeCell ref="B6835:B6836"/>
    <mergeCell ref="C6835:C6836"/>
    <mergeCell ref="D6835:D6836"/>
    <mergeCell ref="E6835:E6836"/>
    <mergeCell ref="A6829:A6830"/>
    <mergeCell ref="B6829:B6830"/>
    <mergeCell ref="C6829:C6830"/>
    <mergeCell ref="D6829:D6830"/>
    <mergeCell ref="E6829:E6830"/>
    <mergeCell ref="A6831:A6832"/>
    <mergeCell ref="B6831:B6832"/>
    <mergeCell ref="C6831:C6832"/>
    <mergeCell ref="D6831:D6832"/>
    <mergeCell ref="E6831:E6832"/>
    <mergeCell ref="A6825:A6826"/>
    <mergeCell ref="B6825:B6826"/>
    <mergeCell ref="C6825:C6826"/>
    <mergeCell ref="D6825:D6826"/>
    <mergeCell ref="E6825:E6826"/>
    <mergeCell ref="A6827:A6828"/>
    <mergeCell ref="B6827:B6828"/>
    <mergeCell ref="C6827:C6828"/>
    <mergeCell ref="D6827:D6828"/>
    <mergeCell ref="E6827:E6828"/>
    <mergeCell ref="A6821:A6822"/>
    <mergeCell ref="B6821:B6822"/>
    <mergeCell ref="C6821:C6822"/>
    <mergeCell ref="D6821:D6822"/>
    <mergeCell ref="E6821:E6822"/>
    <mergeCell ref="A6823:A6824"/>
    <mergeCell ref="B6823:B6824"/>
    <mergeCell ref="C6823:C6824"/>
    <mergeCell ref="D6823:D6824"/>
    <mergeCell ref="E6823:E6824"/>
    <mergeCell ref="A6817:A6818"/>
    <mergeCell ref="B6817:B6818"/>
    <mergeCell ref="C6817:C6818"/>
    <mergeCell ref="D6817:D6818"/>
    <mergeCell ref="E6817:E6818"/>
    <mergeCell ref="A6819:A6820"/>
    <mergeCell ref="B6819:B6820"/>
    <mergeCell ref="C6819:C6820"/>
    <mergeCell ref="D6819:D6820"/>
    <mergeCell ref="E6819:E6820"/>
    <mergeCell ref="A6813:A6814"/>
    <mergeCell ref="B6813:B6814"/>
    <mergeCell ref="C6813:C6814"/>
    <mergeCell ref="D6813:D6814"/>
    <mergeCell ref="E6813:E6814"/>
    <mergeCell ref="A6815:A6816"/>
    <mergeCell ref="B6815:B6816"/>
    <mergeCell ref="C6815:C6816"/>
    <mergeCell ref="D6815:D6816"/>
    <mergeCell ref="E6815:E6816"/>
    <mergeCell ref="A6809:A6810"/>
    <mergeCell ref="B6809:B6810"/>
    <mergeCell ref="C6809:C6810"/>
    <mergeCell ref="D6809:D6810"/>
    <mergeCell ref="E6809:E6810"/>
    <mergeCell ref="A6811:A6812"/>
    <mergeCell ref="B6811:B6812"/>
    <mergeCell ref="C6811:C6812"/>
    <mergeCell ref="D6811:D6812"/>
    <mergeCell ref="E6811:E6812"/>
    <mergeCell ref="A6805:A6806"/>
    <mergeCell ref="B6805:B6806"/>
    <mergeCell ref="C6805:C6806"/>
    <mergeCell ref="D6805:D6806"/>
    <mergeCell ref="E6805:E6806"/>
    <mergeCell ref="A6807:A6808"/>
    <mergeCell ref="B6807:B6808"/>
    <mergeCell ref="C6807:C6808"/>
    <mergeCell ref="D6807:D6808"/>
    <mergeCell ref="E6807:E6808"/>
    <mergeCell ref="A6801:A6802"/>
    <mergeCell ref="B6801:B6802"/>
    <mergeCell ref="C6801:C6802"/>
    <mergeCell ref="D6801:D6802"/>
    <mergeCell ref="E6801:E6802"/>
    <mergeCell ref="A6803:A6804"/>
    <mergeCell ref="B6803:B6804"/>
    <mergeCell ref="C6803:C6804"/>
    <mergeCell ref="D6803:D6804"/>
    <mergeCell ref="E6803:E6804"/>
    <mergeCell ref="A6797:A6798"/>
    <mergeCell ref="B6797:B6798"/>
    <mergeCell ref="C6797:C6798"/>
    <mergeCell ref="D6797:D6798"/>
    <mergeCell ref="E6797:E6798"/>
    <mergeCell ref="A6799:A6800"/>
    <mergeCell ref="B6799:B6800"/>
    <mergeCell ref="C6799:C6800"/>
    <mergeCell ref="D6799:D6800"/>
    <mergeCell ref="E6799:E6800"/>
    <mergeCell ref="A6793:A6794"/>
    <mergeCell ref="B6793:B6794"/>
    <mergeCell ref="C6793:C6794"/>
    <mergeCell ref="D6793:D6794"/>
    <mergeCell ref="E6793:E6794"/>
    <mergeCell ref="A6795:A6796"/>
    <mergeCell ref="B6795:B6796"/>
    <mergeCell ref="C6795:C6796"/>
    <mergeCell ref="D6795:D6796"/>
    <mergeCell ref="E6795:E6796"/>
    <mergeCell ref="A6789:A6790"/>
    <mergeCell ref="B6789:B6790"/>
    <mergeCell ref="C6789:C6790"/>
    <mergeCell ref="D6789:D6790"/>
    <mergeCell ref="E6789:E6790"/>
    <mergeCell ref="A6791:A6792"/>
    <mergeCell ref="B6791:B6792"/>
    <mergeCell ref="C6791:C6792"/>
    <mergeCell ref="D6791:D6792"/>
    <mergeCell ref="E6791:E6792"/>
    <mergeCell ref="A6785:A6786"/>
    <mergeCell ref="B6785:B6786"/>
    <mergeCell ref="C6785:C6786"/>
    <mergeCell ref="D6785:D6786"/>
    <mergeCell ref="E6785:E6786"/>
    <mergeCell ref="A6787:A6788"/>
    <mergeCell ref="B6787:B6788"/>
    <mergeCell ref="C6787:C6788"/>
    <mergeCell ref="D6787:D6788"/>
    <mergeCell ref="E6787:E6788"/>
    <mergeCell ref="A6781:A6782"/>
    <mergeCell ref="B6781:B6782"/>
    <mergeCell ref="C6781:C6782"/>
    <mergeCell ref="D6781:D6782"/>
    <mergeCell ref="E6781:E6782"/>
    <mergeCell ref="A6783:A6784"/>
    <mergeCell ref="B6783:B6784"/>
    <mergeCell ref="C6783:C6784"/>
    <mergeCell ref="D6783:D6784"/>
    <mergeCell ref="E6783:E6784"/>
    <mergeCell ref="A6777:A6778"/>
    <mergeCell ref="B6777:B6778"/>
    <mergeCell ref="C6777:C6778"/>
    <mergeCell ref="D6777:D6778"/>
    <mergeCell ref="E6777:E6778"/>
    <mergeCell ref="A6779:A6780"/>
    <mergeCell ref="B6779:B6780"/>
    <mergeCell ref="C6779:C6780"/>
    <mergeCell ref="D6779:D6780"/>
    <mergeCell ref="E6779:E6780"/>
    <mergeCell ref="A6773:A6774"/>
    <mergeCell ref="B6773:B6774"/>
    <mergeCell ref="C6773:C6774"/>
    <mergeCell ref="D6773:D6774"/>
    <mergeCell ref="E6773:E6774"/>
    <mergeCell ref="A6775:A6776"/>
    <mergeCell ref="B6775:B6776"/>
    <mergeCell ref="C6775:C6776"/>
    <mergeCell ref="D6775:D6776"/>
    <mergeCell ref="E6775:E6776"/>
    <mergeCell ref="A6769:A6770"/>
    <mergeCell ref="B6769:B6770"/>
    <mergeCell ref="C6769:C6770"/>
    <mergeCell ref="D6769:D6770"/>
    <mergeCell ref="E6769:E6770"/>
    <mergeCell ref="A6771:A6772"/>
    <mergeCell ref="B6771:B6772"/>
    <mergeCell ref="C6771:C6772"/>
    <mergeCell ref="D6771:D6772"/>
    <mergeCell ref="E6771:E6772"/>
    <mergeCell ref="A6765:A6766"/>
    <mergeCell ref="B6765:B6766"/>
    <mergeCell ref="C6765:C6766"/>
    <mergeCell ref="D6765:D6766"/>
    <mergeCell ref="E6765:E6766"/>
    <mergeCell ref="A6767:A6768"/>
    <mergeCell ref="B6767:B6768"/>
    <mergeCell ref="C6767:C6768"/>
    <mergeCell ref="D6767:D6768"/>
    <mergeCell ref="E6767:E6768"/>
    <mergeCell ref="A6761:A6762"/>
    <mergeCell ref="B6761:B6762"/>
    <mergeCell ref="C6761:C6762"/>
    <mergeCell ref="D6761:D6762"/>
    <mergeCell ref="E6761:E6762"/>
    <mergeCell ref="A6763:A6764"/>
    <mergeCell ref="B6763:B6764"/>
    <mergeCell ref="C6763:C6764"/>
    <mergeCell ref="D6763:D6764"/>
    <mergeCell ref="E6763:E6764"/>
    <mergeCell ref="A6757:A6758"/>
    <mergeCell ref="B6757:B6758"/>
    <mergeCell ref="C6757:C6758"/>
    <mergeCell ref="D6757:D6758"/>
    <mergeCell ref="E6757:E6758"/>
    <mergeCell ref="A6759:A6760"/>
    <mergeCell ref="B6759:B6760"/>
    <mergeCell ref="C6759:C6760"/>
    <mergeCell ref="D6759:D6760"/>
    <mergeCell ref="E6759:E6760"/>
    <mergeCell ref="A6753:A6754"/>
    <mergeCell ref="B6753:B6754"/>
    <mergeCell ref="C6753:C6754"/>
    <mergeCell ref="D6753:D6754"/>
    <mergeCell ref="E6753:E6754"/>
    <mergeCell ref="A6755:A6756"/>
    <mergeCell ref="B6755:B6756"/>
    <mergeCell ref="C6755:C6756"/>
    <mergeCell ref="D6755:D6756"/>
    <mergeCell ref="E6755:E6756"/>
    <mergeCell ref="A6749:A6750"/>
    <mergeCell ref="B6749:B6750"/>
    <mergeCell ref="C6749:C6750"/>
    <mergeCell ref="D6749:D6750"/>
    <mergeCell ref="E6749:E6750"/>
    <mergeCell ref="A6751:A6752"/>
    <mergeCell ref="B6751:B6752"/>
    <mergeCell ref="C6751:C6752"/>
    <mergeCell ref="D6751:D6752"/>
    <mergeCell ref="E6751:E6752"/>
    <mergeCell ref="A6745:A6746"/>
    <mergeCell ref="B6745:B6746"/>
    <mergeCell ref="C6745:C6746"/>
    <mergeCell ref="D6745:D6746"/>
    <mergeCell ref="E6745:E6746"/>
    <mergeCell ref="A6747:A6748"/>
    <mergeCell ref="B6747:B6748"/>
    <mergeCell ref="C6747:C6748"/>
    <mergeCell ref="D6747:D6748"/>
    <mergeCell ref="E6747:E6748"/>
    <mergeCell ref="A6741:A6742"/>
    <mergeCell ref="B6741:B6742"/>
    <mergeCell ref="C6741:C6742"/>
    <mergeCell ref="D6741:D6742"/>
    <mergeCell ref="E6741:E6742"/>
    <mergeCell ref="A6743:A6744"/>
    <mergeCell ref="B6743:B6744"/>
    <mergeCell ref="C6743:C6744"/>
    <mergeCell ref="D6743:D6744"/>
    <mergeCell ref="E6743:E6744"/>
    <mergeCell ref="A6737:A6738"/>
    <mergeCell ref="B6737:B6738"/>
    <mergeCell ref="C6737:C6738"/>
    <mergeCell ref="D6737:D6738"/>
    <mergeCell ref="E6737:E6738"/>
    <mergeCell ref="A6739:A6740"/>
    <mergeCell ref="B6739:B6740"/>
    <mergeCell ref="C6739:C6740"/>
    <mergeCell ref="D6739:D6740"/>
    <mergeCell ref="E6739:E6740"/>
    <mergeCell ref="A6733:A6734"/>
    <mergeCell ref="B6733:B6734"/>
    <mergeCell ref="C6733:C6734"/>
    <mergeCell ref="D6733:D6734"/>
    <mergeCell ref="E6733:E6734"/>
    <mergeCell ref="A6735:A6736"/>
    <mergeCell ref="B6735:B6736"/>
    <mergeCell ref="C6735:C6736"/>
    <mergeCell ref="D6735:D6736"/>
    <mergeCell ref="E6735:E6736"/>
    <mergeCell ref="A6729:A6730"/>
    <mergeCell ref="B6729:B6730"/>
    <mergeCell ref="C6729:C6730"/>
    <mergeCell ref="D6729:D6730"/>
    <mergeCell ref="E6729:E6730"/>
    <mergeCell ref="A6731:A6732"/>
    <mergeCell ref="B6731:B6732"/>
    <mergeCell ref="C6731:C6732"/>
    <mergeCell ref="D6731:D6732"/>
    <mergeCell ref="E6731:E6732"/>
    <mergeCell ref="A6725:A6726"/>
    <mergeCell ref="B6725:B6726"/>
    <mergeCell ref="C6725:C6726"/>
    <mergeCell ref="D6725:D6726"/>
    <mergeCell ref="E6725:E6726"/>
    <mergeCell ref="A6727:A6728"/>
    <mergeCell ref="B6727:B6728"/>
    <mergeCell ref="C6727:C6728"/>
    <mergeCell ref="D6727:D6728"/>
    <mergeCell ref="E6727:E6728"/>
    <mergeCell ref="A6721:A6722"/>
    <mergeCell ref="B6721:B6722"/>
    <mergeCell ref="C6721:C6722"/>
    <mergeCell ref="D6721:D6722"/>
    <mergeCell ref="E6721:E6722"/>
    <mergeCell ref="A6723:A6724"/>
    <mergeCell ref="B6723:B6724"/>
    <mergeCell ref="C6723:C6724"/>
    <mergeCell ref="D6723:D6724"/>
    <mergeCell ref="E6723:E6724"/>
    <mergeCell ref="A6717:A6718"/>
    <mergeCell ref="B6717:B6718"/>
    <mergeCell ref="C6717:C6718"/>
    <mergeCell ref="D6717:D6718"/>
    <mergeCell ref="E6717:E6718"/>
    <mergeCell ref="A6719:A6720"/>
    <mergeCell ref="B6719:B6720"/>
    <mergeCell ref="C6719:C6720"/>
    <mergeCell ref="D6719:D6720"/>
    <mergeCell ref="E6719:E6720"/>
    <mergeCell ref="A6713:A6714"/>
    <mergeCell ref="B6713:B6714"/>
    <mergeCell ref="C6713:C6714"/>
    <mergeCell ref="D6713:D6714"/>
    <mergeCell ref="E6713:E6714"/>
    <mergeCell ref="A6715:A6716"/>
    <mergeCell ref="B6715:B6716"/>
    <mergeCell ref="C6715:C6716"/>
    <mergeCell ref="D6715:D6716"/>
    <mergeCell ref="E6715:E6716"/>
    <mergeCell ref="A6709:A6710"/>
    <mergeCell ref="B6709:B6710"/>
    <mergeCell ref="C6709:C6710"/>
    <mergeCell ref="D6709:D6710"/>
    <mergeCell ref="E6709:E6710"/>
    <mergeCell ref="A6711:A6712"/>
    <mergeCell ref="B6711:B6712"/>
    <mergeCell ref="C6711:C6712"/>
    <mergeCell ref="D6711:D6712"/>
    <mergeCell ref="E6711:E6712"/>
    <mergeCell ref="A6705:A6706"/>
    <mergeCell ref="B6705:B6706"/>
    <mergeCell ref="C6705:C6706"/>
    <mergeCell ref="D6705:D6706"/>
    <mergeCell ref="E6705:E6706"/>
    <mergeCell ref="A6707:A6708"/>
    <mergeCell ref="B6707:B6708"/>
    <mergeCell ref="C6707:C6708"/>
    <mergeCell ref="D6707:D6708"/>
    <mergeCell ref="E6707:E6708"/>
    <mergeCell ref="A6701:A6702"/>
    <mergeCell ref="B6701:B6702"/>
    <mergeCell ref="C6701:C6702"/>
    <mergeCell ref="D6701:D6702"/>
    <mergeCell ref="E6701:E6702"/>
    <mergeCell ref="A6703:A6704"/>
    <mergeCell ref="B6703:B6704"/>
    <mergeCell ref="C6703:C6704"/>
    <mergeCell ref="D6703:D6704"/>
    <mergeCell ref="E6703:E6704"/>
    <mergeCell ref="A6697:A6698"/>
    <mergeCell ref="B6697:B6698"/>
    <mergeCell ref="C6697:C6698"/>
    <mergeCell ref="D6697:D6698"/>
    <mergeCell ref="E6697:E6698"/>
    <mergeCell ref="A6699:A6700"/>
    <mergeCell ref="B6699:B6700"/>
    <mergeCell ref="C6699:C6700"/>
    <mergeCell ref="D6699:D6700"/>
    <mergeCell ref="E6699:E6700"/>
    <mergeCell ref="A6693:A6694"/>
    <mergeCell ref="B6693:B6694"/>
    <mergeCell ref="C6693:C6694"/>
    <mergeCell ref="D6693:D6694"/>
    <mergeCell ref="E6693:E6694"/>
    <mergeCell ref="A6695:A6696"/>
    <mergeCell ref="B6695:B6696"/>
    <mergeCell ref="C6695:C6696"/>
    <mergeCell ref="D6695:D6696"/>
    <mergeCell ref="E6695:E6696"/>
    <mergeCell ref="A6689:A6690"/>
    <mergeCell ref="B6689:B6690"/>
    <mergeCell ref="C6689:C6690"/>
    <mergeCell ref="D6689:D6690"/>
    <mergeCell ref="E6689:E6690"/>
    <mergeCell ref="A6691:A6692"/>
    <mergeCell ref="B6691:B6692"/>
    <mergeCell ref="C6691:C6692"/>
    <mergeCell ref="D6691:D6692"/>
    <mergeCell ref="E6691:E6692"/>
    <mergeCell ref="A6685:A6686"/>
    <mergeCell ref="B6685:B6686"/>
    <mergeCell ref="C6685:C6686"/>
    <mergeCell ref="D6685:D6686"/>
    <mergeCell ref="E6685:E6686"/>
    <mergeCell ref="A6687:A6688"/>
    <mergeCell ref="B6687:B6688"/>
    <mergeCell ref="C6687:C6688"/>
    <mergeCell ref="D6687:D6688"/>
    <mergeCell ref="E6687:E6688"/>
    <mergeCell ref="A6681:A6682"/>
    <mergeCell ref="B6681:B6682"/>
    <mergeCell ref="C6681:C6682"/>
    <mergeCell ref="D6681:D6682"/>
    <mergeCell ref="E6681:E6682"/>
    <mergeCell ref="A6683:A6684"/>
    <mergeCell ref="B6683:B6684"/>
    <mergeCell ref="C6683:C6684"/>
    <mergeCell ref="D6683:D6684"/>
    <mergeCell ref="E6683:E6684"/>
    <mergeCell ref="A6677:A6678"/>
    <mergeCell ref="B6677:B6678"/>
    <mergeCell ref="C6677:C6678"/>
    <mergeCell ref="D6677:D6678"/>
    <mergeCell ref="E6677:E6678"/>
    <mergeCell ref="A6679:A6680"/>
    <mergeCell ref="B6679:B6680"/>
    <mergeCell ref="C6679:C6680"/>
    <mergeCell ref="D6679:D6680"/>
    <mergeCell ref="E6679:E6680"/>
    <mergeCell ref="A6673:A6674"/>
    <mergeCell ref="B6673:B6674"/>
    <mergeCell ref="C6673:C6674"/>
    <mergeCell ref="D6673:D6674"/>
    <mergeCell ref="E6673:E6674"/>
    <mergeCell ref="A6675:A6676"/>
    <mergeCell ref="B6675:B6676"/>
    <mergeCell ref="C6675:C6676"/>
    <mergeCell ref="D6675:D6676"/>
    <mergeCell ref="E6675:E6676"/>
    <mergeCell ref="A6669:A6670"/>
    <mergeCell ref="B6669:B6670"/>
    <mergeCell ref="C6669:C6670"/>
    <mergeCell ref="D6669:D6670"/>
    <mergeCell ref="E6669:E6670"/>
    <mergeCell ref="A6671:A6672"/>
    <mergeCell ref="B6671:B6672"/>
    <mergeCell ref="C6671:C6672"/>
    <mergeCell ref="D6671:D6672"/>
    <mergeCell ref="E6671:E6672"/>
    <mergeCell ref="A6665:A6666"/>
    <mergeCell ref="B6665:B6666"/>
    <mergeCell ref="C6665:C6666"/>
    <mergeCell ref="D6665:D6666"/>
    <mergeCell ref="E6665:E6666"/>
    <mergeCell ref="A6667:A6668"/>
    <mergeCell ref="B6667:B6668"/>
    <mergeCell ref="C6667:C6668"/>
    <mergeCell ref="D6667:D6668"/>
    <mergeCell ref="E6667:E6668"/>
    <mergeCell ref="A6661:A6662"/>
    <mergeCell ref="B6661:B6662"/>
    <mergeCell ref="C6661:C6662"/>
    <mergeCell ref="D6661:D6662"/>
    <mergeCell ref="E6661:E6662"/>
    <mergeCell ref="A6663:A6664"/>
    <mergeCell ref="B6663:B6664"/>
    <mergeCell ref="C6663:C6664"/>
    <mergeCell ref="D6663:D6664"/>
    <mergeCell ref="E6663:E6664"/>
    <mergeCell ref="A6657:A6658"/>
    <mergeCell ref="B6657:B6658"/>
    <mergeCell ref="C6657:C6658"/>
    <mergeCell ref="D6657:D6658"/>
    <mergeCell ref="E6657:E6658"/>
    <mergeCell ref="A6659:A6660"/>
    <mergeCell ref="B6659:B6660"/>
    <mergeCell ref="C6659:C6660"/>
    <mergeCell ref="D6659:D6660"/>
    <mergeCell ref="E6659:E6660"/>
    <mergeCell ref="A6653:A6654"/>
    <mergeCell ref="B6653:B6654"/>
    <mergeCell ref="C6653:C6654"/>
    <mergeCell ref="D6653:D6654"/>
    <mergeCell ref="E6653:E6654"/>
    <mergeCell ref="A6655:A6656"/>
    <mergeCell ref="B6655:B6656"/>
    <mergeCell ref="C6655:C6656"/>
    <mergeCell ref="D6655:D6656"/>
    <mergeCell ref="E6655:E6656"/>
    <mergeCell ref="A6649:A6650"/>
    <mergeCell ref="B6649:B6650"/>
    <mergeCell ref="C6649:C6650"/>
    <mergeCell ref="D6649:D6650"/>
    <mergeCell ref="E6649:E6650"/>
    <mergeCell ref="A6651:A6652"/>
    <mergeCell ref="B6651:B6652"/>
    <mergeCell ref="C6651:C6652"/>
    <mergeCell ref="D6651:D6652"/>
    <mergeCell ref="E6651:E6652"/>
    <mergeCell ref="A6645:A6646"/>
    <mergeCell ref="B6645:B6646"/>
    <mergeCell ref="C6645:C6646"/>
    <mergeCell ref="D6645:D6646"/>
    <mergeCell ref="E6645:E6646"/>
    <mergeCell ref="A6647:A6648"/>
    <mergeCell ref="B6647:B6648"/>
    <mergeCell ref="C6647:C6648"/>
    <mergeCell ref="D6647:D6648"/>
    <mergeCell ref="E6647:E6648"/>
    <mergeCell ref="A6641:A6642"/>
    <mergeCell ref="B6641:B6642"/>
    <mergeCell ref="C6641:C6642"/>
    <mergeCell ref="D6641:D6642"/>
    <mergeCell ref="E6641:E6642"/>
    <mergeCell ref="A6643:A6644"/>
    <mergeCell ref="B6643:B6644"/>
    <mergeCell ref="C6643:C6644"/>
    <mergeCell ref="D6643:D6644"/>
    <mergeCell ref="E6643:E6644"/>
    <mergeCell ref="A6637:A6638"/>
    <mergeCell ref="B6637:B6638"/>
    <mergeCell ref="C6637:C6638"/>
    <mergeCell ref="D6637:D6638"/>
    <mergeCell ref="E6637:E6638"/>
    <mergeCell ref="A6639:A6640"/>
    <mergeCell ref="B6639:B6640"/>
    <mergeCell ref="C6639:C6640"/>
    <mergeCell ref="D6639:D6640"/>
    <mergeCell ref="E6639:E6640"/>
    <mergeCell ref="A6633:A6634"/>
    <mergeCell ref="B6633:B6634"/>
    <mergeCell ref="C6633:C6634"/>
    <mergeCell ref="D6633:D6634"/>
    <mergeCell ref="E6633:E6634"/>
    <mergeCell ref="A6635:A6636"/>
    <mergeCell ref="B6635:B6636"/>
    <mergeCell ref="C6635:C6636"/>
    <mergeCell ref="D6635:D6636"/>
    <mergeCell ref="E6635:E6636"/>
    <mergeCell ref="A6629:A6630"/>
    <mergeCell ref="B6629:B6630"/>
    <mergeCell ref="C6629:C6630"/>
    <mergeCell ref="D6629:D6630"/>
    <mergeCell ref="E6629:E6630"/>
    <mergeCell ref="A6631:A6632"/>
    <mergeCell ref="B6631:B6632"/>
    <mergeCell ref="C6631:C6632"/>
    <mergeCell ref="D6631:D6632"/>
    <mergeCell ref="E6631:E6632"/>
    <mergeCell ref="A6625:A6626"/>
    <mergeCell ref="B6625:B6626"/>
    <mergeCell ref="C6625:C6626"/>
    <mergeCell ref="D6625:D6626"/>
    <mergeCell ref="E6625:E6626"/>
    <mergeCell ref="A6627:A6628"/>
    <mergeCell ref="B6627:B6628"/>
    <mergeCell ref="C6627:C6628"/>
    <mergeCell ref="D6627:D6628"/>
    <mergeCell ref="E6627:E6628"/>
    <mergeCell ref="A6621:A6622"/>
    <mergeCell ref="B6621:B6622"/>
    <mergeCell ref="C6621:C6622"/>
    <mergeCell ref="D6621:D6622"/>
    <mergeCell ref="E6621:E6622"/>
    <mergeCell ref="A6623:A6624"/>
    <mergeCell ref="B6623:B6624"/>
    <mergeCell ref="C6623:C6624"/>
    <mergeCell ref="D6623:D6624"/>
    <mergeCell ref="E6623:E6624"/>
    <mergeCell ref="A6617:A6618"/>
    <mergeCell ref="B6617:B6618"/>
    <mergeCell ref="C6617:C6618"/>
    <mergeCell ref="D6617:D6618"/>
    <mergeCell ref="E6617:E6618"/>
    <mergeCell ref="A6619:A6620"/>
    <mergeCell ref="B6619:B6620"/>
    <mergeCell ref="C6619:C6620"/>
    <mergeCell ref="D6619:D6620"/>
    <mergeCell ref="E6619:E6620"/>
    <mergeCell ref="A6613:A6614"/>
    <mergeCell ref="B6613:B6614"/>
    <mergeCell ref="C6613:C6614"/>
    <mergeCell ref="D6613:D6614"/>
    <mergeCell ref="E6613:E6614"/>
    <mergeCell ref="A6615:A6616"/>
    <mergeCell ref="B6615:B6616"/>
    <mergeCell ref="C6615:C6616"/>
    <mergeCell ref="D6615:D6616"/>
    <mergeCell ref="E6615:E6616"/>
    <mergeCell ref="A6609:A6610"/>
    <mergeCell ref="B6609:B6610"/>
    <mergeCell ref="C6609:C6610"/>
    <mergeCell ref="D6609:D6610"/>
    <mergeCell ref="E6609:E6610"/>
    <mergeCell ref="A6611:A6612"/>
    <mergeCell ref="B6611:B6612"/>
    <mergeCell ref="C6611:C6612"/>
    <mergeCell ref="D6611:D6612"/>
    <mergeCell ref="E6611:E6612"/>
    <mergeCell ref="A6605:A6606"/>
    <mergeCell ref="B6605:B6606"/>
    <mergeCell ref="C6605:C6606"/>
    <mergeCell ref="D6605:D6606"/>
    <mergeCell ref="E6605:E6606"/>
    <mergeCell ref="A6607:A6608"/>
    <mergeCell ref="B6607:B6608"/>
    <mergeCell ref="C6607:C6608"/>
    <mergeCell ref="D6607:D6608"/>
    <mergeCell ref="E6607:E6608"/>
    <mergeCell ref="A6601:A6602"/>
    <mergeCell ref="B6601:B6602"/>
    <mergeCell ref="C6601:C6602"/>
    <mergeCell ref="D6601:D6602"/>
    <mergeCell ref="E6601:E6602"/>
    <mergeCell ref="A6603:A6604"/>
    <mergeCell ref="B6603:B6604"/>
    <mergeCell ref="C6603:C6604"/>
    <mergeCell ref="D6603:D6604"/>
    <mergeCell ref="E6603:E6604"/>
    <mergeCell ref="A6597:A6598"/>
    <mergeCell ref="B6597:B6598"/>
    <mergeCell ref="C6597:C6598"/>
    <mergeCell ref="D6597:D6598"/>
    <mergeCell ref="E6597:E6598"/>
    <mergeCell ref="A6599:A6600"/>
    <mergeCell ref="B6599:B6600"/>
    <mergeCell ref="C6599:C6600"/>
    <mergeCell ref="D6599:D6600"/>
    <mergeCell ref="E6599:E6600"/>
    <mergeCell ref="A6593:A6594"/>
    <mergeCell ref="B6593:B6594"/>
    <mergeCell ref="C6593:C6594"/>
    <mergeCell ref="D6593:D6594"/>
    <mergeCell ref="E6593:E6594"/>
    <mergeCell ref="A6595:A6596"/>
    <mergeCell ref="B6595:B6596"/>
    <mergeCell ref="C6595:C6596"/>
    <mergeCell ref="D6595:D6596"/>
    <mergeCell ref="E6595:E6596"/>
    <mergeCell ref="A6589:A6590"/>
    <mergeCell ref="B6589:B6590"/>
    <mergeCell ref="C6589:C6590"/>
    <mergeCell ref="D6589:D6590"/>
    <mergeCell ref="E6589:E6590"/>
    <mergeCell ref="A6591:A6592"/>
    <mergeCell ref="B6591:B6592"/>
    <mergeCell ref="C6591:C6592"/>
    <mergeCell ref="D6591:D6592"/>
    <mergeCell ref="E6591:E6592"/>
    <mergeCell ref="A6585:A6586"/>
    <mergeCell ref="B6585:B6586"/>
    <mergeCell ref="C6585:C6586"/>
    <mergeCell ref="D6585:D6586"/>
    <mergeCell ref="E6585:E6586"/>
    <mergeCell ref="A6587:A6588"/>
    <mergeCell ref="B6587:B6588"/>
    <mergeCell ref="C6587:C6588"/>
    <mergeCell ref="D6587:D6588"/>
    <mergeCell ref="E6587:E6588"/>
    <mergeCell ref="A6581:A6582"/>
    <mergeCell ref="B6581:B6582"/>
    <mergeCell ref="C6581:C6582"/>
    <mergeCell ref="D6581:D6582"/>
    <mergeCell ref="E6581:E6582"/>
    <mergeCell ref="A6583:A6584"/>
    <mergeCell ref="B6583:B6584"/>
    <mergeCell ref="C6583:C6584"/>
    <mergeCell ref="D6583:D6584"/>
    <mergeCell ref="E6583:E6584"/>
    <mergeCell ref="A6577:A6578"/>
    <mergeCell ref="B6577:B6578"/>
    <mergeCell ref="C6577:C6578"/>
    <mergeCell ref="D6577:D6578"/>
    <mergeCell ref="E6577:E6578"/>
    <mergeCell ref="A6579:A6580"/>
    <mergeCell ref="B6579:B6580"/>
    <mergeCell ref="C6579:C6580"/>
    <mergeCell ref="D6579:D6580"/>
    <mergeCell ref="E6579:E6580"/>
    <mergeCell ref="A6573:A6574"/>
    <mergeCell ref="B6573:B6574"/>
    <mergeCell ref="C6573:C6574"/>
    <mergeCell ref="D6573:D6574"/>
    <mergeCell ref="E6573:E6574"/>
    <mergeCell ref="A6575:A6576"/>
    <mergeCell ref="B6575:B6576"/>
    <mergeCell ref="C6575:C6576"/>
    <mergeCell ref="D6575:D6576"/>
    <mergeCell ref="E6575:E6576"/>
    <mergeCell ref="A6569:A6570"/>
    <mergeCell ref="B6569:B6570"/>
    <mergeCell ref="C6569:C6570"/>
    <mergeCell ref="D6569:D6570"/>
    <mergeCell ref="E6569:E6570"/>
    <mergeCell ref="A6571:A6572"/>
    <mergeCell ref="B6571:B6572"/>
    <mergeCell ref="C6571:C6572"/>
    <mergeCell ref="D6571:D6572"/>
    <mergeCell ref="E6571:E6572"/>
    <mergeCell ref="A6565:A6566"/>
    <mergeCell ref="B6565:B6566"/>
    <mergeCell ref="C6565:C6566"/>
    <mergeCell ref="D6565:D6566"/>
    <mergeCell ref="E6565:E6566"/>
    <mergeCell ref="A6567:A6568"/>
    <mergeCell ref="B6567:B6568"/>
    <mergeCell ref="C6567:C6568"/>
    <mergeCell ref="D6567:D6568"/>
    <mergeCell ref="E6567:E6568"/>
    <mergeCell ref="A6561:A6562"/>
    <mergeCell ref="B6561:B6562"/>
    <mergeCell ref="C6561:C6562"/>
    <mergeCell ref="D6561:D6562"/>
    <mergeCell ref="E6561:E6562"/>
    <mergeCell ref="A6563:A6564"/>
    <mergeCell ref="B6563:B6564"/>
    <mergeCell ref="C6563:C6564"/>
    <mergeCell ref="D6563:D6564"/>
    <mergeCell ref="E6563:E6564"/>
    <mergeCell ref="A6557:A6558"/>
    <mergeCell ref="B6557:B6558"/>
    <mergeCell ref="C6557:C6558"/>
    <mergeCell ref="D6557:D6558"/>
    <mergeCell ref="E6557:E6558"/>
    <mergeCell ref="A6559:A6560"/>
    <mergeCell ref="B6559:B6560"/>
    <mergeCell ref="C6559:C6560"/>
    <mergeCell ref="D6559:D6560"/>
    <mergeCell ref="E6559:E6560"/>
    <mergeCell ref="A6553:A6554"/>
    <mergeCell ref="B6553:B6554"/>
    <mergeCell ref="C6553:C6554"/>
    <mergeCell ref="D6553:D6554"/>
    <mergeCell ref="E6553:E6554"/>
    <mergeCell ref="A6555:A6556"/>
    <mergeCell ref="B6555:B6556"/>
    <mergeCell ref="C6555:C6556"/>
    <mergeCell ref="D6555:D6556"/>
    <mergeCell ref="E6555:E6556"/>
    <mergeCell ref="A6549:A6550"/>
    <mergeCell ref="B6549:B6550"/>
    <mergeCell ref="C6549:C6550"/>
    <mergeCell ref="D6549:D6550"/>
    <mergeCell ref="E6549:E6550"/>
    <mergeCell ref="A6551:A6552"/>
    <mergeCell ref="B6551:B6552"/>
    <mergeCell ref="C6551:C6552"/>
    <mergeCell ref="D6551:D6552"/>
    <mergeCell ref="E6551:E6552"/>
    <mergeCell ref="A6545:A6546"/>
    <mergeCell ref="B6545:B6546"/>
    <mergeCell ref="C6545:C6546"/>
    <mergeCell ref="D6545:D6546"/>
    <mergeCell ref="E6545:E6546"/>
    <mergeCell ref="A6547:A6548"/>
    <mergeCell ref="B6547:B6548"/>
    <mergeCell ref="C6547:C6548"/>
    <mergeCell ref="D6547:D6548"/>
    <mergeCell ref="E6547:E6548"/>
    <mergeCell ref="A6541:A6542"/>
    <mergeCell ref="B6541:B6542"/>
    <mergeCell ref="C6541:C6542"/>
    <mergeCell ref="D6541:D6542"/>
    <mergeCell ref="E6541:E6542"/>
    <mergeCell ref="A6543:A6544"/>
    <mergeCell ref="B6543:B6544"/>
    <mergeCell ref="C6543:C6544"/>
    <mergeCell ref="D6543:D6544"/>
    <mergeCell ref="E6543:E6544"/>
    <mergeCell ref="A6537:A6538"/>
    <mergeCell ref="B6537:B6538"/>
    <mergeCell ref="C6537:C6538"/>
    <mergeCell ref="D6537:D6538"/>
    <mergeCell ref="E6537:E6538"/>
    <mergeCell ref="A6539:A6540"/>
    <mergeCell ref="B6539:B6540"/>
    <mergeCell ref="C6539:C6540"/>
    <mergeCell ref="D6539:D6540"/>
    <mergeCell ref="E6539:E6540"/>
    <mergeCell ref="A6533:A6534"/>
    <mergeCell ref="B6533:B6534"/>
    <mergeCell ref="C6533:C6534"/>
    <mergeCell ref="D6533:D6534"/>
    <mergeCell ref="E6533:E6534"/>
    <mergeCell ref="A6535:A6536"/>
    <mergeCell ref="B6535:B6536"/>
    <mergeCell ref="C6535:C6536"/>
    <mergeCell ref="D6535:D6536"/>
    <mergeCell ref="E6535:E6536"/>
    <mergeCell ref="A6529:A6530"/>
    <mergeCell ref="B6529:B6530"/>
    <mergeCell ref="C6529:C6530"/>
    <mergeCell ref="D6529:D6530"/>
    <mergeCell ref="E6529:E6530"/>
    <mergeCell ref="A6531:A6532"/>
    <mergeCell ref="B6531:B6532"/>
    <mergeCell ref="C6531:C6532"/>
    <mergeCell ref="D6531:D6532"/>
    <mergeCell ref="E6531:E6532"/>
    <mergeCell ref="A6525:A6526"/>
    <mergeCell ref="B6525:B6526"/>
    <mergeCell ref="C6525:C6526"/>
    <mergeCell ref="D6525:D6526"/>
    <mergeCell ref="E6525:E6526"/>
    <mergeCell ref="A6527:A6528"/>
    <mergeCell ref="B6527:B6528"/>
    <mergeCell ref="C6527:C6528"/>
    <mergeCell ref="D6527:D6528"/>
    <mergeCell ref="E6527:E6528"/>
    <mergeCell ref="A6521:A6522"/>
    <mergeCell ref="B6521:B6522"/>
    <mergeCell ref="C6521:C6522"/>
    <mergeCell ref="D6521:D6522"/>
    <mergeCell ref="E6521:E6522"/>
    <mergeCell ref="A6523:A6524"/>
    <mergeCell ref="B6523:B6524"/>
    <mergeCell ref="C6523:C6524"/>
    <mergeCell ref="D6523:D6524"/>
    <mergeCell ref="E6523:E6524"/>
    <mergeCell ref="A6517:A6518"/>
    <mergeCell ref="B6517:B6518"/>
    <mergeCell ref="C6517:C6518"/>
    <mergeCell ref="D6517:D6518"/>
    <mergeCell ref="E6517:E6518"/>
    <mergeCell ref="A6519:A6520"/>
    <mergeCell ref="B6519:B6520"/>
    <mergeCell ref="C6519:C6520"/>
    <mergeCell ref="D6519:D6520"/>
    <mergeCell ref="E6519:E6520"/>
    <mergeCell ref="A6513:A6514"/>
    <mergeCell ref="B6513:B6514"/>
    <mergeCell ref="C6513:C6514"/>
    <mergeCell ref="D6513:D6514"/>
    <mergeCell ref="E6513:E6514"/>
    <mergeCell ref="A6515:A6516"/>
    <mergeCell ref="B6515:B6516"/>
    <mergeCell ref="C6515:C6516"/>
    <mergeCell ref="D6515:D6516"/>
    <mergeCell ref="E6515:E6516"/>
    <mergeCell ref="A6509:A6510"/>
    <mergeCell ref="B6509:B6510"/>
    <mergeCell ref="C6509:C6510"/>
    <mergeCell ref="D6509:D6510"/>
    <mergeCell ref="E6509:E6510"/>
    <mergeCell ref="A6511:A6512"/>
    <mergeCell ref="B6511:B6512"/>
    <mergeCell ref="C6511:C6512"/>
    <mergeCell ref="D6511:D6512"/>
    <mergeCell ref="E6511:E6512"/>
    <mergeCell ref="A6505:A6506"/>
    <mergeCell ref="B6505:B6506"/>
    <mergeCell ref="C6505:C6506"/>
    <mergeCell ref="D6505:D6506"/>
    <mergeCell ref="E6505:E6506"/>
    <mergeCell ref="A6507:A6508"/>
    <mergeCell ref="B6507:B6508"/>
    <mergeCell ref="C6507:C6508"/>
    <mergeCell ref="D6507:D6508"/>
    <mergeCell ref="E6507:E6508"/>
    <mergeCell ref="A6501:A6502"/>
    <mergeCell ref="B6501:B6502"/>
    <mergeCell ref="C6501:C6502"/>
    <mergeCell ref="D6501:D6502"/>
    <mergeCell ref="E6501:E6502"/>
    <mergeCell ref="A6503:A6504"/>
    <mergeCell ref="B6503:B6504"/>
    <mergeCell ref="C6503:C6504"/>
    <mergeCell ref="D6503:D6504"/>
    <mergeCell ref="E6503:E6504"/>
    <mergeCell ref="A6497:A6498"/>
    <mergeCell ref="B6497:B6498"/>
    <mergeCell ref="C6497:C6498"/>
    <mergeCell ref="D6497:D6498"/>
    <mergeCell ref="E6497:E6498"/>
    <mergeCell ref="A6499:A6500"/>
    <mergeCell ref="B6499:B6500"/>
    <mergeCell ref="C6499:C6500"/>
    <mergeCell ref="D6499:D6500"/>
    <mergeCell ref="E6499:E6500"/>
    <mergeCell ref="A6493:A6494"/>
    <mergeCell ref="B6493:B6494"/>
    <mergeCell ref="C6493:C6494"/>
    <mergeCell ref="D6493:D6494"/>
    <mergeCell ref="E6493:E6494"/>
    <mergeCell ref="A6495:A6496"/>
    <mergeCell ref="B6495:B6496"/>
    <mergeCell ref="C6495:C6496"/>
    <mergeCell ref="D6495:D6496"/>
    <mergeCell ref="E6495:E6496"/>
    <mergeCell ref="A6489:A6490"/>
    <mergeCell ref="B6489:B6490"/>
    <mergeCell ref="C6489:C6490"/>
    <mergeCell ref="D6489:D6490"/>
    <mergeCell ref="E6489:E6490"/>
    <mergeCell ref="A6491:A6492"/>
    <mergeCell ref="B6491:B6492"/>
    <mergeCell ref="C6491:C6492"/>
    <mergeCell ref="D6491:D6492"/>
    <mergeCell ref="E6491:E6492"/>
    <mergeCell ref="A6485:A6486"/>
    <mergeCell ref="B6485:B6486"/>
    <mergeCell ref="C6485:C6486"/>
    <mergeCell ref="D6485:D6486"/>
    <mergeCell ref="E6485:E6486"/>
    <mergeCell ref="A6487:A6488"/>
    <mergeCell ref="B6487:B6488"/>
    <mergeCell ref="C6487:C6488"/>
    <mergeCell ref="D6487:D6488"/>
    <mergeCell ref="E6487:E6488"/>
    <mergeCell ref="A6481:A6482"/>
    <mergeCell ref="B6481:B6482"/>
    <mergeCell ref="C6481:C6482"/>
    <mergeCell ref="D6481:D6482"/>
    <mergeCell ref="E6481:E6482"/>
    <mergeCell ref="A6483:A6484"/>
    <mergeCell ref="B6483:B6484"/>
    <mergeCell ref="C6483:C6484"/>
    <mergeCell ref="D6483:D6484"/>
    <mergeCell ref="E6483:E6484"/>
    <mergeCell ref="A6477:A6478"/>
    <mergeCell ref="B6477:B6478"/>
    <mergeCell ref="C6477:C6478"/>
    <mergeCell ref="D6477:D6478"/>
    <mergeCell ref="E6477:E6478"/>
    <mergeCell ref="A6479:A6480"/>
    <mergeCell ref="B6479:B6480"/>
    <mergeCell ref="C6479:C6480"/>
    <mergeCell ref="D6479:D6480"/>
    <mergeCell ref="E6479:E6480"/>
    <mergeCell ref="A6473:A6474"/>
    <mergeCell ref="B6473:B6474"/>
    <mergeCell ref="C6473:C6474"/>
    <mergeCell ref="D6473:D6474"/>
    <mergeCell ref="E6473:E6474"/>
    <mergeCell ref="A6475:A6476"/>
    <mergeCell ref="B6475:B6476"/>
    <mergeCell ref="C6475:C6476"/>
    <mergeCell ref="D6475:D6476"/>
    <mergeCell ref="E6475:E6476"/>
    <mergeCell ref="A6469:A6470"/>
    <mergeCell ref="B6469:B6470"/>
    <mergeCell ref="C6469:C6470"/>
    <mergeCell ref="D6469:D6470"/>
    <mergeCell ref="E6469:E6470"/>
    <mergeCell ref="A6471:A6472"/>
    <mergeCell ref="B6471:B6472"/>
    <mergeCell ref="C6471:C6472"/>
    <mergeCell ref="D6471:D6472"/>
    <mergeCell ref="E6471:E6472"/>
    <mergeCell ref="A6465:A6466"/>
    <mergeCell ref="B6465:B6466"/>
    <mergeCell ref="C6465:C6466"/>
    <mergeCell ref="D6465:D6466"/>
    <mergeCell ref="E6465:E6466"/>
    <mergeCell ref="A6467:A6468"/>
    <mergeCell ref="B6467:B6468"/>
    <mergeCell ref="C6467:C6468"/>
    <mergeCell ref="D6467:D6468"/>
    <mergeCell ref="E6467:E6468"/>
    <mergeCell ref="A6461:A6462"/>
    <mergeCell ref="B6461:B6462"/>
    <mergeCell ref="C6461:C6462"/>
    <mergeCell ref="D6461:D6462"/>
    <mergeCell ref="E6461:E6462"/>
    <mergeCell ref="A6463:A6464"/>
    <mergeCell ref="B6463:B6464"/>
    <mergeCell ref="C6463:C6464"/>
    <mergeCell ref="D6463:D6464"/>
    <mergeCell ref="E6463:E6464"/>
    <mergeCell ref="A6457:A6458"/>
    <mergeCell ref="B6457:B6458"/>
    <mergeCell ref="C6457:C6458"/>
    <mergeCell ref="D6457:D6458"/>
    <mergeCell ref="E6457:E6458"/>
    <mergeCell ref="A6459:A6460"/>
    <mergeCell ref="B6459:B6460"/>
    <mergeCell ref="C6459:C6460"/>
    <mergeCell ref="D6459:D6460"/>
    <mergeCell ref="E6459:E6460"/>
    <mergeCell ref="A6453:A6454"/>
    <mergeCell ref="B6453:B6454"/>
    <mergeCell ref="C6453:C6454"/>
    <mergeCell ref="D6453:D6454"/>
    <mergeCell ref="E6453:E6454"/>
    <mergeCell ref="A6455:A6456"/>
    <mergeCell ref="B6455:B6456"/>
    <mergeCell ref="C6455:C6456"/>
    <mergeCell ref="D6455:D6456"/>
    <mergeCell ref="E6455:E6456"/>
    <mergeCell ref="A6449:A6450"/>
    <mergeCell ref="B6449:B6450"/>
    <mergeCell ref="C6449:C6450"/>
    <mergeCell ref="D6449:D6450"/>
    <mergeCell ref="E6449:E6450"/>
    <mergeCell ref="A6451:A6452"/>
    <mergeCell ref="B6451:B6452"/>
    <mergeCell ref="C6451:C6452"/>
    <mergeCell ref="D6451:D6452"/>
    <mergeCell ref="E6451:E6452"/>
    <mergeCell ref="A6445:A6446"/>
    <mergeCell ref="B6445:B6446"/>
    <mergeCell ref="C6445:C6446"/>
    <mergeCell ref="D6445:D6446"/>
    <mergeCell ref="E6445:E6446"/>
    <mergeCell ref="A6447:A6448"/>
    <mergeCell ref="B6447:B6448"/>
    <mergeCell ref="C6447:C6448"/>
    <mergeCell ref="D6447:D6448"/>
    <mergeCell ref="E6447:E6448"/>
    <mergeCell ref="A6441:A6442"/>
    <mergeCell ref="B6441:B6442"/>
    <mergeCell ref="C6441:C6442"/>
    <mergeCell ref="D6441:D6442"/>
    <mergeCell ref="E6441:E6442"/>
    <mergeCell ref="A6443:A6444"/>
    <mergeCell ref="B6443:B6444"/>
    <mergeCell ref="C6443:C6444"/>
    <mergeCell ref="D6443:D6444"/>
    <mergeCell ref="E6443:E6444"/>
    <mergeCell ref="A6437:A6438"/>
    <mergeCell ref="B6437:B6438"/>
    <mergeCell ref="C6437:C6438"/>
    <mergeCell ref="D6437:D6438"/>
    <mergeCell ref="E6437:E6438"/>
    <mergeCell ref="A6439:A6440"/>
    <mergeCell ref="B6439:B6440"/>
    <mergeCell ref="C6439:C6440"/>
    <mergeCell ref="D6439:D6440"/>
    <mergeCell ref="E6439:E6440"/>
    <mergeCell ref="A6433:A6434"/>
    <mergeCell ref="B6433:B6434"/>
    <mergeCell ref="C6433:C6434"/>
    <mergeCell ref="D6433:D6434"/>
    <mergeCell ref="E6433:E6434"/>
    <mergeCell ref="A6435:A6436"/>
    <mergeCell ref="B6435:B6436"/>
    <mergeCell ref="C6435:C6436"/>
    <mergeCell ref="D6435:D6436"/>
    <mergeCell ref="E6435:E6436"/>
    <mergeCell ref="A6429:A6430"/>
    <mergeCell ref="B6429:B6430"/>
    <mergeCell ref="C6429:C6430"/>
    <mergeCell ref="D6429:D6430"/>
    <mergeCell ref="E6429:E6430"/>
    <mergeCell ref="A6431:A6432"/>
    <mergeCell ref="B6431:B6432"/>
    <mergeCell ref="C6431:C6432"/>
    <mergeCell ref="D6431:D6432"/>
    <mergeCell ref="E6431:E6432"/>
    <mergeCell ref="A6425:A6426"/>
    <mergeCell ref="B6425:B6426"/>
    <mergeCell ref="C6425:C6426"/>
    <mergeCell ref="D6425:D6426"/>
    <mergeCell ref="E6425:E6426"/>
    <mergeCell ref="A6427:A6428"/>
    <mergeCell ref="B6427:B6428"/>
    <mergeCell ref="C6427:C6428"/>
    <mergeCell ref="D6427:D6428"/>
    <mergeCell ref="E6427:E6428"/>
    <mergeCell ref="A6421:A6422"/>
    <mergeCell ref="B6421:B6422"/>
    <mergeCell ref="C6421:C6422"/>
    <mergeCell ref="D6421:D6422"/>
    <mergeCell ref="E6421:E6422"/>
    <mergeCell ref="A6423:A6424"/>
    <mergeCell ref="B6423:B6424"/>
    <mergeCell ref="C6423:C6424"/>
    <mergeCell ref="D6423:D6424"/>
    <mergeCell ref="E6423:E6424"/>
    <mergeCell ref="A6417:A6418"/>
    <mergeCell ref="B6417:B6418"/>
    <mergeCell ref="C6417:C6418"/>
    <mergeCell ref="D6417:D6418"/>
    <mergeCell ref="E6417:E6418"/>
    <mergeCell ref="A6419:A6420"/>
    <mergeCell ref="B6419:B6420"/>
    <mergeCell ref="C6419:C6420"/>
    <mergeCell ref="D6419:D6420"/>
    <mergeCell ref="E6419:E6420"/>
    <mergeCell ref="A6413:A6414"/>
    <mergeCell ref="B6413:B6414"/>
    <mergeCell ref="C6413:C6414"/>
    <mergeCell ref="D6413:D6414"/>
    <mergeCell ref="E6413:E6414"/>
    <mergeCell ref="A6415:A6416"/>
    <mergeCell ref="B6415:B6416"/>
    <mergeCell ref="C6415:C6416"/>
    <mergeCell ref="D6415:D6416"/>
    <mergeCell ref="E6415:E6416"/>
    <mergeCell ref="A6409:A6410"/>
    <mergeCell ref="B6409:B6410"/>
    <mergeCell ref="C6409:C6410"/>
    <mergeCell ref="D6409:D6410"/>
    <mergeCell ref="E6409:E6410"/>
    <mergeCell ref="A6411:A6412"/>
    <mergeCell ref="B6411:B6412"/>
    <mergeCell ref="C6411:C6412"/>
    <mergeCell ref="D6411:D6412"/>
    <mergeCell ref="E6411:E6412"/>
    <mergeCell ref="A6405:A6406"/>
    <mergeCell ref="B6405:B6406"/>
    <mergeCell ref="C6405:C6406"/>
    <mergeCell ref="D6405:D6406"/>
    <mergeCell ref="E6405:E6406"/>
    <mergeCell ref="A6407:A6408"/>
    <mergeCell ref="B6407:B6408"/>
    <mergeCell ref="C6407:C6408"/>
    <mergeCell ref="D6407:D6408"/>
    <mergeCell ref="E6407:E6408"/>
    <mergeCell ref="A6401:A6402"/>
    <mergeCell ref="B6401:B6402"/>
    <mergeCell ref="C6401:C6402"/>
    <mergeCell ref="D6401:D6402"/>
    <mergeCell ref="E6401:E6402"/>
    <mergeCell ref="A6403:A6404"/>
    <mergeCell ref="B6403:B6404"/>
    <mergeCell ref="C6403:C6404"/>
    <mergeCell ref="D6403:D6404"/>
    <mergeCell ref="E6403:E6404"/>
    <mergeCell ref="A6397:A6398"/>
    <mergeCell ref="B6397:B6398"/>
    <mergeCell ref="C6397:C6398"/>
    <mergeCell ref="D6397:D6398"/>
    <mergeCell ref="E6397:E6398"/>
    <mergeCell ref="A6399:A6400"/>
    <mergeCell ref="B6399:B6400"/>
    <mergeCell ref="C6399:C6400"/>
    <mergeCell ref="D6399:D6400"/>
    <mergeCell ref="E6399:E6400"/>
    <mergeCell ref="A6393:A6394"/>
    <mergeCell ref="B6393:B6394"/>
    <mergeCell ref="C6393:C6394"/>
    <mergeCell ref="D6393:D6394"/>
    <mergeCell ref="E6393:E6394"/>
    <mergeCell ref="A6395:A6396"/>
    <mergeCell ref="B6395:B6396"/>
    <mergeCell ref="C6395:C6396"/>
    <mergeCell ref="D6395:D6396"/>
    <mergeCell ref="E6395:E6396"/>
    <mergeCell ref="A6389:A6390"/>
    <mergeCell ref="B6389:B6390"/>
    <mergeCell ref="C6389:C6390"/>
    <mergeCell ref="D6389:D6390"/>
    <mergeCell ref="E6389:E6390"/>
    <mergeCell ref="A6391:A6392"/>
    <mergeCell ref="B6391:B6392"/>
    <mergeCell ref="C6391:C6392"/>
    <mergeCell ref="D6391:D6392"/>
    <mergeCell ref="E6391:E6392"/>
    <mergeCell ref="A6385:A6386"/>
    <mergeCell ref="B6385:B6386"/>
    <mergeCell ref="C6385:C6386"/>
    <mergeCell ref="D6385:D6386"/>
    <mergeCell ref="E6385:E6386"/>
    <mergeCell ref="A6387:A6388"/>
    <mergeCell ref="B6387:B6388"/>
    <mergeCell ref="C6387:C6388"/>
    <mergeCell ref="D6387:D6388"/>
    <mergeCell ref="E6387:E6388"/>
    <mergeCell ref="A6381:A6382"/>
    <mergeCell ref="B6381:B6382"/>
    <mergeCell ref="C6381:C6382"/>
    <mergeCell ref="D6381:D6382"/>
    <mergeCell ref="E6381:E6382"/>
    <mergeCell ref="A6383:A6384"/>
    <mergeCell ref="B6383:B6384"/>
    <mergeCell ref="C6383:C6384"/>
    <mergeCell ref="D6383:D6384"/>
    <mergeCell ref="E6383:E6384"/>
    <mergeCell ref="A6377:A6378"/>
    <mergeCell ref="B6377:B6378"/>
    <mergeCell ref="C6377:C6378"/>
    <mergeCell ref="D6377:D6378"/>
    <mergeCell ref="E6377:E6378"/>
    <mergeCell ref="A6379:A6380"/>
    <mergeCell ref="B6379:B6380"/>
    <mergeCell ref="C6379:C6380"/>
    <mergeCell ref="D6379:D6380"/>
    <mergeCell ref="E6379:E6380"/>
    <mergeCell ref="A6373:A6374"/>
    <mergeCell ref="B6373:B6374"/>
    <mergeCell ref="C6373:C6374"/>
    <mergeCell ref="D6373:D6374"/>
    <mergeCell ref="E6373:E6374"/>
    <mergeCell ref="A6375:A6376"/>
    <mergeCell ref="B6375:B6376"/>
    <mergeCell ref="C6375:C6376"/>
    <mergeCell ref="D6375:D6376"/>
    <mergeCell ref="E6375:E6376"/>
    <mergeCell ref="A6369:A6370"/>
    <mergeCell ref="B6369:B6370"/>
    <mergeCell ref="C6369:C6370"/>
    <mergeCell ref="D6369:D6370"/>
    <mergeCell ref="E6369:E6370"/>
    <mergeCell ref="A6371:A6372"/>
    <mergeCell ref="B6371:B6372"/>
    <mergeCell ref="C6371:C6372"/>
    <mergeCell ref="D6371:D6372"/>
    <mergeCell ref="E6371:E6372"/>
    <mergeCell ref="A6365:A6366"/>
    <mergeCell ref="B6365:B6366"/>
    <mergeCell ref="C6365:C6366"/>
    <mergeCell ref="D6365:D6366"/>
    <mergeCell ref="E6365:E6366"/>
    <mergeCell ref="A6367:A6368"/>
    <mergeCell ref="B6367:B6368"/>
    <mergeCell ref="C6367:C6368"/>
    <mergeCell ref="D6367:D6368"/>
    <mergeCell ref="E6367:E6368"/>
    <mergeCell ref="A6361:A6362"/>
    <mergeCell ref="B6361:B6362"/>
    <mergeCell ref="C6361:C6362"/>
    <mergeCell ref="D6361:D6362"/>
    <mergeCell ref="E6361:E6362"/>
    <mergeCell ref="A6363:A6364"/>
    <mergeCell ref="B6363:B6364"/>
    <mergeCell ref="C6363:C6364"/>
    <mergeCell ref="D6363:D6364"/>
    <mergeCell ref="E6363:E6364"/>
    <mergeCell ref="A6357:A6358"/>
    <mergeCell ref="B6357:B6358"/>
    <mergeCell ref="C6357:C6358"/>
    <mergeCell ref="D6357:D6358"/>
    <mergeCell ref="E6357:E6358"/>
    <mergeCell ref="A6359:A6360"/>
    <mergeCell ref="B6359:B6360"/>
    <mergeCell ref="C6359:C6360"/>
    <mergeCell ref="D6359:D6360"/>
    <mergeCell ref="E6359:E6360"/>
    <mergeCell ref="A6353:A6354"/>
    <mergeCell ref="B6353:B6354"/>
    <mergeCell ref="C6353:C6354"/>
    <mergeCell ref="D6353:D6354"/>
    <mergeCell ref="E6353:E6354"/>
    <mergeCell ref="A6355:A6356"/>
    <mergeCell ref="B6355:B6356"/>
    <mergeCell ref="C6355:C6356"/>
    <mergeCell ref="D6355:D6356"/>
    <mergeCell ref="E6355:E6356"/>
    <mergeCell ref="A6349:A6350"/>
    <mergeCell ref="B6349:B6350"/>
    <mergeCell ref="C6349:C6350"/>
    <mergeCell ref="D6349:D6350"/>
    <mergeCell ref="E6349:E6350"/>
    <mergeCell ref="A6351:A6352"/>
    <mergeCell ref="B6351:B6352"/>
    <mergeCell ref="C6351:C6352"/>
    <mergeCell ref="D6351:D6352"/>
    <mergeCell ref="E6351:E6352"/>
    <mergeCell ref="A6345:A6346"/>
    <mergeCell ref="B6345:B6346"/>
    <mergeCell ref="C6345:C6346"/>
    <mergeCell ref="D6345:D6346"/>
    <mergeCell ref="E6345:E6346"/>
    <mergeCell ref="A6347:A6348"/>
    <mergeCell ref="B6347:B6348"/>
    <mergeCell ref="C6347:C6348"/>
    <mergeCell ref="D6347:D6348"/>
    <mergeCell ref="E6347:E6348"/>
    <mergeCell ref="A6341:A6342"/>
    <mergeCell ref="B6341:B6342"/>
    <mergeCell ref="C6341:C6342"/>
    <mergeCell ref="D6341:D6342"/>
    <mergeCell ref="E6341:E6342"/>
    <mergeCell ref="A6343:A6344"/>
    <mergeCell ref="B6343:B6344"/>
    <mergeCell ref="C6343:C6344"/>
    <mergeCell ref="D6343:D6344"/>
    <mergeCell ref="E6343:E6344"/>
    <mergeCell ref="A6337:A6338"/>
    <mergeCell ref="B6337:B6338"/>
    <mergeCell ref="C6337:C6338"/>
    <mergeCell ref="D6337:D6338"/>
    <mergeCell ref="E6337:E6338"/>
    <mergeCell ref="A6339:A6340"/>
    <mergeCell ref="B6339:B6340"/>
    <mergeCell ref="C6339:C6340"/>
    <mergeCell ref="D6339:D6340"/>
    <mergeCell ref="E6339:E6340"/>
    <mergeCell ref="A6333:A6334"/>
    <mergeCell ref="B6333:B6334"/>
    <mergeCell ref="C6333:C6334"/>
    <mergeCell ref="D6333:D6334"/>
    <mergeCell ref="E6333:E6334"/>
    <mergeCell ref="A6335:A6336"/>
    <mergeCell ref="B6335:B6336"/>
    <mergeCell ref="C6335:C6336"/>
    <mergeCell ref="D6335:D6336"/>
    <mergeCell ref="E6335:E6336"/>
    <mergeCell ref="A6329:A6330"/>
    <mergeCell ref="B6329:B6330"/>
    <mergeCell ref="C6329:C6330"/>
    <mergeCell ref="D6329:D6330"/>
    <mergeCell ref="E6329:E6330"/>
    <mergeCell ref="A6331:A6332"/>
    <mergeCell ref="B6331:B6332"/>
    <mergeCell ref="C6331:C6332"/>
    <mergeCell ref="D6331:D6332"/>
    <mergeCell ref="E6331:E6332"/>
    <mergeCell ref="A6325:A6326"/>
    <mergeCell ref="B6325:B6326"/>
    <mergeCell ref="C6325:C6326"/>
    <mergeCell ref="D6325:D6326"/>
    <mergeCell ref="E6325:E6326"/>
    <mergeCell ref="A6327:A6328"/>
    <mergeCell ref="B6327:B6328"/>
    <mergeCell ref="C6327:C6328"/>
    <mergeCell ref="D6327:D6328"/>
    <mergeCell ref="E6327:E6328"/>
    <mergeCell ref="A6321:A6322"/>
    <mergeCell ref="B6321:B6322"/>
    <mergeCell ref="C6321:C6322"/>
    <mergeCell ref="D6321:D6322"/>
    <mergeCell ref="E6321:E6322"/>
    <mergeCell ref="A6323:A6324"/>
    <mergeCell ref="B6323:B6324"/>
    <mergeCell ref="C6323:C6324"/>
    <mergeCell ref="D6323:D6324"/>
    <mergeCell ref="E6323:E6324"/>
    <mergeCell ref="A6317:A6318"/>
    <mergeCell ref="B6317:B6318"/>
    <mergeCell ref="C6317:C6318"/>
    <mergeCell ref="D6317:D6318"/>
    <mergeCell ref="E6317:E6318"/>
    <mergeCell ref="A6319:A6320"/>
    <mergeCell ref="B6319:B6320"/>
    <mergeCell ref="C6319:C6320"/>
    <mergeCell ref="D6319:D6320"/>
    <mergeCell ref="E6319:E6320"/>
    <mergeCell ref="A6313:A6314"/>
    <mergeCell ref="B6313:B6314"/>
    <mergeCell ref="C6313:C6314"/>
    <mergeCell ref="D6313:D6314"/>
    <mergeCell ref="E6313:E6314"/>
    <mergeCell ref="A6315:A6316"/>
    <mergeCell ref="B6315:B6316"/>
    <mergeCell ref="C6315:C6316"/>
    <mergeCell ref="D6315:D6316"/>
    <mergeCell ref="E6315:E6316"/>
    <mergeCell ref="A6309:A6310"/>
    <mergeCell ref="B6309:B6310"/>
    <mergeCell ref="C6309:C6310"/>
    <mergeCell ref="D6309:D6310"/>
    <mergeCell ref="E6309:E6310"/>
    <mergeCell ref="A6311:A6312"/>
    <mergeCell ref="B6311:B6312"/>
    <mergeCell ref="C6311:C6312"/>
    <mergeCell ref="D6311:D6312"/>
    <mergeCell ref="E6311:E6312"/>
    <mergeCell ref="A6305:A6306"/>
    <mergeCell ref="B6305:B6306"/>
    <mergeCell ref="C6305:C6306"/>
    <mergeCell ref="D6305:D6306"/>
    <mergeCell ref="E6305:E6306"/>
    <mergeCell ref="A6307:A6308"/>
    <mergeCell ref="B6307:B6308"/>
    <mergeCell ref="C6307:C6308"/>
    <mergeCell ref="D6307:D6308"/>
    <mergeCell ref="E6307:E6308"/>
    <mergeCell ref="A6301:A6302"/>
    <mergeCell ref="B6301:B6302"/>
    <mergeCell ref="C6301:C6302"/>
    <mergeCell ref="D6301:D6302"/>
    <mergeCell ref="E6301:E6302"/>
    <mergeCell ref="A6303:A6304"/>
    <mergeCell ref="B6303:B6304"/>
    <mergeCell ref="C6303:C6304"/>
    <mergeCell ref="D6303:D6304"/>
    <mergeCell ref="E6303:E6304"/>
    <mergeCell ref="A6297:A6298"/>
    <mergeCell ref="B6297:B6298"/>
    <mergeCell ref="C6297:C6298"/>
    <mergeCell ref="D6297:D6298"/>
    <mergeCell ref="E6297:E6298"/>
    <mergeCell ref="A6299:A6300"/>
    <mergeCell ref="B6299:B6300"/>
    <mergeCell ref="C6299:C6300"/>
    <mergeCell ref="D6299:D6300"/>
    <mergeCell ref="E6299:E6300"/>
    <mergeCell ref="A6293:A6294"/>
    <mergeCell ref="B6293:B6294"/>
    <mergeCell ref="C6293:C6294"/>
    <mergeCell ref="D6293:D6294"/>
    <mergeCell ref="E6293:E6294"/>
    <mergeCell ref="A6295:A6296"/>
    <mergeCell ref="B6295:B6296"/>
    <mergeCell ref="C6295:C6296"/>
    <mergeCell ref="D6295:D6296"/>
    <mergeCell ref="E6295:E6296"/>
    <mergeCell ref="A6289:A6290"/>
    <mergeCell ref="B6289:B6290"/>
    <mergeCell ref="C6289:C6290"/>
    <mergeCell ref="D6289:D6290"/>
    <mergeCell ref="E6289:E6290"/>
    <mergeCell ref="A6291:A6292"/>
    <mergeCell ref="B6291:B6292"/>
    <mergeCell ref="C6291:C6292"/>
    <mergeCell ref="D6291:D6292"/>
    <mergeCell ref="E6291:E6292"/>
    <mergeCell ref="A6285:A6286"/>
    <mergeCell ref="B6285:B6286"/>
    <mergeCell ref="C6285:C6286"/>
    <mergeCell ref="D6285:D6286"/>
    <mergeCell ref="E6285:E6286"/>
    <mergeCell ref="A6287:A6288"/>
    <mergeCell ref="B6287:B6288"/>
    <mergeCell ref="C6287:C6288"/>
    <mergeCell ref="D6287:D6288"/>
    <mergeCell ref="E6287:E6288"/>
    <mergeCell ref="A6281:A6282"/>
    <mergeCell ref="B6281:B6282"/>
    <mergeCell ref="C6281:C6282"/>
    <mergeCell ref="D6281:D6282"/>
    <mergeCell ref="E6281:E6282"/>
    <mergeCell ref="A6283:A6284"/>
    <mergeCell ref="B6283:B6284"/>
    <mergeCell ref="C6283:C6284"/>
    <mergeCell ref="D6283:D6284"/>
    <mergeCell ref="E6283:E6284"/>
    <mergeCell ref="A6277:A6278"/>
    <mergeCell ref="B6277:B6278"/>
    <mergeCell ref="C6277:C6278"/>
    <mergeCell ref="D6277:D6278"/>
    <mergeCell ref="E6277:E6278"/>
    <mergeCell ref="A6279:A6280"/>
    <mergeCell ref="B6279:B6280"/>
    <mergeCell ref="C6279:C6280"/>
    <mergeCell ref="D6279:D6280"/>
    <mergeCell ref="E6279:E6280"/>
    <mergeCell ref="A6273:A6274"/>
    <mergeCell ref="B6273:B6274"/>
    <mergeCell ref="C6273:C6274"/>
    <mergeCell ref="D6273:D6274"/>
    <mergeCell ref="E6273:E6274"/>
    <mergeCell ref="A6275:A6276"/>
    <mergeCell ref="B6275:B6276"/>
    <mergeCell ref="C6275:C6276"/>
    <mergeCell ref="D6275:D6276"/>
    <mergeCell ref="E6275:E6276"/>
    <mergeCell ref="A6269:A6270"/>
    <mergeCell ref="B6269:B6270"/>
    <mergeCell ref="C6269:C6270"/>
    <mergeCell ref="D6269:D6270"/>
    <mergeCell ref="E6269:E6270"/>
    <mergeCell ref="A6271:A6272"/>
    <mergeCell ref="B6271:B6272"/>
    <mergeCell ref="C6271:C6272"/>
    <mergeCell ref="D6271:D6272"/>
    <mergeCell ref="E6271:E6272"/>
    <mergeCell ref="A6265:A6266"/>
    <mergeCell ref="B6265:B6266"/>
    <mergeCell ref="C6265:C6266"/>
    <mergeCell ref="D6265:D6266"/>
    <mergeCell ref="E6265:E6266"/>
    <mergeCell ref="A6267:A6268"/>
    <mergeCell ref="B6267:B6268"/>
    <mergeCell ref="C6267:C6268"/>
    <mergeCell ref="D6267:D6268"/>
    <mergeCell ref="E6267:E6268"/>
    <mergeCell ref="A6261:A6262"/>
    <mergeCell ref="B6261:B6262"/>
    <mergeCell ref="C6261:C6262"/>
    <mergeCell ref="D6261:D6262"/>
    <mergeCell ref="E6261:E6262"/>
    <mergeCell ref="A6263:A6264"/>
    <mergeCell ref="B6263:B6264"/>
    <mergeCell ref="C6263:C6264"/>
    <mergeCell ref="D6263:D6264"/>
    <mergeCell ref="E6263:E6264"/>
    <mergeCell ref="A6257:A6258"/>
    <mergeCell ref="B6257:B6258"/>
    <mergeCell ref="C6257:C6258"/>
    <mergeCell ref="D6257:D6258"/>
    <mergeCell ref="E6257:E6258"/>
    <mergeCell ref="A6259:A6260"/>
    <mergeCell ref="B6259:B6260"/>
    <mergeCell ref="C6259:C6260"/>
    <mergeCell ref="D6259:D6260"/>
    <mergeCell ref="E6259:E6260"/>
    <mergeCell ref="A6253:A6254"/>
    <mergeCell ref="B6253:B6254"/>
    <mergeCell ref="C6253:C6254"/>
    <mergeCell ref="D6253:D6254"/>
    <mergeCell ref="E6253:E6254"/>
    <mergeCell ref="A6255:A6256"/>
    <mergeCell ref="B6255:B6256"/>
    <mergeCell ref="C6255:C6256"/>
    <mergeCell ref="D6255:D6256"/>
    <mergeCell ref="E6255:E6256"/>
    <mergeCell ref="A6249:A6250"/>
    <mergeCell ref="B6249:B6250"/>
    <mergeCell ref="C6249:C6250"/>
    <mergeCell ref="D6249:D6250"/>
    <mergeCell ref="E6249:E6250"/>
    <mergeCell ref="A6251:A6252"/>
    <mergeCell ref="B6251:B6252"/>
    <mergeCell ref="C6251:C6252"/>
    <mergeCell ref="D6251:D6252"/>
    <mergeCell ref="E6251:E6252"/>
    <mergeCell ref="A6245:A6246"/>
    <mergeCell ref="B6245:B6246"/>
    <mergeCell ref="C6245:C6246"/>
    <mergeCell ref="D6245:D6246"/>
    <mergeCell ref="E6245:E6246"/>
    <mergeCell ref="A6247:A6248"/>
    <mergeCell ref="B6247:B6248"/>
    <mergeCell ref="C6247:C6248"/>
    <mergeCell ref="D6247:D6248"/>
    <mergeCell ref="E6247:E6248"/>
    <mergeCell ref="A6241:A6242"/>
    <mergeCell ref="B6241:B6242"/>
    <mergeCell ref="C6241:C6242"/>
    <mergeCell ref="D6241:D6242"/>
    <mergeCell ref="E6241:E6242"/>
    <mergeCell ref="A6243:A6244"/>
    <mergeCell ref="B6243:B6244"/>
    <mergeCell ref="C6243:C6244"/>
    <mergeCell ref="D6243:D6244"/>
    <mergeCell ref="E6243:E6244"/>
    <mergeCell ref="A6237:A6238"/>
    <mergeCell ref="B6237:B6238"/>
    <mergeCell ref="C6237:C6238"/>
    <mergeCell ref="D6237:D6238"/>
    <mergeCell ref="E6237:E6238"/>
    <mergeCell ref="A6239:A6240"/>
    <mergeCell ref="B6239:B6240"/>
    <mergeCell ref="C6239:C6240"/>
    <mergeCell ref="D6239:D6240"/>
    <mergeCell ref="E6239:E6240"/>
    <mergeCell ref="A6233:A6234"/>
    <mergeCell ref="B6233:B6234"/>
    <mergeCell ref="C6233:C6234"/>
    <mergeCell ref="D6233:D6234"/>
    <mergeCell ref="E6233:E6234"/>
    <mergeCell ref="A6235:A6236"/>
    <mergeCell ref="B6235:B6236"/>
    <mergeCell ref="C6235:C6236"/>
    <mergeCell ref="D6235:D6236"/>
    <mergeCell ref="E6235:E6236"/>
    <mergeCell ref="A6229:A6230"/>
    <mergeCell ref="B6229:B6230"/>
    <mergeCell ref="C6229:C6230"/>
    <mergeCell ref="D6229:D6230"/>
    <mergeCell ref="E6229:E6230"/>
    <mergeCell ref="A6231:A6232"/>
    <mergeCell ref="B6231:B6232"/>
    <mergeCell ref="C6231:C6232"/>
    <mergeCell ref="D6231:D6232"/>
    <mergeCell ref="E6231:E6232"/>
    <mergeCell ref="A6225:A6226"/>
    <mergeCell ref="B6225:B6226"/>
    <mergeCell ref="C6225:C6226"/>
    <mergeCell ref="D6225:D6226"/>
    <mergeCell ref="E6225:E6226"/>
    <mergeCell ref="A6227:A6228"/>
    <mergeCell ref="B6227:B6228"/>
    <mergeCell ref="C6227:C6228"/>
    <mergeCell ref="D6227:D6228"/>
    <mergeCell ref="E6227:E6228"/>
    <mergeCell ref="A6221:A6222"/>
    <mergeCell ref="B6221:B6222"/>
    <mergeCell ref="C6221:C6222"/>
    <mergeCell ref="D6221:D6222"/>
    <mergeCell ref="E6221:E6222"/>
    <mergeCell ref="A6223:A6224"/>
    <mergeCell ref="B6223:B6224"/>
    <mergeCell ref="C6223:C6224"/>
    <mergeCell ref="D6223:D6224"/>
    <mergeCell ref="E6223:E6224"/>
    <mergeCell ref="A6217:A6218"/>
    <mergeCell ref="B6217:B6218"/>
    <mergeCell ref="C6217:C6218"/>
    <mergeCell ref="D6217:D6218"/>
    <mergeCell ref="E6217:E6218"/>
    <mergeCell ref="A6219:A6220"/>
    <mergeCell ref="B6219:B6220"/>
    <mergeCell ref="C6219:C6220"/>
    <mergeCell ref="D6219:D6220"/>
    <mergeCell ref="E6219:E6220"/>
    <mergeCell ref="A6213:A6214"/>
    <mergeCell ref="B6213:B6214"/>
    <mergeCell ref="C6213:C6214"/>
    <mergeCell ref="D6213:D6214"/>
    <mergeCell ref="E6213:E6214"/>
    <mergeCell ref="A6215:A6216"/>
    <mergeCell ref="B6215:B6216"/>
    <mergeCell ref="C6215:C6216"/>
    <mergeCell ref="D6215:D6216"/>
    <mergeCell ref="E6215:E6216"/>
    <mergeCell ref="A6209:A6210"/>
    <mergeCell ref="B6209:B6210"/>
    <mergeCell ref="C6209:C6210"/>
    <mergeCell ref="D6209:D6210"/>
    <mergeCell ref="E6209:E6210"/>
    <mergeCell ref="A6211:A6212"/>
    <mergeCell ref="B6211:B6212"/>
    <mergeCell ref="C6211:C6212"/>
    <mergeCell ref="D6211:D6212"/>
    <mergeCell ref="E6211:E6212"/>
    <mergeCell ref="A6205:A6206"/>
    <mergeCell ref="B6205:B6206"/>
    <mergeCell ref="C6205:C6206"/>
    <mergeCell ref="D6205:D6206"/>
    <mergeCell ref="E6205:E6206"/>
    <mergeCell ref="A6207:A6208"/>
    <mergeCell ref="B6207:B6208"/>
    <mergeCell ref="C6207:C6208"/>
    <mergeCell ref="D6207:D6208"/>
    <mergeCell ref="E6207:E6208"/>
    <mergeCell ref="A6201:A6202"/>
    <mergeCell ref="B6201:B6202"/>
    <mergeCell ref="C6201:C6202"/>
    <mergeCell ref="D6201:D6202"/>
    <mergeCell ref="E6201:E6202"/>
    <mergeCell ref="A6203:A6204"/>
    <mergeCell ref="B6203:B6204"/>
    <mergeCell ref="C6203:C6204"/>
    <mergeCell ref="D6203:D6204"/>
    <mergeCell ref="E6203:E6204"/>
    <mergeCell ref="A6197:A6198"/>
    <mergeCell ref="B6197:B6198"/>
    <mergeCell ref="C6197:C6198"/>
    <mergeCell ref="D6197:D6198"/>
    <mergeCell ref="E6197:E6198"/>
    <mergeCell ref="A6199:A6200"/>
    <mergeCell ref="B6199:B6200"/>
    <mergeCell ref="C6199:C6200"/>
    <mergeCell ref="D6199:D6200"/>
    <mergeCell ref="E6199:E6200"/>
    <mergeCell ref="A6193:A6194"/>
    <mergeCell ref="B6193:B6194"/>
    <mergeCell ref="C6193:C6194"/>
    <mergeCell ref="D6193:D6194"/>
    <mergeCell ref="E6193:E6194"/>
    <mergeCell ref="A6195:A6196"/>
    <mergeCell ref="B6195:B6196"/>
    <mergeCell ref="C6195:C6196"/>
    <mergeCell ref="D6195:D6196"/>
    <mergeCell ref="E6195:E6196"/>
    <mergeCell ref="A6189:A6190"/>
    <mergeCell ref="B6189:B6190"/>
    <mergeCell ref="C6189:C6190"/>
    <mergeCell ref="D6189:D6190"/>
    <mergeCell ref="E6189:E6190"/>
    <mergeCell ref="A6191:A6192"/>
    <mergeCell ref="B6191:B6192"/>
    <mergeCell ref="C6191:C6192"/>
    <mergeCell ref="D6191:D6192"/>
    <mergeCell ref="E6191:E6192"/>
    <mergeCell ref="A6185:A6186"/>
    <mergeCell ref="B6185:B6186"/>
    <mergeCell ref="C6185:C6186"/>
    <mergeCell ref="D6185:D6186"/>
    <mergeCell ref="E6185:E6186"/>
    <mergeCell ref="A6187:A6188"/>
    <mergeCell ref="B6187:B6188"/>
    <mergeCell ref="C6187:C6188"/>
    <mergeCell ref="D6187:D6188"/>
    <mergeCell ref="E6187:E6188"/>
    <mergeCell ref="A6181:A6182"/>
    <mergeCell ref="B6181:B6182"/>
    <mergeCell ref="C6181:C6182"/>
    <mergeCell ref="D6181:D6182"/>
    <mergeCell ref="E6181:E6182"/>
    <mergeCell ref="A6183:A6184"/>
    <mergeCell ref="B6183:B6184"/>
    <mergeCell ref="C6183:C6184"/>
    <mergeCell ref="D6183:D6184"/>
    <mergeCell ref="E6183:E6184"/>
    <mergeCell ref="A6177:A6178"/>
    <mergeCell ref="B6177:B6178"/>
    <mergeCell ref="C6177:C6178"/>
    <mergeCell ref="D6177:D6178"/>
    <mergeCell ref="E6177:E6178"/>
    <mergeCell ref="A6179:A6180"/>
    <mergeCell ref="B6179:B6180"/>
    <mergeCell ref="C6179:C6180"/>
    <mergeCell ref="D6179:D6180"/>
    <mergeCell ref="E6179:E6180"/>
    <mergeCell ref="A6173:A6174"/>
    <mergeCell ref="B6173:B6174"/>
    <mergeCell ref="C6173:C6174"/>
    <mergeCell ref="D6173:D6174"/>
    <mergeCell ref="E6173:E6174"/>
    <mergeCell ref="A6175:A6176"/>
    <mergeCell ref="B6175:B6176"/>
    <mergeCell ref="C6175:C6176"/>
    <mergeCell ref="D6175:D6176"/>
    <mergeCell ref="E6175:E6176"/>
    <mergeCell ref="A6169:A6170"/>
    <mergeCell ref="B6169:B6170"/>
    <mergeCell ref="C6169:C6170"/>
    <mergeCell ref="D6169:D6170"/>
    <mergeCell ref="E6169:E6170"/>
    <mergeCell ref="A6171:A6172"/>
    <mergeCell ref="B6171:B6172"/>
    <mergeCell ref="C6171:C6172"/>
    <mergeCell ref="D6171:D6172"/>
    <mergeCell ref="E6171:E6172"/>
    <mergeCell ref="A6165:A6166"/>
    <mergeCell ref="B6165:B6166"/>
    <mergeCell ref="C6165:C6166"/>
    <mergeCell ref="D6165:D6166"/>
    <mergeCell ref="E6165:E6166"/>
    <mergeCell ref="A6167:A6168"/>
    <mergeCell ref="B6167:B6168"/>
    <mergeCell ref="C6167:C6168"/>
    <mergeCell ref="D6167:D6168"/>
    <mergeCell ref="E6167:E6168"/>
    <mergeCell ref="A6161:A6162"/>
    <mergeCell ref="B6161:B6162"/>
    <mergeCell ref="C6161:C6162"/>
    <mergeCell ref="D6161:D6162"/>
    <mergeCell ref="E6161:E6162"/>
    <mergeCell ref="A6163:A6164"/>
    <mergeCell ref="B6163:B6164"/>
    <mergeCell ref="C6163:C6164"/>
    <mergeCell ref="D6163:D6164"/>
    <mergeCell ref="E6163:E6164"/>
    <mergeCell ref="A6157:A6158"/>
    <mergeCell ref="B6157:B6158"/>
    <mergeCell ref="C6157:C6158"/>
    <mergeCell ref="D6157:D6158"/>
    <mergeCell ref="E6157:E6158"/>
    <mergeCell ref="A6159:A6160"/>
    <mergeCell ref="B6159:B6160"/>
    <mergeCell ref="C6159:C6160"/>
    <mergeCell ref="D6159:D6160"/>
    <mergeCell ref="E6159:E6160"/>
    <mergeCell ref="A6153:A6154"/>
    <mergeCell ref="B6153:B6154"/>
    <mergeCell ref="C6153:C6154"/>
    <mergeCell ref="D6153:D6154"/>
    <mergeCell ref="E6153:E6154"/>
    <mergeCell ref="A6155:A6156"/>
    <mergeCell ref="B6155:B6156"/>
    <mergeCell ref="C6155:C6156"/>
    <mergeCell ref="D6155:D6156"/>
    <mergeCell ref="E6155:E6156"/>
    <mergeCell ref="A6149:A6150"/>
    <mergeCell ref="B6149:B6150"/>
    <mergeCell ref="C6149:C6150"/>
    <mergeCell ref="D6149:D6150"/>
    <mergeCell ref="E6149:E6150"/>
    <mergeCell ref="A6151:A6152"/>
    <mergeCell ref="B6151:B6152"/>
    <mergeCell ref="C6151:C6152"/>
    <mergeCell ref="D6151:D6152"/>
    <mergeCell ref="E6151:E6152"/>
    <mergeCell ref="A6145:A6146"/>
    <mergeCell ref="B6145:B6146"/>
    <mergeCell ref="C6145:C6146"/>
    <mergeCell ref="D6145:D6146"/>
    <mergeCell ref="E6145:E6146"/>
    <mergeCell ref="A6147:A6148"/>
    <mergeCell ref="B6147:B6148"/>
    <mergeCell ref="C6147:C6148"/>
    <mergeCell ref="D6147:D6148"/>
    <mergeCell ref="E6147:E6148"/>
    <mergeCell ref="A6141:A6142"/>
    <mergeCell ref="B6141:B6142"/>
    <mergeCell ref="C6141:C6142"/>
    <mergeCell ref="D6141:D6142"/>
    <mergeCell ref="E6141:E6142"/>
    <mergeCell ref="A6143:A6144"/>
    <mergeCell ref="B6143:B6144"/>
    <mergeCell ref="C6143:C6144"/>
    <mergeCell ref="D6143:D6144"/>
    <mergeCell ref="E6143:E6144"/>
    <mergeCell ref="A6137:A6138"/>
    <mergeCell ref="B6137:B6138"/>
    <mergeCell ref="C6137:C6138"/>
    <mergeCell ref="D6137:D6138"/>
    <mergeCell ref="E6137:E6138"/>
    <mergeCell ref="A6139:A6140"/>
    <mergeCell ref="B6139:B6140"/>
    <mergeCell ref="C6139:C6140"/>
    <mergeCell ref="D6139:D6140"/>
    <mergeCell ref="E6139:E6140"/>
    <mergeCell ref="A6133:A6134"/>
    <mergeCell ref="B6133:B6134"/>
    <mergeCell ref="C6133:C6134"/>
    <mergeCell ref="D6133:D6134"/>
    <mergeCell ref="E6133:E6134"/>
    <mergeCell ref="A6135:A6136"/>
    <mergeCell ref="B6135:B6136"/>
    <mergeCell ref="C6135:C6136"/>
    <mergeCell ref="D6135:D6136"/>
    <mergeCell ref="E6135:E6136"/>
    <mergeCell ref="A6129:A6130"/>
    <mergeCell ref="B6129:B6130"/>
    <mergeCell ref="C6129:C6130"/>
    <mergeCell ref="D6129:D6130"/>
    <mergeCell ref="E6129:E6130"/>
    <mergeCell ref="A6131:A6132"/>
    <mergeCell ref="B6131:B6132"/>
    <mergeCell ref="C6131:C6132"/>
    <mergeCell ref="D6131:D6132"/>
    <mergeCell ref="E6131:E6132"/>
    <mergeCell ref="A6125:A6126"/>
    <mergeCell ref="B6125:B6126"/>
    <mergeCell ref="C6125:C6126"/>
    <mergeCell ref="D6125:D6126"/>
    <mergeCell ref="E6125:E6126"/>
    <mergeCell ref="A6127:A6128"/>
    <mergeCell ref="B6127:B6128"/>
    <mergeCell ref="C6127:C6128"/>
    <mergeCell ref="D6127:D6128"/>
    <mergeCell ref="E6127:E6128"/>
    <mergeCell ref="A6121:A6122"/>
    <mergeCell ref="B6121:B6122"/>
    <mergeCell ref="C6121:C6122"/>
    <mergeCell ref="D6121:D6122"/>
    <mergeCell ref="E6121:E6122"/>
    <mergeCell ref="A6123:A6124"/>
    <mergeCell ref="B6123:B6124"/>
    <mergeCell ref="C6123:C6124"/>
    <mergeCell ref="D6123:D6124"/>
    <mergeCell ref="E6123:E6124"/>
    <mergeCell ref="A6117:A6118"/>
    <mergeCell ref="B6117:B6118"/>
    <mergeCell ref="C6117:C6118"/>
    <mergeCell ref="D6117:D6118"/>
    <mergeCell ref="E6117:E6118"/>
    <mergeCell ref="A6119:A6120"/>
    <mergeCell ref="B6119:B6120"/>
    <mergeCell ref="C6119:C6120"/>
    <mergeCell ref="D6119:D6120"/>
    <mergeCell ref="E6119:E6120"/>
    <mergeCell ref="A6113:A6114"/>
    <mergeCell ref="B6113:B6114"/>
    <mergeCell ref="C6113:C6114"/>
    <mergeCell ref="D6113:D6114"/>
    <mergeCell ref="E6113:E6114"/>
    <mergeCell ref="A6115:A6116"/>
    <mergeCell ref="B6115:B6116"/>
    <mergeCell ref="C6115:C6116"/>
    <mergeCell ref="D6115:D6116"/>
    <mergeCell ref="E6115:E6116"/>
    <mergeCell ref="A6109:A6110"/>
    <mergeCell ref="B6109:B6110"/>
    <mergeCell ref="C6109:C6110"/>
    <mergeCell ref="D6109:D6110"/>
    <mergeCell ref="E6109:E6110"/>
    <mergeCell ref="A6111:A6112"/>
    <mergeCell ref="B6111:B6112"/>
    <mergeCell ref="C6111:C6112"/>
    <mergeCell ref="D6111:D6112"/>
    <mergeCell ref="E6111:E6112"/>
    <mergeCell ref="A6105:A6106"/>
    <mergeCell ref="B6105:B6106"/>
    <mergeCell ref="C6105:C6106"/>
    <mergeCell ref="D6105:D6106"/>
    <mergeCell ref="E6105:E6106"/>
    <mergeCell ref="A6107:A6108"/>
    <mergeCell ref="B6107:B6108"/>
    <mergeCell ref="C6107:C6108"/>
    <mergeCell ref="D6107:D6108"/>
    <mergeCell ref="E6107:E6108"/>
    <mergeCell ref="A6101:A6102"/>
    <mergeCell ref="B6101:B6102"/>
    <mergeCell ref="C6101:C6102"/>
    <mergeCell ref="D6101:D6102"/>
    <mergeCell ref="E6101:E6102"/>
    <mergeCell ref="A6103:A6104"/>
    <mergeCell ref="B6103:B6104"/>
    <mergeCell ref="C6103:C6104"/>
    <mergeCell ref="D6103:D6104"/>
    <mergeCell ref="E6103:E6104"/>
    <mergeCell ref="A6097:A6098"/>
    <mergeCell ref="B6097:B6098"/>
    <mergeCell ref="C6097:C6098"/>
    <mergeCell ref="D6097:D6098"/>
    <mergeCell ref="E6097:E6098"/>
    <mergeCell ref="A6099:A6100"/>
    <mergeCell ref="B6099:B6100"/>
    <mergeCell ref="C6099:C6100"/>
    <mergeCell ref="D6099:D6100"/>
    <mergeCell ref="E6099:E6100"/>
    <mergeCell ref="A6093:A6094"/>
    <mergeCell ref="B6093:B6094"/>
    <mergeCell ref="C6093:C6094"/>
    <mergeCell ref="D6093:D6094"/>
    <mergeCell ref="E6093:E6094"/>
    <mergeCell ref="A6095:A6096"/>
    <mergeCell ref="B6095:B6096"/>
    <mergeCell ref="C6095:C6096"/>
    <mergeCell ref="D6095:D6096"/>
    <mergeCell ref="E6095:E6096"/>
    <mergeCell ref="A6089:A6090"/>
    <mergeCell ref="B6089:B6090"/>
    <mergeCell ref="C6089:C6090"/>
    <mergeCell ref="D6089:D6090"/>
    <mergeCell ref="E6089:E6090"/>
    <mergeCell ref="A6091:A6092"/>
    <mergeCell ref="B6091:B6092"/>
    <mergeCell ref="C6091:C6092"/>
    <mergeCell ref="D6091:D6092"/>
    <mergeCell ref="E6091:E6092"/>
    <mergeCell ref="A6085:A6086"/>
    <mergeCell ref="B6085:B6086"/>
    <mergeCell ref="C6085:C6086"/>
    <mergeCell ref="D6085:D6086"/>
    <mergeCell ref="E6085:E6086"/>
    <mergeCell ref="A6087:A6088"/>
    <mergeCell ref="B6087:B6088"/>
    <mergeCell ref="C6087:C6088"/>
    <mergeCell ref="D6087:D6088"/>
    <mergeCell ref="E6087:E6088"/>
    <mergeCell ref="A6081:A6082"/>
    <mergeCell ref="B6081:B6082"/>
    <mergeCell ref="C6081:C6082"/>
    <mergeCell ref="D6081:D6082"/>
    <mergeCell ref="E6081:E6082"/>
    <mergeCell ref="A6083:A6084"/>
    <mergeCell ref="B6083:B6084"/>
    <mergeCell ref="C6083:C6084"/>
    <mergeCell ref="D6083:D6084"/>
    <mergeCell ref="E6083:E6084"/>
    <mergeCell ref="A6077:A6078"/>
    <mergeCell ref="B6077:B6078"/>
    <mergeCell ref="C6077:C6078"/>
    <mergeCell ref="D6077:D6078"/>
    <mergeCell ref="E6077:E6078"/>
    <mergeCell ref="A6079:A6080"/>
    <mergeCell ref="B6079:B6080"/>
    <mergeCell ref="C6079:C6080"/>
    <mergeCell ref="D6079:D6080"/>
    <mergeCell ref="E6079:E6080"/>
    <mergeCell ref="A6073:A6074"/>
    <mergeCell ref="B6073:B6074"/>
    <mergeCell ref="C6073:C6074"/>
    <mergeCell ref="D6073:D6074"/>
    <mergeCell ref="E6073:E6074"/>
    <mergeCell ref="A6075:A6076"/>
    <mergeCell ref="B6075:B6076"/>
    <mergeCell ref="C6075:C6076"/>
    <mergeCell ref="D6075:D6076"/>
    <mergeCell ref="E6075:E6076"/>
    <mergeCell ref="A6069:A6070"/>
    <mergeCell ref="B6069:B6070"/>
    <mergeCell ref="C6069:C6070"/>
    <mergeCell ref="D6069:D6070"/>
    <mergeCell ref="E6069:E6070"/>
    <mergeCell ref="A6071:A6072"/>
    <mergeCell ref="B6071:B6072"/>
    <mergeCell ref="C6071:C6072"/>
    <mergeCell ref="D6071:D6072"/>
    <mergeCell ref="E6071:E6072"/>
    <mergeCell ref="A6065:A6066"/>
    <mergeCell ref="B6065:B6066"/>
    <mergeCell ref="C6065:C6066"/>
    <mergeCell ref="D6065:D6066"/>
    <mergeCell ref="E6065:E6066"/>
    <mergeCell ref="A6067:A6068"/>
    <mergeCell ref="B6067:B6068"/>
    <mergeCell ref="C6067:C6068"/>
    <mergeCell ref="D6067:D6068"/>
    <mergeCell ref="E6067:E6068"/>
    <mergeCell ref="A6061:A6062"/>
    <mergeCell ref="B6061:B6062"/>
    <mergeCell ref="C6061:C6062"/>
    <mergeCell ref="D6061:D6062"/>
    <mergeCell ref="E6061:E6062"/>
    <mergeCell ref="A6063:A6064"/>
    <mergeCell ref="B6063:B6064"/>
    <mergeCell ref="C6063:C6064"/>
    <mergeCell ref="D6063:D6064"/>
    <mergeCell ref="E6063:E6064"/>
    <mergeCell ref="A6057:A6058"/>
    <mergeCell ref="B6057:B6058"/>
    <mergeCell ref="C6057:C6058"/>
    <mergeCell ref="D6057:D6058"/>
    <mergeCell ref="E6057:E6058"/>
    <mergeCell ref="A6059:A6060"/>
    <mergeCell ref="B6059:B6060"/>
    <mergeCell ref="C6059:C6060"/>
    <mergeCell ref="D6059:D6060"/>
    <mergeCell ref="E6059:E6060"/>
    <mergeCell ref="A6053:A6054"/>
    <mergeCell ref="B6053:B6054"/>
    <mergeCell ref="C6053:C6054"/>
    <mergeCell ref="D6053:D6054"/>
    <mergeCell ref="E6053:E6054"/>
    <mergeCell ref="A6055:A6056"/>
    <mergeCell ref="B6055:B6056"/>
    <mergeCell ref="C6055:C6056"/>
    <mergeCell ref="D6055:D6056"/>
    <mergeCell ref="E6055:E6056"/>
    <mergeCell ref="A6049:A6050"/>
    <mergeCell ref="B6049:B6050"/>
    <mergeCell ref="C6049:C6050"/>
    <mergeCell ref="D6049:D6050"/>
    <mergeCell ref="E6049:E6050"/>
    <mergeCell ref="A6051:A6052"/>
    <mergeCell ref="B6051:B6052"/>
    <mergeCell ref="C6051:C6052"/>
    <mergeCell ref="D6051:D6052"/>
    <mergeCell ref="E6051:E6052"/>
    <mergeCell ref="A6045:A6046"/>
    <mergeCell ref="B6045:B6046"/>
    <mergeCell ref="C6045:C6046"/>
    <mergeCell ref="D6045:D6046"/>
    <mergeCell ref="E6045:E6046"/>
    <mergeCell ref="A6047:A6048"/>
    <mergeCell ref="B6047:B6048"/>
    <mergeCell ref="C6047:C6048"/>
    <mergeCell ref="D6047:D6048"/>
    <mergeCell ref="E6047:E6048"/>
    <mergeCell ref="A6041:A6042"/>
    <mergeCell ref="B6041:B6042"/>
    <mergeCell ref="C6041:C6042"/>
    <mergeCell ref="D6041:D6042"/>
    <mergeCell ref="E6041:E6042"/>
    <mergeCell ref="A6043:A6044"/>
    <mergeCell ref="B6043:B6044"/>
    <mergeCell ref="C6043:C6044"/>
    <mergeCell ref="D6043:D6044"/>
    <mergeCell ref="E6043:E6044"/>
    <mergeCell ref="A6037:A6038"/>
    <mergeCell ref="B6037:B6038"/>
    <mergeCell ref="C6037:C6038"/>
    <mergeCell ref="D6037:D6038"/>
    <mergeCell ref="E6037:E6038"/>
    <mergeCell ref="A6039:A6040"/>
    <mergeCell ref="B6039:B6040"/>
    <mergeCell ref="C6039:C6040"/>
    <mergeCell ref="D6039:D6040"/>
    <mergeCell ref="E6039:E6040"/>
    <mergeCell ref="A6033:A6034"/>
    <mergeCell ref="B6033:B6034"/>
    <mergeCell ref="C6033:C6034"/>
    <mergeCell ref="D6033:D6034"/>
    <mergeCell ref="E6033:E6034"/>
    <mergeCell ref="A6035:A6036"/>
    <mergeCell ref="B6035:B6036"/>
    <mergeCell ref="C6035:C6036"/>
    <mergeCell ref="D6035:D6036"/>
    <mergeCell ref="E6035:E6036"/>
    <mergeCell ref="A6029:A6030"/>
    <mergeCell ref="B6029:B6030"/>
    <mergeCell ref="C6029:C6030"/>
    <mergeCell ref="D6029:D6030"/>
    <mergeCell ref="E6029:E6030"/>
    <mergeCell ref="A6031:A6032"/>
    <mergeCell ref="B6031:B6032"/>
    <mergeCell ref="C6031:C6032"/>
    <mergeCell ref="D6031:D6032"/>
    <mergeCell ref="E6031:E6032"/>
    <mergeCell ref="A6025:A6026"/>
    <mergeCell ref="B6025:B6026"/>
    <mergeCell ref="C6025:C6026"/>
    <mergeCell ref="D6025:D6026"/>
    <mergeCell ref="E6025:E6026"/>
    <mergeCell ref="A6027:A6028"/>
    <mergeCell ref="B6027:B6028"/>
    <mergeCell ref="C6027:C6028"/>
    <mergeCell ref="D6027:D6028"/>
    <mergeCell ref="E6027:E6028"/>
    <mergeCell ref="A6021:A6022"/>
    <mergeCell ref="B6021:B6022"/>
    <mergeCell ref="C6021:C6022"/>
    <mergeCell ref="D6021:D6022"/>
    <mergeCell ref="E6021:E6022"/>
    <mergeCell ref="A6023:A6024"/>
    <mergeCell ref="B6023:B6024"/>
    <mergeCell ref="C6023:C6024"/>
    <mergeCell ref="D6023:D6024"/>
    <mergeCell ref="E6023:E6024"/>
    <mergeCell ref="A6017:A6018"/>
    <mergeCell ref="B6017:B6018"/>
    <mergeCell ref="C6017:C6018"/>
    <mergeCell ref="D6017:D6018"/>
    <mergeCell ref="E6017:E6018"/>
    <mergeCell ref="A6019:A6020"/>
    <mergeCell ref="B6019:B6020"/>
    <mergeCell ref="C6019:C6020"/>
    <mergeCell ref="D6019:D6020"/>
    <mergeCell ref="E6019:E6020"/>
    <mergeCell ref="A6013:A6014"/>
    <mergeCell ref="B6013:B6014"/>
    <mergeCell ref="C6013:C6014"/>
    <mergeCell ref="D6013:D6014"/>
    <mergeCell ref="E6013:E6014"/>
    <mergeCell ref="A6015:A6016"/>
    <mergeCell ref="B6015:B6016"/>
    <mergeCell ref="C6015:C6016"/>
    <mergeCell ref="D6015:D6016"/>
    <mergeCell ref="E6015:E6016"/>
    <mergeCell ref="A6009:A6010"/>
    <mergeCell ref="B6009:B6010"/>
    <mergeCell ref="C6009:C6010"/>
    <mergeCell ref="D6009:D6010"/>
    <mergeCell ref="E6009:E6010"/>
    <mergeCell ref="A6011:A6012"/>
    <mergeCell ref="B6011:B6012"/>
    <mergeCell ref="C6011:C6012"/>
    <mergeCell ref="D6011:D6012"/>
    <mergeCell ref="E6011:E6012"/>
    <mergeCell ref="A6005:A6006"/>
    <mergeCell ref="B6005:B6006"/>
    <mergeCell ref="C6005:C6006"/>
    <mergeCell ref="D6005:D6006"/>
    <mergeCell ref="E6005:E6006"/>
    <mergeCell ref="A6007:A6008"/>
    <mergeCell ref="B6007:B6008"/>
    <mergeCell ref="C6007:C6008"/>
    <mergeCell ref="D6007:D6008"/>
    <mergeCell ref="E6007:E6008"/>
    <mergeCell ref="A6001:A6002"/>
    <mergeCell ref="B6001:B6002"/>
    <mergeCell ref="C6001:C6002"/>
    <mergeCell ref="D6001:D6002"/>
    <mergeCell ref="E6001:E6002"/>
    <mergeCell ref="A6003:A6004"/>
    <mergeCell ref="B6003:B6004"/>
    <mergeCell ref="C6003:C6004"/>
    <mergeCell ref="D6003:D6004"/>
    <mergeCell ref="E6003:E6004"/>
    <mergeCell ref="A5997:A5998"/>
    <mergeCell ref="B5997:B5998"/>
    <mergeCell ref="C5997:C5998"/>
    <mergeCell ref="D5997:D5998"/>
    <mergeCell ref="E5997:E5998"/>
    <mergeCell ref="A5999:A6000"/>
    <mergeCell ref="B5999:B6000"/>
    <mergeCell ref="C5999:C6000"/>
    <mergeCell ref="D5999:D6000"/>
    <mergeCell ref="E5999:E6000"/>
    <mergeCell ref="A5993:A5994"/>
    <mergeCell ref="B5993:B5994"/>
    <mergeCell ref="C5993:C5994"/>
    <mergeCell ref="D5993:D5994"/>
    <mergeCell ref="E5993:E5994"/>
    <mergeCell ref="A5995:A5996"/>
    <mergeCell ref="B5995:B5996"/>
    <mergeCell ref="C5995:C5996"/>
    <mergeCell ref="D5995:D5996"/>
    <mergeCell ref="E5995:E5996"/>
    <mergeCell ref="A5989:A5990"/>
    <mergeCell ref="B5989:B5990"/>
    <mergeCell ref="C5989:C5990"/>
    <mergeCell ref="D5989:D5990"/>
    <mergeCell ref="E5989:E5990"/>
    <mergeCell ref="A5991:A5992"/>
    <mergeCell ref="B5991:B5992"/>
    <mergeCell ref="C5991:C5992"/>
    <mergeCell ref="D5991:D5992"/>
    <mergeCell ref="E5991:E5992"/>
    <mergeCell ref="A5985:A5986"/>
    <mergeCell ref="B5985:B5986"/>
    <mergeCell ref="C5985:C5986"/>
    <mergeCell ref="D5985:D5986"/>
    <mergeCell ref="E5985:E5986"/>
    <mergeCell ref="A5987:A5988"/>
    <mergeCell ref="B5987:B5988"/>
    <mergeCell ref="C5987:C5988"/>
    <mergeCell ref="D5987:D5988"/>
    <mergeCell ref="E5987:E5988"/>
    <mergeCell ref="A5981:A5982"/>
    <mergeCell ref="B5981:B5982"/>
    <mergeCell ref="C5981:C5982"/>
    <mergeCell ref="D5981:D5982"/>
    <mergeCell ref="E5981:E5982"/>
    <mergeCell ref="A5983:A5984"/>
    <mergeCell ref="B5983:B5984"/>
    <mergeCell ref="C5983:C5984"/>
    <mergeCell ref="D5983:D5984"/>
    <mergeCell ref="E5983:E5984"/>
    <mergeCell ref="A5977:A5978"/>
    <mergeCell ref="B5977:B5978"/>
    <mergeCell ref="C5977:C5978"/>
    <mergeCell ref="D5977:D5978"/>
    <mergeCell ref="E5977:E5978"/>
    <mergeCell ref="A5979:A5980"/>
    <mergeCell ref="B5979:B5980"/>
    <mergeCell ref="C5979:C5980"/>
    <mergeCell ref="D5979:D5980"/>
    <mergeCell ref="E5979:E5980"/>
    <mergeCell ref="A5973:A5974"/>
    <mergeCell ref="B5973:B5974"/>
    <mergeCell ref="C5973:C5974"/>
    <mergeCell ref="D5973:D5974"/>
    <mergeCell ref="E5973:E5974"/>
    <mergeCell ref="A5975:A5976"/>
    <mergeCell ref="B5975:B5976"/>
    <mergeCell ref="C5975:C5976"/>
    <mergeCell ref="D5975:D5976"/>
    <mergeCell ref="E5975:E5976"/>
    <mergeCell ref="A5969:A5970"/>
    <mergeCell ref="B5969:B5970"/>
    <mergeCell ref="C5969:C5970"/>
    <mergeCell ref="D5969:D5970"/>
    <mergeCell ref="E5969:E5970"/>
    <mergeCell ref="A5971:A5972"/>
    <mergeCell ref="B5971:B5972"/>
    <mergeCell ref="C5971:C5972"/>
    <mergeCell ref="D5971:D5972"/>
    <mergeCell ref="E5971:E5972"/>
    <mergeCell ref="A5965:A5966"/>
    <mergeCell ref="B5965:B5966"/>
    <mergeCell ref="C5965:C5966"/>
    <mergeCell ref="D5965:D5966"/>
    <mergeCell ref="E5965:E5966"/>
    <mergeCell ref="A5967:A5968"/>
    <mergeCell ref="B5967:B5968"/>
    <mergeCell ref="C5967:C5968"/>
    <mergeCell ref="D5967:D5968"/>
    <mergeCell ref="E5967:E5968"/>
    <mergeCell ref="A5961:A5962"/>
    <mergeCell ref="B5961:B5962"/>
    <mergeCell ref="C5961:C5962"/>
    <mergeCell ref="D5961:D5962"/>
    <mergeCell ref="E5961:E5962"/>
    <mergeCell ref="A5963:A5964"/>
    <mergeCell ref="B5963:B5964"/>
    <mergeCell ref="C5963:C5964"/>
    <mergeCell ref="D5963:D5964"/>
    <mergeCell ref="E5963:E5964"/>
    <mergeCell ref="A5957:A5958"/>
    <mergeCell ref="B5957:B5958"/>
    <mergeCell ref="C5957:C5958"/>
    <mergeCell ref="D5957:D5958"/>
    <mergeCell ref="E5957:E5958"/>
    <mergeCell ref="A5959:A5960"/>
    <mergeCell ref="B5959:B5960"/>
    <mergeCell ref="C5959:C5960"/>
    <mergeCell ref="D5959:D5960"/>
    <mergeCell ref="E5959:E5960"/>
    <mergeCell ref="A5953:A5954"/>
    <mergeCell ref="B5953:B5954"/>
    <mergeCell ref="C5953:C5954"/>
    <mergeCell ref="D5953:D5954"/>
    <mergeCell ref="E5953:E5954"/>
    <mergeCell ref="A5955:A5956"/>
    <mergeCell ref="B5955:B5956"/>
    <mergeCell ref="C5955:C5956"/>
    <mergeCell ref="D5955:D5956"/>
    <mergeCell ref="E5955:E5956"/>
    <mergeCell ref="A5949:A5950"/>
    <mergeCell ref="B5949:B5950"/>
    <mergeCell ref="C5949:C5950"/>
    <mergeCell ref="D5949:D5950"/>
    <mergeCell ref="E5949:E5950"/>
    <mergeCell ref="A5951:A5952"/>
    <mergeCell ref="B5951:B5952"/>
    <mergeCell ref="C5951:C5952"/>
    <mergeCell ref="D5951:D5952"/>
    <mergeCell ref="E5951:E5952"/>
    <mergeCell ref="A5945:A5946"/>
    <mergeCell ref="B5945:B5946"/>
    <mergeCell ref="C5945:C5946"/>
    <mergeCell ref="D5945:D5946"/>
    <mergeCell ref="E5945:E5946"/>
    <mergeCell ref="A5947:A5948"/>
    <mergeCell ref="B5947:B5948"/>
    <mergeCell ref="C5947:C5948"/>
    <mergeCell ref="D5947:D5948"/>
    <mergeCell ref="E5947:E5948"/>
    <mergeCell ref="A5941:A5942"/>
    <mergeCell ref="B5941:B5942"/>
    <mergeCell ref="C5941:C5942"/>
    <mergeCell ref="D5941:D5942"/>
    <mergeCell ref="E5941:E5942"/>
    <mergeCell ref="A5943:A5944"/>
    <mergeCell ref="B5943:B5944"/>
    <mergeCell ref="C5943:C5944"/>
    <mergeCell ref="D5943:D5944"/>
    <mergeCell ref="E5943:E5944"/>
    <mergeCell ref="A5937:A5938"/>
    <mergeCell ref="B5937:B5938"/>
    <mergeCell ref="C5937:C5938"/>
    <mergeCell ref="D5937:D5938"/>
    <mergeCell ref="E5937:E5938"/>
    <mergeCell ref="A5939:A5940"/>
    <mergeCell ref="B5939:B5940"/>
    <mergeCell ref="C5939:C5940"/>
    <mergeCell ref="D5939:D5940"/>
    <mergeCell ref="E5939:E5940"/>
    <mergeCell ref="A5933:A5934"/>
    <mergeCell ref="B5933:B5934"/>
    <mergeCell ref="C5933:C5934"/>
    <mergeCell ref="D5933:D5934"/>
    <mergeCell ref="E5933:E5934"/>
    <mergeCell ref="A5935:A5936"/>
    <mergeCell ref="B5935:B5936"/>
    <mergeCell ref="C5935:C5936"/>
    <mergeCell ref="D5935:D5936"/>
    <mergeCell ref="E5935:E5936"/>
    <mergeCell ref="A5929:A5930"/>
    <mergeCell ref="B5929:B5930"/>
    <mergeCell ref="C5929:C5930"/>
    <mergeCell ref="D5929:D5930"/>
    <mergeCell ref="E5929:E5930"/>
    <mergeCell ref="A5931:A5932"/>
    <mergeCell ref="B5931:B5932"/>
    <mergeCell ref="C5931:C5932"/>
    <mergeCell ref="D5931:D5932"/>
    <mergeCell ref="E5931:E5932"/>
    <mergeCell ref="A5925:A5926"/>
    <mergeCell ref="B5925:B5926"/>
    <mergeCell ref="C5925:C5926"/>
    <mergeCell ref="D5925:D5926"/>
    <mergeCell ref="E5925:E5926"/>
    <mergeCell ref="A5927:A5928"/>
    <mergeCell ref="B5927:B5928"/>
    <mergeCell ref="C5927:C5928"/>
    <mergeCell ref="D5927:D5928"/>
    <mergeCell ref="E5927:E5928"/>
    <mergeCell ref="A5921:A5922"/>
    <mergeCell ref="B5921:B5922"/>
    <mergeCell ref="C5921:C5922"/>
    <mergeCell ref="D5921:D5922"/>
    <mergeCell ref="E5921:E5922"/>
    <mergeCell ref="A5923:A5924"/>
    <mergeCell ref="B5923:B5924"/>
    <mergeCell ref="C5923:C5924"/>
    <mergeCell ref="D5923:D5924"/>
    <mergeCell ref="E5923:E5924"/>
    <mergeCell ref="A5917:A5918"/>
    <mergeCell ref="B5917:B5918"/>
    <mergeCell ref="C5917:C5918"/>
    <mergeCell ref="D5917:D5918"/>
    <mergeCell ref="E5917:E5918"/>
    <mergeCell ref="A5919:A5920"/>
    <mergeCell ref="B5919:B5920"/>
    <mergeCell ref="C5919:C5920"/>
    <mergeCell ref="D5919:D5920"/>
    <mergeCell ref="E5919:E5920"/>
    <mergeCell ref="A5913:A5914"/>
    <mergeCell ref="B5913:B5914"/>
    <mergeCell ref="C5913:C5914"/>
    <mergeCell ref="D5913:D5914"/>
    <mergeCell ref="E5913:E5914"/>
    <mergeCell ref="A5915:A5916"/>
    <mergeCell ref="B5915:B5916"/>
    <mergeCell ref="C5915:C5916"/>
    <mergeCell ref="D5915:D5916"/>
    <mergeCell ref="E5915:E5916"/>
    <mergeCell ref="A5909:A5910"/>
    <mergeCell ref="B5909:B5910"/>
    <mergeCell ref="C5909:C5910"/>
    <mergeCell ref="D5909:D5910"/>
    <mergeCell ref="E5909:E5910"/>
    <mergeCell ref="A5911:A5912"/>
    <mergeCell ref="B5911:B5912"/>
    <mergeCell ref="C5911:C5912"/>
    <mergeCell ref="D5911:D5912"/>
    <mergeCell ref="E5911:E5912"/>
    <mergeCell ref="A5905:A5906"/>
    <mergeCell ref="B5905:B5906"/>
    <mergeCell ref="C5905:C5906"/>
    <mergeCell ref="D5905:D5906"/>
    <mergeCell ref="E5905:E5906"/>
    <mergeCell ref="A5907:A5908"/>
    <mergeCell ref="B5907:B5908"/>
    <mergeCell ref="C5907:C5908"/>
    <mergeCell ref="D5907:D5908"/>
    <mergeCell ref="E5907:E5908"/>
    <mergeCell ref="A5901:A5902"/>
    <mergeCell ref="B5901:B5902"/>
    <mergeCell ref="C5901:C5902"/>
    <mergeCell ref="D5901:D5902"/>
    <mergeCell ref="E5901:E5902"/>
    <mergeCell ref="A5903:A5904"/>
    <mergeCell ref="B5903:B5904"/>
    <mergeCell ref="C5903:C5904"/>
    <mergeCell ref="D5903:D5904"/>
    <mergeCell ref="E5903:E5904"/>
    <mergeCell ref="A5897:A5898"/>
    <mergeCell ref="B5897:B5898"/>
    <mergeCell ref="C5897:C5898"/>
    <mergeCell ref="D5897:D5898"/>
    <mergeCell ref="E5897:E5898"/>
    <mergeCell ref="A5899:A5900"/>
    <mergeCell ref="B5899:B5900"/>
    <mergeCell ref="C5899:C5900"/>
    <mergeCell ref="D5899:D5900"/>
    <mergeCell ref="E5899:E5900"/>
    <mergeCell ref="A5893:A5894"/>
    <mergeCell ref="B5893:B5894"/>
    <mergeCell ref="C5893:C5894"/>
    <mergeCell ref="D5893:D5894"/>
    <mergeCell ref="E5893:E5894"/>
    <mergeCell ref="A5895:A5896"/>
    <mergeCell ref="B5895:B5896"/>
    <mergeCell ref="C5895:C5896"/>
    <mergeCell ref="D5895:D5896"/>
    <mergeCell ref="E5895:E5896"/>
    <mergeCell ref="A5889:A5890"/>
    <mergeCell ref="B5889:B5890"/>
    <mergeCell ref="C5889:C5890"/>
    <mergeCell ref="D5889:D5890"/>
    <mergeCell ref="E5889:E5890"/>
    <mergeCell ref="A5891:A5892"/>
    <mergeCell ref="B5891:B5892"/>
    <mergeCell ref="C5891:C5892"/>
    <mergeCell ref="D5891:D5892"/>
    <mergeCell ref="E5891:E5892"/>
    <mergeCell ref="A5885:A5886"/>
    <mergeCell ref="B5885:B5886"/>
    <mergeCell ref="C5885:C5886"/>
    <mergeCell ref="D5885:D5886"/>
    <mergeCell ref="E5885:E5886"/>
    <mergeCell ref="A5887:A5888"/>
    <mergeCell ref="B5887:B5888"/>
    <mergeCell ref="C5887:C5888"/>
    <mergeCell ref="D5887:D5888"/>
    <mergeCell ref="E5887:E5888"/>
    <mergeCell ref="A5881:A5882"/>
    <mergeCell ref="B5881:B5882"/>
    <mergeCell ref="C5881:C5882"/>
    <mergeCell ref="D5881:D5882"/>
    <mergeCell ref="E5881:E5882"/>
    <mergeCell ref="A5883:A5884"/>
    <mergeCell ref="B5883:B5884"/>
    <mergeCell ref="C5883:C5884"/>
    <mergeCell ref="D5883:D5884"/>
    <mergeCell ref="E5883:E5884"/>
    <mergeCell ref="A5877:A5878"/>
    <mergeCell ref="B5877:B5878"/>
    <mergeCell ref="C5877:C5878"/>
    <mergeCell ref="D5877:D5878"/>
    <mergeCell ref="E5877:E5878"/>
    <mergeCell ref="A5879:A5880"/>
    <mergeCell ref="B5879:B5880"/>
    <mergeCell ref="C5879:C5880"/>
    <mergeCell ref="D5879:D5880"/>
    <mergeCell ref="E5879:E5880"/>
    <mergeCell ref="A5873:A5874"/>
    <mergeCell ref="B5873:B5874"/>
    <mergeCell ref="C5873:C5874"/>
    <mergeCell ref="D5873:D5874"/>
    <mergeCell ref="E5873:E5874"/>
    <mergeCell ref="A5875:A5876"/>
    <mergeCell ref="B5875:B5876"/>
    <mergeCell ref="C5875:C5876"/>
    <mergeCell ref="D5875:D5876"/>
    <mergeCell ref="E5875:E5876"/>
    <mergeCell ref="A5869:A5870"/>
    <mergeCell ref="B5869:B5870"/>
    <mergeCell ref="C5869:C5870"/>
    <mergeCell ref="D5869:D5870"/>
    <mergeCell ref="E5869:E5870"/>
    <mergeCell ref="A5871:A5872"/>
    <mergeCell ref="B5871:B5872"/>
    <mergeCell ref="C5871:C5872"/>
    <mergeCell ref="D5871:D5872"/>
    <mergeCell ref="E5871:E5872"/>
    <mergeCell ref="A5865:A5866"/>
    <mergeCell ref="B5865:B5866"/>
    <mergeCell ref="C5865:C5866"/>
    <mergeCell ref="D5865:D5866"/>
    <mergeCell ref="E5865:E5866"/>
    <mergeCell ref="A5867:A5868"/>
    <mergeCell ref="B5867:B5868"/>
    <mergeCell ref="C5867:C5868"/>
    <mergeCell ref="D5867:D5868"/>
    <mergeCell ref="E5867:E5868"/>
    <mergeCell ref="A5861:A5862"/>
    <mergeCell ref="B5861:B5862"/>
    <mergeCell ref="C5861:C5862"/>
    <mergeCell ref="D5861:D5862"/>
    <mergeCell ref="E5861:E5862"/>
    <mergeCell ref="A5863:A5864"/>
    <mergeCell ref="B5863:B5864"/>
    <mergeCell ref="C5863:C5864"/>
    <mergeCell ref="D5863:D5864"/>
    <mergeCell ref="E5863:E5864"/>
    <mergeCell ref="A5857:A5858"/>
    <mergeCell ref="B5857:B5858"/>
    <mergeCell ref="C5857:C5858"/>
    <mergeCell ref="D5857:D5858"/>
    <mergeCell ref="E5857:E5858"/>
    <mergeCell ref="A5859:A5860"/>
    <mergeCell ref="B5859:B5860"/>
    <mergeCell ref="C5859:C5860"/>
    <mergeCell ref="D5859:D5860"/>
    <mergeCell ref="E5859:E5860"/>
    <mergeCell ref="A5853:A5854"/>
    <mergeCell ref="B5853:B5854"/>
    <mergeCell ref="C5853:C5854"/>
    <mergeCell ref="D5853:D5854"/>
    <mergeCell ref="E5853:E5854"/>
    <mergeCell ref="A5855:A5856"/>
    <mergeCell ref="B5855:B5856"/>
    <mergeCell ref="C5855:C5856"/>
    <mergeCell ref="D5855:D5856"/>
    <mergeCell ref="E5855:E5856"/>
    <mergeCell ref="A5849:A5850"/>
    <mergeCell ref="B5849:B5850"/>
    <mergeCell ref="C5849:C5850"/>
    <mergeCell ref="D5849:D5850"/>
    <mergeCell ref="E5849:E5850"/>
    <mergeCell ref="A5851:A5852"/>
    <mergeCell ref="B5851:B5852"/>
    <mergeCell ref="C5851:C5852"/>
    <mergeCell ref="D5851:D5852"/>
    <mergeCell ref="E5851:E5852"/>
    <mergeCell ref="A5845:A5846"/>
    <mergeCell ref="B5845:B5846"/>
    <mergeCell ref="C5845:C5846"/>
    <mergeCell ref="D5845:D5846"/>
    <mergeCell ref="E5845:E5846"/>
    <mergeCell ref="A5847:A5848"/>
    <mergeCell ref="B5847:B5848"/>
    <mergeCell ref="C5847:C5848"/>
    <mergeCell ref="D5847:D5848"/>
    <mergeCell ref="E5847:E5848"/>
    <mergeCell ref="A5841:A5842"/>
    <mergeCell ref="B5841:B5842"/>
    <mergeCell ref="C5841:C5842"/>
    <mergeCell ref="D5841:D5842"/>
    <mergeCell ref="E5841:E5842"/>
    <mergeCell ref="A5843:A5844"/>
    <mergeCell ref="B5843:B5844"/>
    <mergeCell ref="C5843:C5844"/>
    <mergeCell ref="D5843:D5844"/>
    <mergeCell ref="E5843:E5844"/>
    <mergeCell ref="A5837:A5838"/>
    <mergeCell ref="B5837:B5838"/>
    <mergeCell ref="C5837:C5838"/>
    <mergeCell ref="D5837:D5838"/>
    <mergeCell ref="E5837:E5838"/>
    <mergeCell ref="A5839:A5840"/>
    <mergeCell ref="B5839:B5840"/>
    <mergeCell ref="C5839:C5840"/>
    <mergeCell ref="D5839:D5840"/>
    <mergeCell ref="E5839:E5840"/>
    <mergeCell ref="A5833:A5834"/>
    <mergeCell ref="B5833:B5834"/>
    <mergeCell ref="C5833:C5834"/>
    <mergeCell ref="D5833:D5834"/>
    <mergeCell ref="E5833:E5834"/>
    <mergeCell ref="A5835:A5836"/>
    <mergeCell ref="B5835:B5836"/>
    <mergeCell ref="C5835:C5836"/>
    <mergeCell ref="D5835:D5836"/>
    <mergeCell ref="E5835:E5836"/>
    <mergeCell ref="A5829:A5830"/>
    <mergeCell ref="B5829:B5830"/>
    <mergeCell ref="C5829:C5830"/>
    <mergeCell ref="D5829:D5830"/>
    <mergeCell ref="E5829:E5830"/>
    <mergeCell ref="A5831:A5832"/>
    <mergeCell ref="B5831:B5832"/>
    <mergeCell ref="C5831:C5832"/>
    <mergeCell ref="D5831:D5832"/>
    <mergeCell ref="E5831:E5832"/>
    <mergeCell ref="A5825:A5826"/>
    <mergeCell ref="B5825:B5826"/>
    <mergeCell ref="C5825:C5826"/>
    <mergeCell ref="D5825:D5826"/>
    <mergeCell ref="E5825:E5826"/>
    <mergeCell ref="A5827:A5828"/>
    <mergeCell ref="B5827:B5828"/>
    <mergeCell ref="C5827:C5828"/>
    <mergeCell ref="D5827:D5828"/>
    <mergeCell ref="E5827:E5828"/>
    <mergeCell ref="A5821:A5822"/>
    <mergeCell ref="B5821:B5822"/>
    <mergeCell ref="C5821:C5822"/>
    <mergeCell ref="D5821:D5822"/>
    <mergeCell ref="E5821:E5822"/>
    <mergeCell ref="A5823:A5824"/>
    <mergeCell ref="B5823:B5824"/>
    <mergeCell ref="C5823:C5824"/>
    <mergeCell ref="D5823:D5824"/>
    <mergeCell ref="E5823:E5824"/>
    <mergeCell ref="A5817:A5818"/>
    <mergeCell ref="B5817:B5818"/>
    <mergeCell ref="C5817:C5818"/>
    <mergeCell ref="D5817:D5818"/>
    <mergeCell ref="E5817:E5818"/>
    <mergeCell ref="A5819:A5820"/>
    <mergeCell ref="B5819:B5820"/>
    <mergeCell ref="C5819:C5820"/>
    <mergeCell ref="D5819:D5820"/>
    <mergeCell ref="E5819:E5820"/>
    <mergeCell ref="A5813:A5814"/>
    <mergeCell ref="B5813:B5814"/>
    <mergeCell ref="C5813:C5814"/>
    <mergeCell ref="D5813:D5814"/>
    <mergeCell ref="E5813:E5814"/>
    <mergeCell ref="A5815:A5816"/>
    <mergeCell ref="B5815:B5816"/>
    <mergeCell ref="C5815:C5816"/>
    <mergeCell ref="D5815:D5816"/>
    <mergeCell ref="E5815:E5816"/>
    <mergeCell ref="A5809:A5810"/>
    <mergeCell ref="B5809:B5810"/>
    <mergeCell ref="C5809:C5810"/>
    <mergeCell ref="D5809:D5810"/>
    <mergeCell ref="E5809:E5810"/>
    <mergeCell ref="A5811:A5812"/>
    <mergeCell ref="B5811:B5812"/>
    <mergeCell ref="C5811:C5812"/>
    <mergeCell ref="D5811:D5812"/>
    <mergeCell ref="E5811:E5812"/>
    <mergeCell ref="A5805:A5806"/>
    <mergeCell ref="B5805:B5806"/>
    <mergeCell ref="C5805:C5806"/>
    <mergeCell ref="D5805:D5806"/>
    <mergeCell ref="E5805:E5806"/>
    <mergeCell ref="A5807:A5808"/>
    <mergeCell ref="B5807:B5808"/>
    <mergeCell ref="C5807:C5808"/>
    <mergeCell ref="D5807:D5808"/>
    <mergeCell ref="E5807:E5808"/>
    <mergeCell ref="A5801:A5802"/>
    <mergeCell ref="B5801:B5802"/>
    <mergeCell ref="C5801:C5802"/>
    <mergeCell ref="D5801:D5802"/>
    <mergeCell ref="E5801:E5802"/>
    <mergeCell ref="A5803:A5804"/>
    <mergeCell ref="B5803:B5804"/>
    <mergeCell ref="C5803:C5804"/>
    <mergeCell ref="D5803:D5804"/>
    <mergeCell ref="E5803:E5804"/>
    <mergeCell ref="A5797:A5798"/>
    <mergeCell ref="B5797:B5798"/>
    <mergeCell ref="C5797:C5798"/>
    <mergeCell ref="D5797:D5798"/>
    <mergeCell ref="E5797:E5798"/>
    <mergeCell ref="A5799:A5800"/>
    <mergeCell ref="B5799:B5800"/>
    <mergeCell ref="C5799:C5800"/>
    <mergeCell ref="D5799:D5800"/>
    <mergeCell ref="E5799:E5800"/>
    <mergeCell ref="A5793:A5794"/>
    <mergeCell ref="B5793:B5794"/>
    <mergeCell ref="C5793:C5794"/>
    <mergeCell ref="D5793:D5794"/>
    <mergeCell ref="E5793:E5794"/>
    <mergeCell ref="A5795:A5796"/>
    <mergeCell ref="B5795:B5796"/>
    <mergeCell ref="C5795:C5796"/>
    <mergeCell ref="D5795:D5796"/>
    <mergeCell ref="E5795:E5796"/>
    <mergeCell ref="A5789:A5790"/>
    <mergeCell ref="B5789:B5790"/>
    <mergeCell ref="C5789:C5790"/>
    <mergeCell ref="D5789:D5790"/>
    <mergeCell ref="E5789:E5790"/>
    <mergeCell ref="A5791:A5792"/>
    <mergeCell ref="B5791:B5792"/>
    <mergeCell ref="C5791:C5792"/>
    <mergeCell ref="D5791:D5792"/>
    <mergeCell ref="E5791:E5792"/>
    <mergeCell ref="A5785:A5786"/>
    <mergeCell ref="B5785:B5786"/>
    <mergeCell ref="C5785:C5786"/>
    <mergeCell ref="D5785:D5786"/>
    <mergeCell ref="E5785:E5786"/>
    <mergeCell ref="A5787:A5788"/>
    <mergeCell ref="B5787:B5788"/>
    <mergeCell ref="C5787:C5788"/>
    <mergeCell ref="D5787:D5788"/>
    <mergeCell ref="E5787:E5788"/>
    <mergeCell ref="A5781:A5782"/>
    <mergeCell ref="B5781:B5782"/>
    <mergeCell ref="C5781:C5782"/>
    <mergeCell ref="D5781:D5782"/>
    <mergeCell ref="E5781:E5782"/>
    <mergeCell ref="A5783:A5784"/>
    <mergeCell ref="B5783:B5784"/>
    <mergeCell ref="C5783:C5784"/>
    <mergeCell ref="D5783:D5784"/>
    <mergeCell ref="E5783:E5784"/>
    <mergeCell ref="A5777:A5778"/>
    <mergeCell ref="B5777:B5778"/>
    <mergeCell ref="C5777:C5778"/>
    <mergeCell ref="D5777:D5778"/>
    <mergeCell ref="E5777:E5778"/>
    <mergeCell ref="A5779:A5780"/>
    <mergeCell ref="B5779:B5780"/>
    <mergeCell ref="C5779:C5780"/>
    <mergeCell ref="D5779:D5780"/>
    <mergeCell ref="E5779:E5780"/>
    <mergeCell ref="A5773:A5774"/>
    <mergeCell ref="B5773:B5774"/>
    <mergeCell ref="C5773:C5774"/>
    <mergeCell ref="D5773:D5774"/>
    <mergeCell ref="E5773:E5774"/>
    <mergeCell ref="A5775:A5776"/>
    <mergeCell ref="B5775:B5776"/>
    <mergeCell ref="C5775:C5776"/>
    <mergeCell ref="D5775:D5776"/>
    <mergeCell ref="E5775:E5776"/>
    <mergeCell ref="A5769:A5770"/>
    <mergeCell ref="B5769:B5770"/>
    <mergeCell ref="C5769:C5770"/>
    <mergeCell ref="D5769:D5770"/>
    <mergeCell ref="E5769:E5770"/>
    <mergeCell ref="A5771:A5772"/>
    <mergeCell ref="B5771:B5772"/>
    <mergeCell ref="C5771:C5772"/>
    <mergeCell ref="D5771:D5772"/>
    <mergeCell ref="E5771:E5772"/>
    <mergeCell ref="A5765:A5766"/>
    <mergeCell ref="B5765:B5766"/>
    <mergeCell ref="C5765:C5766"/>
    <mergeCell ref="D5765:D5766"/>
    <mergeCell ref="E5765:E5766"/>
    <mergeCell ref="A5767:A5768"/>
    <mergeCell ref="B5767:B5768"/>
    <mergeCell ref="C5767:C5768"/>
    <mergeCell ref="D5767:D5768"/>
    <mergeCell ref="E5767:E5768"/>
    <mergeCell ref="A5761:A5762"/>
    <mergeCell ref="B5761:B5762"/>
    <mergeCell ref="C5761:C5762"/>
    <mergeCell ref="D5761:D5762"/>
    <mergeCell ref="E5761:E5762"/>
    <mergeCell ref="A5763:A5764"/>
    <mergeCell ref="B5763:B5764"/>
    <mergeCell ref="C5763:C5764"/>
    <mergeCell ref="D5763:D5764"/>
    <mergeCell ref="E5763:E5764"/>
    <mergeCell ref="A5757:A5758"/>
    <mergeCell ref="B5757:B5758"/>
    <mergeCell ref="C5757:C5758"/>
    <mergeCell ref="D5757:D5758"/>
    <mergeCell ref="E5757:E5758"/>
    <mergeCell ref="A5759:A5760"/>
    <mergeCell ref="B5759:B5760"/>
    <mergeCell ref="C5759:C5760"/>
    <mergeCell ref="D5759:D5760"/>
    <mergeCell ref="E5759:E5760"/>
    <mergeCell ref="A5753:A5754"/>
    <mergeCell ref="B5753:B5754"/>
    <mergeCell ref="C5753:C5754"/>
    <mergeCell ref="D5753:D5754"/>
    <mergeCell ref="E5753:E5754"/>
    <mergeCell ref="A5755:A5756"/>
    <mergeCell ref="B5755:B5756"/>
    <mergeCell ref="C5755:C5756"/>
    <mergeCell ref="D5755:D5756"/>
    <mergeCell ref="E5755:E5756"/>
    <mergeCell ref="A5749:A5750"/>
    <mergeCell ref="B5749:B5750"/>
    <mergeCell ref="C5749:C5750"/>
    <mergeCell ref="D5749:D5750"/>
    <mergeCell ref="E5749:E5750"/>
    <mergeCell ref="A5751:A5752"/>
    <mergeCell ref="B5751:B5752"/>
    <mergeCell ref="C5751:C5752"/>
    <mergeCell ref="D5751:D5752"/>
    <mergeCell ref="E5751:E5752"/>
    <mergeCell ref="A5745:A5746"/>
    <mergeCell ref="B5745:B5746"/>
    <mergeCell ref="C5745:C5746"/>
    <mergeCell ref="D5745:D5746"/>
    <mergeCell ref="E5745:E5746"/>
    <mergeCell ref="A5747:A5748"/>
    <mergeCell ref="B5747:B5748"/>
    <mergeCell ref="C5747:C5748"/>
    <mergeCell ref="D5747:D5748"/>
    <mergeCell ref="E5747:E5748"/>
    <mergeCell ref="A5741:A5742"/>
    <mergeCell ref="B5741:B5742"/>
    <mergeCell ref="C5741:C5742"/>
    <mergeCell ref="D5741:D5742"/>
    <mergeCell ref="E5741:E5742"/>
    <mergeCell ref="A5743:A5744"/>
    <mergeCell ref="B5743:B5744"/>
    <mergeCell ref="C5743:C5744"/>
    <mergeCell ref="D5743:D5744"/>
    <mergeCell ref="E5743:E5744"/>
    <mergeCell ref="A5737:A5738"/>
    <mergeCell ref="B5737:B5738"/>
    <mergeCell ref="C5737:C5738"/>
    <mergeCell ref="D5737:D5738"/>
    <mergeCell ref="E5737:E5738"/>
    <mergeCell ref="A5739:A5740"/>
    <mergeCell ref="B5739:B5740"/>
    <mergeCell ref="C5739:C5740"/>
    <mergeCell ref="D5739:D5740"/>
    <mergeCell ref="E5739:E5740"/>
    <mergeCell ref="A5733:A5734"/>
    <mergeCell ref="B5733:B5734"/>
    <mergeCell ref="C5733:C5734"/>
    <mergeCell ref="D5733:D5734"/>
    <mergeCell ref="E5733:E5734"/>
    <mergeCell ref="A5735:A5736"/>
    <mergeCell ref="B5735:B5736"/>
    <mergeCell ref="C5735:C5736"/>
    <mergeCell ref="D5735:D5736"/>
    <mergeCell ref="E5735:E5736"/>
    <mergeCell ref="A5729:A5730"/>
    <mergeCell ref="B5729:B5730"/>
    <mergeCell ref="C5729:C5730"/>
    <mergeCell ref="D5729:D5730"/>
    <mergeCell ref="E5729:E5730"/>
    <mergeCell ref="A5731:A5732"/>
    <mergeCell ref="B5731:B5732"/>
    <mergeCell ref="C5731:C5732"/>
    <mergeCell ref="D5731:D5732"/>
    <mergeCell ref="E5731:E5732"/>
    <mergeCell ref="A5725:A5726"/>
    <mergeCell ref="B5725:B5726"/>
    <mergeCell ref="C5725:C5726"/>
    <mergeCell ref="D5725:D5726"/>
    <mergeCell ref="E5725:E5726"/>
    <mergeCell ref="A5727:A5728"/>
    <mergeCell ref="B5727:B5728"/>
    <mergeCell ref="C5727:C5728"/>
    <mergeCell ref="D5727:D5728"/>
    <mergeCell ref="E5727:E5728"/>
    <mergeCell ref="A5721:A5722"/>
    <mergeCell ref="B5721:B5722"/>
    <mergeCell ref="C5721:C5722"/>
    <mergeCell ref="D5721:D5722"/>
    <mergeCell ref="E5721:E5722"/>
    <mergeCell ref="A5723:A5724"/>
    <mergeCell ref="B5723:B5724"/>
    <mergeCell ref="C5723:C5724"/>
    <mergeCell ref="D5723:D5724"/>
    <mergeCell ref="E5723:E5724"/>
    <mergeCell ref="A5717:A5718"/>
    <mergeCell ref="B5717:B5718"/>
    <mergeCell ref="C5717:C5718"/>
    <mergeCell ref="D5717:D5718"/>
    <mergeCell ref="E5717:E5718"/>
    <mergeCell ref="A5719:A5720"/>
    <mergeCell ref="B5719:B5720"/>
    <mergeCell ref="C5719:C5720"/>
    <mergeCell ref="D5719:D5720"/>
    <mergeCell ref="E5719:E5720"/>
    <mergeCell ref="A5713:A5714"/>
    <mergeCell ref="B5713:B5714"/>
    <mergeCell ref="C5713:C5714"/>
    <mergeCell ref="D5713:D5714"/>
    <mergeCell ref="E5713:E5714"/>
    <mergeCell ref="A5715:A5716"/>
    <mergeCell ref="B5715:B5716"/>
    <mergeCell ref="C5715:C5716"/>
    <mergeCell ref="D5715:D5716"/>
    <mergeCell ref="E5715:E5716"/>
    <mergeCell ref="A5709:A5710"/>
    <mergeCell ref="B5709:B5710"/>
    <mergeCell ref="C5709:C5710"/>
    <mergeCell ref="D5709:D5710"/>
    <mergeCell ref="E5709:E5710"/>
    <mergeCell ref="A5711:A5712"/>
    <mergeCell ref="B5711:B5712"/>
    <mergeCell ref="C5711:C5712"/>
    <mergeCell ref="D5711:D5712"/>
    <mergeCell ref="E5711:E5712"/>
    <mergeCell ref="A5705:A5706"/>
    <mergeCell ref="B5705:B5706"/>
    <mergeCell ref="C5705:C5706"/>
    <mergeCell ref="D5705:D5706"/>
    <mergeCell ref="E5705:E5706"/>
    <mergeCell ref="A5707:A5708"/>
    <mergeCell ref="B5707:B5708"/>
    <mergeCell ref="C5707:C5708"/>
    <mergeCell ref="D5707:D5708"/>
    <mergeCell ref="E5707:E5708"/>
    <mergeCell ref="A5701:A5702"/>
    <mergeCell ref="B5701:B5702"/>
    <mergeCell ref="C5701:C5702"/>
    <mergeCell ref="D5701:D5702"/>
    <mergeCell ref="E5701:E5702"/>
    <mergeCell ref="A5703:A5704"/>
    <mergeCell ref="B5703:B5704"/>
    <mergeCell ref="C5703:C5704"/>
    <mergeCell ref="D5703:D5704"/>
    <mergeCell ref="E5703:E5704"/>
    <mergeCell ref="A5697:A5698"/>
    <mergeCell ref="B5697:B5698"/>
    <mergeCell ref="C5697:C5698"/>
    <mergeCell ref="D5697:D5698"/>
    <mergeCell ref="E5697:E5698"/>
    <mergeCell ref="A5699:A5700"/>
    <mergeCell ref="B5699:B5700"/>
    <mergeCell ref="C5699:C5700"/>
    <mergeCell ref="D5699:D5700"/>
    <mergeCell ref="E5699:E5700"/>
    <mergeCell ref="A5693:A5694"/>
    <mergeCell ref="B5693:B5694"/>
    <mergeCell ref="C5693:C5694"/>
    <mergeCell ref="D5693:D5694"/>
    <mergeCell ref="E5693:E5694"/>
    <mergeCell ref="A5695:A5696"/>
    <mergeCell ref="B5695:B5696"/>
    <mergeCell ref="C5695:C5696"/>
    <mergeCell ref="D5695:D5696"/>
    <mergeCell ref="E5695:E5696"/>
    <mergeCell ref="A5689:A5690"/>
    <mergeCell ref="B5689:B5690"/>
    <mergeCell ref="C5689:C5690"/>
    <mergeCell ref="D5689:D5690"/>
    <mergeCell ref="E5689:E5690"/>
    <mergeCell ref="A5691:A5692"/>
    <mergeCell ref="B5691:B5692"/>
    <mergeCell ref="C5691:C5692"/>
    <mergeCell ref="D5691:D5692"/>
    <mergeCell ref="E5691:E5692"/>
    <mergeCell ref="A5685:A5686"/>
    <mergeCell ref="B5685:B5686"/>
    <mergeCell ref="C5685:C5686"/>
    <mergeCell ref="D5685:D5686"/>
    <mergeCell ref="E5685:E5686"/>
    <mergeCell ref="A5687:A5688"/>
    <mergeCell ref="B5687:B5688"/>
    <mergeCell ref="C5687:C5688"/>
    <mergeCell ref="D5687:D5688"/>
    <mergeCell ref="E5687:E5688"/>
    <mergeCell ref="A5681:A5682"/>
    <mergeCell ref="B5681:B5682"/>
    <mergeCell ref="C5681:C5682"/>
    <mergeCell ref="D5681:D5682"/>
    <mergeCell ref="E5681:E5682"/>
    <mergeCell ref="A5683:A5684"/>
    <mergeCell ref="B5683:B5684"/>
    <mergeCell ref="C5683:C5684"/>
    <mergeCell ref="D5683:D5684"/>
    <mergeCell ref="E5683:E5684"/>
    <mergeCell ref="A5677:A5678"/>
    <mergeCell ref="B5677:B5678"/>
    <mergeCell ref="C5677:C5678"/>
    <mergeCell ref="D5677:D5678"/>
    <mergeCell ref="E5677:E5678"/>
    <mergeCell ref="A5679:A5680"/>
    <mergeCell ref="B5679:B5680"/>
    <mergeCell ref="C5679:C5680"/>
    <mergeCell ref="D5679:D5680"/>
    <mergeCell ref="E5679:E5680"/>
    <mergeCell ref="A5673:A5674"/>
    <mergeCell ref="B5673:B5674"/>
    <mergeCell ref="C5673:C5674"/>
    <mergeCell ref="D5673:D5674"/>
    <mergeCell ref="E5673:E5674"/>
    <mergeCell ref="A5675:A5676"/>
    <mergeCell ref="B5675:B5676"/>
    <mergeCell ref="C5675:C5676"/>
    <mergeCell ref="D5675:D5676"/>
    <mergeCell ref="E5675:E5676"/>
    <mergeCell ref="A5669:A5670"/>
    <mergeCell ref="B5669:B5670"/>
    <mergeCell ref="C5669:C5670"/>
    <mergeCell ref="D5669:D5670"/>
    <mergeCell ref="E5669:E5670"/>
    <mergeCell ref="A5671:A5672"/>
    <mergeCell ref="B5671:B5672"/>
    <mergeCell ref="C5671:C5672"/>
    <mergeCell ref="D5671:D5672"/>
    <mergeCell ref="E5671:E5672"/>
    <mergeCell ref="A5665:A5666"/>
    <mergeCell ref="B5665:B5666"/>
    <mergeCell ref="C5665:C5666"/>
    <mergeCell ref="D5665:D5666"/>
    <mergeCell ref="E5665:E5666"/>
    <mergeCell ref="A5667:A5668"/>
    <mergeCell ref="B5667:B5668"/>
    <mergeCell ref="C5667:C5668"/>
    <mergeCell ref="D5667:D5668"/>
    <mergeCell ref="E5667:E5668"/>
    <mergeCell ref="A5661:A5662"/>
    <mergeCell ref="B5661:B5662"/>
    <mergeCell ref="C5661:C5662"/>
    <mergeCell ref="D5661:D5662"/>
    <mergeCell ref="E5661:E5662"/>
    <mergeCell ref="A5663:A5664"/>
    <mergeCell ref="B5663:B5664"/>
    <mergeCell ref="C5663:C5664"/>
    <mergeCell ref="D5663:D5664"/>
    <mergeCell ref="E5663:E5664"/>
    <mergeCell ref="A5657:A5658"/>
    <mergeCell ref="B5657:B5658"/>
    <mergeCell ref="C5657:C5658"/>
    <mergeCell ref="D5657:D5658"/>
    <mergeCell ref="E5657:E5658"/>
    <mergeCell ref="A5659:A5660"/>
    <mergeCell ref="B5659:B5660"/>
    <mergeCell ref="C5659:C5660"/>
    <mergeCell ref="D5659:D5660"/>
    <mergeCell ref="E5659:E5660"/>
    <mergeCell ref="A5653:A5654"/>
    <mergeCell ref="B5653:B5654"/>
    <mergeCell ref="C5653:C5654"/>
    <mergeCell ref="D5653:D5654"/>
    <mergeCell ref="E5653:E5654"/>
    <mergeCell ref="A5655:A5656"/>
    <mergeCell ref="B5655:B5656"/>
    <mergeCell ref="C5655:C5656"/>
    <mergeCell ref="D5655:D5656"/>
    <mergeCell ref="E5655:E5656"/>
    <mergeCell ref="A5649:A5650"/>
    <mergeCell ref="B5649:B5650"/>
    <mergeCell ref="C5649:C5650"/>
    <mergeCell ref="D5649:D5650"/>
    <mergeCell ref="E5649:E5650"/>
    <mergeCell ref="A5651:A5652"/>
    <mergeCell ref="B5651:B5652"/>
    <mergeCell ref="C5651:C5652"/>
    <mergeCell ref="D5651:D5652"/>
    <mergeCell ref="E5651:E5652"/>
    <mergeCell ref="A5645:A5646"/>
    <mergeCell ref="B5645:B5646"/>
    <mergeCell ref="C5645:C5646"/>
    <mergeCell ref="D5645:D5646"/>
    <mergeCell ref="E5645:E5646"/>
    <mergeCell ref="A5647:A5648"/>
    <mergeCell ref="B5647:B5648"/>
    <mergeCell ref="C5647:C5648"/>
    <mergeCell ref="D5647:D5648"/>
    <mergeCell ref="E5647:E5648"/>
    <mergeCell ref="A5641:A5642"/>
    <mergeCell ref="B5641:B5642"/>
    <mergeCell ref="C5641:C5642"/>
    <mergeCell ref="D5641:D5642"/>
    <mergeCell ref="E5641:E5642"/>
    <mergeCell ref="A5643:A5644"/>
    <mergeCell ref="B5643:B5644"/>
    <mergeCell ref="C5643:C5644"/>
    <mergeCell ref="D5643:D5644"/>
    <mergeCell ref="E5643:E5644"/>
    <mergeCell ref="A5637:A5638"/>
    <mergeCell ref="B5637:B5638"/>
    <mergeCell ref="C5637:C5638"/>
    <mergeCell ref="D5637:D5638"/>
    <mergeCell ref="E5637:E5638"/>
    <mergeCell ref="A5639:A5640"/>
    <mergeCell ref="B5639:B5640"/>
    <mergeCell ref="C5639:C5640"/>
    <mergeCell ref="D5639:D5640"/>
    <mergeCell ref="E5639:E5640"/>
    <mergeCell ref="A5633:A5634"/>
    <mergeCell ref="B5633:B5634"/>
    <mergeCell ref="C5633:C5634"/>
    <mergeCell ref="D5633:D5634"/>
    <mergeCell ref="E5633:E5634"/>
    <mergeCell ref="A5635:A5636"/>
    <mergeCell ref="B5635:B5636"/>
    <mergeCell ref="C5635:C5636"/>
    <mergeCell ref="D5635:D5636"/>
    <mergeCell ref="E5635:E5636"/>
    <mergeCell ref="A5629:A5630"/>
    <mergeCell ref="B5629:B5630"/>
    <mergeCell ref="C5629:C5630"/>
    <mergeCell ref="D5629:D5630"/>
    <mergeCell ref="E5629:E5630"/>
    <mergeCell ref="A5631:A5632"/>
    <mergeCell ref="B5631:B5632"/>
    <mergeCell ref="C5631:C5632"/>
    <mergeCell ref="D5631:D5632"/>
    <mergeCell ref="E5631:E5632"/>
    <mergeCell ref="A5625:A5626"/>
    <mergeCell ref="B5625:B5626"/>
    <mergeCell ref="C5625:C5626"/>
    <mergeCell ref="D5625:D5626"/>
    <mergeCell ref="E5625:E5626"/>
    <mergeCell ref="A5627:A5628"/>
    <mergeCell ref="B5627:B5628"/>
    <mergeCell ref="C5627:C5628"/>
    <mergeCell ref="D5627:D5628"/>
    <mergeCell ref="E5627:E5628"/>
    <mergeCell ref="A5621:A5622"/>
    <mergeCell ref="B5621:B5622"/>
    <mergeCell ref="C5621:C5622"/>
    <mergeCell ref="D5621:D5622"/>
    <mergeCell ref="E5621:E5622"/>
    <mergeCell ref="A5623:A5624"/>
    <mergeCell ref="B5623:B5624"/>
    <mergeCell ref="C5623:C5624"/>
    <mergeCell ref="D5623:D5624"/>
    <mergeCell ref="E5623:E5624"/>
    <mergeCell ref="A5617:A5618"/>
    <mergeCell ref="B5617:B5618"/>
    <mergeCell ref="C5617:C5618"/>
    <mergeCell ref="D5617:D5618"/>
    <mergeCell ref="E5617:E5618"/>
    <mergeCell ref="A5619:A5620"/>
    <mergeCell ref="B5619:B5620"/>
    <mergeCell ref="C5619:C5620"/>
    <mergeCell ref="D5619:D5620"/>
    <mergeCell ref="E5619:E5620"/>
    <mergeCell ref="A5613:A5614"/>
    <mergeCell ref="B5613:B5614"/>
    <mergeCell ref="C5613:C5614"/>
    <mergeCell ref="D5613:D5614"/>
    <mergeCell ref="E5613:E5614"/>
    <mergeCell ref="A5615:A5616"/>
    <mergeCell ref="B5615:B5616"/>
    <mergeCell ref="C5615:C5616"/>
    <mergeCell ref="D5615:D5616"/>
    <mergeCell ref="E5615:E5616"/>
    <mergeCell ref="A5609:A5610"/>
    <mergeCell ref="B5609:B5610"/>
    <mergeCell ref="C5609:C5610"/>
    <mergeCell ref="D5609:D5610"/>
    <mergeCell ref="E5609:E5610"/>
    <mergeCell ref="A5611:A5612"/>
    <mergeCell ref="B5611:B5612"/>
    <mergeCell ref="C5611:C5612"/>
    <mergeCell ref="D5611:D5612"/>
    <mergeCell ref="E5611:E5612"/>
    <mergeCell ref="A5605:A5606"/>
    <mergeCell ref="B5605:B5606"/>
    <mergeCell ref="C5605:C5606"/>
    <mergeCell ref="D5605:D5606"/>
    <mergeCell ref="E5605:E5606"/>
    <mergeCell ref="A5607:A5608"/>
    <mergeCell ref="B5607:B5608"/>
    <mergeCell ref="C5607:C5608"/>
    <mergeCell ref="D5607:D5608"/>
    <mergeCell ref="E5607:E5608"/>
    <mergeCell ref="A5601:A5602"/>
    <mergeCell ref="B5601:B5602"/>
    <mergeCell ref="C5601:C5602"/>
    <mergeCell ref="D5601:D5602"/>
    <mergeCell ref="E5601:E5602"/>
    <mergeCell ref="A5603:A5604"/>
    <mergeCell ref="B5603:B5604"/>
    <mergeCell ref="C5603:C5604"/>
    <mergeCell ref="D5603:D5604"/>
    <mergeCell ref="E5603:E5604"/>
    <mergeCell ref="A5597:A5598"/>
    <mergeCell ref="B5597:B5598"/>
    <mergeCell ref="C5597:C5598"/>
    <mergeCell ref="D5597:D5598"/>
    <mergeCell ref="E5597:E5598"/>
    <mergeCell ref="A5599:A5600"/>
    <mergeCell ref="B5599:B5600"/>
    <mergeCell ref="C5599:C5600"/>
    <mergeCell ref="D5599:D5600"/>
    <mergeCell ref="E5599:E5600"/>
    <mergeCell ref="A5593:A5594"/>
    <mergeCell ref="B5593:B5594"/>
    <mergeCell ref="C5593:C5594"/>
    <mergeCell ref="D5593:D5594"/>
    <mergeCell ref="E5593:E5594"/>
    <mergeCell ref="A5595:A5596"/>
    <mergeCell ref="B5595:B5596"/>
    <mergeCell ref="C5595:C5596"/>
    <mergeCell ref="D5595:D5596"/>
    <mergeCell ref="E5595:E5596"/>
    <mergeCell ref="A5589:A5590"/>
    <mergeCell ref="B5589:B5590"/>
    <mergeCell ref="C5589:C5590"/>
    <mergeCell ref="D5589:D5590"/>
    <mergeCell ref="E5589:E5590"/>
    <mergeCell ref="A5591:A5592"/>
    <mergeCell ref="B5591:B5592"/>
    <mergeCell ref="C5591:C5592"/>
    <mergeCell ref="D5591:D5592"/>
    <mergeCell ref="E5591:E5592"/>
    <mergeCell ref="A5585:A5586"/>
    <mergeCell ref="B5585:B5586"/>
    <mergeCell ref="C5585:C5586"/>
    <mergeCell ref="D5585:D5586"/>
    <mergeCell ref="E5585:E5586"/>
    <mergeCell ref="A5587:A5588"/>
    <mergeCell ref="B5587:B5588"/>
    <mergeCell ref="C5587:C5588"/>
    <mergeCell ref="D5587:D5588"/>
    <mergeCell ref="E5587:E5588"/>
    <mergeCell ref="A5581:A5582"/>
    <mergeCell ref="B5581:B5582"/>
    <mergeCell ref="C5581:C5582"/>
    <mergeCell ref="D5581:D5582"/>
    <mergeCell ref="E5581:E5582"/>
    <mergeCell ref="A5583:A5584"/>
    <mergeCell ref="B5583:B5584"/>
    <mergeCell ref="C5583:C5584"/>
    <mergeCell ref="D5583:D5584"/>
    <mergeCell ref="E5583:E5584"/>
    <mergeCell ref="A5577:A5578"/>
    <mergeCell ref="B5577:B5578"/>
    <mergeCell ref="C5577:C5578"/>
    <mergeCell ref="D5577:D5578"/>
    <mergeCell ref="E5577:E5578"/>
    <mergeCell ref="A5579:A5580"/>
    <mergeCell ref="B5579:B5580"/>
    <mergeCell ref="C5579:C5580"/>
    <mergeCell ref="D5579:D5580"/>
    <mergeCell ref="E5579:E5580"/>
    <mergeCell ref="A5573:A5574"/>
    <mergeCell ref="B5573:B5574"/>
    <mergeCell ref="C5573:C5574"/>
    <mergeCell ref="D5573:D5574"/>
    <mergeCell ref="E5573:E5574"/>
    <mergeCell ref="A5575:A5576"/>
    <mergeCell ref="B5575:B5576"/>
    <mergeCell ref="C5575:C5576"/>
    <mergeCell ref="D5575:D5576"/>
    <mergeCell ref="E5575:E5576"/>
    <mergeCell ref="A5569:A5570"/>
    <mergeCell ref="B5569:B5570"/>
    <mergeCell ref="C5569:C5570"/>
    <mergeCell ref="D5569:D5570"/>
    <mergeCell ref="E5569:E5570"/>
    <mergeCell ref="A5571:A5572"/>
    <mergeCell ref="B5571:B5572"/>
    <mergeCell ref="C5571:C5572"/>
    <mergeCell ref="D5571:D5572"/>
    <mergeCell ref="E5571:E5572"/>
    <mergeCell ref="A5565:A5566"/>
    <mergeCell ref="B5565:B5566"/>
    <mergeCell ref="C5565:C5566"/>
    <mergeCell ref="D5565:D5566"/>
    <mergeCell ref="E5565:E5566"/>
    <mergeCell ref="A5567:A5568"/>
    <mergeCell ref="B5567:B5568"/>
    <mergeCell ref="C5567:C5568"/>
    <mergeCell ref="D5567:D5568"/>
    <mergeCell ref="E5567:E5568"/>
    <mergeCell ref="A5561:A5562"/>
    <mergeCell ref="B5561:B5562"/>
    <mergeCell ref="C5561:C5562"/>
    <mergeCell ref="D5561:D5562"/>
    <mergeCell ref="E5561:E5562"/>
    <mergeCell ref="A5563:A5564"/>
    <mergeCell ref="B5563:B5564"/>
    <mergeCell ref="C5563:C5564"/>
    <mergeCell ref="D5563:D5564"/>
    <mergeCell ref="E5563:E5564"/>
    <mergeCell ref="A5557:A5558"/>
    <mergeCell ref="B5557:B5558"/>
    <mergeCell ref="C5557:C5558"/>
    <mergeCell ref="D5557:D5558"/>
    <mergeCell ref="E5557:E5558"/>
    <mergeCell ref="A5559:A5560"/>
    <mergeCell ref="B5559:B5560"/>
    <mergeCell ref="C5559:C5560"/>
    <mergeCell ref="D5559:D5560"/>
    <mergeCell ref="E5559:E5560"/>
    <mergeCell ref="A5553:A5554"/>
    <mergeCell ref="B5553:B5554"/>
    <mergeCell ref="C5553:C5554"/>
    <mergeCell ref="D5553:D5554"/>
    <mergeCell ref="E5553:E5554"/>
    <mergeCell ref="A5555:A5556"/>
    <mergeCell ref="B5555:B5556"/>
    <mergeCell ref="C5555:C5556"/>
    <mergeCell ref="D5555:D5556"/>
    <mergeCell ref="E5555:E5556"/>
    <mergeCell ref="A5549:A5550"/>
    <mergeCell ref="B5549:B5550"/>
    <mergeCell ref="C5549:C5550"/>
    <mergeCell ref="D5549:D5550"/>
    <mergeCell ref="E5549:E5550"/>
    <mergeCell ref="A5551:A5552"/>
    <mergeCell ref="B5551:B5552"/>
    <mergeCell ref="C5551:C5552"/>
    <mergeCell ref="D5551:D5552"/>
    <mergeCell ref="E5551:E5552"/>
    <mergeCell ref="A5545:A5546"/>
    <mergeCell ref="B5545:B5546"/>
    <mergeCell ref="C5545:C5546"/>
    <mergeCell ref="D5545:D5546"/>
    <mergeCell ref="E5545:E5546"/>
    <mergeCell ref="A5547:A5548"/>
    <mergeCell ref="B5547:B5548"/>
    <mergeCell ref="C5547:C5548"/>
    <mergeCell ref="D5547:D5548"/>
    <mergeCell ref="E5547:E5548"/>
    <mergeCell ref="A5541:A5542"/>
    <mergeCell ref="B5541:B5542"/>
    <mergeCell ref="C5541:C5542"/>
    <mergeCell ref="D5541:D5542"/>
    <mergeCell ref="E5541:E5542"/>
    <mergeCell ref="A5543:A5544"/>
    <mergeCell ref="B5543:B5544"/>
    <mergeCell ref="C5543:C5544"/>
    <mergeCell ref="D5543:D5544"/>
    <mergeCell ref="E5543:E5544"/>
    <mergeCell ref="A5537:A5538"/>
    <mergeCell ref="B5537:B5538"/>
    <mergeCell ref="C5537:C5538"/>
    <mergeCell ref="D5537:D5538"/>
    <mergeCell ref="E5537:E5538"/>
    <mergeCell ref="A5539:A5540"/>
    <mergeCell ref="B5539:B5540"/>
    <mergeCell ref="C5539:C5540"/>
    <mergeCell ref="D5539:D5540"/>
    <mergeCell ref="E5539:E5540"/>
    <mergeCell ref="A5533:A5534"/>
    <mergeCell ref="B5533:B5534"/>
    <mergeCell ref="C5533:C5534"/>
    <mergeCell ref="D5533:D5534"/>
    <mergeCell ref="E5533:E5534"/>
    <mergeCell ref="A5535:A5536"/>
    <mergeCell ref="B5535:B5536"/>
    <mergeCell ref="C5535:C5536"/>
    <mergeCell ref="D5535:D5536"/>
    <mergeCell ref="E5535:E5536"/>
    <mergeCell ref="A5529:A5530"/>
    <mergeCell ref="B5529:B5530"/>
    <mergeCell ref="C5529:C5530"/>
    <mergeCell ref="D5529:D5530"/>
    <mergeCell ref="E5529:E5530"/>
    <mergeCell ref="A5531:A5532"/>
    <mergeCell ref="B5531:B5532"/>
    <mergeCell ref="C5531:C5532"/>
    <mergeCell ref="D5531:D5532"/>
    <mergeCell ref="E5531:E5532"/>
    <mergeCell ref="A5525:A5526"/>
    <mergeCell ref="B5525:B5526"/>
    <mergeCell ref="C5525:C5526"/>
    <mergeCell ref="D5525:D5526"/>
    <mergeCell ref="E5525:E5526"/>
    <mergeCell ref="A5527:A5528"/>
    <mergeCell ref="B5527:B5528"/>
    <mergeCell ref="C5527:C5528"/>
    <mergeCell ref="D5527:D5528"/>
    <mergeCell ref="E5527:E5528"/>
    <mergeCell ref="A5521:A5522"/>
    <mergeCell ref="B5521:B5522"/>
    <mergeCell ref="C5521:C5522"/>
    <mergeCell ref="D5521:D5522"/>
    <mergeCell ref="E5521:E5522"/>
    <mergeCell ref="A5523:A5524"/>
    <mergeCell ref="B5523:B5524"/>
    <mergeCell ref="C5523:C5524"/>
    <mergeCell ref="D5523:D5524"/>
    <mergeCell ref="E5523:E5524"/>
    <mergeCell ref="A5517:A5518"/>
    <mergeCell ref="B5517:B5518"/>
    <mergeCell ref="C5517:C5518"/>
    <mergeCell ref="D5517:D5518"/>
    <mergeCell ref="E5517:E5518"/>
    <mergeCell ref="A5519:A5520"/>
    <mergeCell ref="B5519:B5520"/>
    <mergeCell ref="C5519:C5520"/>
    <mergeCell ref="D5519:D5520"/>
    <mergeCell ref="E5519:E5520"/>
    <mergeCell ref="A5513:A5514"/>
    <mergeCell ref="B5513:B5514"/>
    <mergeCell ref="C5513:C5514"/>
    <mergeCell ref="D5513:D5514"/>
    <mergeCell ref="E5513:E5514"/>
    <mergeCell ref="A5515:A5516"/>
    <mergeCell ref="B5515:B5516"/>
    <mergeCell ref="C5515:C5516"/>
    <mergeCell ref="D5515:D5516"/>
    <mergeCell ref="E5515:E5516"/>
    <mergeCell ref="A5509:A5510"/>
    <mergeCell ref="B5509:B5510"/>
    <mergeCell ref="C5509:C5510"/>
    <mergeCell ref="D5509:D5510"/>
    <mergeCell ref="E5509:E5510"/>
    <mergeCell ref="A5511:A5512"/>
    <mergeCell ref="B5511:B5512"/>
    <mergeCell ref="C5511:C5512"/>
    <mergeCell ref="D5511:D5512"/>
    <mergeCell ref="E5511:E5512"/>
    <mergeCell ref="A5505:A5506"/>
    <mergeCell ref="B5505:B5506"/>
    <mergeCell ref="C5505:C5506"/>
    <mergeCell ref="D5505:D5506"/>
    <mergeCell ref="E5505:E5506"/>
    <mergeCell ref="A5507:A5508"/>
    <mergeCell ref="B5507:B5508"/>
    <mergeCell ref="C5507:C5508"/>
    <mergeCell ref="D5507:D5508"/>
    <mergeCell ref="E5507:E5508"/>
    <mergeCell ref="A5501:A5502"/>
    <mergeCell ref="B5501:B5502"/>
    <mergeCell ref="C5501:C5502"/>
    <mergeCell ref="D5501:D5502"/>
    <mergeCell ref="E5501:E5502"/>
    <mergeCell ref="A5503:A5504"/>
    <mergeCell ref="B5503:B5504"/>
    <mergeCell ref="C5503:C5504"/>
    <mergeCell ref="D5503:D5504"/>
    <mergeCell ref="E5503:E5504"/>
    <mergeCell ref="A5497:A5498"/>
    <mergeCell ref="B5497:B5498"/>
    <mergeCell ref="C5497:C5498"/>
    <mergeCell ref="D5497:D5498"/>
    <mergeCell ref="E5497:E5498"/>
    <mergeCell ref="A5499:A5500"/>
    <mergeCell ref="B5499:B5500"/>
    <mergeCell ref="C5499:C5500"/>
    <mergeCell ref="D5499:D5500"/>
    <mergeCell ref="E5499:E5500"/>
    <mergeCell ref="A5493:A5494"/>
    <mergeCell ref="B5493:B5494"/>
    <mergeCell ref="C5493:C5494"/>
    <mergeCell ref="D5493:D5494"/>
    <mergeCell ref="E5493:E5494"/>
    <mergeCell ref="A5495:A5496"/>
    <mergeCell ref="B5495:B5496"/>
    <mergeCell ref="C5495:C5496"/>
    <mergeCell ref="D5495:D5496"/>
    <mergeCell ref="E5495:E5496"/>
    <mergeCell ref="A5489:A5490"/>
    <mergeCell ref="B5489:B5490"/>
    <mergeCell ref="C5489:C5490"/>
    <mergeCell ref="D5489:D5490"/>
    <mergeCell ref="E5489:E5490"/>
    <mergeCell ref="A5491:A5492"/>
    <mergeCell ref="B5491:B5492"/>
    <mergeCell ref="C5491:C5492"/>
    <mergeCell ref="D5491:D5492"/>
    <mergeCell ref="E5491:E5492"/>
    <mergeCell ref="A5485:A5486"/>
    <mergeCell ref="B5485:B5486"/>
    <mergeCell ref="C5485:C5486"/>
    <mergeCell ref="D5485:D5486"/>
    <mergeCell ref="E5485:E5486"/>
    <mergeCell ref="A5487:A5488"/>
    <mergeCell ref="B5487:B5488"/>
    <mergeCell ref="C5487:C5488"/>
    <mergeCell ref="D5487:D5488"/>
    <mergeCell ref="E5487:E5488"/>
    <mergeCell ref="A5481:A5482"/>
    <mergeCell ref="B5481:B5482"/>
    <mergeCell ref="C5481:C5482"/>
    <mergeCell ref="D5481:D5482"/>
    <mergeCell ref="E5481:E5482"/>
    <mergeCell ref="A5483:A5484"/>
    <mergeCell ref="B5483:B5484"/>
    <mergeCell ref="C5483:C5484"/>
    <mergeCell ref="D5483:D5484"/>
    <mergeCell ref="E5483:E5484"/>
    <mergeCell ref="A5477:A5478"/>
    <mergeCell ref="B5477:B5478"/>
    <mergeCell ref="C5477:C5478"/>
    <mergeCell ref="D5477:D5478"/>
    <mergeCell ref="E5477:E5478"/>
    <mergeCell ref="A5479:A5480"/>
    <mergeCell ref="B5479:B5480"/>
    <mergeCell ref="C5479:C5480"/>
    <mergeCell ref="D5479:D5480"/>
    <mergeCell ref="E5479:E5480"/>
    <mergeCell ref="A5473:A5474"/>
    <mergeCell ref="B5473:B5474"/>
    <mergeCell ref="C5473:C5474"/>
    <mergeCell ref="D5473:D5474"/>
    <mergeCell ref="E5473:E5474"/>
    <mergeCell ref="A5475:A5476"/>
    <mergeCell ref="B5475:B5476"/>
    <mergeCell ref="C5475:C5476"/>
    <mergeCell ref="D5475:D5476"/>
    <mergeCell ref="E5475:E5476"/>
    <mergeCell ref="A5469:A5470"/>
    <mergeCell ref="B5469:B5470"/>
    <mergeCell ref="C5469:C5470"/>
    <mergeCell ref="D5469:D5470"/>
    <mergeCell ref="E5469:E5470"/>
    <mergeCell ref="A5471:A5472"/>
    <mergeCell ref="B5471:B5472"/>
    <mergeCell ref="C5471:C5472"/>
    <mergeCell ref="D5471:D5472"/>
    <mergeCell ref="E5471:E5472"/>
    <mergeCell ref="A5465:A5466"/>
    <mergeCell ref="B5465:B5466"/>
    <mergeCell ref="C5465:C5466"/>
    <mergeCell ref="D5465:D5466"/>
    <mergeCell ref="E5465:E5466"/>
    <mergeCell ref="A5467:A5468"/>
    <mergeCell ref="B5467:B5468"/>
    <mergeCell ref="C5467:C5468"/>
    <mergeCell ref="D5467:D5468"/>
    <mergeCell ref="E5467:E5468"/>
    <mergeCell ref="A5461:A5462"/>
    <mergeCell ref="B5461:B5462"/>
    <mergeCell ref="C5461:C5462"/>
    <mergeCell ref="D5461:D5462"/>
    <mergeCell ref="E5461:E5462"/>
    <mergeCell ref="A5463:A5464"/>
    <mergeCell ref="B5463:B5464"/>
    <mergeCell ref="C5463:C5464"/>
    <mergeCell ref="D5463:D5464"/>
    <mergeCell ref="E5463:E5464"/>
    <mergeCell ref="A5457:A5458"/>
    <mergeCell ref="B5457:B5458"/>
    <mergeCell ref="C5457:C5458"/>
    <mergeCell ref="D5457:D5458"/>
    <mergeCell ref="E5457:E5458"/>
    <mergeCell ref="A5459:A5460"/>
    <mergeCell ref="B5459:B5460"/>
    <mergeCell ref="C5459:C5460"/>
    <mergeCell ref="D5459:D5460"/>
    <mergeCell ref="E5459:E5460"/>
    <mergeCell ref="A5453:A5454"/>
    <mergeCell ref="B5453:B5454"/>
    <mergeCell ref="C5453:C5454"/>
    <mergeCell ref="D5453:D5454"/>
    <mergeCell ref="E5453:E5454"/>
    <mergeCell ref="A5455:A5456"/>
    <mergeCell ref="B5455:B5456"/>
    <mergeCell ref="C5455:C5456"/>
    <mergeCell ref="D5455:D5456"/>
    <mergeCell ref="E5455:E5456"/>
    <mergeCell ref="A5449:A5450"/>
    <mergeCell ref="B5449:B5450"/>
    <mergeCell ref="C5449:C5450"/>
    <mergeCell ref="D5449:D5450"/>
    <mergeCell ref="E5449:E5450"/>
    <mergeCell ref="A5451:A5452"/>
    <mergeCell ref="B5451:B5452"/>
    <mergeCell ref="C5451:C5452"/>
    <mergeCell ref="D5451:D5452"/>
    <mergeCell ref="E5451:E5452"/>
    <mergeCell ref="A5445:A5446"/>
    <mergeCell ref="B5445:B5446"/>
    <mergeCell ref="C5445:C5446"/>
    <mergeCell ref="D5445:D5446"/>
    <mergeCell ref="E5445:E5446"/>
    <mergeCell ref="A5447:A5448"/>
    <mergeCell ref="B5447:B5448"/>
    <mergeCell ref="C5447:C5448"/>
    <mergeCell ref="D5447:D5448"/>
    <mergeCell ref="E5447:E5448"/>
    <mergeCell ref="A5441:A5442"/>
    <mergeCell ref="B5441:B5442"/>
    <mergeCell ref="C5441:C5442"/>
    <mergeCell ref="D5441:D5442"/>
    <mergeCell ref="E5441:E5442"/>
    <mergeCell ref="A5443:A5444"/>
    <mergeCell ref="B5443:B5444"/>
    <mergeCell ref="C5443:C5444"/>
    <mergeCell ref="D5443:D5444"/>
    <mergeCell ref="E5443:E5444"/>
    <mergeCell ref="A5437:A5438"/>
    <mergeCell ref="B5437:B5438"/>
    <mergeCell ref="C5437:C5438"/>
    <mergeCell ref="D5437:D5438"/>
    <mergeCell ref="E5437:E5438"/>
    <mergeCell ref="A5439:A5440"/>
    <mergeCell ref="B5439:B5440"/>
    <mergeCell ref="C5439:C5440"/>
    <mergeCell ref="D5439:D5440"/>
    <mergeCell ref="E5439:E5440"/>
    <mergeCell ref="A5433:A5434"/>
    <mergeCell ref="B5433:B5434"/>
    <mergeCell ref="C5433:C5434"/>
    <mergeCell ref="D5433:D5434"/>
    <mergeCell ref="E5433:E5434"/>
    <mergeCell ref="A5435:A5436"/>
    <mergeCell ref="B5435:B5436"/>
    <mergeCell ref="C5435:C5436"/>
    <mergeCell ref="D5435:D5436"/>
    <mergeCell ref="E5435:E5436"/>
    <mergeCell ref="A5429:A5430"/>
    <mergeCell ref="B5429:B5430"/>
    <mergeCell ref="C5429:C5430"/>
    <mergeCell ref="D5429:D5430"/>
    <mergeCell ref="E5429:E5430"/>
    <mergeCell ref="A5431:A5432"/>
    <mergeCell ref="B5431:B5432"/>
    <mergeCell ref="C5431:C5432"/>
    <mergeCell ref="D5431:D5432"/>
    <mergeCell ref="E5431:E5432"/>
    <mergeCell ref="A5425:A5426"/>
    <mergeCell ref="B5425:B5426"/>
    <mergeCell ref="C5425:C5426"/>
    <mergeCell ref="D5425:D5426"/>
    <mergeCell ref="E5425:E5426"/>
    <mergeCell ref="A5427:A5428"/>
    <mergeCell ref="B5427:B5428"/>
    <mergeCell ref="C5427:C5428"/>
    <mergeCell ref="D5427:D5428"/>
    <mergeCell ref="E5427:E5428"/>
    <mergeCell ref="A5421:A5422"/>
    <mergeCell ref="B5421:B5422"/>
    <mergeCell ref="C5421:C5422"/>
    <mergeCell ref="D5421:D5422"/>
    <mergeCell ref="E5421:E5422"/>
    <mergeCell ref="A5423:A5424"/>
    <mergeCell ref="B5423:B5424"/>
    <mergeCell ref="C5423:C5424"/>
    <mergeCell ref="D5423:D5424"/>
    <mergeCell ref="E5423:E5424"/>
    <mergeCell ref="A5417:A5418"/>
    <mergeCell ref="B5417:B5418"/>
    <mergeCell ref="C5417:C5418"/>
    <mergeCell ref="D5417:D5418"/>
    <mergeCell ref="E5417:E5418"/>
    <mergeCell ref="A5419:A5420"/>
    <mergeCell ref="B5419:B5420"/>
    <mergeCell ref="C5419:C5420"/>
    <mergeCell ref="D5419:D5420"/>
    <mergeCell ref="E5419:E5420"/>
    <mergeCell ref="A5413:A5414"/>
    <mergeCell ref="B5413:B5414"/>
    <mergeCell ref="C5413:C5414"/>
    <mergeCell ref="D5413:D5414"/>
    <mergeCell ref="E5413:E5414"/>
    <mergeCell ref="A5415:A5416"/>
    <mergeCell ref="B5415:B5416"/>
    <mergeCell ref="C5415:C5416"/>
    <mergeCell ref="D5415:D5416"/>
    <mergeCell ref="E5415:E5416"/>
    <mergeCell ref="A5409:A5410"/>
    <mergeCell ref="B5409:B5410"/>
    <mergeCell ref="C5409:C5410"/>
    <mergeCell ref="D5409:D5410"/>
    <mergeCell ref="E5409:E5410"/>
    <mergeCell ref="A5411:A5412"/>
    <mergeCell ref="B5411:B5412"/>
    <mergeCell ref="C5411:C5412"/>
    <mergeCell ref="D5411:D5412"/>
    <mergeCell ref="E5411:E5412"/>
    <mergeCell ref="A5405:A5406"/>
    <mergeCell ref="B5405:B5406"/>
    <mergeCell ref="C5405:C5406"/>
    <mergeCell ref="D5405:D5406"/>
    <mergeCell ref="E5405:E5406"/>
    <mergeCell ref="A5407:A5408"/>
    <mergeCell ref="B5407:B5408"/>
    <mergeCell ref="C5407:C5408"/>
    <mergeCell ref="D5407:D5408"/>
    <mergeCell ref="E5407:E5408"/>
    <mergeCell ref="A5401:A5402"/>
    <mergeCell ref="B5401:B5402"/>
    <mergeCell ref="C5401:C5402"/>
    <mergeCell ref="D5401:D5402"/>
    <mergeCell ref="E5401:E5402"/>
    <mergeCell ref="A5403:A5404"/>
    <mergeCell ref="B5403:B5404"/>
    <mergeCell ref="C5403:C5404"/>
    <mergeCell ref="D5403:D5404"/>
    <mergeCell ref="E5403:E5404"/>
    <mergeCell ref="A5397:A5398"/>
    <mergeCell ref="B5397:B5398"/>
    <mergeCell ref="C5397:C5398"/>
    <mergeCell ref="D5397:D5398"/>
    <mergeCell ref="E5397:E5398"/>
    <mergeCell ref="A5399:A5400"/>
    <mergeCell ref="B5399:B5400"/>
    <mergeCell ref="C5399:C5400"/>
    <mergeCell ref="D5399:D5400"/>
    <mergeCell ref="E5399:E5400"/>
    <mergeCell ref="A5393:A5394"/>
    <mergeCell ref="B5393:B5394"/>
    <mergeCell ref="C5393:C5394"/>
    <mergeCell ref="D5393:D5394"/>
    <mergeCell ref="E5393:E5394"/>
    <mergeCell ref="A5395:A5396"/>
    <mergeCell ref="B5395:B5396"/>
    <mergeCell ref="C5395:C5396"/>
    <mergeCell ref="D5395:D5396"/>
    <mergeCell ref="E5395:E5396"/>
    <mergeCell ref="A5389:A5390"/>
    <mergeCell ref="B5389:B5390"/>
    <mergeCell ref="C5389:C5390"/>
    <mergeCell ref="D5389:D5390"/>
    <mergeCell ref="E5389:E5390"/>
    <mergeCell ref="A5391:A5392"/>
    <mergeCell ref="B5391:B5392"/>
    <mergeCell ref="C5391:C5392"/>
    <mergeCell ref="D5391:D5392"/>
    <mergeCell ref="E5391:E5392"/>
    <mergeCell ref="A5385:A5386"/>
    <mergeCell ref="B5385:B5386"/>
    <mergeCell ref="C5385:C5386"/>
    <mergeCell ref="D5385:D5386"/>
    <mergeCell ref="E5385:E5386"/>
    <mergeCell ref="A5387:A5388"/>
    <mergeCell ref="B5387:B5388"/>
    <mergeCell ref="C5387:C5388"/>
    <mergeCell ref="D5387:D5388"/>
    <mergeCell ref="E5387:E5388"/>
    <mergeCell ref="A5381:A5382"/>
    <mergeCell ref="B5381:B5382"/>
    <mergeCell ref="C5381:C5382"/>
    <mergeCell ref="D5381:D5382"/>
    <mergeCell ref="E5381:E5382"/>
    <mergeCell ref="A5383:A5384"/>
    <mergeCell ref="B5383:B5384"/>
    <mergeCell ref="C5383:C5384"/>
    <mergeCell ref="D5383:D5384"/>
    <mergeCell ref="E5383:E5384"/>
    <mergeCell ref="A5377:A5378"/>
    <mergeCell ref="B5377:B5378"/>
    <mergeCell ref="C5377:C5378"/>
    <mergeCell ref="D5377:D5378"/>
    <mergeCell ref="E5377:E5378"/>
    <mergeCell ref="A5379:A5380"/>
    <mergeCell ref="B5379:B5380"/>
    <mergeCell ref="C5379:C5380"/>
    <mergeCell ref="D5379:D5380"/>
    <mergeCell ref="E5379:E5380"/>
    <mergeCell ref="A5373:A5374"/>
    <mergeCell ref="B5373:B5374"/>
    <mergeCell ref="C5373:C5374"/>
    <mergeCell ref="D5373:D5374"/>
    <mergeCell ref="E5373:E5374"/>
    <mergeCell ref="A5375:A5376"/>
    <mergeCell ref="B5375:B5376"/>
    <mergeCell ref="C5375:C5376"/>
    <mergeCell ref="D5375:D5376"/>
    <mergeCell ref="E5375:E5376"/>
    <mergeCell ref="A5369:A5370"/>
    <mergeCell ref="B5369:B5370"/>
    <mergeCell ref="C5369:C5370"/>
    <mergeCell ref="D5369:D5370"/>
    <mergeCell ref="E5369:E5370"/>
    <mergeCell ref="A5371:A5372"/>
    <mergeCell ref="B5371:B5372"/>
    <mergeCell ref="C5371:C5372"/>
    <mergeCell ref="D5371:D5372"/>
    <mergeCell ref="E5371:E5372"/>
    <mergeCell ref="A5365:A5366"/>
    <mergeCell ref="B5365:B5366"/>
    <mergeCell ref="C5365:C5366"/>
    <mergeCell ref="D5365:D5366"/>
    <mergeCell ref="E5365:E5366"/>
    <mergeCell ref="A5367:A5368"/>
    <mergeCell ref="B5367:B5368"/>
    <mergeCell ref="C5367:C5368"/>
    <mergeCell ref="D5367:D5368"/>
    <mergeCell ref="E5367:E5368"/>
    <mergeCell ref="A5361:A5362"/>
    <mergeCell ref="B5361:B5362"/>
    <mergeCell ref="C5361:C5362"/>
    <mergeCell ref="D5361:D5362"/>
    <mergeCell ref="E5361:E5362"/>
    <mergeCell ref="A5363:A5364"/>
    <mergeCell ref="B5363:B5364"/>
    <mergeCell ref="C5363:C5364"/>
    <mergeCell ref="D5363:D5364"/>
    <mergeCell ref="E5363:E5364"/>
    <mergeCell ref="A5357:A5358"/>
    <mergeCell ref="B5357:B5358"/>
    <mergeCell ref="C5357:C5358"/>
    <mergeCell ref="D5357:D5358"/>
    <mergeCell ref="E5357:E5358"/>
    <mergeCell ref="A5359:A5360"/>
    <mergeCell ref="B5359:B5360"/>
    <mergeCell ref="C5359:C5360"/>
    <mergeCell ref="D5359:D5360"/>
    <mergeCell ref="E5359:E5360"/>
    <mergeCell ref="A5353:A5354"/>
    <mergeCell ref="B5353:B5354"/>
    <mergeCell ref="C5353:C5354"/>
    <mergeCell ref="D5353:D5354"/>
    <mergeCell ref="E5353:E5354"/>
    <mergeCell ref="A5355:A5356"/>
    <mergeCell ref="B5355:B5356"/>
    <mergeCell ref="C5355:C5356"/>
    <mergeCell ref="D5355:D5356"/>
    <mergeCell ref="E5355:E5356"/>
    <mergeCell ref="A5349:A5350"/>
    <mergeCell ref="B5349:B5350"/>
    <mergeCell ref="C5349:C5350"/>
    <mergeCell ref="D5349:D5350"/>
    <mergeCell ref="E5349:E5350"/>
    <mergeCell ref="A5351:A5352"/>
    <mergeCell ref="B5351:B5352"/>
    <mergeCell ref="C5351:C5352"/>
    <mergeCell ref="D5351:D5352"/>
    <mergeCell ref="E5351:E5352"/>
    <mergeCell ref="A5345:A5346"/>
    <mergeCell ref="B5345:B5346"/>
    <mergeCell ref="C5345:C5346"/>
    <mergeCell ref="D5345:D5346"/>
    <mergeCell ref="E5345:E5346"/>
    <mergeCell ref="A5347:A5348"/>
    <mergeCell ref="B5347:B5348"/>
    <mergeCell ref="C5347:C5348"/>
    <mergeCell ref="D5347:D5348"/>
    <mergeCell ref="E5347:E5348"/>
    <mergeCell ref="A5341:A5342"/>
    <mergeCell ref="B5341:B5342"/>
    <mergeCell ref="C5341:C5342"/>
    <mergeCell ref="D5341:D5342"/>
    <mergeCell ref="E5341:E5342"/>
    <mergeCell ref="A5343:A5344"/>
    <mergeCell ref="B5343:B5344"/>
    <mergeCell ref="C5343:C5344"/>
    <mergeCell ref="D5343:D5344"/>
    <mergeCell ref="E5343:E5344"/>
    <mergeCell ref="A5337:A5338"/>
    <mergeCell ref="B5337:B5338"/>
    <mergeCell ref="C5337:C5338"/>
    <mergeCell ref="D5337:D5338"/>
    <mergeCell ref="E5337:E5338"/>
    <mergeCell ref="A5339:A5340"/>
    <mergeCell ref="B5339:B5340"/>
    <mergeCell ref="C5339:C5340"/>
    <mergeCell ref="D5339:D5340"/>
    <mergeCell ref="E5339:E5340"/>
    <mergeCell ref="A5333:A5334"/>
    <mergeCell ref="B5333:B5334"/>
    <mergeCell ref="C5333:C5334"/>
    <mergeCell ref="D5333:D5334"/>
    <mergeCell ref="E5333:E5334"/>
    <mergeCell ref="A5335:A5336"/>
    <mergeCell ref="B5335:B5336"/>
    <mergeCell ref="C5335:C5336"/>
    <mergeCell ref="D5335:D5336"/>
    <mergeCell ref="E5335:E5336"/>
    <mergeCell ref="A5329:A5330"/>
    <mergeCell ref="B5329:B5330"/>
    <mergeCell ref="C5329:C5330"/>
    <mergeCell ref="D5329:D5330"/>
    <mergeCell ref="E5329:E5330"/>
    <mergeCell ref="A5331:A5332"/>
    <mergeCell ref="B5331:B5332"/>
    <mergeCell ref="C5331:C5332"/>
    <mergeCell ref="D5331:D5332"/>
    <mergeCell ref="E5331:E5332"/>
    <mergeCell ref="A5325:A5326"/>
    <mergeCell ref="B5325:B5326"/>
    <mergeCell ref="C5325:C5326"/>
    <mergeCell ref="D5325:D5326"/>
    <mergeCell ref="E5325:E5326"/>
    <mergeCell ref="A5327:A5328"/>
    <mergeCell ref="B5327:B5328"/>
    <mergeCell ref="C5327:C5328"/>
    <mergeCell ref="D5327:D5328"/>
    <mergeCell ref="E5327:E5328"/>
    <mergeCell ref="A5321:A5322"/>
    <mergeCell ref="B5321:B5322"/>
    <mergeCell ref="C5321:C5322"/>
    <mergeCell ref="D5321:D5322"/>
    <mergeCell ref="E5321:E5322"/>
    <mergeCell ref="A5323:A5324"/>
    <mergeCell ref="B5323:B5324"/>
    <mergeCell ref="C5323:C5324"/>
    <mergeCell ref="D5323:D5324"/>
    <mergeCell ref="E5323:E5324"/>
    <mergeCell ref="A5317:A5318"/>
    <mergeCell ref="B5317:B5318"/>
    <mergeCell ref="C5317:C5318"/>
    <mergeCell ref="D5317:D5318"/>
    <mergeCell ref="E5317:E5318"/>
    <mergeCell ref="A5319:A5320"/>
    <mergeCell ref="B5319:B5320"/>
    <mergeCell ref="C5319:C5320"/>
    <mergeCell ref="D5319:D5320"/>
    <mergeCell ref="E5319:E5320"/>
    <mergeCell ref="A5313:A5314"/>
    <mergeCell ref="B5313:B5314"/>
    <mergeCell ref="C5313:C5314"/>
    <mergeCell ref="D5313:D5314"/>
    <mergeCell ref="E5313:E5314"/>
    <mergeCell ref="A5315:A5316"/>
    <mergeCell ref="B5315:B5316"/>
    <mergeCell ref="C5315:C5316"/>
    <mergeCell ref="D5315:D5316"/>
    <mergeCell ref="E5315:E5316"/>
    <mergeCell ref="A5309:A5310"/>
    <mergeCell ref="B5309:B5310"/>
    <mergeCell ref="C5309:C5310"/>
    <mergeCell ref="D5309:D5310"/>
    <mergeCell ref="E5309:E5310"/>
    <mergeCell ref="A5311:A5312"/>
    <mergeCell ref="B5311:B5312"/>
    <mergeCell ref="C5311:C5312"/>
    <mergeCell ref="D5311:D5312"/>
    <mergeCell ref="E5311:E5312"/>
    <mergeCell ref="A5305:A5306"/>
    <mergeCell ref="B5305:B5306"/>
    <mergeCell ref="C5305:C5306"/>
    <mergeCell ref="D5305:D5306"/>
    <mergeCell ref="E5305:E5306"/>
    <mergeCell ref="A5307:A5308"/>
    <mergeCell ref="B5307:B5308"/>
    <mergeCell ref="C5307:C5308"/>
    <mergeCell ref="D5307:D5308"/>
    <mergeCell ref="E5307:E5308"/>
    <mergeCell ref="A5301:A5302"/>
    <mergeCell ref="B5301:B5302"/>
    <mergeCell ref="C5301:C5302"/>
    <mergeCell ref="D5301:D5302"/>
    <mergeCell ref="E5301:E5302"/>
    <mergeCell ref="A5303:A5304"/>
    <mergeCell ref="B5303:B5304"/>
    <mergeCell ref="C5303:C5304"/>
    <mergeCell ref="D5303:D5304"/>
    <mergeCell ref="E5303:E5304"/>
    <mergeCell ref="A5297:A5298"/>
    <mergeCell ref="B5297:B5298"/>
    <mergeCell ref="C5297:C5298"/>
    <mergeCell ref="D5297:D5298"/>
    <mergeCell ref="E5297:E5298"/>
    <mergeCell ref="A5299:A5300"/>
    <mergeCell ref="B5299:B5300"/>
    <mergeCell ref="C5299:C5300"/>
    <mergeCell ref="D5299:D5300"/>
    <mergeCell ref="E5299:E5300"/>
    <mergeCell ref="A5293:A5294"/>
    <mergeCell ref="B5293:B5294"/>
    <mergeCell ref="C5293:C5294"/>
    <mergeCell ref="D5293:D5294"/>
    <mergeCell ref="E5293:E5294"/>
    <mergeCell ref="A5295:A5296"/>
    <mergeCell ref="B5295:B5296"/>
    <mergeCell ref="C5295:C5296"/>
    <mergeCell ref="D5295:D5296"/>
    <mergeCell ref="E5295:E5296"/>
    <mergeCell ref="A5289:A5290"/>
    <mergeCell ref="B5289:B5290"/>
    <mergeCell ref="C5289:C5290"/>
    <mergeCell ref="D5289:D5290"/>
    <mergeCell ref="E5289:E5290"/>
    <mergeCell ref="A5291:A5292"/>
    <mergeCell ref="B5291:B5292"/>
    <mergeCell ref="C5291:C5292"/>
    <mergeCell ref="D5291:D5292"/>
    <mergeCell ref="E5291:E5292"/>
    <mergeCell ref="A5285:A5286"/>
    <mergeCell ref="B5285:B5286"/>
    <mergeCell ref="C5285:C5286"/>
    <mergeCell ref="D5285:D5286"/>
    <mergeCell ref="E5285:E5286"/>
    <mergeCell ref="A5287:A5288"/>
    <mergeCell ref="B5287:B5288"/>
    <mergeCell ref="C5287:C5288"/>
    <mergeCell ref="D5287:D5288"/>
    <mergeCell ref="E5287:E5288"/>
    <mergeCell ref="A5281:A5282"/>
    <mergeCell ref="B5281:B5282"/>
    <mergeCell ref="C5281:C5282"/>
    <mergeCell ref="D5281:D5282"/>
    <mergeCell ref="E5281:E5282"/>
    <mergeCell ref="A5283:A5284"/>
    <mergeCell ref="B5283:B5284"/>
    <mergeCell ref="C5283:C5284"/>
    <mergeCell ref="D5283:D5284"/>
    <mergeCell ref="E5283:E5284"/>
    <mergeCell ref="A5277:A5278"/>
    <mergeCell ref="B5277:B5278"/>
    <mergeCell ref="C5277:C5278"/>
    <mergeCell ref="D5277:D5278"/>
    <mergeCell ref="E5277:E5278"/>
    <mergeCell ref="A5279:A5280"/>
    <mergeCell ref="B5279:B5280"/>
    <mergeCell ref="C5279:C5280"/>
    <mergeCell ref="D5279:D5280"/>
    <mergeCell ref="E5279:E5280"/>
    <mergeCell ref="A5273:A5274"/>
    <mergeCell ref="B5273:B5274"/>
    <mergeCell ref="C5273:C5274"/>
    <mergeCell ref="D5273:D5274"/>
    <mergeCell ref="E5273:E5274"/>
    <mergeCell ref="A5275:A5276"/>
    <mergeCell ref="B5275:B5276"/>
    <mergeCell ref="C5275:C5276"/>
    <mergeCell ref="D5275:D5276"/>
    <mergeCell ref="E5275:E5276"/>
    <mergeCell ref="A5269:A5270"/>
    <mergeCell ref="B5269:B5270"/>
    <mergeCell ref="C5269:C5270"/>
    <mergeCell ref="D5269:D5270"/>
    <mergeCell ref="E5269:E5270"/>
    <mergeCell ref="A5271:A5272"/>
    <mergeCell ref="B5271:B5272"/>
    <mergeCell ref="C5271:C5272"/>
    <mergeCell ref="D5271:D5272"/>
    <mergeCell ref="E5271:E5272"/>
    <mergeCell ref="A5265:A5266"/>
    <mergeCell ref="B5265:B5266"/>
    <mergeCell ref="C5265:C5266"/>
    <mergeCell ref="D5265:D5266"/>
    <mergeCell ref="E5265:E5266"/>
    <mergeCell ref="A5267:A5268"/>
    <mergeCell ref="B5267:B5268"/>
    <mergeCell ref="C5267:C5268"/>
    <mergeCell ref="D5267:D5268"/>
    <mergeCell ref="E5267:E5268"/>
    <mergeCell ref="A5261:A5262"/>
    <mergeCell ref="B5261:B5262"/>
    <mergeCell ref="C5261:C5262"/>
    <mergeCell ref="D5261:D5262"/>
    <mergeCell ref="E5261:E5262"/>
    <mergeCell ref="A5263:A5264"/>
    <mergeCell ref="B5263:B5264"/>
    <mergeCell ref="C5263:C5264"/>
    <mergeCell ref="D5263:D5264"/>
    <mergeCell ref="E5263:E5264"/>
    <mergeCell ref="A5257:A5258"/>
    <mergeCell ref="B5257:B5258"/>
    <mergeCell ref="C5257:C5258"/>
    <mergeCell ref="D5257:D5258"/>
    <mergeCell ref="E5257:E5258"/>
    <mergeCell ref="A5259:A5260"/>
    <mergeCell ref="B5259:B5260"/>
    <mergeCell ref="C5259:C5260"/>
    <mergeCell ref="D5259:D5260"/>
    <mergeCell ref="E5259:E5260"/>
    <mergeCell ref="A5253:A5254"/>
    <mergeCell ref="B5253:B5254"/>
    <mergeCell ref="C5253:C5254"/>
    <mergeCell ref="D5253:D5254"/>
    <mergeCell ref="E5253:E5254"/>
    <mergeCell ref="A5255:A5256"/>
    <mergeCell ref="B5255:B5256"/>
    <mergeCell ref="C5255:C5256"/>
    <mergeCell ref="D5255:D5256"/>
    <mergeCell ref="E5255:E5256"/>
    <mergeCell ref="A5249:A5250"/>
    <mergeCell ref="B5249:B5250"/>
    <mergeCell ref="C5249:C5250"/>
    <mergeCell ref="D5249:D5250"/>
    <mergeCell ref="E5249:E5250"/>
    <mergeCell ref="A5251:A5252"/>
    <mergeCell ref="B5251:B5252"/>
    <mergeCell ref="C5251:C5252"/>
    <mergeCell ref="D5251:D5252"/>
    <mergeCell ref="E5251:E5252"/>
    <mergeCell ref="A5245:A5246"/>
    <mergeCell ref="B5245:B5246"/>
    <mergeCell ref="C5245:C5246"/>
    <mergeCell ref="D5245:D5246"/>
    <mergeCell ref="E5245:E5246"/>
    <mergeCell ref="A5247:A5248"/>
    <mergeCell ref="B5247:B5248"/>
    <mergeCell ref="C5247:C5248"/>
    <mergeCell ref="D5247:D5248"/>
    <mergeCell ref="E5247:E5248"/>
    <mergeCell ref="A5241:A5242"/>
    <mergeCell ref="B5241:B5242"/>
    <mergeCell ref="C5241:C5242"/>
    <mergeCell ref="D5241:D5242"/>
    <mergeCell ref="E5241:E5242"/>
    <mergeCell ref="A5243:A5244"/>
    <mergeCell ref="B5243:B5244"/>
    <mergeCell ref="C5243:C5244"/>
    <mergeCell ref="D5243:D5244"/>
    <mergeCell ref="E5243:E5244"/>
    <mergeCell ref="A5237:A5238"/>
    <mergeCell ref="B5237:B5238"/>
    <mergeCell ref="C5237:C5238"/>
    <mergeCell ref="D5237:D5238"/>
    <mergeCell ref="E5237:E5238"/>
    <mergeCell ref="A5239:A5240"/>
    <mergeCell ref="B5239:B5240"/>
    <mergeCell ref="C5239:C5240"/>
    <mergeCell ref="D5239:D5240"/>
    <mergeCell ref="E5239:E5240"/>
    <mergeCell ref="A5233:A5234"/>
    <mergeCell ref="B5233:B5234"/>
    <mergeCell ref="C5233:C5234"/>
    <mergeCell ref="D5233:D5234"/>
    <mergeCell ref="E5233:E5234"/>
    <mergeCell ref="A5235:A5236"/>
    <mergeCell ref="B5235:B5236"/>
    <mergeCell ref="C5235:C5236"/>
    <mergeCell ref="D5235:D5236"/>
    <mergeCell ref="E5235:E5236"/>
    <mergeCell ref="A5229:A5230"/>
    <mergeCell ref="B5229:B5230"/>
    <mergeCell ref="C5229:C5230"/>
    <mergeCell ref="D5229:D5230"/>
    <mergeCell ref="E5229:E5230"/>
    <mergeCell ref="A5231:A5232"/>
    <mergeCell ref="B5231:B5232"/>
    <mergeCell ref="C5231:C5232"/>
    <mergeCell ref="D5231:D5232"/>
    <mergeCell ref="E5231:E5232"/>
    <mergeCell ref="A5225:A5226"/>
    <mergeCell ref="B5225:B5226"/>
    <mergeCell ref="C5225:C5226"/>
    <mergeCell ref="D5225:D5226"/>
    <mergeCell ref="E5225:E5226"/>
    <mergeCell ref="A5227:A5228"/>
    <mergeCell ref="B5227:B5228"/>
    <mergeCell ref="C5227:C5228"/>
    <mergeCell ref="D5227:D5228"/>
    <mergeCell ref="E5227:E5228"/>
    <mergeCell ref="A5221:A5222"/>
    <mergeCell ref="B5221:B5222"/>
    <mergeCell ref="C5221:C5222"/>
    <mergeCell ref="D5221:D5222"/>
    <mergeCell ref="E5221:E5222"/>
    <mergeCell ref="A5223:A5224"/>
    <mergeCell ref="B5223:B5224"/>
    <mergeCell ref="C5223:C5224"/>
    <mergeCell ref="D5223:D5224"/>
    <mergeCell ref="E5223:E5224"/>
    <mergeCell ref="A5217:A5218"/>
    <mergeCell ref="B5217:B5218"/>
    <mergeCell ref="C5217:C5218"/>
    <mergeCell ref="D5217:D5218"/>
    <mergeCell ref="E5217:E5218"/>
    <mergeCell ref="A5219:A5220"/>
    <mergeCell ref="B5219:B5220"/>
    <mergeCell ref="C5219:C5220"/>
    <mergeCell ref="D5219:D5220"/>
    <mergeCell ref="E5219:E5220"/>
    <mergeCell ref="A5213:A5214"/>
    <mergeCell ref="B5213:B5214"/>
    <mergeCell ref="C5213:C5214"/>
    <mergeCell ref="D5213:D5214"/>
    <mergeCell ref="E5213:E5214"/>
    <mergeCell ref="A5215:A5216"/>
    <mergeCell ref="B5215:B5216"/>
    <mergeCell ref="C5215:C5216"/>
    <mergeCell ref="D5215:D5216"/>
    <mergeCell ref="E5215:E5216"/>
    <mergeCell ref="A5209:A5210"/>
    <mergeCell ref="B5209:B5210"/>
    <mergeCell ref="C5209:C5210"/>
    <mergeCell ref="D5209:D5210"/>
    <mergeCell ref="E5209:E5210"/>
    <mergeCell ref="A5211:A5212"/>
    <mergeCell ref="B5211:B5212"/>
    <mergeCell ref="C5211:C5212"/>
    <mergeCell ref="D5211:D5212"/>
    <mergeCell ref="E5211:E5212"/>
    <mergeCell ref="A5205:A5206"/>
    <mergeCell ref="B5205:B5206"/>
    <mergeCell ref="C5205:C5206"/>
    <mergeCell ref="D5205:D5206"/>
    <mergeCell ref="E5205:E5206"/>
    <mergeCell ref="A5207:A5208"/>
    <mergeCell ref="B5207:B5208"/>
    <mergeCell ref="C5207:C5208"/>
    <mergeCell ref="D5207:D5208"/>
    <mergeCell ref="E5207:E5208"/>
    <mergeCell ref="A5201:A5202"/>
    <mergeCell ref="B5201:B5202"/>
    <mergeCell ref="C5201:C5202"/>
    <mergeCell ref="D5201:D5202"/>
    <mergeCell ref="E5201:E5202"/>
    <mergeCell ref="A5203:A5204"/>
    <mergeCell ref="B5203:B5204"/>
    <mergeCell ref="C5203:C5204"/>
    <mergeCell ref="D5203:D5204"/>
    <mergeCell ref="E5203:E5204"/>
    <mergeCell ref="A5197:A5198"/>
    <mergeCell ref="B5197:B5198"/>
    <mergeCell ref="C5197:C5198"/>
    <mergeCell ref="D5197:D5198"/>
    <mergeCell ref="E5197:E5198"/>
    <mergeCell ref="A5199:A5200"/>
    <mergeCell ref="B5199:B5200"/>
    <mergeCell ref="C5199:C5200"/>
    <mergeCell ref="D5199:D5200"/>
    <mergeCell ref="E5199:E5200"/>
    <mergeCell ref="A5193:A5194"/>
    <mergeCell ref="B5193:B5194"/>
    <mergeCell ref="C5193:C5194"/>
    <mergeCell ref="D5193:D5194"/>
    <mergeCell ref="E5193:E5194"/>
    <mergeCell ref="A5195:A5196"/>
    <mergeCell ref="B5195:B5196"/>
    <mergeCell ref="C5195:C5196"/>
    <mergeCell ref="D5195:D5196"/>
    <mergeCell ref="E5195:E5196"/>
    <mergeCell ref="A5189:A5190"/>
    <mergeCell ref="B5189:B5190"/>
    <mergeCell ref="C5189:C5190"/>
    <mergeCell ref="D5189:D5190"/>
    <mergeCell ref="E5189:E5190"/>
    <mergeCell ref="A5191:A5192"/>
    <mergeCell ref="B5191:B5192"/>
    <mergeCell ref="C5191:C5192"/>
    <mergeCell ref="D5191:D5192"/>
    <mergeCell ref="E5191:E5192"/>
    <mergeCell ref="A5185:A5186"/>
    <mergeCell ref="B5185:B5186"/>
    <mergeCell ref="C5185:C5186"/>
    <mergeCell ref="D5185:D5186"/>
    <mergeCell ref="E5185:E5186"/>
    <mergeCell ref="A5187:A5188"/>
    <mergeCell ref="B5187:B5188"/>
    <mergeCell ref="C5187:C5188"/>
    <mergeCell ref="D5187:D5188"/>
    <mergeCell ref="E5187:E5188"/>
    <mergeCell ref="A5181:A5182"/>
    <mergeCell ref="B5181:B5182"/>
    <mergeCell ref="C5181:C5182"/>
    <mergeCell ref="D5181:D5182"/>
    <mergeCell ref="E5181:E5182"/>
    <mergeCell ref="A5183:A5184"/>
    <mergeCell ref="B5183:B5184"/>
    <mergeCell ref="C5183:C5184"/>
    <mergeCell ref="D5183:D5184"/>
    <mergeCell ref="E5183:E5184"/>
    <mergeCell ref="A5177:A5178"/>
    <mergeCell ref="B5177:B5178"/>
    <mergeCell ref="C5177:C5178"/>
    <mergeCell ref="D5177:D5178"/>
    <mergeCell ref="E5177:E5178"/>
    <mergeCell ref="A5179:A5180"/>
    <mergeCell ref="B5179:B5180"/>
    <mergeCell ref="C5179:C5180"/>
    <mergeCell ref="D5179:D5180"/>
    <mergeCell ref="E5179:E5180"/>
    <mergeCell ref="A5173:A5174"/>
    <mergeCell ref="B5173:B5174"/>
    <mergeCell ref="C5173:C5174"/>
    <mergeCell ref="D5173:D5174"/>
    <mergeCell ref="E5173:E5174"/>
    <mergeCell ref="A5175:A5176"/>
    <mergeCell ref="B5175:B5176"/>
    <mergeCell ref="C5175:C5176"/>
    <mergeCell ref="D5175:D5176"/>
    <mergeCell ref="E5175:E5176"/>
    <mergeCell ref="A5169:A5170"/>
    <mergeCell ref="B5169:B5170"/>
    <mergeCell ref="C5169:C5170"/>
    <mergeCell ref="D5169:D5170"/>
    <mergeCell ref="E5169:E5170"/>
    <mergeCell ref="A5171:A5172"/>
    <mergeCell ref="B5171:B5172"/>
    <mergeCell ref="C5171:C5172"/>
    <mergeCell ref="D5171:D5172"/>
    <mergeCell ref="E5171:E5172"/>
    <mergeCell ref="A5165:A5166"/>
    <mergeCell ref="B5165:B5166"/>
    <mergeCell ref="C5165:C5166"/>
    <mergeCell ref="D5165:D5166"/>
    <mergeCell ref="E5165:E5166"/>
    <mergeCell ref="A5167:A5168"/>
    <mergeCell ref="B5167:B5168"/>
    <mergeCell ref="C5167:C5168"/>
    <mergeCell ref="D5167:D5168"/>
    <mergeCell ref="E5167:E5168"/>
    <mergeCell ref="A5161:A5162"/>
    <mergeCell ref="B5161:B5162"/>
    <mergeCell ref="C5161:C5162"/>
    <mergeCell ref="D5161:D5162"/>
    <mergeCell ref="E5161:E5162"/>
    <mergeCell ref="A5163:A5164"/>
    <mergeCell ref="B5163:B5164"/>
    <mergeCell ref="C5163:C5164"/>
    <mergeCell ref="D5163:D5164"/>
    <mergeCell ref="E5163:E5164"/>
    <mergeCell ref="A5157:A5158"/>
    <mergeCell ref="B5157:B5158"/>
    <mergeCell ref="C5157:C5158"/>
    <mergeCell ref="D5157:D5158"/>
    <mergeCell ref="E5157:E5158"/>
    <mergeCell ref="A5159:A5160"/>
    <mergeCell ref="B5159:B5160"/>
    <mergeCell ref="C5159:C5160"/>
    <mergeCell ref="D5159:D5160"/>
    <mergeCell ref="E5159:E5160"/>
    <mergeCell ref="A5153:A5154"/>
    <mergeCell ref="B5153:B5154"/>
    <mergeCell ref="C5153:C5154"/>
    <mergeCell ref="D5153:D5154"/>
    <mergeCell ref="E5153:E5154"/>
    <mergeCell ref="A5155:A5156"/>
    <mergeCell ref="B5155:B5156"/>
    <mergeCell ref="C5155:C5156"/>
    <mergeCell ref="D5155:D5156"/>
    <mergeCell ref="E5155:E5156"/>
    <mergeCell ref="A5149:A5150"/>
    <mergeCell ref="B5149:B5150"/>
    <mergeCell ref="C5149:C5150"/>
    <mergeCell ref="D5149:D5150"/>
    <mergeCell ref="E5149:E5150"/>
    <mergeCell ref="A5151:A5152"/>
    <mergeCell ref="B5151:B5152"/>
    <mergeCell ref="C5151:C5152"/>
    <mergeCell ref="D5151:D5152"/>
    <mergeCell ref="E5151:E5152"/>
    <mergeCell ref="A5145:A5146"/>
    <mergeCell ref="B5145:B5146"/>
    <mergeCell ref="C5145:C5146"/>
    <mergeCell ref="D5145:D5146"/>
    <mergeCell ref="E5145:E5146"/>
    <mergeCell ref="A5147:A5148"/>
    <mergeCell ref="B5147:B5148"/>
    <mergeCell ref="C5147:C5148"/>
    <mergeCell ref="D5147:D5148"/>
    <mergeCell ref="E5147:E5148"/>
    <mergeCell ref="A5141:A5142"/>
    <mergeCell ref="B5141:B5142"/>
    <mergeCell ref="C5141:C5142"/>
    <mergeCell ref="D5141:D5142"/>
    <mergeCell ref="E5141:E5142"/>
    <mergeCell ref="A5143:A5144"/>
    <mergeCell ref="B5143:B5144"/>
    <mergeCell ref="C5143:C5144"/>
    <mergeCell ref="D5143:D5144"/>
    <mergeCell ref="E5143:E5144"/>
    <mergeCell ref="A5137:A5138"/>
    <mergeCell ref="B5137:B5138"/>
    <mergeCell ref="C5137:C5138"/>
    <mergeCell ref="D5137:D5138"/>
    <mergeCell ref="E5137:E5138"/>
    <mergeCell ref="A5139:A5140"/>
    <mergeCell ref="B5139:B5140"/>
    <mergeCell ref="C5139:C5140"/>
    <mergeCell ref="D5139:D5140"/>
    <mergeCell ref="E5139:E5140"/>
    <mergeCell ref="A5133:A5134"/>
    <mergeCell ref="B5133:B5134"/>
    <mergeCell ref="C5133:C5134"/>
    <mergeCell ref="D5133:D5134"/>
    <mergeCell ref="E5133:E5134"/>
    <mergeCell ref="A5135:A5136"/>
    <mergeCell ref="B5135:B5136"/>
    <mergeCell ref="C5135:C5136"/>
    <mergeCell ref="D5135:D5136"/>
    <mergeCell ref="E5135:E5136"/>
    <mergeCell ref="A5129:A5130"/>
    <mergeCell ref="B5129:B5130"/>
    <mergeCell ref="C5129:C5130"/>
    <mergeCell ref="D5129:D5130"/>
    <mergeCell ref="E5129:E5130"/>
    <mergeCell ref="A5131:A5132"/>
    <mergeCell ref="B5131:B5132"/>
    <mergeCell ref="C5131:C5132"/>
    <mergeCell ref="D5131:D5132"/>
    <mergeCell ref="E5131:E5132"/>
    <mergeCell ref="A5125:A5126"/>
    <mergeCell ref="B5125:B5126"/>
    <mergeCell ref="C5125:C5126"/>
    <mergeCell ref="D5125:D5126"/>
    <mergeCell ref="E5125:E5126"/>
    <mergeCell ref="A5127:A5128"/>
    <mergeCell ref="B5127:B5128"/>
    <mergeCell ref="C5127:C5128"/>
    <mergeCell ref="D5127:D5128"/>
    <mergeCell ref="E5127:E5128"/>
    <mergeCell ref="A5121:A5122"/>
    <mergeCell ref="B5121:B5122"/>
    <mergeCell ref="C5121:C5122"/>
    <mergeCell ref="D5121:D5122"/>
    <mergeCell ref="E5121:E5122"/>
    <mergeCell ref="A5123:A5124"/>
    <mergeCell ref="B5123:B5124"/>
    <mergeCell ref="C5123:C5124"/>
    <mergeCell ref="D5123:D5124"/>
    <mergeCell ref="E5123:E5124"/>
    <mergeCell ref="A5117:A5118"/>
    <mergeCell ref="B5117:B5118"/>
    <mergeCell ref="C5117:C5118"/>
    <mergeCell ref="D5117:D5118"/>
    <mergeCell ref="E5117:E5118"/>
    <mergeCell ref="A5119:A5120"/>
    <mergeCell ref="B5119:B5120"/>
    <mergeCell ref="C5119:C5120"/>
    <mergeCell ref="D5119:D5120"/>
    <mergeCell ref="E5119:E5120"/>
    <mergeCell ref="A5113:A5114"/>
    <mergeCell ref="B5113:B5114"/>
    <mergeCell ref="C5113:C5114"/>
    <mergeCell ref="D5113:D5114"/>
    <mergeCell ref="E5113:E5114"/>
    <mergeCell ref="A5115:A5116"/>
    <mergeCell ref="B5115:B5116"/>
    <mergeCell ref="C5115:C5116"/>
    <mergeCell ref="D5115:D5116"/>
    <mergeCell ref="E5115:E5116"/>
    <mergeCell ref="A5109:A5110"/>
    <mergeCell ref="B5109:B5110"/>
    <mergeCell ref="C5109:C5110"/>
    <mergeCell ref="D5109:D5110"/>
    <mergeCell ref="E5109:E5110"/>
    <mergeCell ref="A5111:A5112"/>
    <mergeCell ref="B5111:B5112"/>
    <mergeCell ref="C5111:C5112"/>
    <mergeCell ref="D5111:D5112"/>
    <mergeCell ref="E5111:E5112"/>
    <mergeCell ref="A5105:A5106"/>
    <mergeCell ref="B5105:B5106"/>
    <mergeCell ref="C5105:C5106"/>
    <mergeCell ref="D5105:D5106"/>
    <mergeCell ref="E5105:E5106"/>
    <mergeCell ref="A5107:A5108"/>
    <mergeCell ref="B5107:B5108"/>
    <mergeCell ref="C5107:C5108"/>
    <mergeCell ref="D5107:D5108"/>
    <mergeCell ref="E5107:E5108"/>
    <mergeCell ref="A5101:A5102"/>
    <mergeCell ref="B5101:B5102"/>
    <mergeCell ref="C5101:C5102"/>
    <mergeCell ref="D5101:D5102"/>
    <mergeCell ref="E5101:E5102"/>
    <mergeCell ref="A5103:A5104"/>
    <mergeCell ref="B5103:B5104"/>
    <mergeCell ref="C5103:C5104"/>
    <mergeCell ref="D5103:D5104"/>
    <mergeCell ref="E5103:E5104"/>
    <mergeCell ref="A5097:A5098"/>
    <mergeCell ref="B5097:B5098"/>
    <mergeCell ref="C5097:C5098"/>
    <mergeCell ref="D5097:D5098"/>
    <mergeCell ref="E5097:E5098"/>
    <mergeCell ref="A5099:A5100"/>
    <mergeCell ref="B5099:B5100"/>
    <mergeCell ref="C5099:C5100"/>
    <mergeCell ref="D5099:D5100"/>
    <mergeCell ref="E5099:E5100"/>
    <mergeCell ref="A5093:A5094"/>
    <mergeCell ref="B5093:B5094"/>
    <mergeCell ref="C5093:C5094"/>
    <mergeCell ref="D5093:D5094"/>
    <mergeCell ref="E5093:E5094"/>
    <mergeCell ref="A5095:A5096"/>
    <mergeCell ref="B5095:B5096"/>
    <mergeCell ref="C5095:C5096"/>
    <mergeCell ref="D5095:D5096"/>
    <mergeCell ref="E5095:E5096"/>
    <mergeCell ref="A5089:A5090"/>
    <mergeCell ref="B5089:B5090"/>
    <mergeCell ref="C5089:C5090"/>
    <mergeCell ref="D5089:D5090"/>
    <mergeCell ref="E5089:E5090"/>
    <mergeCell ref="A5091:A5092"/>
    <mergeCell ref="B5091:B5092"/>
    <mergeCell ref="C5091:C5092"/>
    <mergeCell ref="D5091:D5092"/>
    <mergeCell ref="E5091:E5092"/>
    <mergeCell ref="A5085:A5086"/>
    <mergeCell ref="B5085:B5086"/>
    <mergeCell ref="C5085:C5086"/>
    <mergeCell ref="D5085:D5086"/>
    <mergeCell ref="E5085:E5086"/>
    <mergeCell ref="A5087:A5088"/>
    <mergeCell ref="B5087:B5088"/>
    <mergeCell ref="C5087:C5088"/>
    <mergeCell ref="D5087:D5088"/>
    <mergeCell ref="E5087:E5088"/>
    <mergeCell ref="A5081:A5082"/>
    <mergeCell ref="B5081:B5082"/>
    <mergeCell ref="C5081:C5082"/>
    <mergeCell ref="D5081:D5082"/>
    <mergeCell ref="E5081:E5082"/>
    <mergeCell ref="A5083:A5084"/>
    <mergeCell ref="B5083:B5084"/>
    <mergeCell ref="C5083:C5084"/>
    <mergeCell ref="D5083:D5084"/>
    <mergeCell ref="E5083:E5084"/>
    <mergeCell ref="A5077:A5078"/>
    <mergeCell ref="B5077:B5078"/>
    <mergeCell ref="C5077:C5078"/>
    <mergeCell ref="D5077:D5078"/>
    <mergeCell ref="E5077:E5078"/>
    <mergeCell ref="A5079:A5080"/>
    <mergeCell ref="B5079:B5080"/>
    <mergeCell ref="C5079:C5080"/>
    <mergeCell ref="D5079:D5080"/>
    <mergeCell ref="E5079:E5080"/>
    <mergeCell ref="A5073:A5074"/>
    <mergeCell ref="B5073:B5074"/>
    <mergeCell ref="C5073:C5074"/>
    <mergeCell ref="D5073:D5074"/>
    <mergeCell ref="E5073:E5074"/>
    <mergeCell ref="A5075:A5076"/>
    <mergeCell ref="B5075:B5076"/>
    <mergeCell ref="C5075:C5076"/>
    <mergeCell ref="D5075:D5076"/>
    <mergeCell ref="E5075:E5076"/>
    <mergeCell ref="A5069:A5070"/>
    <mergeCell ref="B5069:B5070"/>
    <mergeCell ref="C5069:C5070"/>
    <mergeCell ref="D5069:D5070"/>
    <mergeCell ref="E5069:E5070"/>
    <mergeCell ref="A5071:A5072"/>
    <mergeCell ref="B5071:B5072"/>
    <mergeCell ref="C5071:C5072"/>
    <mergeCell ref="D5071:D5072"/>
    <mergeCell ref="E5071:E5072"/>
    <mergeCell ref="A5065:A5066"/>
    <mergeCell ref="B5065:B5066"/>
    <mergeCell ref="C5065:C5066"/>
    <mergeCell ref="D5065:D5066"/>
    <mergeCell ref="E5065:E5066"/>
    <mergeCell ref="A5067:A5068"/>
    <mergeCell ref="B5067:B5068"/>
    <mergeCell ref="C5067:C5068"/>
    <mergeCell ref="D5067:D5068"/>
    <mergeCell ref="E5067:E5068"/>
    <mergeCell ref="A5061:A5062"/>
    <mergeCell ref="B5061:B5062"/>
    <mergeCell ref="C5061:C5062"/>
    <mergeCell ref="D5061:D5062"/>
    <mergeCell ref="E5061:E5062"/>
    <mergeCell ref="A5063:A5064"/>
    <mergeCell ref="B5063:B5064"/>
    <mergeCell ref="C5063:C5064"/>
    <mergeCell ref="D5063:D5064"/>
    <mergeCell ref="E5063:E5064"/>
    <mergeCell ref="A5057:A5058"/>
    <mergeCell ref="B5057:B5058"/>
    <mergeCell ref="C5057:C5058"/>
    <mergeCell ref="D5057:D5058"/>
    <mergeCell ref="E5057:E5058"/>
    <mergeCell ref="A5059:A5060"/>
    <mergeCell ref="B5059:B5060"/>
    <mergeCell ref="C5059:C5060"/>
    <mergeCell ref="D5059:D5060"/>
    <mergeCell ref="E5059:E5060"/>
    <mergeCell ref="A5053:A5054"/>
    <mergeCell ref="B5053:B5054"/>
    <mergeCell ref="C5053:C5054"/>
    <mergeCell ref="D5053:D5054"/>
    <mergeCell ref="E5053:E5054"/>
    <mergeCell ref="A5055:A5056"/>
    <mergeCell ref="B5055:B5056"/>
    <mergeCell ref="C5055:C5056"/>
    <mergeCell ref="D5055:D5056"/>
    <mergeCell ref="E5055:E5056"/>
    <mergeCell ref="A5049:A5050"/>
    <mergeCell ref="B5049:B5050"/>
    <mergeCell ref="C5049:C5050"/>
    <mergeCell ref="D5049:D5050"/>
    <mergeCell ref="E5049:E5050"/>
    <mergeCell ref="A5051:A5052"/>
    <mergeCell ref="B5051:B5052"/>
    <mergeCell ref="C5051:C5052"/>
    <mergeCell ref="D5051:D5052"/>
    <mergeCell ref="E5051:E5052"/>
    <mergeCell ref="A5045:A5046"/>
    <mergeCell ref="B5045:B5046"/>
    <mergeCell ref="C5045:C5046"/>
    <mergeCell ref="D5045:D5046"/>
    <mergeCell ref="E5045:E5046"/>
    <mergeCell ref="A5047:A5048"/>
    <mergeCell ref="B5047:B5048"/>
    <mergeCell ref="C5047:C5048"/>
    <mergeCell ref="D5047:D5048"/>
    <mergeCell ref="E5047:E5048"/>
    <mergeCell ref="A5041:A5042"/>
    <mergeCell ref="B5041:B5042"/>
    <mergeCell ref="C5041:C5042"/>
    <mergeCell ref="D5041:D5042"/>
    <mergeCell ref="E5041:E5042"/>
    <mergeCell ref="A5043:A5044"/>
    <mergeCell ref="B5043:B5044"/>
    <mergeCell ref="C5043:C5044"/>
    <mergeCell ref="D5043:D5044"/>
    <mergeCell ref="E5043:E5044"/>
    <mergeCell ref="A5037:A5038"/>
    <mergeCell ref="B5037:B5038"/>
    <mergeCell ref="C5037:C5038"/>
    <mergeCell ref="D5037:D5038"/>
    <mergeCell ref="E5037:E5038"/>
    <mergeCell ref="A5039:A5040"/>
    <mergeCell ref="B5039:B5040"/>
    <mergeCell ref="C5039:C5040"/>
    <mergeCell ref="D5039:D5040"/>
    <mergeCell ref="E5039:E5040"/>
    <mergeCell ref="A5033:A5034"/>
    <mergeCell ref="B5033:B5034"/>
    <mergeCell ref="C5033:C5034"/>
    <mergeCell ref="D5033:D5034"/>
    <mergeCell ref="E5033:E5034"/>
    <mergeCell ref="A5035:A5036"/>
    <mergeCell ref="B5035:B5036"/>
    <mergeCell ref="C5035:C5036"/>
    <mergeCell ref="D5035:D5036"/>
    <mergeCell ref="E5035:E5036"/>
    <mergeCell ref="A5029:A5030"/>
    <mergeCell ref="B5029:B5030"/>
    <mergeCell ref="C5029:C5030"/>
    <mergeCell ref="D5029:D5030"/>
    <mergeCell ref="E5029:E5030"/>
    <mergeCell ref="A5031:A5032"/>
    <mergeCell ref="B5031:B5032"/>
    <mergeCell ref="C5031:C5032"/>
    <mergeCell ref="D5031:D5032"/>
    <mergeCell ref="E5031:E5032"/>
    <mergeCell ref="A5025:A5026"/>
    <mergeCell ref="B5025:B5026"/>
    <mergeCell ref="C5025:C5026"/>
    <mergeCell ref="D5025:D5026"/>
    <mergeCell ref="E5025:E5026"/>
    <mergeCell ref="A5027:A5028"/>
    <mergeCell ref="B5027:B5028"/>
    <mergeCell ref="C5027:C5028"/>
    <mergeCell ref="D5027:D5028"/>
    <mergeCell ref="E5027:E5028"/>
    <mergeCell ref="A5021:A5022"/>
    <mergeCell ref="B5021:B5022"/>
    <mergeCell ref="C5021:C5022"/>
    <mergeCell ref="D5021:D5022"/>
    <mergeCell ref="E5021:E5022"/>
    <mergeCell ref="A5023:A5024"/>
    <mergeCell ref="B5023:B5024"/>
    <mergeCell ref="C5023:C5024"/>
    <mergeCell ref="D5023:D5024"/>
    <mergeCell ref="E5023:E5024"/>
    <mergeCell ref="A5017:A5018"/>
    <mergeCell ref="B5017:B5018"/>
    <mergeCell ref="C5017:C5018"/>
    <mergeCell ref="D5017:D5018"/>
    <mergeCell ref="E5017:E5018"/>
    <mergeCell ref="A5019:A5020"/>
    <mergeCell ref="B5019:B5020"/>
    <mergeCell ref="C5019:C5020"/>
    <mergeCell ref="D5019:D5020"/>
    <mergeCell ref="E5019:E5020"/>
    <mergeCell ref="A5013:A5014"/>
    <mergeCell ref="B5013:B5014"/>
    <mergeCell ref="C5013:C5014"/>
    <mergeCell ref="D5013:D5014"/>
    <mergeCell ref="E5013:E5014"/>
    <mergeCell ref="A5015:A5016"/>
    <mergeCell ref="B5015:B5016"/>
    <mergeCell ref="C5015:C5016"/>
    <mergeCell ref="D5015:D5016"/>
    <mergeCell ref="E5015:E5016"/>
    <mergeCell ref="A5009:A5010"/>
    <mergeCell ref="B5009:B5010"/>
    <mergeCell ref="C5009:C5010"/>
    <mergeCell ref="D5009:D5010"/>
    <mergeCell ref="E5009:E5010"/>
    <mergeCell ref="A5011:A5012"/>
    <mergeCell ref="B5011:B5012"/>
    <mergeCell ref="C5011:C5012"/>
    <mergeCell ref="D5011:D5012"/>
    <mergeCell ref="E5011:E5012"/>
    <mergeCell ref="A5005:A5006"/>
    <mergeCell ref="B5005:B5006"/>
    <mergeCell ref="C5005:C5006"/>
    <mergeCell ref="D5005:D5006"/>
    <mergeCell ref="E5005:E5006"/>
    <mergeCell ref="A5007:A5008"/>
    <mergeCell ref="B5007:B5008"/>
    <mergeCell ref="C5007:C5008"/>
    <mergeCell ref="D5007:D5008"/>
    <mergeCell ref="E5007:E5008"/>
    <mergeCell ref="A5001:A5002"/>
    <mergeCell ref="B5001:B5002"/>
    <mergeCell ref="C5001:C5002"/>
    <mergeCell ref="D5001:D5002"/>
    <mergeCell ref="E5001:E5002"/>
    <mergeCell ref="A5003:A5004"/>
    <mergeCell ref="B5003:B5004"/>
    <mergeCell ref="C5003:C5004"/>
    <mergeCell ref="D5003:D5004"/>
    <mergeCell ref="E5003:E5004"/>
    <mergeCell ref="A4997:A4998"/>
    <mergeCell ref="B4997:B4998"/>
    <mergeCell ref="C4997:C4998"/>
    <mergeCell ref="D4997:D4998"/>
    <mergeCell ref="E4997:E4998"/>
    <mergeCell ref="A4999:A5000"/>
    <mergeCell ref="B4999:B5000"/>
    <mergeCell ref="C4999:C5000"/>
    <mergeCell ref="D4999:D5000"/>
    <mergeCell ref="E4999:E5000"/>
    <mergeCell ref="A4993:A4994"/>
    <mergeCell ref="B4993:B4994"/>
    <mergeCell ref="C4993:C4994"/>
    <mergeCell ref="D4993:D4994"/>
    <mergeCell ref="E4993:E4994"/>
    <mergeCell ref="A4995:A4996"/>
    <mergeCell ref="B4995:B4996"/>
    <mergeCell ref="C4995:C4996"/>
    <mergeCell ref="D4995:D4996"/>
    <mergeCell ref="E4995:E4996"/>
    <mergeCell ref="A4989:A4990"/>
    <mergeCell ref="B4989:B4990"/>
    <mergeCell ref="C4989:C4990"/>
    <mergeCell ref="D4989:D4990"/>
    <mergeCell ref="E4989:E4990"/>
    <mergeCell ref="A4991:A4992"/>
    <mergeCell ref="B4991:B4992"/>
    <mergeCell ref="C4991:C4992"/>
    <mergeCell ref="D4991:D4992"/>
    <mergeCell ref="E4991:E4992"/>
    <mergeCell ref="A4985:A4986"/>
    <mergeCell ref="B4985:B4986"/>
    <mergeCell ref="C4985:C4986"/>
    <mergeCell ref="D4985:D4986"/>
    <mergeCell ref="E4985:E4986"/>
    <mergeCell ref="A4987:A4988"/>
    <mergeCell ref="B4987:B4988"/>
    <mergeCell ref="C4987:C4988"/>
    <mergeCell ref="D4987:D4988"/>
    <mergeCell ref="E4987:E4988"/>
    <mergeCell ref="A4981:A4982"/>
    <mergeCell ref="B4981:B4982"/>
    <mergeCell ref="C4981:C4982"/>
    <mergeCell ref="D4981:D4982"/>
    <mergeCell ref="E4981:E4982"/>
    <mergeCell ref="A4983:A4984"/>
    <mergeCell ref="B4983:B4984"/>
    <mergeCell ref="C4983:C4984"/>
    <mergeCell ref="D4983:D4984"/>
    <mergeCell ref="E4983:E4984"/>
    <mergeCell ref="A4977:A4978"/>
    <mergeCell ref="B4977:B4978"/>
    <mergeCell ref="C4977:C4978"/>
    <mergeCell ref="D4977:D4978"/>
    <mergeCell ref="E4977:E4978"/>
    <mergeCell ref="A4979:A4980"/>
    <mergeCell ref="B4979:B4980"/>
    <mergeCell ref="C4979:C4980"/>
    <mergeCell ref="D4979:D4980"/>
    <mergeCell ref="E4979:E4980"/>
    <mergeCell ref="A4973:A4974"/>
    <mergeCell ref="B4973:B4974"/>
    <mergeCell ref="C4973:C4974"/>
    <mergeCell ref="D4973:D4974"/>
    <mergeCell ref="E4973:E4974"/>
    <mergeCell ref="A4975:A4976"/>
    <mergeCell ref="B4975:B4976"/>
    <mergeCell ref="C4975:C4976"/>
    <mergeCell ref="D4975:D4976"/>
    <mergeCell ref="E4975:E4976"/>
    <mergeCell ref="A4969:A4970"/>
    <mergeCell ref="B4969:B4970"/>
    <mergeCell ref="C4969:C4970"/>
    <mergeCell ref="D4969:D4970"/>
    <mergeCell ref="E4969:E4970"/>
    <mergeCell ref="A4971:A4972"/>
    <mergeCell ref="B4971:B4972"/>
    <mergeCell ref="C4971:C4972"/>
    <mergeCell ref="D4971:D4972"/>
    <mergeCell ref="E4971:E4972"/>
    <mergeCell ref="A4965:A4966"/>
    <mergeCell ref="B4965:B4966"/>
    <mergeCell ref="C4965:C4966"/>
    <mergeCell ref="D4965:D4966"/>
    <mergeCell ref="E4965:E4966"/>
    <mergeCell ref="A4967:A4968"/>
    <mergeCell ref="B4967:B4968"/>
    <mergeCell ref="C4967:C4968"/>
    <mergeCell ref="D4967:D4968"/>
    <mergeCell ref="E4967:E4968"/>
    <mergeCell ref="A4961:A4962"/>
    <mergeCell ref="B4961:B4962"/>
    <mergeCell ref="C4961:C4962"/>
    <mergeCell ref="D4961:D4962"/>
    <mergeCell ref="E4961:E4962"/>
    <mergeCell ref="A4963:A4964"/>
    <mergeCell ref="B4963:B4964"/>
    <mergeCell ref="C4963:C4964"/>
    <mergeCell ref="D4963:D4964"/>
    <mergeCell ref="E4963:E4964"/>
    <mergeCell ref="A4957:A4958"/>
    <mergeCell ref="B4957:B4958"/>
    <mergeCell ref="C4957:C4958"/>
    <mergeCell ref="D4957:D4958"/>
    <mergeCell ref="E4957:E4958"/>
    <mergeCell ref="A4959:A4960"/>
    <mergeCell ref="B4959:B4960"/>
    <mergeCell ref="C4959:C4960"/>
    <mergeCell ref="D4959:D4960"/>
    <mergeCell ref="E4959:E4960"/>
    <mergeCell ref="A4953:A4954"/>
    <mergeCell ref="B4953:B4954"/>
    <mergeCell ref="C4953:C4954"/>
    <mergeCell ref="D4953:D4954"/>
    <mergeCell ref="E4953:E4954"/>
    <mergeCell ref="A4955:A4956"/>
    <mergeCell ref="B4955:B4956"/>
    <mergeCell ref="C4955:C4956"/>
    <mergeCell ref="D4955:D4956"/>
    <mergeCell ref="E4955:E4956"/>
    <mergeCell ref="A4949:A4950"/>
    <mergeCell ref="B4949:B4950"/>
    <mergeCell ref="C4949:C4950"/>
    <mergeCell ref="D4949:D4950"/>
    <mergeCell ref="E4949:E4950"/>
    <mergeCell ref="A4951:A4952"/>
    <mergeCell ref="B4951:B4952"/>
    <mergeCell ref="C4951:C4952"/>
    <mergeCell ref="D4951:D4952"/>
    <mergeCell ref="E4951:E4952"/>
    <mergeCell ref="A4945:A4946"/>
    <mergeCell ref="B4945:B4946"/>
    <mergeCell ref="C4945:C4946"/>
    <mergeCell ref="D4945:D4946"/>
    <mergeCell ref="E4945:E4946"/>
    <mergeCell ref="A4947:A4948"/>
    <mergeCell ref="B4947:B4948"/>
    <mergeCell ref="C4947:C4948"/>
    <mergeCell ref="D4947:D4948"/>
    <mergeCell ref="E4947:E4948"/>
    <mergeCell ref="A4941:A4942"/>
    <mergeCell ref="B4941:B4942"/>
    <mergeCell ref="C4941:C4942"/>
    <mergeCell ref="D4941:D4942"/>
    <mergeCell ref="E4941:E4942"/>
    <mergeCell ref="A4943:A4944"/>
    <mergeCell ref="B4943:B4944"/>
    <mergeCell ref="C4943:C4944"/>
    <mergeCell ref="D4943:D4944"/>
    <mergeCell ref="E4943:E4944"/>
    <mergeCell ref="A4937:A4938"/>
    <mergeCell ref="B4937:B4938"/>
    <mergeCell ref="C4937:C4938"/>
    <mergeCell ref="D4937:D4938"/>
    <mergeCell ref="E4937:E4938"/>
    <mergeCell ref="A4939:A4940"/>
    <mergeCell ref="B4939:B4940"/>
    <mergeCell ref="C4939:C4940"/>
    <mergeCell ref="D4939:D4940"/>
    <mergeCell ref="E4939:E4940"/>
    <mergeCell ref="A4933:A4934"/>
    <mergeCell ref="B4933:B4934"/>
    <mergeCell ref="C4933:C4934"/>
    <mergeCell ref="D4933:D4934"/>
    <mergeCell ref="E4933:E4934"/>
    <mergeCell ref="A4935:A4936"/>
    <mergeCell ref="B4935:B4936"/>
    <mergeCell ref="C4935:C4936"/>
    <mergeCell ref="D4935:D4936"/>
    <mergeCell ref="E4935:E4936"/>
    <mergeCell ref="A4929:A4930"/>
    <mergeCell ref="B4929:B4930"/>
    <mergeCell ref="C4929:C4930"/>
    <mergeCell ref="D4929:D4930"/>
    <mergeCell ref="E4929:E4930"/>
    <mergeCell ref="A4931:A4932"/>
    <mergeCell ref="B4931:B4932"/>
    <mergeCell ref="C4931:C4932"/>
    <mergeCell ref="D4931:D4932"/>
    <mergeCell ref="E4931:E4932"/>
    <mergeCell ref="A4925:A4926"/>
    <mergeCell ref="B4925:B4926"/>
    <mergeCell ref="C4925:C4926"/>
    <mergeCell ref="D4925:D4926"/>
    <mergeCell ref="E4925:E4926"/>
    <mergeCell ref="A4927:A4928"/>
    <mergeCell ref="B4927:B4928"/>
    <mergeCell ref="C4927:C4928"/>
    <mergeCell ref="D4927:D4928"/>
    <mergeCell ref="E4927:E4928"/>
    <mergeCell ref="A4921:A4922"/>
    <mergeCell ref="B4921:B4922"/>
    <mergeCell ref="C4921:C4922"/>
    <mergeCell ref="D4921:D4922"/>
    <mergeCell ref="E4921:E4922"/>
    <mergeCell ref="A4923:A4924"/>
    <mergeCell ref="B4923:B4924"/>
    <mergeCell ref="C4923:C4924"/>
    <mergeCell ref="D4923:D4924"/>
    <mergeCell ref="E4923:E4924"/>
    <mergeCell ref="A4917:A4918"/>
    <mergeCell ref="B4917:B4918"/>
    <mergeCell ref="C4917:C4918"/>
    <mergeCell ref="D4917:D4918"/>
    <mergeCell ref="E4917:E4918"/>
    <mergeCell ref="A4919:A4920"/>
    <mergeCell ref="B4919:B4920"/>
    <mergeCell ref="C4919:C4920"/>
    <mergeCell ref="D4919:D4920"/>
    <mergeCell ref="E4919:E4920"/>
    <mergeCell ref="A4913:A4914"/>
    <mergeCell ref="B4913:B4914"/>
    <mergeCell ref="C4913:C4914"/>
    <mergeCell ref="D4913:D4914"/>
    <mergeCell ref="E4913:E4914"/>
    <mergeCell ref="A4915:A4916"/>
    <mergeCell ref="B4915:B4916"/>
    <mergeCell ref="C4915:C4916"/>
    <mergeCell ref="D4915:D4916"/>
    <mergeCell ref="E4915:E4916"/>
    <mergeCell ref="A4909:A4910"/>
    <mergeCell ref="B4909:B4910"/>
    <mergeCell ref="C4909:C4910"/>
    <mergeCell ref="D4909:D4910"/>
    <mergeCell ref="E4909:E4910"/>
    <mergeCell ref="A4911:A4912"/>
    <mergeCell ref="B4911:B4912"/>
    <mergeCell ref="C4911:C4912"/>
    <mergeCell ref="D4911:D4912"/>
    <mergeCell ref="E4911:E4912"/>
    <mergeCell ref="A4905:A4906"/>
    <mergeCell ref="B4905:B4906"/>
    <mergeCell ref="C4905:C4906"/>
    <mergeCell ref="D4905:D4906"/>
    <mergeCell ref="E4905:E4906"/>
    <mergeCell ref="A4907:A4908"/>
    <mergeCell ref="B4907:B4908"/>
    <mergeCell ref="C4907:C4908"/>
    <mergeCell ref="D4907:D4908"/>
    <mergeCell ref="E4907:E4908"/>
    <mergeCell ref="A4901:A4902"/>
    <mergeCell ref="B4901:B4902"/>
    <mergeCell ref="C4901:C4902"/>
    <mergeCell ref="D4901:D4902"/>
    <mergeCell ref="E4901:E4902"/>
    <mergeCell ref="A4903:A4904"/>
    <mergeCell ref="B4903:B4904"/>
    <mergeCell ref="C4903:C4904"/>
    <mergeCell ref="D4903:D4904"/>
    <mergeCell ref="E4903:E4904"/>
    <mergeCell ref="A4897:A4898"/>
    <mergeCell ref="B4897:B4898"/>
    <mergeCell ref="C4897:C4898"/>
    <mergeCell ref="D4897:D4898"/>
    <mergeCell ref="E4897:E4898"/>
    <mergeCell ref="A4899:A4900"/>
    <mergeCell ref="B4899:B4900"/>
    <mergeCell ref="C4899:C4900"/>
    <mergeCell ref="D4899:D4900"/>
    <mergeCell ref="E4899:E4900"/>
    <mergeCell ref="A4893:A4894"/>
    <mergeCell ref="B4893:B4894"/>
    <mergeCell ref="C4893:C4894"/>
    <mergeCell ref="D4893:D4894"/>
    <mergeCell ref="E4893:E4894"/>
    <mergeCell ref="A4895:A4896"/>
    <mergeCell ref="B4895:B4896"/>
    <mergeCell ref="C4895:C4896"/>
    <mergeCell ref="D4895:D4896"/>
    <mergeCell ref="E4895:E4896"/>
    <mergeCell ref="A4889:A4890"/>
    <mergeCell ref="B4889:B4890"/>
    <mergeCell ref="C4889:C4890"/>
    <mergeCell ref="D4889:D4890"/>
    <mergeCell ref="E4889:E4890"/>
    <mergeCell ref="A4891:A4892"/>
    <mergeCell ref="B4891:B4892"/>
    <mergeCell ref="C4891:C4892"/>
    <mergeCell ref="D4891:D4892"/>
    <mergeCell ref="E4891:E4892"/>
    <mergeCell ref="A4885:A4886"/>
    <mergeCell ref="B4885:B4886"/>
    <mergeCell ref="C4885:C4886"/>
    <mergeCell ref="D4885:D4886"/>
    <mergeCell ref="E4885:E4886"/>
    <mergeCell ref="A4887:A4888"/>
    <mergeCell ref="B4887:B4888"/>
    <mergeCell ref="C4887:C4888"/>
    <mergeCell ref="D4887:D4888"/>
    <mergeCell ref="E4887:E4888"/>
    <mergeCell ref="A4881:A4882"/>
    <mergeCell ref="B4881:B4882"/>
    <mergeCell ref="C4881:C4882"/>
    <mergeCell ref="D4881:D4882"/>
    <mergeCell ref="E4881:E4882"/>
    <mergeCell ref="A4883:A4884"/>
    <mergeCell ref="B4883:B4884"/>
    <mergeCell ref="C4883:C4884"/>
    <mergeCell ref="D4883:D4884"/>
    <mergeCell ref="E4883:E4884"/>
    <mergeCell ref="A4877:A4878"/>
    <mergeCell ref="B4877:B4878"/>
    <mergeCell ref="C4877:C4878"/>
    <mergeCell ref="D4877:D4878"/>
    <mergeCell ref="E4877:E4878"/>
    <mergeCell ref="A4879:A4880"/>
    <mergeCell ref="B4879:B4880"/>
    <mergeCell ref="C4879:C4880"/>
    <mergeCell ref="D4879:D4880"/>
    <mergeCell ref="E4879:E4880"/>
    <mergeCell ref="A4873:A4874"/>
    <mergeCell ref="B4873:B4874"/>
    <mergeCell ref="C4873:C4874"/>
    <mergeCell ref="D4873:D4874"/>
    <mergeCell ref="E4873:E4874"/>
    <mergeCell ref="A4875:A4876"/>
    <mergeCell ref="B4875:B4876"/>
    <mergeCell ref="C4875:C4876"/>
    <mergeCell ref="D4875:D4876"/>
    <mergeCell ref="E4875:E4876"/>
    <mergeCell ref="A4869:A4870"/>
    <mergeCell ref="B4869:B4870"/>
    <mergeCell ref="C4869:C4870"/>
    <mergeCell ref="D4869:D4870"/>
    <mergeCell ref="E4869:E4870"/>
    <mergeCell ref="A4871:A4872"/>
    <mergeCell ref="B4871:B4872"/>
    <mergeCell ref="C4871:C4872"/>
    <mergeCell ref="D4871:D4872"/>
    <mergeCell ref="E4871:E4872"/>
    <mergeCell ref="A4865:A4866"/>
    <mergeCell ref="B4865:B4866"/>
    <mergeCell ref="C4865:C4866"/>
    <mergeCell ref="D4865:D4866"/>
    <mergeCell ref="E4865:E4866"/>
    <mergeCell ref="A4867:A4868"/>
    <mergeCell ref="B4867:B4868"/>
    <mergeCell ref="C4867:C4868"/>
    <mergeCell ref="D4867:D4868"/>
    <mergeCell ref="E4867:E4868"/>
    <mergeCell ref="A4861:A4862"/>
    <mergeCell ref="B4861:B4862"/>
    <mergeCell ref="C4861:C4862"/>
    <mergeCell ref="D4861:D4862"/>
    <mergeCell ref="E4861:E4862"/>
    <mergeCell ref="A4863:A4864"/>
    <mergeCell ref="B4863:B4864"/>
    <mergeCell ref="C4863:C4864"/>
    <mergeCell ref="D4863:D4864"/>
    <mergeCell ref="E4863:E4864"/>
    <mergeCell ref="A4857:A4858"/>
    <mergeCell ref="B4857:B4858"/>
    <mergeCell ref="C4857:C4858"/>
    <mergeCell ref="D4857:D4858"/>
    <mergeCell ref="E4857:E4858"/>
    <mergeCell ref="A4859:A4860"/>
    <mergeCell ref="B4859:B4860"/>
    <mergeCell ref="C4859:C4860"/>
    <mergeCell ref="D4859:D4860"/>
    <mergeCell ref="E4859:E4860"/>
    <mergeCell ref="A4853:A4854"/>
    <mergeCell ref="B4853:B4854"/>
    <mergeCell ref="C4853:C4854"/>
    <mergeCell ref="D4853:D4854"/>
    <mergeCell ref="E4853:E4854"/>
    <mergeCell ref="A4855:A4856"/>
    <mergeCell ref="B4855:B4856"/>
    <mergeCell ref="C4855:C4856"/>
    <mergeCell ref="D4855:D4856"/>
    <mergeCell ref="E4855:E4856"/>
    <mergeCell ref="A4849:A4850"/>
    <mergeCell ref="B4849:B4850"/>
    <mergeCell ref="C4849:C4850"/>
    <mergeCell ref="D4849:D4850"/>
    <mergeCell ref="E4849:E4850"/>
    <mergeCell ref="A4851:A4852"/>
    <mergeCell ref="B4851:B4852"/>
    <mergeCell ref="C4851:C4852"/>
    <mergeCell ref="D4851:D4852"/>
    <mergeCell ref="E4851:E4852"/>
    <mergeCell ref="A4845:A4846"/>
    <mergeCell ref="B4845:B4846"/>
    <mergeCell ref="C4845:C4846"/>
    <mergeCell ref="D4845:D4846"/>
    <mergeCell ref="E4845:E4846"/>
    <mergeCell ref="A4847:A4848"/>
    <mergeCell ref="B4847:B4848"/>
    <mergeCell ref="C4847:C4848"/>
    <mergeCell ref="D4847:D4848"/>
    <mergeCell ref="E4847:E4848"/>
    <mergeCell ref="A4841:A4842"/>
    <mergeCell ref="B4841:B4842"/>
    <mergeCell ref="C4841:C4842"/>
    <mergeCell ref="D4841:D4842"/>
    <mergeCell ref="E4841:E4842"/>
    <mergeCell ref="A4843:A4844"/>
    <mergeCell ref="B4843:B4844"/>
    <mergeCell ref="C4843:C4844"/>
    <mergeCell ref="D4843:D4844"/>
    <mergeCell ref="E4843:E4844"/>
    <mergeCell ref="A4837:A4838"/>
    <mergeCell ref="B4837:B4838"/>
    <mergeCell ref="C4837:C4838"/>
    <mergeCell ref="D4837:D4838"/>
    <mergeCell ref="E4837:E4838"/>
    <mergeCell ref="A4839:A4840"/>
    <mergeCell ref="B4839:B4840"/>
    <mergeCell ref="C4839:C4840"/>
    <mergeCell ref="D4839:D4840"/>
    <mergeCell ref="E4839:E4840"/>
    <mergeCell ref="A4833:A4834"/>
    <mergeCell ref="B4833:B4834"/>
    <mergeCell ref="C4833:C4834"/>
    <mergeCell ref="D4833:D4834"/>
    <mergeCell ref="E4833:E4834"/>
    <mergeCell ref="A4835:A4836"/>
    <mergeCell ref="B4835:B4836"/>
    <mergeCell ref="C4835:C4836"/>
    <mergeCell ref="D4835:D4836"/>
    <mergeCell ref="E4835:E4836"/>
    <mergeCell ref="A4829:A4830"/>
    <mergeCell ref="B4829:B4830"/>
    <mergeCell ref="C4829:C4830"/>
    <mergeCell ref="D4829:D4830"/>
    <mergeCell ref="E4829:E4830"/>
    <mergeCell ref="A4831:A4832"/>
    <mergeCell ref="B4831:B4832"/>
    <mergeCell ref="C4831:C4832"/>
    <mergeCell ref="D4831:D4832"/>
    <mergeCell ref="E4831:E4832"/>
    <mergeCell ref="A4825:A4826"/>
    <mergeCell ref="B4825:B4826"/>
    <mergeCell ref="C4825:C4826"/>
    <mergeCell ref="D4825:D4826"/>
    <mergeCell ref="E4825:E4826"/>
    <mergeCell ref="A4827:A4828"/>
    <mergeCell ref="B4827:B4828"/>
    <mergeCell ref="C4827:C4828"/>
    <mergeCell ref="D4827:D4828"/>
    <mergeCell ref="E4827:E4828"/>
    <mergeCell ref="A4821:A4822"/>
    <mergeCell ref="B4821:B4822"/>
    <mergeCell ref="C4821:C4822"/>
    <mergeCell ref="D4821:D4822"/>
    <mergeCell ref="E4821:E4822"/>
    <mergeCell ref="A4823:A4824"/>
    <mergeCell ref="B4823:B4824"/>
    <mergeCell ref="C4823:C4824"/>
    <mergeCell ref="D4823:D4824"/>
    <mergeCell ref="E4823:E4824"/>
    <mergeCell ref="A4817:A4818"/>
    <mergeCell ref="B4817:B4818"/>
    <mergeCell ref="C4817:C4818"/>
    <mergeCell ref="D4817:D4818"/>
    <mergeCell ref="E4817:E4818"/>
    <mergeCell ref="A4819:A4820"/>
    <mergeCell ref="B4819:B4820"/>
    <mergeCell ref="C4819:C4820"/>
    <mergeCell ref="D4819:D4820"/>
    <mergeCell ref="E4819:E4820"/>
    <mergeCell ref="A4813:A4814"/>
    <mergeCell ref="B4813:B4814"/>
    <mergeCell ref="C4813:C4814"/>
    <mergeCell ref="D4813:D4814"/>
    <mergeCell ref="E4813:E4814"/>
    <mergeCell ref="A4815:A4816"/>
    <mergeCell ref="B4815:B4816"/>
    <mergeCell ref="C4815:C4816"/>
    <mergeCell ref="D4815:D4816"/>
    <mergeCell ref="E4815:E4816"/>
    <mergeCell ref="A4809:A4810"/>
    <mergeCell ref="B4809:B4810"/>
    <mergeCell ref="C4809:C4810"/>
    <mergeCell ref="D4809:D4810"/>
    <mergeCell ref="E4809:E4810"/>
    <mergeCell ref="A4811:A4812"/>
    <mergeCell ref="B4811:B4812"/>
    <mergeCell ref="C4811:C4812"/>
    <mergeCell ref="D4811:D4812"/>
    <mergeCell ref="E4811:E4812"/>
    <mergeCell ref="A4805:A4806"/>
    <mergeCell ref="B4805:B4806"/>
    <mergeCell ref="C4805:C4806"/>
    <mergeCell ref="D4805:D4806"/>
    <mergeCell ref="E4805:E4806"/>
    <mergeCell ref="A4807:A4808"/>
    <mergeCell ref="B4807:B4808"/>
    <mergeCell ref="C4807:C4808"/>
    <mergeCell ref="D4807:D4808"/>
    <mergeCell ref="E4807:E4808"/>
    <mergeCell ref="A4801:A4802"/>
    <mergeCell ref="B4801:B4802"/>
    <mergeCell ref="C4801:C4802"/>
    <mergeCell ref="D4801:D4802"/>
    <mergeCell ref="E4801:E4802"/>
    <mergeCell ref="A4803:A4804"/>
    <mergeCell ref="B4803:B4804"/>
    <mergeCell ref="C4803:C4804"/>
    <mergeCell ref="D4803:D4804"/>
    <mergeCell ref="E4803:E4804"/>
    <mergeCell ref="A4797:A4798"/>
    <mergeCell ref="B4797:B4798"/>
    <mergeCell ref="C4797:C4798"/>
    <mergeCell ref="D4797:D4798"/>
    <mergeCell ref="E4797:E4798"/>
    <mergeCell ref="A4799:A4800"/>
    <mergeCell ref="B4799:B4800"/>
    <mergeCell ref="C4799:C4800"/>
    <mergeCell ref="D4799:D4800"/>
    <mergeCell ref="E4799:E4800"/>
    <mergeCell ref="A4793:A4794"/>
    <mergeCell ref="B4793:B4794"/>
    <mergeCell ref="C4793:C4794"/>
    <mergeCell ref="D4793:D4794"/>
    <mergeCell ref="E4793:E4794"/>
    <mergeCell ref="A4795:A4796"/>
    <mergeCell ref="B4795:B4796"/>
    <mergeCell ref="C4795:C4796"/>
    <mergeCell ref="D4795:D4796"/>
    <mergeCell ref="E4795:E4796"/>
    <mergeCell ref="A4789:A4790"/>
    <mergeCell ref="B4789:B4790"/>
    <mergeCell ref="C4789:C4790"/>
    <mergeCell ref="D4789:D4790"/>
    <mergeCell ref="E4789:E4790"/>
    <mergeCell ref="A4791:A4792"/>
    <mergeCell ref="B4791:B4792"/>
    <mergeCell ref="C4791:C4792"/>
    <mergeCell ref="D4791:D4792"/>
    <mergeCell ref="E4791:E4792"/>
    <mergeCell ref="A4785:A4786"/>
    <mergeCell ref="B4785:B4786"/>
    <mergeCell ref="C4785:C4786"/>
    <mergeCell ref="D4785:D4786"/>
    <mergeCell ref="E4785:E4786"/>
    <mergeCell ref="A4787:A4788"/>
    <mergeCell ref="B4787:B4788"/>
    <mergeCell ref="C4787:C4788"/>
    <mergeCell ref="D4787:D4788"/>
    <mergeCell ref="E4787:E4788"/>
    <mergeCell ref="A4781:A4782"/>
    <mergeCell ref="B4781:B4782"/>
    <mergeCell ref="C4781:C4782"/>
    <mergeCell ref="D4781:D4782"/>
    <mergeCell ref="E4781:E4782"/>
    <mergeCell ref="A4783:A4784"/>
    <mergeCell ref="B4783:B4784"/>
    <mergeCell ref="C4783:C4784"/>
    <mergeCell ref="D4783:D4784"/>
    <mergeCell ref="E4783:E4784"/>
    <mergeCell ref="A4777:A4778"/>
    <mergeCell ref="B4777:B4778"/>
    <mergeCell ref="C4777:C4778"/>
    <mergeCell ref="D4777:D4778"/>
    <mergeCell ref="E4777:E4778"/>
    <mergeCell ref="A4779:A4780"/>
    <mergeCell ref="B4779:B4780"/>
    <mergeCell ref="C4779:C4780"/>
    <mergeCell ref="D4779:D4780"/>
    <mergeCell ref="E4779:E4780"/>
    <mergeCell ref="A4773:A4774"/>
    <mergeCell ref="B4773:B4774"/>
    <mergeCell ref="C4773:C4774"/>
    <mergeCell ref="D4773:D4774"/>
    <mergeCell ref="E4773:E4774"/>
    <mergeCell ref="A4775:A4776"/>
    <mergeCell ref="B4775:B4776"/>
    <mergeCell ref="C4775:C4776"/>
    <mergeCell ref="D4775:D4776"/>
    <mergeCell ref="E4775:E4776"/>
    <mergeCell ref="A4769:A4770"/>
    <mergeCell ref="B4769:B4770"/>
    <mergeCell ref="C4769:C4770"/>
    <mergeCell ref="D4769:D4770"/>
    <mergeCell ref="E4769:E4770"/>
    <mergeCell ref="A4771:A4772"/>
    <mergeCell ref="B4771:B4772"/>
    <mergeCell ref="C4771:C4772"/>
    <mergeCell ref="D4771:D4772"/>
    <mergeCell ref="E4771:E4772"/>
    <mergeCell ref="A4765:A4766"/>
    <mergeCell ref="B4765:B4766"/>
    <mergeCell ref="C4765:C4766"/>
    <mergeCell ref="D4765:D4766"/>
    <mergeCell ref="E4765:E4766"/>
    <mergeCell ref="A4767:A4768"/>
    <mergeCell ref="B4767:B4768"/>
    <mergeCell ref="C4767:C4768"/>
    <mergeCell ref="D4767:D4768"/>
    <mergeCell ref="E4767:E4768"/>
    <mergeCell ref="A4761:A4762"/>
    <mergeCell ref="B4761:B4762"/>
    <mergeCell ref="C4761:C4762"/>
    <mergeCell ref="D4761:D4762"/>
    <mergeCell ref="E4761:E4762"/>
    <mergeCell ref="A4763:A4764"/>
    <mergeCell ref="B4763:B4764"/>
    <mergeCell ref="C4763:C4764"/>
    <mergeCell ref="D4763:D4764"/>
    <mergeCell ref="E4763:E4764"/>
    <mergeCell ref="A4757:A4758"/>
    <mergeCell ref="B4757:B4758"/>
    <mergeCell ref="C4757:C4758"/>
    <mergeCell ref="D4757:D4758"/>
    <mergeCell ref="E4757:E4758"/>
    <mergeCell ref="A4759:A4760"/>
    <mergeCell ref="B4759:B4760"/>
    <mergeCell ref="C4759:C4760"/>
    <mergeCell ref="D4759:D4760"/>
    <mergeCell ref="E4759:E4760"/>
    <mergeCell ref="A4753:A4754"/>
    <mergeCell ref="B4753:B4754"/>
    <mergeCell ref="C4753:C4754"/>
    <mergeCell ref="D4753:D4754"/>
    <mergeCell ref="E4753:E4754"/>
    <mergeCell ref="A4755:A4756"/>
    <mergeCell ref="B4755:B4756"/>
    <mergeCell ref="C4755:C4756"/>
    <mergeCell ref="D4755:D4756"/>
    <mergeCell ref="E4755:E4756"/>
    <mergeCell ref="A4749:A4750"/>
    <mergeCell ref="B4749:B4750"/>
    <mergeCell ref="C4749:C4750"/>
    <mergeCell ref="D4749:D4750"/>
    <mergeCell ref="E4749:E4750"/>
    <mergeCell ref="A4751:A4752"/>
    <mergeCell ref="B4751:B4752"/>
    <mergeCell ref="C4751:C4752"/>
    <mergeCell ref="D4751:D4752"/>
    <mergeCell ref="E4751:E4752"/>
    <mergeCell ref="A4745:A4746"/>
    <mergeCell ref="B4745:B4746"/>
    <mergeCell ref="C4745:C4746"/>
    <mergeCell ref="D4745:D4746"/>
    <mergeCell ref="E4745:E4746"/>
    <mergeCell ref="A4747:A4748"/>
    <mergeCell ref="B4747:B4748"/>
    <mergeCell ref="C4747:C4748"/>
    <mergeCell ref="D4747:D4748"/>
    <mergeCell ref="E4747:E4748"/>
    <mergeCell ref="A4741:A4742"/>
    <mergeCell ref="B4741:B4742"/>
    <mergeCell ref="C4741:C4742"/>
    <mergeCell ref="D4741:D4742"/>
    <mergeCell ref="E4741:E4742"/>
    <mergeCell ref="A4743:A4744"/>
    <mergeCell ref="B4743:B4744"/>
    <mergeCell ref="C4743:C4744"/>
    <mergeCell ref="D4743:D4744"/>
    <mergeCell ref="E4743:E4744"/>
    <mergeCell ref="A4737:A4738"/>
    <mergeCell ref="B4737:B4738"/>
    <mergeCell ref="C4737:C4738"/>
    <mergeCell ref="D4737:D4738"/>
    <mergeCell ref="E4737:E4738"/>
    <mergeCell ref="A4739:A4740"/>
    <mergeCell ref="B4739:B4740"/>
    <mergeCell ref="C4739:C4740"/>
    <mergeCell ref="D4739:D4740"/>
    <mergeCell ref="E4739:E4740"/>
    <mergeCell ref="A4733:A4734"/>
    <mergeCell ref="B4733:B4734"/>
    <mergeCell ref="C4733:C4734"/>
    <mergeCell ref="D4733:D4734"/>
    <mergeCell ref="E4733:E4734"/>
    <mergeCell ref="A4735:A4736"/>
    <mergeCell ref="B4735:B4736"/>
    <mergeCell ref="C4735:C4736"/>
    <mergeCell ref="D4735:D4736"/>
    <mergeCell ref="E4735:E4736"/>
    <mergeCell ref="A4729:A4730"/>
    <mergeCell ref="B4729:B4730"/>
    <mergeCell ref="C4729:C4730"/>
    <mergeCell ref="D4729:D4730"/>
    <mergeCell ref="E4729:E4730"/>
    <mergeCell ref="A4731:A4732"/>
    <mergeCell ref="B4731:B4732"/>
    <mergeCell ref="C4731:C4732"/>
    <mergeCell ref="D4731:D4732"/>
    <mergeCell ref="E4731:E4732"/>
    <mergeCell ref="A4725:A4726"/>
    <mergeCell ref="B4725:B4726"/>
    <mergeCell ref="C4725:C4726"/>
    <mergeCell ref="D4725:D4726"/>
    <mergeCell ref="E4725:E4726"/>
    <mergeCell ref="A4727:A4728"/>
    <mergeCell ref="B4727:B4728"/>
    <mergeCell ref="C4727:C4728"/>
    <mergeCell ref="D4727:D4728"/>
    <mergeCell ref="E4727:E4728"/>
    <mergeCell ref="A4721:A4722"/>
    <mergeCell ref="B4721:B4722"/>
    <mergeCell ref="C4721:C4722"/>
    <mergeCell ref="D4721:D4722"/>
    <mergeCell ref="E4721:E4722"/>
    <mergeCell ref="A4723:A4724"/>
    <mergeCell ref="B4723:B4724"/>
    <mergeCell ref="C4723:C4724"/>
    <mergeCell ref="D4723:D4724"/>
    <mergeCell ref="E4723:E4724"/>
    <mergeCell ref="A4717:A4718"/>
    <mergeCell ref="B4717:B4718"/>
    <mergeCell ref="C4717:C4718"/>
    <mergeCell ref="D4717:D4718"/>
    <mergeCell ref="E4717:E4718"/>
    <mergeCell ref="A4719:A4720"/>
    <mergeCell ref="B4719:B4720"/>
    <mergeCell ref="C4719:C4720"/>
    <mergeCell ref="D4719:D4720"/>
    <mergeCell ref="E4719:E4720"/>
    <mergeCell ref="A4713:A4714"/>
    <mergeCell ref="B4713:B4714"/>
    <mergeCell ref="C4713:C4714"/>
    <mergeCell ref="D4713:D4714"/>
    <mergeCell ref="E4713:E4714"/>
    <mergeCell ref="A4715:A4716"/>
    <mergeCell ref="B4715:B4716"/>
    <mergeCell ref="C4715:C4716"/>
    <mergeCell ref="D4715:D4716"/>
    <mergeCell ref="E4715:E4716"/>
    <mergeCell ref="A4709:A4710"/>
    <mergeCell ref="B4709:B4710"/>
    <mergeCell ref="C4709:C4710"/>
    <mergeCell ref="D4709:D4710"/>
    <mergeCell ref="E4709:E4710"/>
    <mergeCell ref="A4711:A4712"/>
    <mergeCell ref="B4711:B4712"/>
    <mergeCell ref="C4711:C4712"/>
    <mergeCell ref="D4711:D4712"/>
    <mergeCell ref="E4711:E4712"/>
    <mergeCell ref="A4705:A4706"/>
    <mergeCell ref="B4705:B4706"/>
    <mergeCell ref="C4705:C4706"/>
    <mergeCell ref="D4705:D4706"/>
    <mergeCell ref="E4705:E4706"/>
    <mergeCell ref="A4707:A4708"/>
    <mergeCell ref="B4707:B4708"/>
    <mergeCell ref="C4707:C4708"/>
    <mergeCell ref="D4707:D4708"/>
    <mergeCell ref="E4707:E4708"/>
    <mergeCell ref="A4701:A4702"/>
    <mergeCell ref="B4701:B4702"/>
    <mergeCell ref="C4701:C4702"/>
    <mergeCell ref="D4701:D4702"/>
    <mergeCell ref="E4701:E4702"/>
    <mergeCell ref="A4703:A4704"/>
    <mergeCell ref="B4703:B4704"/>
    <mergeCell ref="C4703:C4704"/>
    <mergeCell ref="D4703:D4704"/>
    <mergeCell ref="E4703:E4704"/>
    <mergeCell ref="A4697:A4698"/>
    <mergeCell ref="B4697:B4698"/>
    <mergeCell ref="C4697:C4698"/>
    <mergeCell ref="D4697:D4698"/>
    <mergeCell ref="E4697:E4698"/>
    <mergeCell ref="A4699:A4700"/>
    <mergeCell ref="B4699:B4700"/>
    <mergeCell ref="C4699:C4700"/>
    <mergeCell ref="D4699:D4700"/>
    <mergeCell ref="E4699:E4700"/>
    <mergeCell ref="A4693:A4694"/>
    <mergeCell ref="B4693:B4694"/>
    <mergeCell ref="C4693:C4694"/>
    <mergeCell ref="D4693:D4694"/>
    <mergeCell ref="E4693:E4694"/>
    <mergeCell ref="A4695:A4696"/>
    <mergeCell ref="B4695:B4696"/>
    <mergeCell ref="C4695:C4696"/>
    <mergeCell ref="D4695:D4696"/>
    <mergeCell ref="E4695:E4696"/>
    <mergeCell ref="A4689:A4690"/>
    <mergeCell ref="B4689:B4690"/>
    <mergeCell ref="C4689:C4690"/>
    <mergeCell ref="D4689:D4690"/>
    <mergeCell ref="E4689:E4690"/>
    <mergeCell ref="A4691:A4692"/>
    <mergeCell ref="B4691:B4692"/>
    <mergeCell ref="C4691:C4692"/>
    <mergeCell ref="D4691:D4692"/>
    <mergeCell ref="E4691:E4692"/>
    <mergeCell ref="A4685:A4686"/>
    <mergeCell ref="B4685:B4686"/>
    <mergeCell ref="C4685:C4686"/>
    <mergeCell ref="D4685:D4686"/>
    <mergeCell ref="E4685:E4686"/>
    <mergeCell ref="A4687:A4688"/>
    <mergeCell ref="B4687:B4688"/>
    <mergeCell ref="C4687:C4688"/>
    <mergeCell ref="D4687:D4688"/>
    <mergeCell ref="E4687:E4688"/>
    <mergeCell ref="A4681:A4682"/>
    <mergeCell ref="B4681:B4682"/>
    <mergeCell ref="C4681:C4682"/>
    <mergeCell ref="D4681:D4682"/>
    <mergeCell ref="E4681:E4682"/>
    <mergeCell ref="A4683:A4684"/>
    <mergeCell ref="B4683:B4684"/>
    <mergeCell ref="C4683:C4684"/>
    <mergeCell ref="D4683:D4684"/>
    <mergeCell ref="E4683:E4684"/>
    <mergeCell ref="A4677:A4678"/>
    <mergeCell ref="B4677:B4678"/>
    <mergeCell ref="C4677:C4678"/>
    <mergeCell ref="D4677:D4678"/>
    <mergeCell ref="E4677:E4678"/>
    <mergeCell ref="A4679:A4680"/>
    <mergeCell ref="B4679:B4680"/>
    <mergeCell ref="C4679:C4680"/>
    <mergeCell ref="D4679:D4680"/>
    <mergeCell ref="E4679:E4680"/>
    <mergeCell ref="A4673:A4674"/>
    <mergeCell ref="B4673:B4674"/>
    <mergeCell ref="C4673:C4674"/>
    <mergeCell ref="D4673:D4674"/>
    <mergeCell ref="E4673:E4674"/>
    <mergeCell ref="A4675:A4676"/>
    <mergeCell ref="B4675:B4676"/>
    <mergeCell ref="C4675:C4676"/>
    <mergeCell ref="D4675:D4676"/>
    <mergeCell ref="E4675:E4676"/>
    <mergeCell ref="A4669:A4670"/>
    <mergeCell ref="B4669:B4670"/>
    <mergeCell ref="C4669:C4670"/>
    <mergeCell ref="D4669:D4670"/>
    <mergeCell ref="E4669:E4670"/>
    <mergeCell ref="A4671:A4672"/>
    <mergeCell ref="B4671:B4672"/>
    <mergeCell ref="C4671:C4672"/>
    <mergeCell ref="D4671:D4672"/>
    <mergeCell ref="E4671:E4672"/>
    <mergeCell ref="A4665:A4666"/>
    <mergeCell ref="B4665:B4666"/>
    <mergeCell ref="C4665:C4666"/>
    <mergeCell ref="D4665:D4666"/>
    <mergeCell ref="E4665:E4666"/>
    <mergeCell ref="A4667:A4668"/>
    <mergeCell ref="B4667:B4668"/>
    <mergeCell ref="C4667:C4668"/>
    <mergeCell ref="D4667:D4668"/>
    <mergeCell ref="E4667:E4668"/>
    <mergeCell ref="A4661:A4662"/>
    <mergeCell ref="B4661:B4662"/>
    <mergeCell ref="C4661:C4662"/>
    <mergeCell ref="D4661:D4662"/>
    <mergeCell ref="E4661:E4662"/>
    <mergeCell ref="A4663:A4664"/>
    <mergeCell ref="B4663:B4664"/>
    <mergeCell ref="C4663:C4664"/>
    <mergeCell ref="D4663:D4664"/>
    <mergeCell ref="E4663:E4664"/>
    <mergeCell ref="A4657:A4658"/>
    <mergeCell ref="B4657:B4658"/>
    <mergeCell ref="C4657:C4658"/>
    <mergeCell ref="D4657:D4658"/>
    <mergeCell ref="E4657:E4658"/>
    <mergeCell ref="A4659:A4660"/>
    <mergeCell ref="B4659:B4660"/>
    <mergeCell ref="C4659:C4660"/>
    <mergeCell ref="D4659:D4660"/>
    <mergeCell ref="E4659:E4660"/>
    <mergeCell ref="A4653:A4654"/>
    <mergeCell ref="B4653:B4654"/>
    <mergeCell ref="C4653:C4654"/>
    <mergeCell ref="D4653:D4654"/>
    <mergeCell ref="E4653:E4654"/>
    <mergeCell ref="A4655:A4656"/>
    <mergeCell ref="B4655:B4656"/>
    <mergeCell ref="C4655:C4656"/>
    <mergeCell ref="D4655:D4656"/>
    <mergeCell ref="E4655:E4656"/>
    <mergeCell ref="A4649:A4650"/>
    <mergeCell ref="B4649:B4650"/>
    <mergeCell ref="C4649:C4650"/>
    <mergeCell ref="D4649:D4650"/>
    <mergeCell ref="E4649:E4650"/>
    <mergeCell ref="A4651:A4652"/>
    <mergeCell ref="B4651:B4652"/>
    <mergeCell ref="C4651:C4652"/>
    <mergeCell ref="D4651:D4652"/>
    <mergeCell ref="E4651:E4652"/>
    <mergeCell ref="A4645:A4646"/>
    <mergeCell ref="B4645:B4646"/>
    <mergeCell ref="C4645:C4646"/>
    <mergeCell ref="D4645:D4646"/>
    <mergeCell ref="E4645:E4646"/>
    <mergeCell ref="A4647:A4648"/>
    <mergeCell ref="B4647:B4648"/>
    <mergeCell ref="C4647:C4648"/>
    <mergeCell ref="D4647:D4648"/>
    <mergeCell ref="E4647:E4648"/>
    <mergeCell ref="A4641:A4642"/>
    <mergeCell ref="B4641:B4642"/>
    <mergeCell ref="C4641:C4642"/>
    <mergeCell ref="D4641:D4642"/>
    <mergeCell ref="E4641:E4642"/>
    <mergeCell ref="A4643:A4644"/>
    <mergeCell ref="B4643:B4644"/>
    <mergeCell ref="C4643:C4644"/>
    <mergeCell ref="D4643:D4644"/>
    <mergeCell ref="E4643:E4644"/>
    <mergeCell ref="A4637:A4638"/>
    <mergeCell ref="B4637:B4638"/>
    <mergeCell ref="C4637:C4638"/>
    <mergeCell ref="D4637:D4638"/>
    <mergeCell ref="E4637:E4638"/>
    <mergeCell ref="A4639:A4640"/>
    <mergeCell ref="B4639:B4640"/>
    <mergeCell ref="C4639:C4640"/>
    <mergeCell ref="D4639:D4640"/>
    <mergeCell ref="E4639:E4640"/>
    <mergeCell ref="A4633:A4634"/>
    <mergeCell ref="B4633:B4634"/>
    <mergeCell ref="C4633:C4634"/>
    <mergeCell ref="D4633:D4634"/>
    <mergeCell ref="E4633:E4634"/>
    <mergeCell ref="A4635:A4636"/>
    <mergeCell ref="B4635:B4636"/>
    <mergeCell ref="C4635:C4636"/>
    <mergeCell ref="D4635:D4636"/>
    <mergeCell ref="E4635:E4636"/>
    <mergeCell ref="A4629:A4630"/>
    <mergeCell ref="B4629:B4630"/>
    <mergeCell ref="C4629:C4630"/>
    <mergeCell ref="D4629:D4630"/>
    <mergeCell ref="E4629:E4630"/>
    <mergeCell ref="A4631:A4632"/>
    <mergeCell ref="B4631:B4632"/>
    <mergeCell ref="C4631:C4632"/>
    <mergeCell ref="D4631:D4632"/>
    <mergeCell ref="E4631:E4632"/>
    <mergeCell ref="A4625:A4626"/>
    <mergeCell ref="B4625:B4626"/>
    <mergeCell ref="C4625:C4626"/>
    <mergeCell ref="D4625:D4626"/>
    <mergeCell ref="E4625:E4626"/>
    <mergeCell ref="A4627:A4628"/>
    <mergeCell ref="B4627:B4628"/>
    <mergeCell ref="C4627:C4628"/>
    <mergeCell ref="D4627:D4628"/>
    <mergeCell ref="E4627:E4628"/>
    <mergeCell ref="A4621:A4622"/>
    <mergeCell ref="B4621:B4622"/>
    <mergeCell ref="C4621:C4622"/>
    <mergeCell ref="D4621:D4622"/>
    <mergeCell ref="E4621:E4622"/>
    <mergeCell ref="A4623:A4624"/>
    <mergeCell ref="B4623:B4624"/>
    <mergeCell ref="C4623:C4624"/>
    <mergeCell ref="D4623:D4624"/>
    <mergeCell ref="E4623:E4624"/>
    <mergeCell ref="A4617:A4618"/>
    <mergeCell ref="B4617:B4618"/>
    <mergeCell ref="C4617:C4618"/>
    <mergeCell ref="D4617:D4618"/>
    <mergeCell ref="E4617:E4618"/>
    <mergeCell ref="A4619:A4620"/>
    <mergeCell ref="B4619:B4620"/>
    <mergeCell ref="C4619:C4620"/>
    <mergeCell ref="D4619:D4620"/>
    <mergeCell ref="E4619:E4620"/>
    <mergeCell ref="A4613:A4614"/>
    <mergeCell ref="B4613:B4614"/>
    <mergeCell ref="C4613:C4614"/>
    <mergeCell ref="D4613:D4614"/>
    <mergeCell ref="E4613:E4614"/>
    <mergeCell ref="A4615:A4616"/>
    <mergeCell ref="B4615:B4616"/>
    <mergeCell ref="C4615:C4616"/>
    <mergeCell ref="D4615:D4616"/>
    <mergeCell ref="E4615:E4616"/>
    <mergeCell ref="A4609:A4610"/>
    <mergeCell ref="B4609:B4610"/>
    <mergeCell ref="C4609:C4610"/>
    <mergeCell ref="D4609:D4610"/>
    <mergeCell ref="E4609:E4610"/>
    <mergeCell ref="A4611:A4612"/>
    <mergeCell ref="B4611:B4612"/>
    <mergeCell ref="C4611:C4612"/>
    <mergeCell ref="D4611:D4612"/>
    <mergeCell ref="E4611:E4612"/>
    <mergeCell ref="A4605:A4606"/>
    <mergeCell ref="B4605:B4606"/>
    <mergeCell ref="C4605:C4606"/>
    <mergeCell ref="D4605:D4606"/>
    <mergeCell ref="E4605:E4606"/>
    <mergeCell ref="A4607:A4608"/>
    <mergeCell ref="B4607:B4608"/>
    <mergeCell ref="C4607:C4608"/>
    <mergeCell ref="D4607:D4608"/>
    <mergeCell ref="E4607:E4608"/>
    <mergeCell ref="A4601:A4602"/>
    <mergeCell ref="B4601:B4602"/>
    <mergeCell ref="C4601:C4602"/>
    <mergeCell ref="D4601:D4602"/>
    <mergeCell ref="E4601:E4602"/>
    <mergeCell ref="A4603:A4604"/>
    <mergeCell ref="B4603:B4604"/>
    <mergeCell ref="C4603:C4604"/>
    <mergeCell ref="D4603:D4604"/>
    <mergeCell ref="E4603:E4604"/>
    <mergeCell ref="A4597:A4598"/>
    <mergeCell ref="B4597:B4598"/>
    <mergeCell ref="C4597:C4598"/>
    <mergeCell ref="D4597:D4598"/>
    <mergeCell ref="E4597:E4598"/>
    <mergeCell ref="A4599:A4600"/>
    <mergeCell ref="B4599:B4600"/>
    <mergeCell ref="C4599:C4600"/>
    <mergeCell ref="D4599:D4600"/>
    <mergeCell ref="E4599:E4600"/>
    <mergeCell ref="A4593:A4594"/>
    <mergeCell ref="B4593:B4594"/>
    <mergeCell ref="C4593:C4594"/>
    <mergeCell ref="D4593:D4594"/>
    <mergeCell ref="E4593:E4594"/>
    <mergeCell ref="A4595:A4596"/>
    <mergeCell ref="B4595:B4596"/>
    <mergeCell ref="C4595:C4596"/>
    <mergeCell ref="D4595:D4596"/>
    <mergeCell ref="E4595:E4596"/>
    <mergeCell ref="A4589:A4590"/>
    <mergeCell ref="B4589:B4590"/>
    <mergeCell ref="C4589:C4590"/>
    <mergeCell ref="D4589:D4590"/>
    <mergeCell ref="E4589:E4590"/>
    <mergeCell ref="A4591:A4592"/>
    <mergeCell ref="B4591:B4592"/>
    <mergeCell ref="C4591:C4592"/>
    <mergeCell ref="D4591:D4592"/>
    <mergeCell ref="E4591:E4592"/>
    <mergeCell ref="A4585:A4586"/>
    <mergeCell ref="B4585:B4586"/>
    <mergeCell ref="C4585:C4586"/>
    <mergeCell ref="D4585:D4586"/>
    <mergeCell ref="E4585:E4586"/>
    <mergeCell ref="A4587:A4588"/>
    <mergeCell ref="B4587:B4588"/>
    <mergeCell ref="C4587:C4588"/>
    <mergeCell ref="D4587:D4588"/>
    <mergeCell ref="E4587:E4588"/>
    <mergeCell ref="A4581:A4582"/>
    <mergeCell ref="B4581:B4582"/>
    <mergeCell ref="C4581:C4582"/>
    <mergeCell ref="D4581:D4582"/>
    <mergeCell ref="E4581:E4582"/>
    <mergeCell ref="A4583:A4584"/>
    <mergeCell ref="B4583:B4584"/>
    <mergeCell ref="C4583:C4584"/>
    <mergeCell ref="D4583:D4584"/>
    <mergeCell ref="E4583:E4584"/>
    <mergeCell ref="A4577:A4578"/>
    <mergeCell ref="B4577:B4578"/>
    <mergeCell ref="C4577:C4578"/>
    <mergeCell ref="D4577:D4578"/>
    <mergeCell ref="E4577:E4578"/>
    <mergeCell ref="A4579:A4580"/>
    <mergeCell ref="B4579:B4580"/>
    <mergeCell ref="C4579:C4580"/>
    <mergeCell ref="D4579:D4580"/>
    <mergeCell ref="E4579:E4580"/>
    <mergeCell ref="A4573:A4574"/>
    <mergeCell ref="B4573:B4574"/>
    <mergeCell ref="C4573:C4574"/>
    <mergeCell ref="D4573:D4574"/>
    <mergeCell ref="E4573:E4574"/>
    <mergeCell ref="A4575:A4576"/>
    <mergeCell ref="B4575:B4576"/>
    <mergeCell ref="C4575:C4576"/>
    <mergeCell ref="D4575:D4576"/>
    <mergeCell ref="E4575:E4576"/>
    <mergeCell ref="A4569:A4570"/>
    <mergeCell ref="B4569:B4570"/>
    <mergeCell ref="C4569:C4570"/>
    <mergeCell ref="D4569:D4570"/>
    <mergeCell ref="E4569:E4570"/>
    <mergeCell ref="A4571:A4572"/>
    <mergeCell ref="B4571:B4572"/>
    <mergeCell ref="C4571:C4572"/>
    <mergeCell ref="D4571:D4572"/>
    <mergeCell ref="E4571:E4572"/>
    <mergeCell ref="A4565:A4566"/>
    <mergeCell ref="B4565:B4566"/>
    <mergeCell ref="C4565:C4566"/>
    <mergeCell ref="D4565:D4566"/>
    <mergeCell ref="E4565:E4566"/>
    <mergeCell ref="A4567:A4568"/>
    <mergeCell ref="B4567:B4568"/>
    <mergeCell ref="C4567:C4568"/>
    <mergeCell ref="D4567:D4568"/>
    <mergeCell ref="E4567:E4568"/>
    <mergeCell ref="A4561:A4562"/>
    <mergeCell ref="B4561:B4562"/>
    <mergeCell ref="C4561:C4562"/>
    <mergeCell ref="D4561:D4562"/>
    <mergeCell ref="E4561:E4562"/>
    <mergeCell ref="A4563:A4564"/>
    <mergeCell ref="B4563:B4564"/>
    <mergeCell ref="C4563:C4564"/>
    <mergeCell ref="D4563:D4564"/>
    <mergeCell ref="E4563:E4564"/>
    <mergeCell ref="A4557:A4558"/>
    <mergeCell ref="B4557:B4558"/>
    <mergeCell ref="C4557:C4558"/>
    <mergeCell ref="D4557:D4558"/>
    <mergeCell ref="E4557:E4558"/>
    <mergeCell ref="A4559:A4560"/>
    <mergeCell ref="B4559:B4560"/>
    <mergeCell ref="C4559:C4560"/>
    <mergeCell ref="D4559:D4560"/>
    <mergeCell ref="E4559:E4560"/>
    <mergeCell ref="A4553:A4554"/>
    <mergeCell ref="B4553:B4554"/>
    <mergeCell ref="C4553:C4554"/>
    <mergeCell ref="D4553:D4554"/>
    <mergeCell ref="E4553:E4554"/>
    <mergeCell ref="A4555:A4556"/>
    <mergeCell ref="B4555:B4556"/>
    <mergeCell ref="C4555:C4556"/>
    <mergeCell ref="D4555:D4556"/>
    <mergeCell ref="E4555:E4556"/>
    <mergeCell ref="A4549:A4550"/>
    <mergeCell ref="B4549:B4550"/>
    <mergeCell ref="C4549:C4550"/>
    <mergeCell ref="D4549:D4550"/>
    <mergeCell ref="E4549:E4550"/>
    <mergeCell ref="A4551:A4552"/>
    <mergeCell ref="B4551:B4552"/>
    <mergeCell ref="C4551:C4552"/>
    <mergeCell ref="D4551:D4552"/>
    <mergeCell ref="E4551:E4552"/>
    <mergeCell ref="A4545:A4546"/>
    <mergeCell ref="B4545:B4546"/>
    <mergeCell ref="C4545:C4546"/>
    <mergeCell ref="D4545:D4546"/>
    <mergeCell ref="E4545:E4546"/>
    <mergeCell ref="A4547:A4548"/>
    <mergeCell ref="B4547:B4548"/>
    <mergeCell ref="C4547:C4548"/>
    <mergeCell ref="D4547:D4548"/>
    <mergeCell ref="E4547:E4548"/>
    <mergeCell ref="A4541:A4542"/>
    <mergeCell ref="B4541:B4542"/>
    <mergeCell ref="C4541:C4542"/>
    <mergeCell ref="D4541:D4542"/>
    <mergeCell ref="E4541:E4542"/>
    <mergeCell ref="A4543:A4544"/>
    <mergeCell ref="B4543:B4544"/>
    <mergeCell ref="C4543:C4544"/>
    <mergeCell ref="D4543:D4544"/>
    <mergeCell ref="E4543:E4544"/>
    <mergeCell ref="A4537:A4538"/>
    <mergeCell ref="B4537:B4538"/>
    <mergeCell ref="C4537:C4538"/>
    <mergeCell ref="D4537:D4538"/>
    <mergeCell ref="E4537:E4538"/>
    <mergeCell ref="A4539:A4540"/>
    <mergeCell ref="B4539:B4540"/>
    <mergeCell ref="C4539:C4540"/>
    <mergeCell ref="D4539:D4540"/>
    <mergeCell ref="E4539:E4540"/>
    <mergeCell ref="A4533:A4534"/>
    <mergeCell ref="B4533:B4534"/>
    <mergeCell ref="C4533:C4534"/>
    <mergeCell ref="D4533:D4534"/>
    <mergeCell ref="E4533:E4534"/>
    <mergeCell ref="A4535:A4536"/>
    <mergeCell ref="B4535:B4536"/>
    <mergeCell ref="C4535:C4536"/>
    <mergeCell ref="D4535:D4536"/>
    <mergeCell ref="E4535:E4536"/>
    <mergeCell ref="A4529:A4530"/>
    <mergeCell ref="B4529:B4530"/>
    <mergeCell ref="C4529:C4530"/>
    <mergeCell ref="D4529:D4530"/>
    <mergeCell ref="E4529:E4530"/>
    <mergeCell ref="A4531:A4532"/>
    <mergeCell ref="B4531:B4532"/>
    <mergeCell ref="C4531:C4532"/>
    <mergeCell ref="D4531:D4532"/>
    <mergeCell ref="E4531:E4532"/>
    <mergeCell ref="A4525:A4526"/>
    <mergeCell ref="B4525:B4526"/>
    <mergeCell ref="C4525:C4526"/>
    <mergeCell ref="D4525:D4526"/>
    <mergeCell ref="E4525:E4526"/>
    <mergeCell ref="A4527:A4528"/>
    <mergeCell ref="B4527:B4528"/>
    <mergeCell ref="C4527:C4528"/>
    <mergeCell ref="D4527:D4528"/>
    <mergeCell ref="E4527:E4528"/>
    <mergeCell ref="A4521:A4522"/>
    <mergeCell ref="B4521:B4522"/>
    <mergeCell ref="C4521:C4522"/>
    <mergeCell ref="D4521:D4522"/>
    <mergeCell ref="E4521:E4522"/>
    <mergeCell ref="A4523:A4524"/>
    <mergeCell ref="B4523:B4524"/>
    <mergeCell ref="C4523:C4524"/>
    <mergeCell ref="D4523:D4524"/>
    <mergeCell ref="E4523:E4524"/>
    <mergeCell ref="A4517:A4518"/>
    <mergeCell ref="B4517:B4518"/>
    <mergeCell ref="C4517:C4518"/>
    <mergeCell ref="D4517:D4518"/>
    <mergeCell ref="E4517:E4518"/>
    <mergeCell ref="A4519:A4520"/>
    <mergeCell ref="B4519:B4520"/>
    <mergeCell ref="C4519:C4520"/>
    <mergeCell ref="D4519:D4520"/>
    <mergeCell ref="E4519:E4520"/>
    <mergeCell ref="A4513:A4514"/>
    <mergeCell ref="B4513:B4514"/>
    <mergeCell ref="C4513:C4514"/>
    <mergeCell ref="D4513:D4514"/>
    <mergeCell ref="E4513:E4514"/>
    <mergeCell ref="A4515:A4516"/>
    <mergeCell ref="B4515:B4516"/>
    <mergeCell ref="C4515:C4516"/>
    <mergeCell ref="D4515:D4516"/>
    <mergeCell ref="E4515:E4516"/>
    <mergeCell ref="A4509:A4510"/>
    <mergeCell ref="B4509:B4510"/>
    <mergeCell ref="C4509:C4510"/>
    <mergeCell ref="D4509:D4510"/>
    <mergeCell ref="E4509:E4510"/>
    <mergeCell ref="A4511:A4512"/>
    <mergeCell ref="B4511:B4512"/>
    <mergeCell ref="C4511:C4512"/>
    <mergeCell ref="D4511:D4512"/>
    <mergeCell ref="E4511:E4512"/>
    <mergeCell ref="A4505:A4506"/>
    <mergeCell ref="B4505:B4506"/>
    <mergeCell ref="C4505:C4506"/>
    <mergeCell ref="D4505:D4506"/>
    <mergeCell ref="E4505:E4506"/>
    <mergeCell ref="A4507:A4508"/>
    <mergeCell ref="B4507:B4508"/>
    <mergeCell ref="C4507:C4508"/>
    <mergeCell ref="D4507:D4508"/>
    <mergeCell ref="E4507:E4508"/>
    <mergeCell ref="A4501:A4502"/>
    <mergeCell ref="B4501:B4502"/>
    <mergeCell ref="C4501:C4502"/>
    <mergeCell ref="D4501:D4502"/>
    <mergeCell ref="E4501:E4502"/>
    <mergeCell ref="A4503:A4504"/>
    <mergeCell ref="B4503:B4504"/>
    <mergeCell ref="C4503:C4504"/>
    <mergeCell ref="D4503:D4504"/>
    <mergeCell ref="E4503:E4504"/>
    <mergeCell ref="A4497:A4498"/>
    <mergeCell ref="B4497:B4498"/>
    <mergeCell ref="C4497:C4498"/>
    <mergeCell ref="D4497:D4498"/>
    <mergeCell ref="E4497:E4498"/>
    <mergeCell ref="A4499:A4500"/>
    <mergeCell ref="B4499:B4500"/>
    <mergeCell ref="C4499:C4500"/>
    <mergeCell ref="D4499:D4500"/>
    <mergeCell ref="E4499:E4500"/>
    <mergeCell ref="A4493:A4494"/>
    <mergeCell ref="B4493:B4494"/>
    <mergeCell ref="C4493:C4494"/>
    <mergeCell ref="D4493:D4494"/>
    <mergeCell ref="E4493:E4494"/>
    <mergeCell ref="A4495:A4496"/>
    <mergeCell ref="B4495:B4496"/>
    <mergeCell ref="C4495:C4496"/>
    <mergeCell ref="D4495:D4496"/>
    <mergeCell ref="E4495:E4496"/>
    <mergeCell ref="A4489:A4490"/>
    <mergeCell ref="B4489:B4490"/>
    <mergeCell ref="C4489:C4490"/>
    <mergeCell ref="D4489:D4490"/>
    <mergeCell ref="E4489:E4490"/>
    <mergeCell ref="A4491:A4492"/>
    <mergeCell ref="B4491:B4492"/>
    <mergeCell ref="C4491:C4492"/>
    <mergeCell ref="D4491:D4492"/>
    <mergeCell ref="E4491:E4492"/>
    <mergeCell ref="A4485:A4486"/>
    <mergeCell ref="B4485:B4486"/>
    <mergeCell ref="C4485:C4486"/>
    <mergeCell ref="D4485:D4486"/>
    <mergeCell ref="E4485:E4486"/>
    <mergeCell ref="A4487:A4488"/>
    <mergeCell ref="B4487:B4488"/>
    <mergeCell ref="C4487:C4488"/>
    <mergeCell ref="D4487:D4488"/>
    <mergeCell ref="E4487:E4488"/>
    <mergeCell ref="A4481:A4482"/>
    <mergeCell ref="B4481:B4482"/>
    <mergeCell ref="C4481:C4482"/>
    <mergeCell ref="D4481:D4482"/>
    <mergeCell ref="E4481:E4482"/>
    <mergeCell ref="A4483:A4484"/>
    <mergeCell ref="B4483:B4484"/>
    <mergeCell ref="C4483:C4484"/>
    <mergeCell ref="D4483:D4484"/>
    <mergeCell ref="E4483:E4484"/>
    <mergeCell ref="A4477:A4478"/>
    <mergeCell ref="B4477:B4478"/>
    <mergeCell ref="C4477:C4478"/>
    <mergeCell ref="D4477:D4478"/>
    <mergeCell ref="E4477:E4478"/>
    <mergeCell ref="A4479:A4480"/>
    <mergeCell ref="B4479:B4480"/>
    <mergeCell ref="C4479:C4480"/>
    <mergeCell ref="D4479:D4480"/>
    <mergeCell ref="E4479:E4480"/>
    <mergeCell ref="A4473:A4474"/>
    <mergeCell ref="B4473:B4474"/>
    <mergeCell ref="C4473:C4474"/>
    <mergeCell ref="D4473:D4474"/>
    <mergeCell ref="E4473:E4474"/>
    <mergeCell ref="A4475:A4476"/>
    <mergeCell ref="B4475:B4476"/>
    <mergeCell ref="C4475:C4476"/>
    <mergeCell ref="D4475:D4476"/>
    <mergeCell ref="E4475:E4476"/>
    <mergeCell ref="A4469:A4470"/>
    <mergeCell ref="B4469:B4470"/>
    <mergeCell ref="C4469:C4470"/>
    <mergeCell ref="D4469:D4470"/>
    <mergeCell ref="E4469:E4470"/>
    <mergeCell ref="A4471:A4472"/>
    <mergeCell ref="B4471:B4472"/>
    <mergeCell ref="C4471:C4472"/>
    <mergeCell ref="D4471:D4472"/>
    <mergeCell ref="E4471:E4472"/>
    <mergeCell ref="A4465:A4466"/>
    <mergeCell ref="B4465:B4466"/>
    <mergeCell ref="C4465:C4466"/>
    <mergeCell ref="D4465:D4466"/>
    <mergeCell ref="E4465:E4466"/>
    <mergeCell ref="A4467:A4468"/>
    <mergeCell ref="B4467:B4468"/>
    <mergeCell ref="C4467:C4468"/>
    <mergeCell ref="D4467:D4468"/>
    <mergeCell ref="E4467:E4468"/>
    <mergeCell ref="A4461:A4462"/>
    <mergeCell ref="B4461:B4462"/>
    <mergeCell ref="C4461:C4462"/>
    <mergeCell ref="D4461:D4462"/>
    <mergeCell ref="E4461:E4462"/>
    <mergeCell ref="A4463:A4464"/>
    <mergeCell ref="B4463:B4464"/>
    <mergeCell ref="C4463:C4464"/>
    <mergeCell ref="D4463:D4464"/>
    <mergeCell ref="E4463:E4464"/>
    <mergeCell ref="A4457:A4458"/>
    <mergeCell ref="B4457:B4458"/>
    <mergeCell ref="C4457:C4458"/>
    <mergeCell ref="D4457:D4458"/>
    <mergeCell ref="E4457:E4458"/>
    <mergeCell ref="A4459:A4460"/>
    <mergeCell ref="B4459:B4460"/>
    <mergeCell ref="C4459:C4460"/>
    <mergeCell ref="D4459:D4460"/>
    <mergeCell ref="E4459:E4460"/>
    <mergeCell ref="A4453:A4454"/>
    <mergeCell ref="B4453:B4454"/>
    <mergeCell ref="C4453:C4454"/>
    <mergeCell ref="D4453:D4454"/>
    <mergeCell ref="E4453:E4454"/>
    <mergeCell ref="A4455:A4456"/>
    <mergeCell ref="B4455:B4456"/>
    <mergeCell ref="C4455:C4456"/>
    <mergeCell ref="D4455:D4456"/>
    <mergeCell ref="E4455:E4456"/>
    <mergeCell ref="A4449:A4450"/>
    <mergeCell ref="B4449:B4450"/>
    <mergeCell ref="C4449:C4450"/>
    <mergeCell ref="D4449:D4450"/>
    <mergeCell ref="E4449:E4450"/>
    <mergeCell ref="A4451:A4452"/>
    <mergeCell ref="B4451:B4452"/>
    <mergeCell ref="C4451:C4452"/>
    <mergeCell ref="D4451:D4452"/>
    <mergeCell ref="E4451:E4452"/>
    <mergeCell ref="A4445:A4446"/>
    <mergeCell ref="B4445:B4446"/>
    <mergeCell ref="C4445:C4446"/>
    <mergeCell ref="D4445:D4446"/>
    <mergeCell ref="E4445:E4446"/>
    <mergeCell ref="A4447:A4448"/>
    <mergeCell ref="B4447:B4448"/>
    <mergeCell ref="C4447:C4448"/>
    <mergeCell ref="D4447:D4448"/>
    <mergeCell ref="E4447:E4448"/>
    <mergeCell ref="A4441:A4442"/>
    <mergeCell ref="B4441:B4442"/>
    <mergeCell ref="C4441:C4442"/>
    <mergeCell ref="D4441:D4442"/>
    <mergeCell ref="E4441:E4442"/>
    <mergeCell ref="A4443:A4444"/>
    <mergeCell ref="B4443:B4444"/>
    <mergeCell ref="C4443:C4444"/>
    <mergeCell ref="D4443:D4444"/>
    <mergeCell ref="E4443:E4444"/>
    <mergeCell ref="A4437:A4438"/>
    <mergeCell ref="B4437:B4438"/>
    <mergeCell ref="C4437:C4438"/>
    <mergeCell ref="D4437:D4438"/>
    <mergeCell ref="E4437:E4438"/>
    <mergeCell ref="A4439:A4440"/>
    <mergeCell ref="B4439:B4440"/>
    <mergeCell ref="C4439:C4440"/>
    <mergeCell ref="D4439:D4440"/>
    <mergeCell ref="E4439:E4440"/>
    <mergeCell ref="A4433:A4434"/>
    <mergeCell ref="B4433:B4434"/>
    <mergeCell ref="C4433:C4434"/>
    <mergeCell ref="D4433:D4434"/>
    <mergeCell ref="E4433:E4434"/>
    <mergeCell ref="A4435:A4436"/>
    <mergeCell ref="B4435:B4436"/>
    <mergeCell ref="C4435:C4436"/>
    <mergeCell ref="D4435:D4436"/>
    <mergeCell ref="E4435:E4436"/>
    <mergeCell ref="A4429:A4430"/>
    <mergeCell ref="B4429:B4430"/>
    <mergeCell ref="C4429:C4430"/>
    <mergeCell ref="D4429:D4430"/>
    <mergeCell ref="E4429:E4430"/>
    <mergeCell ref="A4431:A4432"/>
    <mergeCell ref="B4431:B4432"/>
    <mergeCell ref="C4431:C4432"/>
    <mergeCell ref="D4431:D4432"/>
    <mergeCell ref="E4431:E4432"/>
    <mergeCell ref="A4425:A4426"/>
    <mergeCell ref="B4425:B4426"/>
    <mergeCell ref="C4425:C4426"/>
    <mergeCell ref="D4425:D4426"/>
    <mergeCell ref="E4425:E4426"/>
    <mergeCell ref="A4427:A4428"/>
    <mergeCell ref="B4427:B4428"/>
    <mergeCell ref="C4427:C4428"/>
    <mergeCell ref="D4427:D4428"/>
    <mergeCell ref="E4427:E4428"/>
    <mergeCell ref="A4421:A4422"/>
    <mergeCell ref="B4421:B4422"/>
    <mergeCell ref="C4421:C4422"/>
    <mergeCell ref="D4421:D4422"/>
    <mergeCell ref="E4421:E4422"/>
    <mergeCell ref="A4423:A4424"/>
    <mergeCell ref="B4423:B4424"/>
    <mergeCell ref="C4423:C4424"/>
    <mergeCell ref="D4423:D4424"/>
    <mergeCell ref="E4423:E4424"/>
    <mergeCell ref="A4417:A4418"/>
    <mergeCell ref="B4417:B4418"/>
    <mergeCell ref="C4417:C4418"/>
    <mergeCell ref="D4417:D4418"/>
    <mergeCell ref="E4417:E4418"/>
    <mergeCell ref="A4419:A4420"/>
    <mergeCell ref="B4419:B4420"/>
    <mergeCell ref="C4419:C4420"/>
    <mergeCell ref="D4419:D4420"/>
    <mergeCell ref="E4419:E4420"/>
    <mergeCell ref="A4413:A4414"/>
    <mergeCell ref="B4413:B4414"/>
    <mergeCell ref="C4413:C4414"/>
    <mergeCell ref="D4413:D4414"/>
    <mergeCell ref="E4413:E4414"/>
    <mergeCell ref="A4415:A4416"/>
    <mergeCell ref="B4415:B4416"/>
    <mergeCell ref="C4415:C4416"/>
    <mergeCell ref="D4415:D4416"/>
    <mergeCell ref="E4415:E4416"/>
    <mergeCell ref="A4409:A4410"/>
    <mergeCell ref="B4409:B4410"/>
    <mergeCell ref="C4409:C4410"/>
    <mergeCell ref="D4409:D4410"/>
    <mergeCell ref="E4409:E4410"/>
    <mergeCell ref="A4411:A4412"/>
    <mergeCell ref="B4411:B4412"/>
    <mergeCell ref="C4411:C4412"/>
    <mergeCell ref="D4411:D4412"/>
    <mergeCell ref="E4411:E4412"/>
    <mergeCell ref="A4405:A4406"/>
    <mergeCell ref="B4405:B4406"/>
    <mergeCell ref="C4405:C4406"/>
    <mergeCell ref="D4405:D4406"/>
    <mergeCell ref="E4405:E4406"/>
    <mergeCell ref="A4407:A4408"/>
    <mergeCell ref="B4407:B4408"/>
    <mergeCell ref="C4407:C4408"/>
    <mergeCell ref="D4407:D4408"/>
    <mergeCell ref="E4407:E4408"/>
    <mergeCell ref="A4401:A4402"/>
    <mergeCell ref="B4401:B4402"/>
    <mergeCell ref="C4401:C4402"/>
    <mergeCell ref="D4401:D4402"/>
    <mergeCell ref="E4401:E4402"/>
    <mergeCell ref="A4403:A4404"/>
    <mergeCell ref="B4403:B4404"/>
    <mergeCell ref="C4403:C4404"/>
    <mergeCell ref="D4403:D4404"/>
    <mergeCell ref="E4403:E4404"/>
    <mergeCell ref="A4397:A4398"/>
    <mergeCell ref="B4397:B4398"/>
    <mergeCell ref="C4397:C4398"/>
    <mergeCell ref="D4397:D4398"/>
    <mergeCell ref="E4397:E4398"/>
    <mergeCell ref="A4399:A4400"/>
    <mergeCell ref="B4399:B4400"/>
    <mergeCell ref="C4399:C4400"/>
    <mergeCell ref="D4399:D4400"/>
    <mergeCell ref="E4399:E4400"/>
    <mergeCell ref="A4393:A4394"/>
    <mergeCell ref="B4393:B4394"/>
    <mergeCell ref="C4393:C4394"/>
    <mergeCell ref="D4393:D4394"/>
    <mergeCell ref="E4393:E4394"/>
    <mergeCell ref="A4395:A4396"/>
    <mergeCell ref="B4395:B4396"/>
    <mergeCell ref="C4395:C4396"/>
    <mergeCell ref="D4395:D4396"/>
    <mergeCell ref="E4395:E4396"/>
    <mergeCell ref="A4389:A4390"/>
    <mergeCell ref="B4389:B4390"/>
    <mergeCell ref="C4389:C4390"/>
    <mergeCell ref="D4389:D4390"/>
    <mergeCell ref="E4389:E4390"/>
    <mergeCell ref="A4391:A4392"/>
    <mergeCell ref="B4391:B4392"/>
    <mergeCell ref="C4391:C4392"/>
    <mergeCell ref="D4391:D4392"/>
    <mergeCell ref="E4391:E4392"/>
    <mergeCell ref="A4385:A4386"/>
    <mergeCell ref="B4385:B4386"/>
    <mergeCell ref="C4385:C4386"/>
    <mergeCell ref="D4385:D4386"/>
    <mergeCell ref="E4385:E4386"/>
    <mergeCell ref="A4387:A4388"/>
    <mergeCell ref="B4387:B4388"/>
    <mergeCell ref="C4387:C4388"/>
    <mergeCell ref="D4387:D4388"/>
    <mergeCell ref="E4387:E4388"/>
    <mergeCell ref="A4381:A4382"/>
    <mergeCell ref="B4381:B4382"/>
    <mergeCell ref="C4381:C4382"/>
    <mergeCell ref="D4381:D4382"/>
    <mergeCell ref="E4381:E4382"/>
    <mergeCell ref="A4383:A4384"/>
    <mergeCell ref="B4383:B4384"/>
    <mergeCell ref="C4383:C4384"/>
    <mergeCell ref="D4383:D4384"/>
    <mergeCell ref="E4383:E4384"/>
    <mergeCell ref="A4377:A4378"/>
    <mergeCell ref="B4377:B4378"/>
    <mergeCell ref="C4377:C4378"/>
    <mergeCell ref="D4377:D4378"/>
    <mergeCell ref="E4377:E4378"/>
    <mergeCell ref="A4379:A4380"/>
    <mergeCell ref="B4379:B4380"/>
    <mergeCell ref="C4379:C4380"/>
    <mergeCell ref="D4379:D4380"/>
    <mergeCell ref="E4379:E4380"/>
    <mergeCell ref="A4373:A4374"/>
    <mergeCell ref="B4373:B4374"/>
    <mergeCell ref="C4373:C4374"/>
    <mergeCell ref="D4373:D4374"/>
    <mergeCell ref="E4373:E4374"/>
    <mergeCell ref="A4375:A4376"/>
    <mergeCell ref="B4375:B4376"/>
    <mergeCell ref="C4375:C4376"/>
    <mergeCell ref="D4375:D4376"/>
    <mergeCell ref="E4375:E4376"/>
    <mergeCell ref="A4369:A4370"/>
    <mergeCell ref="B4369:B4370"/>
    <mergeCell ref="C4369:C4370"/>
    <mergeCell ref="D4369:D4370"/>
    <mergeCell ref="E4369:E4370"/>
    <mergeCell ref="A4371:A4372"/>
    <mergeCell ref="B4371:B4372"/>
    <mergeCell ref="C4371:C4372"/>
    <mergeCell ref="D4371:D4372"/>
    <mergeCell ref="E4371:E4372"/>
    <mergeCell ref="A4365:A4366"/>
    <mergeCell ref="B4365:B4366"/>
    <mergeCell ref="C4365:C4366"/>
    <mergeCell ref="D4365:D4366"/>
    <mergeCell ref="E4365:E4366"/>
    <mergeCell ref="A4367:A4368"/>
    <mergeCell ref="B4367:B4368"/>
    <mergeCell ref="C4367:C4368"/>
    <mergeCell ref="D4367:D4368"/>
    <mergeCell ref="E4367:E4368"/>
    <mergeCell ref="A4361:A4362"/>
    <mergeCell ref="B4361:B4362"/>
    <mergeCell ref="C4361:C4362"/>
    <mergeCell ref="D4361:D4362"/>
    <mergeCell ref="E4361:E4362"/>
    <mergeCell ref="A4363:A4364"/>
    <mergeCell ref="B4363:B4364"/>
    <mergeCell ref="C4363:C4364"/>
    <mergeCell ref="D4363:D4364"/>
    <mergeCell ref="E4363:E4364"/>
    <mergeCell ref="A4357:A4358"/>
    <mergeCell ref="B4357:B4358"/>
    <mergeCell ref="C4357:C4358"/>
    <mergeCell ref="D4357:D4358"/>
    <mergeCell ref="E4357:E4358"/>
    <mergeCell ref="A4359:A4360"/>
    <mergeCell ref="B4359:B4360"/>
    <mergeCell ref="C4359:C4360"/>
    <mergeCell ref="D4359:D4360"/>
    <mergeCell ref="E4359:E4360"/>
    <mergeCell ref="A4353:A4354"/>
    <mergeCell ref="B4353:B4354"/>
    <mergeCell ref="C4353:C4354"/>
    <mergeCell ref="D4353:D4354"/>
    <mergeCell ref="E4353:E4354"/>
    <mergeCell ref="A4355:A4356"/>
    <mergeCell ref="B4355:B4356"/>
    <mergeCell ref="C4355:C4356"/>
    <mergeCell ref="D4355:D4356"/>
    <mergeCell ref="E4355:E4356"/>
    <mergeCell ref="A4349:A4350"/>
    <mergeCell ref="B4349:B4350"/>
    <mergeCell ref="C4349:C4350"/>
    <mergeCell ref="D4349:D4350"/>
    <mergeCell ref="E4349:E4350"/>
    <mergeCell ref="A4351:A4352"/>
    <mergeCell ref="B4351:B4352"/>
    <mergeCell ref="C4351:C4352"/>
    <mergeCell ref="D4351:D4352"/>
    <mergeCell ref="E4351:E4352"/>
    <mergeCell ref="A4345:A4346"/>
    <mergeCell ref="B4345:B4346"/>
    <mergeCell ref="C4345:C4346"/>
    <mergeCell ref="D4345:D4346"/>
    <mergeCell ref="E4345:E4346"/>
    <mergeCell ref="A4347:A4348"/>
    <mergeCell ref="B4347:B4348"/>
    <mergeCell ref="C4347:C4348"/>
    <mergeCell ref="D4347:D4348"/>
    <mergeCell ref="E4347:E4348"/>
    <mergeCell ref="A4341:A4342"/>
    <mergeCell ref="B4341:B4342"/>
    <mergeCell ref="C4341:C4342"/>
    <mergeCell ref="D4341:D4342"/>
    <mergeCell ref="E4341:E4342"/>
    <mergeCell ref="A4343:A4344"/>
    <mergeCell ref="B4343:B4344"/>
    <mergeCell ref="C4343:C4344"/>
    <mergeCell ref="D4343:D4344"/>
    <mergeCell ref="E4343:E4344"/>
    <mergeCell ref="A4337:A4338"/>
    <mergeCell ref="B4337:B4338"/>
    <mergeCell ref="C4337:C4338"/>
    <mergeCell ref="D4337:D4338"/>
    <mergeCell ref="E4337:E4338"/>
    <mergeCell ref="A4339:A4340"/>
    <mergeCell ref="B4339:B4340"/>
    <mergeCell ref="C4339:C4340"/>
    <mergeCell ref="D4339:D4340"/>
    <mergeCell ref="E4339:E4340"/>
    <mergeCell ref="A4333:A4334"/>
    <mergeCell ref="B4333:B4334"/>
    <mergeCell ref="C4333:C4334"/>
    <mergeCell ref="D4333:D4334"/>
    <mergeCell ref="E4333:E4334"/>
    <mergeCell ref="A4335:A4336"/>
    <mergeCell ref="B4335:B4336"/>
    <mergeCell ref="C4335:C4336"/>
    <mergeCell ref="D4335:D4336"/>
    <mergeCell ref="E4335:E4336"/>
    <mergeCell ref="A4329:A4330"/>
    <mergeCell ref="B4329:B4330"/>
    <mergeCell ref="C4329:C4330"/>
    <mergeCell ref="D4329:D4330"/>
    <mergeCell ref="E4329:E4330"/>
    <mergeCell ref="A4331:A4332"/>
    <mergeCell ref="B4331:B4332"/>
    <mergeCell ref="C4331:C4332"/>
    <mergeCell ref="D4331:D4332"/>
    <mergeCell ref="E4331:E4332"/>
    <mergeCell ref="A4325:A4326"/>
    <mergeCell ref="B4325:B4326"/>
    <mergeCell ref="C4325:C4326"/>
    <mergeCell ref="D4325:D4326"/>
    <mergeCell ref="E4325:E4326"/>
    <mergeCell ref="A4327:A4328"/>
    <mergeCell ref="B4327:B4328"/>
    <mergeCell ref="C4327:C4328"/>
    <mergeCell ref="D4327:D4328"/>
    <mergeCell ref="E4327:E4328"/>
    <mergeCell ref="A4321:A4322"/>
    <mergeCell ref="B4321:B4322"/>
    <mergeCell ref="C4321:C4322"/>
    <mergeCell ref="D4321:D4322"/>
    <mergeCell ref="E4321:E4322"/>
    <mergeCell ref="A4323:A4324"/>
    <mergeCell ref="B4323:B4324"/>
    <mergeCell ref="C4323:C4324"/>
    <mergeCell ref="D4323:D4324"/>
    <mergeCell ref="E4323:E4324"/>
    <mergeCell ref="A4317:A4318"/>
    <mergeCell ref="B4317:B4318"/>
    <mergeCell ref="C4317:C4318"/>
    <mergeCell ref="D4317:D4318"/>
    <mergeCell ref="E4317:E4318"/>
    <mergeCell ref="A4319:A4320"/>
    <mergeCell ref="B4319:B4320"/>
    <mergeCell ref="C4319:C4320"/>
    <mergeCell ref="D4319:D4320"/>
    <mergeCell ref="E4319:E4320"/>
    <mergeCell ref="A4313:A4314"/>
    <mergeCell ref="B4313:B4314"/>
    <mergeCell ref="C4313:C4314"/>
    <mergeCell ref="D4313:D4314"/>
    <mergeCell ref="E4313:E4314"/>
    <mergeCell ref="A4315:A4316"/>
    <mergeCell ref="B4315:B4316"/>
    <mergeCell ref="C4315:C4316"/>
    <mergeCell ref="D4315:D4316"/>
    <mergeCell ref="E4315:E4316"/>
    <mergeCell ref="A4309:A4310"/>
    <mergeCell ref="B4309:B4310"/>
    <mergeCell ref="C4309:C4310"/>
    <mergeCell ref="D4309:D4310"/>
    <mergeCell ref="E4309:E4310"/>
    <mergeCell ref="A4311:A4312"/>
    <mergeCell ref="B4311:B4312"/>
    <mergeCell ref="C4311:C4312"/>
    <mergeCell ref="D4311:D4312"/>
    <mergeCell ref="E4311:E4312"/>
    <mergeCell ref="A4305:A4306"/>
    <mergeCell ref="B4305:B4306"/>
    <mergeCell ref="C4305:C4306"/>
    <mergeCell ref="D4305:D4306"/>
    <mergeCell ref="E4305:E4306"/>
    <mergeCell ref="A4307:A4308"/>
    <mergeCell ref="B4307:B4308"/>
    <mergeCell ref="C4307:C4308"/>
    <mergeCell ref="D4307:D4308"/>
    <mergeCell ref="E4307:E4308"/>
    <mergeCell ref="A4301:A4302"/>
    <mergeCell ref="B4301:B4302"/>
    <mergeCell ref="C4301:C4302"/>
    <mergeCell ref="D4301:D4302"/>
    <mergeCell ref="E4301:E4302"/>
    <mergeCell ref="A4303:A4304"/>
    <mergeCell ref="B4303:B4304"/>
    <mergeCell ref="C4303:C4304"/>
    <mergeCell ref="D4303:D4304"/>
    <mergeCell ref="E4303:E4304"/>
    <mergeCell ref="A4297:A4298"/>
    <mergeCell ref="B4297:B4298"/>
    <mergeCell ref="C4297:C4298"/>
    <mergeCell ref="D4297:D4298"/>
    <mergeCell ref="E4297:E4298"/>
    <mergeCell ref="A4299:A4300"/>
    <mergeCell ref="B4299:B4300"/>
    <mergeCell ref="C4299:C4300"/>
    <mergeCell ref="D4299:D4300"/>
    <mergeCell ref="E4299:E4300"/>
    <mergeCell ref="A4293:A4294"/>
    <mergeCell ref="B4293:B4294"/>
    <mergeCell ref="C4293:C4294"/>
    <mergeCell ref="D4293:D4294"/>
    <mergeCell ref="E4293:E4294"/>
    <mergeCell ref="A4295:A4296"/>
    <mergeCell ref="B4295:B4296"/>
    <mergeCell ref="C4295:C4296"/>
    <mergeCell ref="D4295:D4296"/>
    <mergeCell ref="E4295:E4296"/>
    <mergeCell ref="A4289:A4290"/>
    <mergeCell ref="B4289:B4290"/>
    <mergeCell ref="C4289:C4290"/>
    <mergeCell ref="D4289:D4290"/>
    <mergeCell ref="E4289:E4290"/>
    <mergeCell ref="A4291:A4292"/>
    <mergeCell ref="B4291:B4292"/>
    <mergeCell ref="C4291:C4292"/>
    <mergeCell ref="D4291:D4292"/>
    <mergeCell ref="E4291:E4292"/>
    <mergeCell ref="A4285:A4286"/>
    <mergeCell ref="B4285:B4286"/>
    <mergeCell ref="C4285:C4286"/>
    <mergeCell ref="D4285:D4286"/>
    <mergeCell ref="E4285:E4286"/>
    <mergeCell ref="A4287:A4288"/>
    <mergeCell ref="B4287:B4288"/>
    <mergeCell ref="C4287:C4288"/>
    <mergeCell ref="D4287:D4288"/>
    <mergeCell ref="E4287:E4288"/>
    <mergeCell ref="A4281:A4282"/>
    <mergeCell ref="B4281:B4282"/>
    <mergeCell ref="C4281:C4282"/>
    <mergeCell ref="D4281:D4282"/>
    <mergeCell ref="E4281:E4282"/>
    <mergeCell ref="A4283:A4284"/>
    <mergeCell ref="B4283:B4284"/>
    <mergeCell ref="C4283:C4284"/>
    <mergeCell ref="D4283:D4284"/>
    <mergeCell ref="E4283:E4284"/>
    <mergeCell ref="A4277:A4278"/>
    <mergeCell ref="B4277:B4278"/>
    <mergeCell ref="C4277:C4278"/>
    <mergeCell ref="D4277:D4278"/>
    <mergeCell ref="E4277:E4278"/>
    <mergeCell ref="A4279:A4280"/>
    <mergeCell ref="B4279:B4280"/>
    <mergeCell ref="C4279:C4280"/>
    <mergeCell ref="D4279:D4280"/>
    <mergeCell ref="E4279:E4280"/>
    <mergeCell ref="A4273:A4274"/>
    <mergeCell ref="B4273:B4274"/>
    <mergeCell ref="C4273:C4274"/>
    <mergeCell ref="D4273:D4274"/>
    <mergeCell ref="E4273:E4274"/>
    <mergeCell ref="A4275:A4276"/>
    <mergeCell ref="B4275:B4276"/>
    <mergeCell ref="C4275:C4276"/>
    <mergeCell ref="D4275:D4276"/>
    <mergeCell ref="E4275:E4276"/>
    <mergeCell ref="A4269:A4270"/>
    <mergeCell ref="B4269:B4270"/>
    <mergeCell ref="C4269:C4270"/>
    <mergeCell ref="D4269:D4270"/>
    <mergeCell ref="E4269:E4270"/>
    <mergeCell ref="A4271:A4272"/>
    <mergeCell ref="B4271:B4272"/>
    <mergeCell ref="C4271:C4272"/>
    <mergeCell ref="D4271:D4272"/>
    <mergeCell ref="E4271:E4272"/>
    <mergeCell ref="A4265:A4266"/>
    <mergeCell ref="B4265:B4266"/>
    <mergeCell ref="C4265:C4266"/>
    <mergeCell ref="D4265:D4266"/>
    <mergeCell ref="E4265:E4266"/>
    <mergeCell ref="A4267:A4268"/>
    <mergeCell ref="B4267:B4268"/>
    <mergeCell ref="C4267:C4268"/>
    <mergeCell ref="D4267:D4268"/>
    <mergeCell ref="E4267:E4268"/>
    <mergeCell ref="A4261:A4262"/>
    <mergeCell ref="B4261:B4262"/>
    <mergeCell ref="C4261:C4262"/>
    <mergeCell ref="D4261:D4262"/>
    <mergeCell ref="E4261:E4262"/>
    <mergeCell ref="A4263:A4264"/>
    <mergeCell ref="B4263:B4264"/>
    <mergeCell ref="C4263:C4264"/>
    <mergeCell ref="D4263:D4264"/>
    <mergeCell ref="E4263:E4264"/>
    <mergeCell ref="A4257:A4258"/>
    <mergeCell ref="B4257:B4258"/>
    <mergeCell ref="C4257:C4258"/>
    <mergeCell ref="D4257:D4258"/>
    <mergeCell ref="E4257:E4258"/>
    <mergeCell ref="A4259:A4260"/>
    <mergeCell ref="B4259:B4260"/>
    <mergeCell ref="C4259:C4260"/>
    <mergeCell ref="D4259:D4260"/>
    <mergeCell ref="E4259:E4260"/>
    <mergeCell ref="A4253:A4254"/>
    <mergeCell ref="B4253:B4254"/>
    <mergeCell ref="C4253:C4254"/>
    <mergeCell ref="D4253:D4254"/>
    <mergeCell ref="E4253:E4254"/>
    <mergeCell ref="A4255:A4256"/>
    <mergeCell ref="B4255:B4256"/>
    <mergeCell ref="C4255:C4256"/>
    <mergeCell ref="D4255:D4256"/>
    <mergeCell ref="E4255:E4256"/>
    <mergeCell ref="A4249:A4250"/>
    <mergeCell ref="B4249:B4250"/>
    <mergeCell ref="C4249:C4250"/>
    <mergeCell ref="D4249:D4250"/>
    <mergeCell ref="E4249:E4250"/>
    <mergeCell ref="A4251:A4252"/>
    <mergeCell ref="B4251:B4252"/>
    <mergeCell ref="C4251:C4252"/>
    <mergeCell ref="D4251:D4252"/>
    <mergeCell ref="E4251:E4252"/>
    <mergeCell ref="A4245:A4246"/>
    <mergeCell ref="B4245:B4246"/>
    <mergeCell ref="C4245:C4246"/>
    <mergeCell ref="D4245:D4246"/>
    <mergeCell ref="E4245:E4246"/>
    <mergeCell ref="A4247:A4248"/>
    <mergeCell ref="B4247:B4248"/>
    <mergeCell ref="C4247:C4248"/>
    <mergeCell ref="D4247:D4248"/>
    <mergeCell ref="E4247:E4248"/>
    <mergeCell ref="A4241:A4242"/>
    <mergeCell ref="B4241:B4242"/>
    <mergeCell ref="C4241:C4242"/>
    <mergeCell ref="D4241:D4242"/>
    <mergeCell ref="E4241:E4242"/>
    <mergeCell ref="A4243:A4244"/>
    <mergeCell ref="B4243:B4244"/>
    <mergeCell ref="C4243:C4244"/>
    <mergeCell ref="D4243:D4244"/>
    <mergeCell ref="E4243:E4244"/>
    <mergeCell ref="A4237:A4238"/>
    <mergeCell ref="B4237:B4238"/>
    <mergeCell ref="C4237:C4238"/>
    <mergeCell ref="D4237:D4238"/>
    <mergeCell ref="E4237:E4238"/>
    <mergeCell ref="A4239:A4240"/>
    <mergeCell ref="B4239:B4240"/>
    <mergeCell ref="C4239:C4240"/>
    <mergeCell ref="D4239:D4240"/>
    <mergeCell ref="E4239:E4240"/>
    <mergeCell ref="A4233:A4234"/>
    <mergeCell ref="B4233:B4234"/>
    <mergeCell ref="C4233:C4234"/>
    <mergeCell ref="D4233:D4234"/>
    <mergeCell ref="E4233:E4234"/>
    <mergeCell ref="A4235:A4236"/>
    <mergeCell ref="B4235:B4236"/>
    <mergeCell ref="C4235:C4236"/>
    <mergeCell ref="D4235:D4236"/>
    <mergeCell ref="E4235:E4236"/>
    <mergeCell ref="A4229:A4230"/>
    <mergeCell ref="B4229:B4230"/>
    <mergeCell ref="C4229:C4230"/>
    <mergeCell ref="D4229:D4230"/>
    <mergeCell ref="E4229:E4230"/>
    <mergeCell ref="A4231:A4232"/>
    <mergeCell ref="B4231:B4232"/>
    <mergeCell ref="C4231:C4232"/>
    <mergeCell ref="D4231:D4232"/>
    <mergeCell ref="E4231:E4232"/>
    <mergeCell ref="A4225:A4226"/>
    <mergeCell ref="B4225:B4226"/>
    <mergeCell ref="C4225:C4226"/>
    <mergeCell ref="D4225:D4226"/>
    <mergeCell ref="E4225:E4226"/>
    <mergeCell ref="A4227:A4228"/>
    <mergeCell ref="B4227:B4228"/>
    <mergeCell ref="C4227:C4228"/>
    <mergeCell ref="D4227:D4228"/>
    <mergeCell ref="E4227:E4228"/>
    <mergeCell ref="A4221:A4222"/>
    <mergeCell ref="B4221:B4222"/>
    <mergeCell ref="C4221:C4222"/>
    <mergeCell ref="D4221:D4222"/>
    <mergeCell ref="E4221:E4222"/>
    <mergeCell ref="A4223:A4224"/>
    <mergeCell ref="B4223:B4224"/>
    <mergeCell ref="C4223:C4224"/>
    <mergeCell ref="D4223:D4224"/>
    <mergeCell ref="E4223:E4224"/>
    <mergeCell ref="A4217:A4218"/>
    <mergeCell ref="B4217:B4218"/>
    <mergeCell ref="C4217:C4218"/>
    <mergeCell ref="D4217:D4218"/>
    <mergeCell ref="E4217:E4218"/>
    <mergeCell ref="A4219:A4220"/>
    <mergeCell ref="B4219:B4220"/>
    <mergeCell ref="C4219:C4220"/>
    <mergeCell ref="D4219:D4220"/>
    <mergeCell ref="E4219:E4220"/>
    <mergeCell ref="A4213:A4214"/>
    <mergeCell ref="B4213:B4214"/>
    <mergeCell ref="C4213:C4214"/>
    <mergeCell ref="D4213:D4214"/>
    <mergeCell ref="E4213:E4214"/>
    <mergeCell ref="A4215:A4216"/>
    <mergeCell ref="B4215:B4216"/>
    <mergeCell ref="C4215:C4216"/>
    <mergeCell ref="D4215:D4216"/>
    <mergeCell ref="E4215:E4216"/>
    <mergeCell ref="A4209:A4210"/>
    <mergeCell ref="B4209:B4210"/>
    <mergeCell ref="C4209:C4210"/>
    <mergeCell ref="D4209:D4210"/>
    <mergeCell ref="E4209:E4210"/>
    <mergeCell ref="A4211:A4212"/>
    <mergeCell ref="B4211:B4212"/>
    <mergeCell ref="C4211:C4212"/>
    <mergeCell ref="D4211:D4212"/>
    <mergeCell ref="E4211:E4212"/>
    <mergeCell ref="A4205:A4206"/>
    <mergeCell ref="B4205:B4206"/>
    <mergeCell ref="C4205:C4206"/>
    <mergeCell ref="D4205:D4206"/>
    <mergeCell ref="E4205:E4206"/>
    <mergeCell ref="A4207:A4208"/>
    <mergeCell ref="B4207:B4208"/>
    <mergeCell ref="C4207:C4208"/>
    <mergeCell ref="D4207:D4208"/>
    <mergeCell ref="E4207:E4208"/>
    <mergeCell ref="A4201:A4202"/>
    <mergeCell ref="B4201:B4202"/>
    <mergeCell ref="C4201:C4202"/>
    <mergeCell ref="D4201:D4202"/>
    <mergeCell ref="E4201:E4202"/>
    <mergeCell ref="A4203:A4204"/>
    <mergeCell ref="B4203:B4204"/>
    <mergeCell ref="C4203:C4204"/>
    <mergeCell ref="D4203:D4204"/>
    <mergeCell ref="E4203:E4204"/>
    <mergeCell ref="A4197:A4198"/>
    <mergeCell ref="B4197:B4198"/>
    <mergeCell ref="C4197:C4198"/>
    <mergeCell ref="D4197:D4198"/>
    <mergeCell ref="E4197:E4198"/>
    <mergeCell ref="A4199:A4200"/>
    <mergeCell ref="B4199:B4200"/>
    <mergeCell ref="C4199:C4200"/>
    <mergeCell ref="D4199:D4200"/>
    <mergeCell ref="E4199:E4200"/>
    <mergeCell ref="A4193:A4194"/>
    <mergeCell ref="B4193:B4194"/>
    <mergeCell ref="C4193:C4194"/>
    <mergeCell ref="D4193:D4194"/>
    <mergeCell ref="E4193:E4194"/>
    <mergeCell ref="A4195:A4196"/>
    <mergeCell ref="B4195:B4196"/>
    <mergeCell ref="C4195:C4196"/>
    <mergeCell ref="D4195:D4196"/>
    <mergeCell ref="E4195:E4196"/>
    <mergeCell ref="A4189:A4190"/>
    <mergeCell ref="B4189:B4190"/>
    <mergeCell ref="C4189:C4190"/>
    <mergeCell ref="D4189:D4190"/>
    <mergeCell ref="E4189:E4190"/>
    <mergeCell ref="A4191:A4192"/>
    <mergeCell ref="B4191:B4192"/>
    <mergeCell ref="C4191:C4192"/>
    <mergeCell ref="D4191:D4192"/>
    <mergeCell ref="E4191:E4192"/>
    <mergeCell ref="A4185:A4186"/>
    <mergeCell ref="B4185:B4186"/>
    <mergeCell ref="C4185:C4186"/>
    <mergeCell ref="D4185:D4186"/>
    <mergeCell ref="E4185:E4186"/>
    <mergeCell ref="A4187:A4188"/>
    <mergeCell ref="B4187:B4188"/>
    <mergeCell ref="C4187:C4188"/>
    <mergeCell ref="D4187:D4188"/>
    <mergeCell ref="E4187:E4188"/>
    <mergeCell ref="A4181:A4182"/>
    <mergeCell ref="B4181:B4182"/>
    <mergeCell ref="C4181:C4182"/>
    <mergeCell ref="D4181:D4182"/>
    <mergeCell ref="E4181:E4182"/>
    <mergeCell ref="A4183:A4184"/>
    <mergeCell ref="B4183:B4184"/>
    <mergeCell ref="C4183:C4184"/>
    <mergeCell ref="D4183:D4184"/>
    <mergeCell ref="E4183:E4184"/>
    <mergeCell ref="A4177:A4178"/>
    <mergeCell ref="B4177:B4178"/>
    <mergeCell ref="C4177:C4178"/>
    <mergeCell ref="D4177:D4178"/>
    <mergeCell ref="E4177:E4178"/>
    <mergeCell ref="A4179:A4180"/>
    <mergeCell ref="B4179:B4180"/>
    <mergeCell ref="C4179:C4180"/>
    <mergeCell ref="D4179:D4180"/>
    <mergeCell ref="E4179:E4180"/>
    <mergeCell ref="A4173:A4174"/>
    <mergeCell ref="B4173:B4174"/>
    <mergeCell ref="C4173:C4174"/>
    <mergeCell ref="D4173:D4174"/>
    <mergeCell ref="E4173:E4174"/>
    <mergeCell ref="A4175:A4176"/>
    <mergeCell ref="B4175:B4176"/>
    <mergeCell ref="C4175:C4176"/>
    <mergeCell ref="D4175:D4176"/>
    <mergeCell ref="E4175:E4176"/>
    <mergeCell ref="A4169:A4170"/>
    <mergeCell ref="B4169:B4170"/>
    <mergeCell ref="C4169:C4170"/>
    <mergeCell ref="D4169:D4170"/>
    <mergeCell ref="E4169:E4170"/>
    <mergeCell ref="A4171:A4172"/>
    <mergeCell ref="B4171:B4172"/>
    <mergeCell ref="C4171:C4172"/>
    <mergeCell ref="D4171:D4172"/>
    <mergeCell ref="E4171:E4172"/>
    <mergeCell ref="A4165:A4166"/>
    <mergeCell ref="B4165:B4166"/>
    <mergeCell ref="C4165:C4166"/>
    <mergeCell ref="D4165:D4166"/>
    <mergeCell ref="E4165:E4166"/>
    <mergeCell ref="A4167:A4168"/>
    <mergeCell ref="B4167:B4168"/>
    <mergeCell ref="C4167:C4168"/>
    <mergeCell ref="D4167:D4168"/>
    <mergeCell ref="E4167:E4168"/>
    <mergeCell ref="A4161:A4162"/>
    <mergeCell ref="B4161:B4162"/>
    <mergeCell ref="C4161:C4162"/>
    <mergeCell ref="D4161:D4162"/>
    <mergeCell ref="E4161:E4162"/>
    <mergeCell ref="A4163:A4164"/>
    <mergeCell ref="B4163:B4164"/>
    <mergeCell ref="C4163:C4164"/>
    <mergeCell ref="D4163:D4164"/>
    <mergeCell ref="E4163:E4164"/>
    <mergeCell ref="A4157:A4158"/>
    <mergeCell ref="B4157:B4158"/>
    <mergeCell ref="C4157:C4158"/>
    <mergeCell ref="D4157:D4158"/>
    <mergeCell ref="E4157:E4158"/>
    <mergeCell ref="A4159:A4160"/>
    <mergeCell ref="B4159:B4160"/>
    <mergeCell ref="C4159:C4160"/>
    <mergeCell ref="D4159:D4160"/>
    <mergeCell ref="E4159:E4160"/>
    <mergeCell ref="A4153:A4154"/>
    <mergeCell ref="B4153:B4154"/>
    <mergeCell ref="C4153:C4154"/>
    <mergeCell ref="D4153:D4154"/>
    <mergeCell ref="E4153:E4154"/>
    <mergeCell ref="A4155:A4156"/>
    <mergeCell ref="B4155:B4156"/>
    <mergeCell ref="C4155:C4156"/>
    <mergeCell ref="D4155:D4156"/>
    <mergeCell ref="E4155:E4156"/>
    <mergeCell ref="A4149:A4150"/>
    <mergeCell ref="B4149:B4150"/>
    <mergeCell ref="C4149:C4150"/>
    <mergeCell ref="D4149:D4150"/>
    <mergeCell ref="E4149:E4150"/>
    <mergeCell ref="A4151:A4152"/>
    <mergeCell ref="B4151:B4152"/>
    <mergeCell ref="C4151:C4152"/>
    <mergeCell ref="D4151:D4152"/>
    <mergeCell ref="E4151:E4152"/>
    <mergeCell ref="A4145:A4146"/>
    <mergeCell ref="B4145:B4146"/>
    <mergeCell ref="C4145:C4146"/>
    <mergeCell ref="D4145:D4146"/>
    <mergeCell ref="E4145:E4146"/>
    <mergeCell ref="A4147:A4148"/>
    <mergeCell ref="B4147:B4148"/>
    <mergeCell ref="C4147:C4148"/>
    <mergeCell ref="D4147:D4148"/>
    <mergeCell ref="E4147:E4148"/>
    <mergeCell ref="A4141:A4142"/>
    <mergeCell ref="B4141:B4142"/>
    <mergeCell ref="C4141:C4142"/>
    <mergeCell ref="D4141:D4142"/>
    <mergeCell ref="E4141:E4142"/>
    <mergeCell ref="A4143:A4144"/>
    <mergeCell ref="B4143:B4144"/>
    <mergeCell ref="C4143:C4144"/>
    <mergeCell ref="D4143:D4144"/>
    <mergeCell ref="E4143:E4144"/>
    <mergeCell ref="A4137:A4138"/>
    <mergeCell ref="B4137:B4138"/>
    <mergeCell ref="C4137:C4138"/>
    <mergeCell ref="D4137:D4138"/>
    <mergeCell ref="E4137:E4138"/>
    <mergeCell ref="A4139:A4140"/>
    <mergeCell ref="B4139:B4140"/>
    <mergeCell ref="C4139:C4140"/>
    <mergeCell ref="D4139:D4140"/>
    <mergeCell ref="E4139:E4140"/>
    <mergeCell ref="A4133:A4134"/>
    <mergeCell ref="B4133:B4134"/>
    <mergeCell ref="C4133:C4134"/>
    <mergeCell ref="D4133:D4134"/>
    <mergeCell ref="E4133:E4134"/>
    <mergeCell ref="A4135:A4136"/>
    <mergeCell ref="B4135:B4136"/>
    <mergeCell ref="C4135:C4136"/>
    <mergeCell ref="D4135:D4136"/>
    <mergeCell ref="E4135:E4136"/>
    <mergeCell ref="A4129:A4130"/>
    <mergeCell ref="B4129:B4130"/>
    <mergeCell ref="C4129:C4130"/>
    <mergeCell ref="D4129:D4130"/>
    <mergeCell ref="E4129:E4130"/>
    <mergeCell ref="A4131:A4132"/>
    <mergeCell ref="B4131:B4132"/>
    <mergeCell ref="C4131:C4132"/>
    <mergeCell ref="D4131:D4132"/>
    <mergeCell ref="E4131:E4132"/>
    <mergeCell ref="A4125:A4126"/>
    <mergeCell ref="B4125:B4126"/>
    <mergeCell ref="C4125:C4126"/>
    <mergeCell ref="D4125:D4126"/>
    <mergeCell ref="E4125:E4126"/>
    <mergeCell ref="A4127:A4128"/>
    <mergeCell ref="B4127:B4128"/>
    <mergeCell ref="C4127:C4128"/>
    <mergeCell ref="D4127:D4128"/>
    <mergeCell ref="E4127:E4128"/>
    <mergeCell ref="A4121:A4122"/>
    <mergeCell ref="B4121:B4122"/>
    <mergeCell ref="C4121:C4122"/>
    <mergeCell ref="D4121:D4122"/>
    <mergeCell ref="E4121:E4122"/>
    <mergeCell ref="A4123:A4124"/>
    <mergeCell ref="B4123:B4124"/>
    <mergeCell ref="C4123:C4124"/>
    <mergeCell ref="D4123:D4124"/>
    <mergeCell ref="E4123:E4124"/>
    <mergeCell ref="A4117:A4118"/>
    <mergeCell ref="B4117:B4118"/>
    <mergeCell ref="C4117:C4118"/>
    <mergeCell ref="D4117:D4118"/>
    <mergeCell ref="E4117:E4118"/>
    <mergeCell ref="A4119:A4120"/>
    <mergeCell ref="B4119:B4120"/>
    <mergeCell ref="C4119:C4120"/>
    <mergeCell ref="D4119:D4120"/>
    <mergeCell ref="E4119:E4120"/>
    <mergeCell ref="A4113:A4114"/>
    <mergeCell ref="B4113:B4114"/>
    <mergeCell ref="C4113:C4114"/>
    <mergeCell ref="D4113:D4114"/>
    <mergeCell ref="E4113:E4114"/>
    <mergeCell ref="A4115:A4116"/>
    <mergeCell ref="B4115:B4116"/>
    <mergeCell ref="C4115:C4116"/>
    <mergeCell ref="D4115:D4116"/>
    <mergeCell ref="E4115:E4116"/>
    <mergeCell ref="A4109:A4110"/>
    <mergeCell ref="B4109:B4110"/>
    <mergeCell ref="C4109:C4110"/>
    <mergeCell ref="D4109:D4110"/>
    <mergeCell ref="E4109:E4110"/>
    <mergeCell ref="A4111:A4112"/>
    <mergeCell ref="B4111:B4112"/>
    <mergeCell ref="C4111:C4112"/>
    <mergeCell ref="D4111:D4112"/>
    <mergeCell ref="E4111:E4112"/>
    <mergeCell ref="A4105:A4106"/>
    <mergeCell ref="B4105:B4106"/>
    <mergeCell ref="C4105:C4106"/>
    <mergeCell ref="D4105:D4106"/>
    <mergeCell ref="E4105:E4106"/>
    <mergeCell ref="A4107:A4108"/>
    <mergeCell ref="B4107:B4108"/>
    <mergeCell ref="C4107:C4108"/>
    <mergeCell ref="D4107:D4108"/>
    <mergeCell ref="E4107:E4108"/>
    <mergeCell ref="A4101:A4102"/>
    <mergeCell ref="B4101:B4102"/>
    <mergeCell ref="C4101:C4102"/>
    <mergeCell ref="D4101:D4102"/>
    <mergeCell ref="E4101:E4102"/>
    <mergeCell ref="A4103:A4104"/>
    <mergeCell ref="B4103:B4104"/>
    <mergeCell ref="C4103:C4104"/>
    <mergeCell ref="D4103:D4104"/>
    <mergeCell ref="E4103:E4104"/>
    <mergeCell ref="A4097:A4098"/>
    <mergeCell ref="B4097:B4098"/>
    <mergeCell ref="C4097:C4098"/>
    <mergeCell ref="D4097:D4098"/>
    <mergeCell ref="E4097:E4098"/>
    <mergeCell ref="A4099:A4100"/>
    <mergeCell ref="B4099:B4100"/>
    <mergeCell ref="C4099:C4100"/>
    <mergeCell ref="D4099:D4100"/>
    <mergeCell ref="E4099:E4100"/>
    <mergeCell ref="A4093:A4094"/>
    <mergeCell ref="B4093:B4094"/>
    <mergeCell ref="C4093:C4094"/>
    <mergeCell ref="D4093:D4094"/>
    <mergeCell ref="E4093:E4094"/>
    <mergeCell ref="A4095:A4096"/>
    <mergeCell ref="B4095:B4096"/>
    <mergeCell ref="C4095:C4096"/>
    <mergeCell ref="D4095:D4096"/>
    <mergeCell ref="E4095:E4096"/>
    <mergeCell ref="A4089:A4090"/>
    <mergeCell ref="B4089:B4090"/>
    <mergeCell ref="C4089:C4090"/>
    <mergeCell ref="D4089:D4090"/>
    <mergeCell ref="E4089:E4090"/>
    <mergeCell ref="A4091:A4092"/>
    <mergeCell ref="B4091:B4092"/>
    <mergeCell ref="C4091:C4092"/>
    <mergeCell ref="D4091:D4092"/>
    <mergeCell ref="E4091:E4092"/>
    <mergeCell ref="A4085:A4086"/>
    <mergeCell ref="B4085:B4086"/>
    <mergeCell ref="C4085:C4086"/>
    <mergeCell ref="D4085:D4086"/>
    <mergeCell ref="E4085:E4086"/>
    <mergeCell ref="A4087:A4088"/>
    <mergeCell ref="B4087:B4088"/>
    <mergeCell ref="C4087:C4088"/>
    <mergeCell ref="D4087:D4088"/>
    <mergeCell ref="E4087:E4088"/>
    <mergeCell ref="A4081:A4082"/>
    <mergeCell ref="B4081:B4082"/>
    <mergeCell ref="C4081:C4082"/>
    <mergeCell ref="D4081:D4082"/>
    <mergeCell ref="E4081:E4082"/>
    <mergeCell ref="A4083:A4084"/>
    <mergeCell ref="B4083:B4084"/>
    <mergeCell ref="C4083:C4084"/>
    <mergeCell ref="D4083:D4084"/>
    <mergeCell ref="E4083:E4084"/>
    <mergeCell ref="A4077:A4078"/>
    <mergeCell ref="B4077:B4078"/>
    <mergeCell ref="C4077:C4078"/>
    <mergeCell ref="D4077:D4078"/>
    <mergeCell ref="E4077:E4078"/>
    <mergeCell ref="A4079:A4080"/>
    <mergeCell ref="B4079:B4080"/>
    <mergeCell ref="C4079:C4080"/>
    <mergeCell ref="D4079:D4080"/>
    <mergeCell ref="E4079:E4080"/>
    <mergeCell ref="A4073:A4074"/>
    <mergeCell ref="B4073:B4074"/>
    <mergeCell ref="C4073:C4074"/>
    <mergeCell ref="D4073:D4074"/>
    <mergeCell ref="E4073:E4074"/>
    <mergeCell ref="A4075:A4076"/>
    <mergeCell ref="B4075:B4076"/>
    <mergeCell ref="C4075:C4076"/>
    <mergeCell ref="D4075:D4076"/>
    <mergeCell ref="E4075:E4076"/>
    <mergeCell ref="A4069:A4070"/>
    <mergeCell ref="B4069:B4070"/>
    <mergeCell ref="C4069:C4070"/>
    <mergeCell ref="D4069:D4070"/>
    <mergeCell ref="E4069:E4070"/>
    <mergeCell ref="A4071:A4072"/>
    <mergeCell ref="B4071:B4072"/>
    <mergeCell ref="C4071:C4072"/>
    <mergeCell ref="D4071:D4072"/>
    <mergeCell ref="E4071:E4072"/>
    <mergeCell ref="A4065:A4066"/>
    <mergeCell ref="B4065:B4066"/>
    <mergeCell ref="C4065:C4066"/>
    <mergeCell ref="D4065:D4066"/>
    <mergeCell ref="E4065:E4066"/>
    <mergeCell ref="A4067:A4068"/>
    <mergeCell ref="B4067:B4068"/>
    <mergeCell ref="C4067:C4068"/>
    <mergeCell ref="D4067:D4068"/>
    <mergeCell ref="E4067:E4068"/>
    <mergeCell ref="A4061:A4062"/>
    <mergeCell ref="B4061:B4062"/>
    <mergeCell ref="C4061:C4062"/>
    <mergeCell ref="D4061:D4062"/>
    <mergeCell ref="E4061:E4062"/>
    <mergeCell ref="A4063:A4064"/>
    <mergeCell ref="B4063:B4064"/>
    <mergeCell ref="C4063:C4064"/>
    <mergeCell ref="D4063:D4064"/>
    <mergeCell ref="E4063:E4064"/>
    <mergeCell ref="A4057:A4058"/>
    <mergeCell ref="B4057:B4058"/>
    <mergeCell ref="C4057:C4058"/>
    <mergeCell ref="D4057:D4058"/>
    <mergeCell ref="E4057:E4058"/>
    <mergeCell ref="A4059:A4060"/>
    <mergeCell ref="B4059:B4060"/>
    <mergeCell ref="C4059:C4060"/>
    <mergeCell ref="D4059:D4060"/>
    <mergeCell ref="E4059:E4060"/>
    <mergeCell ref="A4053:A4054"/>
    <mergeCell ref="B4053:B4054"/>
    <mergeCell ref="C4053:C4054"/>
    <mergeCell ref="D4053:D4054"/>
    <mergeCell ref="E4053:E4054"/>
    <mergeCell ref="A4055:A4056"/>
    <mergeCell ref="B4055:B4056"/>
    <mergeCell ref="C4055:C4056"/>
    <mergeCell ref="D4055:D4056"/>
    <mergeCell ref="E4055:E4056"/>
    <mergeCell ref="A4049:A4050"/>
    <mergeCell ref="B4049:B4050"/>
    <mergeCell ref="C4049:C4050"/>
    <mergeCell ref="D4049:D4050"/>
    <mergeCell ref="E4049:E4050"/>
    <mergeCell ref="A4051:A4052"/>
    <mergeCell ref="B4051:B4052"/>
    <mergeCell ref="C4051:C4052"/>
    <mergeCell ref="D4051:D4052"/>
    <mergeCell ref="E4051:E4052"/>
    <mergeCell ref="A4045:A4046"/>
    <mergeCell ref="B4045:B4046"/>
    <mergeCell ref="C4045:C4046"/>
    <mergeCell ref="D4045:D4046"/>
    <mergeCell ref="E4045:E4046"/>
    <mergeCell ref="A4047:A4048"/>
    <mergeCell ref="B4047:B4048"/>
    <mergeCell ref="C4047:C4048"/>
    <mergeCell ref="D4047:D4048"/>
    <mergeCell ref="E4047:E4048"/>
    <mergeCell ref="A4041:A4042"/>
    <mergeCell ref="B4041:B4042"/>
    <mergeCell ref="C4041:C4042"/>
    <mergeCell ref="D4041:D4042"/>
    <mergeCell ref="E4041:E4042"/>
    <mergeCell ref="A4043:A4044"/>
    <mergeCell ref="B4043:B4044"/>
    <mergeCell ref="C4043:C4044"/>
    <mergeCell ref="D4043:D4044"/>
    <mergeCell ref="E4043:E4044"/>
    <mergeCell ref="A4037:A4038"/>
    <mergeCell ref="B4037:B4038"/>
    <mergeCell ref="C4037:C4038"/>
    <mergeCell ref="D4037:D4038"/>
    <mergeCell ref="E4037:E4038"/>
    <mergeCell ref="A4039:A4040"/>
    <mergeCell ref="B4039:B4040"/>
    <mergeCell ref="C4039:C4040"/>
    <mergeCell ref="D4039:D4040"/>
    <mergeCell ref="E4039:E4040"/>
    <mergeCell ref="A4033:A4034"/>
    <mergeCell ref="B4033:B4034"/>
    <mergeCell ref="C4033:C4034"/>
    <mergeCell ref="D4033:D4034"/>
    <mergeCell ref="E4033:E4034"/>
    <mergeCell ref="A4035:A4036"/>
    <mergeCell ref="B4035:B4036"/>
    <mergeCell ref="C4035:C4036"/>
    <mergeCell ref="D4035:D4036"/>
    <mergeCell ref="E4035:E4036"/>
    <mergeCell ref="A4029:A4030"/>
    <mergeCell ref="B4029:B4030"/>
    <mergeCell ref="C4029:C4030"/>
    <mergeCell ref="D4029:D4030"/>
    <mergeCell ref="E4029:E4030"/>
    <mergeCell ref="A4031:A4032"/>
    <mergeCell ref="B4031:B4032"/>
    <mergeCell ref="C4031:C4032"/>
    <mergeCell ref="D4031:D4032"/>
    <mergeCell ref="E4031:E4032"/>
    <mergeCell ref="A4025:A4026"/>
    <mergeCell ref="B4025:B4026"/>
    <mergeCell ref="C4025:C4026"/>
    <mergeCell ref="D4025:D4026"/>
    <mergeCell ref="E4025:E4026"/>
    <mergeCell ref="A4027:A4028"/>
    <mergeCell ref="B4027:B4028"/>
    <mergeCell ref="C4027:C4028"/>
    <mergeCell ref="D4027:D4028"/>
    <mergeCell ref="E4027:E4028"/>
    <mergeCell ref="A4021:A4022"/>
    <mergeCell ref="B4021:B4022"/>
    <mergeCell ref="C4021:C4022"/>
    <mergeCell ref="D4021:D4022"/>
    <mergeCell ref="E4021:E4022"/>
    <mergeCell ref="A4023:A4024"/>
    <mergeCell ref="B4023:B4024"/>
    <mergeCell ref="C4023:C4024"/>
    <mergeCell ref="D4023:D4024"/>
    <mergeCell ref="E4023:E4024"/>
    <mergeCell ref="A4017:A4018"/>
    <mergeCell ref="B4017:B4018"/>
    <mergeCell ref="C4017:C4018"/>
    <mergeCell ref="D4017:D4018"/>
    <mergeCell ref="E4017:E4018"/>
    <mergeCell ref="A4019:A4020"/>
    <mergeCell ref="B4019:B4020"/>
    <mergeCell ref="C4019:C4020"/>
    <mergeCell ref="D4019:D4020"/>
    <mergeCell ref="E4019:E4020"/>
    <mergeCell ref="A4013:A4014"/>
    <mergeCell ref="B4013:B4014"/>
    <mergeCell ref="C4013:C4014"/>
    <mergeCell ref="D4013:D4014"/>
    <mergeCell ref="E4013:E4014"/>
    <mergeCell ref="A4015:A4016"/>
    <mergeCell ref="B4015:B4016"/>
    <mergeCell ref="C4015:C4016"/>
    <mergeCell ref="D4015:D4016"/>
    <mergeCell ref="E4015:E4016"/>
    <mergeCell ref="A4009:A4010"/>
    <mergeCell ref="B4009:B4010"/>
    <mergeCell ref="C4009:C4010"/>
    <mergeCell ref="D4009:D4010"/>
    <mergeCell ref="E4009:E4010"/>
    <mergeCell ref="A4011:A4012"/>
    <mergeCell ref="B4011:B4012"/>
    <mergeCell ref="C4011:C4012"/>
    <mergeCell ref="D4011:D4012"/>
    <mergeCell ref="E4011:E4012"/>
    <mergeCell ref="A4005:A4006"/>
    <mergeCell ref="B4005:B4006"/>
    <mergeCell ref="C4005:C4006"/>
    <mergeCell ref="D4005:D4006"/>
    <mergeCell ref="E4005:E4006"/>
    <mergeCell ref="A4007:A4008"/>
    <mergeCell ref="B4007:B4008"/>
    <mergeCell ref="C4007:C4008"/>
    <mergeCell ref="D4007:D4008"/>
    <mergeCell ref="E4007:E4008"/>
    <mergeCell ref="A4001:A4002"/>
    <mergeCell ref="B4001:B4002"/>
    <mergeCell ref="C4001:C4002"/>
    <mergeCell ref="D4001:D4002"/>
    <mergeCell ref="E4001:E4002"/>
    <mergeCell ref="A4003:A4004"/>
    <mergeCell ref="B4003:B4004"/>
    <mergeCell ref="C4003:C4004"/>
    <mergeCell ref="D4003:D4004"/>
    <mergeCell ref="E4003:E4004"/>
    <mergeCell ref="A3997:A3998"/>
    <mergeCell ref="B3997:B3998"/>
    <mergeCell ref="C3997:C3998"/>
    <mergeCell ref="D3997:D3998"/>
    <mergeCell ref="E3997:E3998"/>
    <mergeCell ref="A3999:A4000"/>
    <mergeCell ref="B3999:B4000"/>
    <mergeCell ref="C3999:C4000"/>
    <mergeCell ref="D3999:D4000"/>
    <mergeCell ref="E3999:E4000"/>
    <mergeCell ref="A3993:A3994"/>
    <mergeCell ref="B3993:B3994"/>
    <mergeCell ref="C3993:C3994"/>
    <mergeCell ref="D3993:D3994"/>
    <mergeCell ref="E3993:E3994"/>
    <mergeCell ref="A3995:A3996"/>
    <mergeCell ref="B3995:B3996"/>
    <mergeCell ref="C3995:C3996"/>
    <mergeCell ref="D3995:D3996"/>
    <mergeCell ref="E3995:E3996"/>
    <mergeCell ref="A3989:A3990"/>
    <mergeCell ref="B3989:B3990"/>
    <mergeCell ref="C3989:C3990"/>
    <mergeCell ref="D3989:D3990"/>
    <mergeCell ref="E3989:E3990"/>
    <mergeCell ref="A3991:A3992"/>
    <mergeCell ref="B3991:B3992"/>
    <mergeCell ref="C3991:C3992"/>
    <mergeCell ref="D3991:D3992"/>
    <mergeCell ref="E3991:E3992"/>
    <mergeCell ref="A3985:A3986"/>
    <mergeCell ref="B3985:B3986"/>
    <mergeCell ref="C3985:C3986"/>
    <mergeCell ref="D3985:D3986"/>
    <mergeCell ref="E3985:E3986"/>
    <mergeCell ref="A3987:A3988"/>
    <mergeCell ref="B3987:B3988"/>
    <mergeCell ref="C3987:C3988"/>
    <mergeCell ref="D3987:D3988"/>
    <mergeCell ref="E3987:E3988"/>
    <mergeCell ref="A3981:A3982"/>
    <mergeCell ref="B3981:B3982"/>
    <mergeCell ref="C3981:C3982"/>
    <mergeCell ref="D3981:D3982"/>
    <mergeCell ref="E3981:E3982"/>
    <mergeCell ref="A3983:A3984"/>
    <mergeCell ref="B3983:B3984"/>
    <mergeCell ref="C3983:C3984"/>
    <mergeCell ref="D3983:D3984"/>
    <mergeCell ref="E3983:E3984"/>
    <mergeCell ref="A3977:A3978"/>
    <mergeCell ref="B3977:B3978"/>
    <mergeCell ref="C3977:C3978"/>
    <mergeCell ref="D3977:D3978"/>
    <mergeCell ref="E3977:E3978"/>
    <mergeCell ref="A3979:A3980"/>
    <mergeCell ref="B3979:B3980"/>
    <mergeCell ref="C3979:C3980"/>
    <mergeCell ref="D3979:D3980"/>
    <mergeCell ref="E3979:E3980"/>
    <mergeCell ref="A3973:A3974"/>
    <mergeCell ref="B3973:B3974"/>
    <mergeCell ref="C3973:C3974"/>
    <mergeCell ref="D3973:D3974"/>
    <mergeCell ref="E3973:E3974"/>
    <mergeCell ref="A3975:A3976"/>
    <mergeCell ref="B3975:B3976"/>
    <mergeCell ref="C3975:C3976"/>
    <mergeCell ref="D3975:D3976"/>
    <mergeCell ref="E3975:E3976"/>
    <mergeCell ref="A3969:A3970"/>
    <mergeCell ref="B3969:B3970"/>
    <mergeCell ref="C3969:C3970"/>
    <mergeCell ref="D3969:D3970"/>
    <mergeCell ref="E3969:E3970"/>
    <mergeCell ref="A3971:A3972"/>
    <mergeCell ref="B3971:B3972"/>
    <mergeCell ref="C3971:C3972"/>
    <mergeCell ref="D3971:D3972"/>
    <mergeCell ref="E3971:E3972"/>
    <mergeCell ref="A3965:A3966"/>
    <mergeCell ref="B3965:B3966"/>
    <mergeCell ref="C3965:C3966"/>
    <mergeCell ref="D3965:D3966"/>
    <mergeCell ref="E3965:E3966"/>
    <mergeCell ref="A3967:A3968"/>
    <mergeCell ref="B3967:B3968"/>
    <mergeCell ref="C3967:C3968"/>
    <mergeCell ref="D3967:D3968"/>
    <mergeCell ref="E3967:E3968"/>
    <mergeCell ref="A3961:A3962"/>
    <mergeCell ref="B3961:B3962"/>
    <mergeCell ref="C3961:C3962"/>
    <mergeCell ref="D3961:D3962"/>
    <mergeCell ref="E3961:E3962"/>
    <mergeCell ref="A3963:A3964"/>
    <mergeCell ref="B3963:B3964"/>
    <mergeCell ref="C3963:C3964"/>
    <mergeCell ref="D3963:D3964"/>
    <mergeCell ref="E3963:E3964"/>
    <mergeCell ref="A3957:A3958"/>
    <mergeCell ref="B3957:B3958"/>
    <mergeCell ref="C3957:C3958"/>
    <mergeCell ref="D3957:D3958"/>
    <mergeCell ref="E3957:E3958"/>
    <mergeCell ref="A3959:A3960"/>
    <mergeCell ref="B3959:B3960"/>
    <mergeCell ref="C3959:C3960"/>
    <mergeCell ref="D3959:D3960"/>
    <mergeCell ref="E3959:E3960"/>
    <mergeCell ref="A3953:A3954"/>
    <mergeCell ref="B3953:B3954"/>
    <mergeCell ref="C3953:C3954"/>
    <mergeCell ref="D3953:D3954"/>
    <mergeCell ref="E3953:E3954"/>
    <mergeCell ref="A3955:A3956"/>
    <mergeCell ref="B3955:B3956"/>
    <mergeCell ref="C3955:C3956"/>
    <mergeCell ref="D3955:D3956"/>
    <mergeCell ref="E3955:E3956"/>
    <mergeCell ref="A3949:A3950"/>
    <mergeCell ref="B3949:B3950"/>
    <mergeCell ref="C3949:C3950"/>
    <mergeCell ref="D3949:D3950"/>
    <mergeCell ref="E3949:E3950"/>
    <mergeCell ref="A3951:A3952"/>
    <mergeCell ref="B3951:B3952"/>
    <mergeCell ref="C3951:C3952"/>
    <mergeCell ref="D3951:D3952"/>
    <mergeCell ref="E3951:E3952"/>
    <mergeCell ref="A3945:A3946"/>
    <mergeCell ref="B3945:B3946"/>
    <mergeCell ref="C3945:C3946"/>
    <mergeCell ref="D3945:D3946"/>
    <mergeCell ref="E3945:E3946"/>
    <mergeCell ref="A3947:A3948"/>
    <mergeCell ref="B3947:B3948"/>
    <mergeCell ref="C3947:C3948"/>
    <mergeCell ref="D3947:D3948"/>
    <mergeCell ref="E3947:E3948"/>
    <mergeCell ref="A3941:A3942"/>
    <mergeCell ref="B3941:B3942"/>
    <mergeCell ref="C3941:C3942"/>
    <mergeCell ref="D3941:D3942"/>
    <mergeCell ref="E3941:E3942"/>
    <mergeCell ref="A3943:A3944"/>
    <mergeCell ref="B3943:B3944"/>
    <mergeCell ref="C3943:C3944"/>
    <mergeCell ref="D3943:D3944"/>
    <mergeCell ref="E3943:E3944"/>
    <mergeCell ref="A3937:A3938"/>
    <mergeCell ref="B3937:B3938"/>
    <mergeCell ref="C3937:C3938"/>
    <mergeCell ref="D3937:D3938"/>
    <mergeCell ref="E3937:E3938"/>
    <mergeCell ref="A3939:A3940"/>
    <mergeCell ref="B3939:B3940"/>
    <mergeCell ref="C3939:C3940"/>
    <mergeCell ref="D3939:D3940"/>
    <mergeCell ref="E3939:E3940"/>
    <mergeCell ref="A3933:A3934"/>
    <mergeCell ref="B3933:B3934"/>
    <mergeCell ref="C3933:C3934"/>
    <mergeCell ref="D3933:D3934"/>
    <mergeCell ref="E3933:E3934"/>
    <mergeCell ref="A3935:A3936"/>
    <mergeCell ref="B3935:B3936"/>
    <mergeCell ref="C3935:C3936"/>
    <mergeCell ref="D3935:D3936"/>
    <mergeCell ref="E3935:E3936"/>
    <mergeCell ref="A3929:A3930"/>
    <mergeCell ref="B3929:B3930"/>
    <mergeCell ref="C3929:C3930"/>
    <mergeCell ref="D3929:D3930"/>
    <mergeCell ref="E3929:E3930"/>
    <mergeCell ref="A3931:A3932"/>
    <mergeCell ref="B3931:B3932"/>
    <mergeCell ref="C3931:C3932"/>
    <mergeCell ref="D3931:D3932"/>
    <mergeCell ref="E3931:E3932"/>
    <mergeCell ref="A3925:A3926"/>
    <mergeCell ref="B3925:B3926"/>
    <mergeCell ref="C3925:C3926"/>
    <mergeCell ref="D3925:D3926"/>
    <mergeCell ref="E3925:E3926"/>
    <mergeCell ref="A3927:A3928"/>
    <mergeCell ref="B3927:B3928"/>
    <mergeCell ref="C3927:C3928"/>
    <mergeCell ref="D3927:D3928"/>
    <mergeCell ref="E3927:E3928"/>
    <mergeCell ref="A3921:A3922"/>
    <mergeCell ref="B3921:B3922"/>
    <mergeCell ref="C3921:C3922"/>
    <mergeCell ref="D3921:D3922"/>
    <mergeCell ref="E3921:E3922"/>
    <mergeCell ref="A3923:A3924"/>
    <mergeCell ref="B3923:B3924"/>
    <mergeCell ref="C3923:C3924"/>
    <mergeCell ref="D3923:D3924"/>
    <mergeCell ref="E3923:E3924"/>
    <mergeCell ref="A3917:A3918"/>
    <mergeCell ref="B3917:B3918"/>
    <mergeCell ref="C3917:C3918"/>
    <mergeCell ref="D3917:D3918"/>
    <mergeCell ref="E3917:E3918"/>
    <mergeCell ref="A3919:A3920"/>
    <mergeCell ref="B3919:B3920"/>
    <mergeCell ref="C3919:C3920"/>
    <mergeCell ref="D3919:D3920"/>
    <mergeCell ref="E3919:E3920"/>
    <mergeCell ref="A3913:A3914"/>
    <mergeCell ref="B3913:B3914"/>
    <mergeCell ref="C3913:C3914"/>
    <mergeCell ref="D3913:D3914"/>
    <mergeCell ref="E3913:E3914"/>
    <mergeCell ref="A3915:A3916"/>
    <mergeCell ref="B3915:B3916"/>
    <mergeCell ref="C3915:C3916"/>
    <mergeCell ref="D3915:D3916"/>
    <mergeCell ref="E3915:E3916"/>
    <mergeCell ref="A3909:A3910"/>
    <mergeCell ref="B3909:B3910"/>
    <mergeCell ref="C3909:C3910"/>
    <mergeCell ref="D3909:D3910"/>
    <mergeCell ref="E3909:E3910"/>
    <mergeCell ref="A3911:A3912"/>
    <mergeCell ref="B3911:B3912"/>
    <mergeCell ref="C3911:C3912"/>
    <mergeCell ref="D3911:D3912"/>
    <mergeCell ref="E3911:E3912"/>
    <mergeCell ref="A3905:A3906"/>
    <mergeCell ref="B3905:B3906"/>
    <mergeCell ref="C3905:C3906"/>
    <mergeCell ref="D3905:D3906"/>
    <mergeCell ref="E3905:E3906"/>
    <mergeCell ref="A3907:A3908"/>
    <mergeCell ref="B3907:B3908"/>
    <mergeCell ref="C3907:C3908"/>
    <mergeCell ref="D3907:D3908"/>
    <mergeCell ref="E3907:E3908"/>
    <mergeCell ref="A3901:A3902"/>
    <mergeCell ref="B3901:B3902"/>
    <mergeCell ref="C3901:C3902"/>
    <mergeCell ref="D3901:D3902"/>
    <mergeCell ref="E3901:E3902"/>
    <mergeCell ref="A3903:A3904"/>
    <mergeCell ref="B3903:B3904"/>
    <mergeCell ref="C3903:C3904"/>
    <mergeCell ref="D3903:D3904"/>
    <mergeCell ref="E3903:E3904"/>
    <mergeCell ref="A3897:A3898"/>
    <mergeCell ref="B3897:B3898"/>
    <mergeCell ref="C3897:C3898"/>
    <mergeCell ref="D3897:D3898"/>
    <mergeCell ref="E3897:E3898"/>
    <mergeCell ref="A3899:A3900"/>
    <mergeCell ref="B3899:B3900"/>
    <mergeCell ref="C3899:C3900"/>
    <mergeCell ref="D3899:D3900"/>
    <mergeCell ref="E3899:E3900"/>
    <mergeCell ref="A3893:A3894"/>
    <mergeCell ref="B3893:B3894"/>
    <mergeCell ref="C3893:C3894"/>
    <mergeCell ref="D3893:D3894"/>
    <mergeCell ref="E3893:E3894"/>
    <mergeCell ref="A3895:A3896"/>
    <mergeCell ref="B3895:B3896"/>
    <mergeCell ref="C3895:C3896"/>
    <mergeCell ref="D3895:D3896"/>
    <mergeCell ref="E3895:E3896"/>
    <mergeCell ref="A3889:A3890"/>
    <mergeCell ref="B3889:B3890"/>
    <mergeCell ref="C3889:C3890"/>
    <mergeCell ref="D3889:D3890"/>
    <mergeCell ref="E3889:E3890"/>
    <mergeCell ref="A3891:A3892"/>
    <mergeCell ref="B3891:B3892"/>
    <mergeCell ref="C3891:C3892"/>
    <mergeCell ref="D3891:D3892"/>
    <mergeCell ref="E3891:E3892"/>
    <mergeCell ref="A3885:A3886"/>
    <mergeCell ref="B3885:B3886"/>
    <mergeCell ref="C3885:C3886"/>
    <mergeCell ref="D3885:D3886"/>
    <mergeCell ref="E3885:E3886"/>
    <mergeCell ref="A3887:A3888"/>
    <mergeCell ref="B3887:B3888"/>
    <mergeCell ref="C3887:C3888"/>
    <mergeCell ref="D3887:D3888"/>
    <mergeCell ref="E3887:E3888"/>
    <mergeCell ref="A3881:A3882"/>
    <mergeCell ref="B3881:B3882"/>
    <mergeCell ref="C3881:C3882"/>
    <mergeCell ref="D3881:D3882"/>
    <mergeCell ref="E3881:E3882"/>
    <mergeCell ref="A3883:A3884"/>
    <mergeCell ref="B3883:B3884"/>
    <mergeCell ref="C3883:C3884"/>
    <mergeCell ref="D3883:D3884"/>
    <mergeCell ref="E3883:E3884"/>
    <mergeCell ref="A3877:A3878"/>
    <mergeCell ref="B3877:B3878"/>
    <mergeCell ref="C3877:C3878"/>
    <mergeCell ref="D3877:D3878"/>
    <mergeCell ref="E3877:E3878"/>
    <mergeCell ref="A3879:A3880"/>
    <mergeCell ref="B3879:B3880"/>
    <mergeCell ref="C3879:C3880"/>
    <mergeCell ref="D3879:D3880"/>
    <mergeCell ref="E3879:E3880"/>
    <mergeCell ref="A3873:A3874"/>
    <mergeCell ref="B3873:B3874"/>
    <mergeCell ref="C3873:C3874"/>
    <mergeCell ref="D3873:D3874"/>
    <mergeCell ref="E3873:E3874"/>
    <mergeCell ref="A3875:A3876"/>
    <mergeCell ref="B3875:B3876"/>
    <mergeCell ref="C3875:C3876"/>
    <mergeCell ref="D3875:D3876"/>
    <mergeCell ref="E3875:E3876"/>
    <mergeCell ref="A3869:A3870"/>
    <mergeCell ref="B3869:B3870"/>
    <mergeCell ref="C3869:C3870"/>
    <mergeCell ref="D3869:D3870"/>
    <mergeCell ref="E3869:E3870"/>
    <mergeCell ref="A3871:A3872"/>
    <mergeCell ref="B3871:B3872"/>
    <mergeCell ref="C3871:C3872"/>
    <mergeCell ref="D3871:D3872"/>
    <mergeCell ref="E3871:E3872"/>
    <mergeCell ref="A3865:A3866"/>
    <mergeCell ref="B3865:B3866"/>
    <mergeCell ref="C3865:C3866"/>
    <mergeCell ref="D3865:D3866"/>
    <mergeCell ref="E3865:E3866"/>
    <mergeCell ref="A3867:A3868"/>
    <mergeCell ref="B3867:B3868"/>
    <mergeCell ref="C3867:C3868"/>
    <mergeCell ref="D3867:D3868"/>
    <mergeCell ref="E3867:E3868"/>
    <mergeCell ref="A3861:A3862"/>
    <mergeCell ref="B3861:B3862"/>
    <mergeCell ref="C3861:C3862"/>
    <mergeCell ref="D3861:D3862"/>
    <mergeCell ref="E3861:E3862"/>
    <mergeCell ref="A3863:A3864"/>
    <mergeCell ref="B3863:B3864"/>
    <mergeCell ref="C3863:C3864"/>
    <mergeCell ref="D3863:D3864"/>
    <mergeCell ref="E3863:E3864"/>
    <mergeCell ref="A3857:A3858"/>
    <mergeCell ref="B3857:B3858"/>
    <mergeCell ref="C3857:C3858"/>
    <mergeCell ref="D3857:D3858"/>
    <mergeCell ref="E3857:E3858"/>
    <mergeCell ref="A3859:A3860"/>
    <mergeCell ref="B3859:B3860"/>
    <mergeCell ref="C3859:C3860"/>
    <mergeCell ref="D3859:D3860"/>
    <mergeCell ref="E3859:E3860"/>
    <mergeCell ref="A3853:A3854"/>
    <mergeCell ref="B3853:B3854"/>
    <mergeCell ref="C3853:C3854"/>
    <mergeCell ref="D3853:D3854"/>
    <mergeCell ref="E3853:E3854"/>
    <mergeCell ref="A3855:A3856"/>
    <mergeCell ref="B3855:B3856"/>
    <mergeCell ref="C3855:C3856"/>
    <mergeCell ref="D3855:D3856"/>
    <mergeCell ref="E3855:E3856"/>
    <mergeCell ref="A3849:A3850"/>
    <mergeCell ref="B3849:B3850"/>
    <mergeCell ref="C3849:C3850"/>
    <mergeCell ref="D3849:D3850"/>
    <mergeCell ref="E3849:E3850"/>
    <mergeCell ref="A3851:A3852"/>
    <mergeCell ref="B3851:B3852"/>
    <mergeCell ref="C3851:C3852"/>
    <mergeCell ref="D3851:D3852"/>
    <mergeCell ref="E3851:E3852"/>
    <mergeCell ref="A3845:A3846"/>
    <mergeCell ref="B3845:B3846"/>
    <mergeCell ref="C3845:C3846"/>
    <mergeCell ref="D3845:D3846"/>
    <mergeCell ref="E3845:E3846"/>
    <mergeCell ref="A3847:A3848"/>
    <mergeCell ref="B3847:B3848"/>
    <mergeCell ref="C3847:C3848"/>
    <mergeCell ref="D3847:D3848"/>
    <mergeCell ref="E3847:E3848"/>
    <mergeCell ref="A3841:A3842"/>
    <mergeCell ref="B3841:B3842"/>
    <mergeCell ref="C3841:C3842"/>
    <mergeCell ref="D3841:D3842"/>
    <mergeCell ref="E3841:E3842"/>
    <mergeCell ref="A3843:A3844"/>
    <mergeCell ref="B3843:B3844"/>
    <mergeCell ref="C3843:C3844"/>
    <mergeCell ref="D3843:D3844"/>
    <mergeCell ref="E3843:E3844"/>
    <mergeCell ref="A3837:A3838"/>
    <mergeCell ref="B3837:B3838"/>
    <mergeCell ref="C3837:C3838"/>
    <mergeCell ref="D3837:D3838"/>
    <mergeCell ref="E3837:E3838"/>
    <mergeCell ref="A3839:A3840"/>
    <mergeCell ref="B3839:B3840"/>
    <mergeCell ref="C3839:C3840"/>
    <mergeCell ref="D3839:D3840"/>
    <mergeCell ref="E3839:E3840"/>
    <mergeCell ref="A3833:A3834"/>
    <mergeCell ref="B3833:B3834"/>
    <mergeCell ref="C3833:C3834"/>
    <mergeCell ref="D3833:D3834"/>
    <mergeCell ref="E3833:E3834"/>
    <mergeCell ref="A3835:A3836"/>
    <mergeCell ref="B3835:B3836"/>
    <mergeCell ref="C3835:C3836"/>
    <mergeCell ref="D3835:D3836"/>
    <mergeCell ref="E3835:E3836"/>
    <mergeCell ref="A3829:A3830"/>
    <mergeCell ref="B3829:B3830"/>
    <mergeCell ref="C3829:C3830"/>
    <mergeCell ref="D3829:D3830"/>
    <mergeCell ref="E3829:E3830"/>
    <mergeCell ref="A3831:A3832"/>
    <mergeCell ref="B3831:B3832"/>
    <mergeCell ref="C3831:C3832"/>
    <mergeCell ref="D3831:D3832"/>
    <mergeCell ref="E3831:E3832"/>
    <mergeCell ref="A3825:A3826"/>
    <mergeCell ref="B3825:B3826"/>
    <mergeCell ref="C3825:C3826"/>
    <mergeCell ref="D3825:D3826"/>
    <mergeCell ref="E3825:E3826"/>
    <mergeCell ref="A3827:A3828"/>
    <mergeCell ref="B3827:B3828"/>
    <mergeCell ref="C3827:C3828"/>
    <mergeCell ref="D3827:D3828"/>
    <mergeCell ref="E3827:E3828"/>
    <mergeCell ref="A3821:A3822"/>
    <mergeCell ref="B3821:B3822"/>
    <mergeCell ref="C3821:C3822"/>
    <mergeCell ref="D3821:D3822"/>
    <mergeCell ref="E3821:E3822"/>
    <mergeCell ref="A3823:A3824"/>
    <mergeCell ref="B3823:B3824"/>
    <mergeCell ref="C3823:C3824"/>
    <mergeCell ref="D3823:D3824"/>
    <mergeCell ref="E3823:E3824"/>
    <mergeCell ref="A3817:A3818"/>
    <mergeCell ref="B3817:B3818"/>
    <mergeCell ref="C3817:C3818"/>
    <mergeCell ref="D3817:D3818"/>
    <mergeCell ref="E3817:E3818"/>
    <mergeCell ref="A3819:A3820"/>
    <mergeCell ref="B3819:B3820"/>
    <mergeCell ref="C3819:C3820"/>
    <mergeCell ref="D3819:D3820"/>
    <mergeCell ref="E3819:E3820"/>
    <mergeCell ref="A3813:A3814"/>
    <mergeCell ref="B3813:B3814"/>
    <mergeCell ref="C3813:C3814"/>
    <mergeCell ref="D3813:D3814"/>
    <mergeCell ref="E3813:E3814"/>
    <mergeCell ref="A3815:A3816"/>
    <mergeCell ref="B3815:B3816"/>
    <mergeCell ref="C3815:C3816"/>
    <mergeCell ref="D3815:D3816"/>
    <mergeCell ref="E3815:E3816"/>
    <mergeCell ref="A3809:A3810"/>
    <mergeCell ref="B3809:B3810"/>
    <mergeCell ref="C3809:C3810"/>
    <mergeCell ref="D3809:D3810"/>
    <mergeCell ref="E3809:E3810"/>
    <mergeCell ref="A3811:A3812"/>
    <mergeCell ref="B3811:B3812"/>
    <mergeCell ref="C3811:C3812"/>
    <mergeCell ref="D3811:D3812"/>
    <mergeCell ref="E3811:E3812"/>
    <mergeCell ref="A3805:A3806"/>
    <mergeCell ref="B3805:B3806"/>
    <mergeCell ref="C3805:C3806"/>
    <mergeCell ref="D3805:D3806"/>
    <mergeCell ref="E3805:E3806"/>
    <mergeCell ref="A3807:A3808"/>
    <mergeCell ref="B3807:B3808"/>
    <mergeCell ref="C3807:C3808"/>
    <mergeCell ref="D3807:D3808"/>
    <mergeCell ref="E3807:E3808"/>
    <mergeCell ref="A3801:A3802"/>
    <mergeCell ref="B3801:B3802"/>
    <mergeCell ref="C3801:C3802"/>
    <mergeCell ref="D3801:D3802"/>
    <mergeCell ref="E3801:E3802"/>
    <mergeCell ref="A3803:A3804"/>
    <mergeCell ref="B3803:B3804"/>
    <mergeCell ref="C3803:C3804"/>
    <mergeCell ref="D3803:D3804"/>
    <mergeCell ref="E3803:E3804"/>
    <mergeCell ref="A3797:A3798"/>
    <mergeCell ref="B3797:B3798"/>
    <mergeCell ref="C3797:C3798"/>
    <mergeCell ref="D3797:D3798"/>
    <mergeCell ref="E3797:E3798"/>
    <mergeCell ref="A3799:A3800"/>
    <mergeCell ref="B3799:B3800"/>
    <mergeCell ref="C3799:C3800"/>
    <mergeCell ref="D3799:D3800"/>
    <mergeCell ref="E3799:E3800"/>
    <mergeCell ref="A3793:A3794"/>
    <mergeCell ref="B3793:B3794"/>
    <mergeCell ref="C3793:C3794"/>
    <mergeCell ref="D3793:D3794"/>
    <mergeCell ref="E3793:E3794"/>
    <mergeCell ref="A3795:A3796"/>
    <mergeCell ref="B3795:B3796"/>
    <mergeCell ref="C3795:C3796"/>
    <mergeCell ref="D3795:D3796"/>
    <mergeCell ref="E3795:E3796"/>
    <mergeCell ref="A3789:A3790"/>
    <mergeCell ref="B3789:B3790"/>
    <mergeCell ref="C3789:C3790"/>
    <mergeCell ref="D3789:D3790"/>
    <mergeCell ref="E3789:E3790"/>
    <mergeCell ref="A3791:A3792"/>
    <mergeCell ref="B3791:B3792"/>
    <mergeCell ref="C3791:C3792"/>
    <mergeCell ref="D3791:D3792"/>
    <mergeCell ref="E3791:E3792"/>
    <mergeCell ref="A3785:A3786"/>
    <mergeCell ref="B3785:B3786"/>
    <mergeCell ref="C3785:C3786"/>
    <mergeCell ref="D3785:D3786"/>
    <mergeCell ref="E3785:E3786"/>
    <mergeCell ref="A3787:A3788"/>
    <mergeCell ref="B3787:B3788"/>
    <mergeCell ref="C3787:C3788"/>
    <mergeCell ref="D3787:D3788"/>
    <mergeCell ref="E3787:E3788"/>
    <mergeCell ref="A3781:A3782"/>
    <mergeCell ref="B3781:B3782"/>
    <mergeCell ref="C3781:C3782"/>
    <mergeCell ref="D3781:D3782"/>
    <mergeCell ref="E3781:E3782"/>
    <mergeCell ref="A3783:A3784"/>
    <mergeCell ref="B3783:B3784"/>
    <mergeCell ref="C3783:C3784"/>
    <mergeCell ref="D3783:D3784"/>
    <mergeCell ref="E3783:E3784"/>
    <mergeCell ref="A3777:A3778"/>
    <mergeCell ref="B3777:B3778"/>
    <mergeCell ref="C3777:C3778"/>
    <mergeCell ref="D3777:D3778"/>
    <mergeCell ref="E3777:E3778"/>
    <mergeCell ref="A3779:A3780"/>
    <mergeCell ref="B3779:B3780"/>
    <mergeCell ref="C3779:C3780"/>
    <mergeCell ref="D3779:D3780"/>
    <mergeCell ref="E3779:E3780"/>
    <mergeCell ref="A3773:A3774"/>
    <mergeCell ref="B3773:B3774"/>
    <mergeCell ref="C3773:C3774"/>
    <mergeCell ref="D3773:D3774"/>
    <mergeCell ref="E3773:E3774"/>
    <mergeCell ref="A3775:A3776"/>
    <mergeCell ref="B3775:B3776"/>
    <mergeCell ref="C3775:C3776"/>
    <mergeCell ref="D3775:D3776"/>
    <mergeCell ref="E3775:E3776"/>
    <mergeCell ref="A3769:A3770"/>
    <mergeCell ref="B3769:B3770"/>
    <mergeCell ref="C3769:C3770"/>
    <mergeCell ref="D3769:D3770"/>
    <mergeCell ref="E3769:E3770"/>
    <mergeCell ref="A3771:A3772"/>
    <mergeCell ref="B3771:B3772"/>
    <mergeCell ref="C3771:C3772"/>
    <mergeCell ref="D3771:D3772"/>
    <mergeCell ref="E3771:E3772"/>
    <mergeCell ref="A3765:A3766"/>
    <mergeCell ref="B3765:B3766"/>
    <mergeCell ref="C3765:C3766"/>
    <mergeCell ref="D3765:D3766"/>
    <mergeCell ref="E3765:E3766"/>
    <mergeCell ref="A3767:A3768"/>
    <mergeCell ref="B3767:B3768"/>
    <mergeCell ref="C3767:C3768"/>
    <mergeCell ref="D3767:D3768"/>
    <mergeCell ref="E3767:E3768"/>
    <mergeCell ref="A3761:A3762"/>
    <mergeCell ref="B3761:B3762"/>
    <mergeCell ref="C3761:C3762"/>
    <mergeCell ref="D3761:D3762"/>
    <mergeCell ref="E3761:E3762"/>
    <mergeCell ref="A3763:A3764"/>
    <mergeCell ref="B3763:B3764"/>
    <mergeCell ref="C3763:C3764"/>
    <mergeCell ref="D3763:D3764"/>
    <mergeCell ref="E3763:E3764"/>
    <mergeCell ref="A3757:A3758"/>
    <mergeCell ref="B3757:B3758"/>
    <mergeCell ref="C3757:C3758"/>
    <mergeCell ref="D3757:D3758"/>
    <mergeCell ref="E3757:E3758"/>
    <mergeCell ref="A3759:A3760"/>
    <mergeCell ref="B3759:B3760"/>
    <mergeCell ref="C3759:C3760"/>
    <mergeCell ref="D3759:D3760"/>
    <mergeCell ref="E3759:E3760"/>
    <mergeCell ref="A3753:A3754"/>
    <mergeCell ref="B3753:B3754"/>
    <mergeCell ref="C3753:C3754"/>
    <mergeCell ref="D3753:D3754"/>
    <mergeCell ref="E3753:E3754"/>
    <mergeCell ref="A3755:A3756"/>
    <mergeCell ref="B3755:B3756"/>
    <mergeCell ref="C3755:C3756"/>
    <mergeCell ref="D3755:D3756"/>
    <mergeCell ref="E3755:E3756"/>
    <mergeCell ref="A3749:A3750"/>
    <mergeCell ref="B3749:B3750"/>
    <mergeCell ref="C3749:C3750"/>
    <mergeCell ref="D3749:D3750"/>
    <mergeCell ref="E3749:E3750"/>
    <mergeCell ref="A3751:A3752"/>
    <mergeCell ref="B3751:B3752"/>
    <mergeCell ref="C3751:C3752"/>
    <mergeCell ref="D3751:D3752"/>
    <mergeCell ref="E3751:E3752"/>
    <mergeCell ref="A3745:A3746"/>
    <mergeCell ref="B3745:B3746"/>
    <mergeCell ref="C3745:C3746"/>
    <mergeCell ref="D3745:D3746"/>
    <mergeCell ref="E3745:E3746"/>
    <mergeCell ref="A3747:A3748"/>
    <mergeCell ref="B3747:B3748"/>
    <mergeCell ref="C3747:C3748"/>
    <mergeCell ref="D3747:D3748"/>
    <mergeCell ref="E3747:E3748"/>
    <mergeCell ref="A3741:A3742"/>
    <mergeCell ref="B3741:B3742"/>
    <mergeCell ref="C3741:C3742"/>
    <mergeCell ref="D3741:D3742"/>
    <mergeCell ref="E3741:E3742"/>
    <mergeCell ref="A3743:A3744"/>
    <mergeCell ref="B3743:B3744"/>
    <mergeCell ref="C3743:C3744"/>
    <mergeCell ref="D3743:D3744"/>
    <mergeCell ref="E3743:E3744"/>
    <mergeCell ref="A3737:A3738"/>
    <mergeCell ref="B3737:B3738"/>
    <mergeCell ref="C3737:C3738"/>
    <mergeCell ref="D3737:D3738"/>
    <mergeCell ref="E3737:E3738"/>
    <mergeCell ref="A3739:A3740"/>
    <mergeCell ref="B3739:B3740"/>
    <mergeCell ref="C3739:C3740"/>
    <mergeCell ref="D3739:D3740"/>
    <mergeCell ref="E3739:E3740"/>
    <mergeCell ref="A3733:A3734"/>
    <mergeCell ref="B3733:B3734"/>
    <mergeCell ref="C3733:C3734"/>
    <mergeCell ref="D3733:D3734"/>
    <mergeCell ref="E3733:E3734"/>
    <mergeCell ref="A3735:A3736"/>
    <mergeCell ref="B3735:B3736"/>
    <mergeCell ref="C3735:C3736"/>
    <mergeCell ref="D3735:D3736"/>
    <mergeCell ref="E3735:E3736"/>
    <mergeCell ref="A3729:A3730"/>
    <mergeCell ref="B3729:B3730"/>
    <mergeCell ref="C3729:C3730"/>
    <mergeCell ref="D3729:D3730"/>
    <mergeCell ref="E3729:E3730"/>
    <mergeCell ref="A3731:A3732"/>
    <mergeCell ref="B3731:B3732"/>
    <mergeCell ref="C3731:C3732"/>
    <mergeCell ref="D3731:D3732"/>
    <mergeCell ref="E3731:E3732"/>
    <mergeCell ref="A3725:A3726"/>
    <mergeCell ref="B3725:B3726"/>
    <mergeCell ref="C3725:C3726"/>
    <mergeCell ref="D3725:D3726"/>
    <mergeCell ref="E3725:E3726"/>
    <mergeCell ref="A3727:A3728"/>
    <mergeCell ref="B3727:B3728"/>
    <mergeCell ref="C3727:C3728"/>
    <mergeCell ref="D3727:D3728"/>
    <mergeCell ref="E3727:E3728"/>
    <mergeCell ref="A3721:A3722"/>
    <mergeCell ref="B3721:B3722"/>
    <mergeCell ref="C3721:C3722"/>
    <mergeCell ref="D3721:D3722"/>
    <mergeCell ref="E3721:E3722"/>
    <mergeCell ref="A3723:A3724"/>
    <mergeCell ref="B3723:B3724"/>
    <mergeCell ref="C3723:C3724"/>
    <mergeCell ref="D3723:D3724"/>
    <mergeCell ref="E3723:E3724"/>
    <mergeCell ref="A3717:A3718"/>
    <mergeCell ref="B3717:B3718"/>
    <mergeCell ref="C3717:C3718"/>
    <mergeCell ref="D3717:D3718"/>
    <mergeCell ref="E3717:E3718"/>
    <mergeCell ref="A3719:A3720"/>
    <mergeCell ref="B3719:B3720"/>
    <mergeCell ref="C3719:C3720"/>
    <mergeCell ref="D3719:D3720"/>
    <mergeCell ref="E3719:E3720"/>
    <mergeCell ref="A3713:A3714"/>
    <mergeCell ref="B3713:B3714"/>
    <mergeCell ref="C3713:C3714"/>
    <mergeCell ref="D3713:D3714"/>
    <mergeCell ref="E3713:E3714"/>
    <mergeCell ref="A3715:A3716"/>
    <mergeCell ref="B3715:B3716"/>
    <mergeCell ref="C3715:C3716"/>
    <mergeCell ref="D3715:D3716"/>
    <mergeCell ref="E3715:E3716"/>
    <mergeCell ref="A3709:A3710"/>
    <mergeCell ref="B3709:B3710"/>
    <mergeCell ref="C3709:C3710"/>
    <mergeCell ref="D3709:D3710"/>
    <mergeCell ref="E3709:E3710"/>
    <mergeCell ref="A3711:A3712"/>
    <mergeCell ref="B3711:B3712"/>
    <mergeCell ref="C3711:C3712"/>
    <mergeCell ref="D3711:D3712"/>
    <mergeCell ref="E3711:E3712"/>
    <mergeCell ref="A3705:A3706"/>
    <mergeCell ref="B3705:B3706"/>
    <mergeCell ref="C3705:C3706"/>
    <mergeCell ref="D3705:D3706"/>
    <mergeCell ref="E3705:E3706"/>
    <mergeCell ref="A3707:A3708"/>
    <mergeCell ref="B3707:B3708"/>
    <mergeCell ref="C3707:C3708"/>
    <mergeCell ref="D3707:D3708"/>
    <mergeCell ref="E3707:E3708"/>
    <mergeCell ref="A3701:A3702"/>
    <mergeCell ref="B3701:B3702"/>
    <mergeCell ref="C3701:C3702"/>
    <mergeCell ref="D3701:D3702"/>
    <mergeCell ref="E3701:E3702"/>
    <mergeCell ref="A3703:A3704"/>
    <mergeCell ref="B3703:B3704"/>
    <mergeCell ref="C3703:C3704"/>
    <mergeCell ref="D3703:D3704"/>
    <mergeCell ref="E3703:E3704"/>
    <mergeCell ref="A3697:A3698"/>
    <mergeCell ref="B3697:B3698"/>
    <mergeCell ref="C3697:C3698"/>
    <mergeCell ref="D3697:D3698"/>
    <mergeCell ref="E3697:E3698"/>
    <mergeCell ref="A3699:A3700"/>
    <mergeCell ref="B3699:B3700"/>
    <mergeCell ref="C3699:C3700"/>
    <mergeCell ref="D3699:D3700"/>
    <mergeCell ref="E3699:E3700"/>
    <mergeCell ref="A3693:A3694"/>
    <mergeCell ref="B3693:B3694"/>
    <mergeCell ref="C3693:C3694"/>
    <mergeCell ref="D3693:D3694"/>
    <mergeCell ref="E3693:E3694"/>
    <mergeCell ref="A3695:A3696"/>
    <mergeCell ref="B3695:B3696"/>
    <mergeCell ref="C3695:C3696"/>
    <mergeCell ref="D3695:D3696"/>
    <mergeCell ref="E3695:E3696"/>
    <mergeCell ref="A3689:A3690"/>
    <mergeCell ref="B3689:B3690"/>
    <mergeCell ref="C3689:C3690"/>
    <mergeCell ref="D3689:D3690"/>
    <mergeCell ref="E3689:E3690"/>
    <mergeCell ref="A3691:A3692"/>
    <mergeCell ref="B3691:B3692"/>
    <mergeCell ref="C3691:C3692"/>
    <mergeCell ref="D3691:D3692"/>
    <mergeCell ref="E3691:E3692"/>
    <mergeCell ref="A3685:A3686"/>
    <mergeCell ref="B3685:B3686"/>
    <mergeCell ref="C3685:C3686"/>
    <mergeCell ref="D3685:D3686"/>
    <mergeCell ref="E3685:E3686"/>
    <mergeCell ref="A3687:A3688"/>
    <mergeCell ref="B3687:B3688"/>
    <mergeCell ref="C3687:C3688"/>
    <mergeCell ref="D3687:D3688"/>
    <mergeCell ref="E3687:E3688"/>
    <mergeCell ref="A3681:A3682"/>
    <mergeCell ref="B3681:B3682"/>
    <mergeCell ref="C3681:C3682"/>
    <mergeCell ref="D3681:D3682"/>
    <mergeCell ref="E3681:E3682"/>
    <mergeCell ref="A3683:A3684"/>
    <mergeCell ref="B3683:B3684"/>
    <mergeCell ref="C3683:C3684"/>
    <mergeCell ref="D3683:D3684"/>
    <mergeCell ref="E3683:E3684"/>
    <mergeCell ref="A3677:A3678"/>
    <mergeCell ref="B3677:B3678"/>
    <mergeCell ref="C3677:C3678"/>
    <mergeCell ref="D3677:D3678"/>
    <mergeCell ref="E3677:E3678"/>
    <mergeCell ref="A3679:A3680"/>
    <mergeCell ref="B3679:B3680"/>
    <mergeCell ref="C3679:C3680"/>
    <mergeCell ref="D3679:D3680"/>
    <mergeCell ref="E3679:E3680"/>
    <mergeCell ref="A3673:A3674"/>
    <mergeCell ref="B3673:B3674"/>
    <mergeCell ref="C3673:C3674"/>
    <mergeCell ref="D3673:D3674"/>
    <mergeCell ref="E3673:E3674"/>
    <mergeCell ref="A3675:A3676"/>
    <mergeCell ref="B3675:B3676"/>
    <mergeCell ref="C3675:C3676"/>
    <mergeCell ref="D3675:D3676"/>
    <mergeCell ref="E3675:E3676"/>
    <mergeCell ref="A3669:A3670"/>
    <mergeCell ref="B3669:B3670"/>
    <mergeCell ref="C3669:C3670"/>
    <mergeCell ref="D3669:D3670"/>
    <mergeCell ref="E3669:E3670"/>
    <mergeCell ref="A3671:A3672"/>
    <mergeCell ref="B3671:B3672"/>
    <mergeCell ref="C3671:C3672"/>
    <mergeCell ref="D3671:D3672"/>
    <mergeCell ref="E3671:E3672"/>
    <mergeCell ref="A3665:A3666"/>
    <mergeCell ref="B3665:B3666"/>
    <mergeCell ref="C3665:C3666"/>
    <mergeCell ref="D3665:D3666"/>
    <mergeCell ref="E3665:E3666"/>
    <mergeCell ref="A3667:A3668"/>
    <mergeCell ref="B3667:B3668"/>
    <mergeCell ref="C3667:C3668"/>
    <mergeCell ref="D3667:D3668"/>
    <mergeCell ref="E3667:E3668"/>
    <mergeCell ref="A3661:A3662"/>
    <mergeCell ref="B3661:B3662"/>
    <mergeCell ref="C3661:C3662"/>
    <mergeCell ref="D3661:D3662"/>
    <mergeCell ref="E3661:E3662"/>
    <mergeCell ref="A3663:A3664"/>
    <mergeCell ref="B3663:B3664"/>
    <mergeCell ref="C3663:C3664"/>
    <mergeCell ref="D3663:D3664"/>
    <mergeCell ref="E3663:E3664"/>
    <mergeCell ref="A3657:A3658"/>
    <mergeCell ref="B3657:B3658"/>
    <mergeCell ref="C3657:C3658"/>
    <mergeCell ref="D3657:D3658"/>
    <mergeCell ref="E3657:E3658"/>
    <mergeCell ref="A3659:A3660"/>
    <mergeCell ref="B3659:B3660"/>
    <mergeCell ref="C3659:C3660"/>
    <mergeCell ref="D3659:D3660"/>
    <mergeCell ref="E3659:E3660"/>
    <mergeCell ref="A3653:A3654"/>
    <mergeCell ref="B3653:B3654"/>
    <mergeCell ref="C3653:C3654"/>
    <mergeCell ref="D3653:D3654"/>
    <mergeCell ref="E3653:E3654"/>
    <mergeCell ref="A3655:A3656"/>
    <mergeCell ref="B3655:B3656"/>
    <mergeCell ref="C3655:C3656"/>
    <mergeCell ref="D3655:D3656"/>
    <mergeCell ref="E3655:E3656"/>
    <mergeCell ref="A3649:A3650"/>
    <mergeCell ref="B3649:B3650"/>
    <mergeCell ref="C3649:C3650"/>
    <mergeCell ref="D3649:D3650"/>
    <mergeCell ref="E3649:E3650"/>
    <mergeCell ref="A3651:A3652"/>
    <mergeCell ref="B3651:B3652"/>
    <mergeCell ref="C3651:C3652"/>
    <mergeCell ref="D3651:D3652"/>
    <mergeCell ref="E3651:E3652"/>
    <mergeCell ref="A3645:A3646"/>
    <mergeCell ref="B3645:B3646"/>
    <mergeCell ref="C3645:C3646"/>
    <mergeCell ref="D3645:D3646"/>
    <mergeCell ref="E3645:E3646"/>
    <mergeCell ref="A3647:A3648"/>
    <mergeCell ref="B3647:B3648"/>
    <mergeCell ref="C3647:C3648"/>
    <mergeCell ref="D3647:D3648"/>
    <mergeCell ref="E3647:E3648"/>
    <mergeCell ref="A3641:A3642"/>
    <mergeCell ref="B3641:B3642"/>
    <mergeCell ref="C3641:C3642"/>
    <mergeCell ref="D3641:D3642"/>
    <mergeCell ref="E3641:E3642"/>
    <mergeCell ref="A3643:A3644"/>
    <mergeCell ref="B3643:B3644"/>
    <mergeCell ref="C3643:C3644"/>
    <mergeCell ref="D3643:D3644"/>
    <mergeCell ref="E3643:E3644"/>
    <mergeCell ref="A3637:A3638"/>
    <mergeCell ref="B3637:B3638"/>
    <mergeCell ref="C3637:C3638"/>
    <mergeCell ref="D3637:D3638"/>
    <mergeCell ref="E3637:E3638"/>
    <mergeCell ref="A3639:A3640"/>
    <mergeCell ref="B3639:B3640"/>
    <mergeCell ref="C3639:C3640"/>
    <mergeCell ref="D3639:D3640"/>
    <mergeCell ref="E3639:E3640"/>
    <mergeCell ref="A3633:A3634"/>
    <mergeCell ref="B3633:B3634"/>
    <mergeCell ref="C3633:C3634"/>
    <mergeCell ref="D3633:D3634"/>
    <mergeCell ref="E3633:E3634"/>
    <mergeCell ref="A3635:A3636"/>
    <mergeCell ref="B3635:B3636"/>
    <mergeCell ref="C3635:C3636"/>
    <mergeCell ref="D3635:D3636"/>
    <mergeCell ref="E3635:E3636"/>
    <mergeCell ref="A3629:A3630"/>
    <mergeCell ref="B3629:B3630"/>
    <mergeCell ref="C3629:C3630"/>
    <mergeCell ref="D3629:D3630"/>
    <mergeCell ref="E3629:E3630"/>
    <mergeCell ref="A3631:A3632"/>
    <mergeCell ref="B3631:B3632"/>
    <mergeCell ref="C3631:C3632"/>
    <mergeCell ref="D3631:D3632"/>
    <mergeCell ref="E3631:E3632"/>
    <mergeCell ref="A3625:A3626"/>
    <mergeCell ref="B3625:B3626"/>
    <mergeCell ref="C3625:C3626"/>
    <mergeCell ref="D3625:D3626"/>
    <mergeCell ref="E3625:E3626"/>
    <mergeCell ref="A3627:A3628"/>
    <mergeCell ref="B3627:B3628"/>
    <mergeCell ref="C3627:C3628"/>
    <mergeCell ref="D3627:D3628"/>
    <mergeCell ref="E3627:E3628"/>
    <mergeCell ref="A3621:A3622"/>
    <mergeCell ref="B3621:B3622"/>
    <mergeCell ref="C3621:C3622"/>
    <mergeCell ref="D3621:D3622"/>
    <mergeCell ref="E3621:E3622"/>
    <mergeCell ref="A3623:A3624"/>
    <mergeCell ref="B3623:B3624"/>
    <mergeCell ref="C3623:C3624"/>
    <mergeCell ref="D3623:D3624"/>
    <mergeCell ref="E3623:E3624"/>
    <mergeCell ref="A3617:A3618"/>
    <mergeCell ref="B3617:B3618"/>
    <mergeCell ref="C3617:C3618"/>
    <mergeCell ref="D3617:D3618"/>
    <mergeCell ref="E3617:E3618"/>
    <mergeCell ref="A3619:A3620"/>
    <mergeCell ref="B3619:B3620"/>
    <mergeCell ref="C3619:C3620"/>
    <mergeCell ref="D3619:D3620"/>
    <mergeCell ref="E3619:E3620"/>
    <mergeCell ref="A3613:A3614"/>
    <mergeCell ref="B3613:B3614"/>
    <mergeCell ref="C3613:C3614"/>
    <mergeCell ref="D3613:D3614"/>
    <mergeCell ref="E3613:E3614"/>
    <mergeCell ref="A3615:A3616"/>
    <mergeCell ref="B3615:B3616"/>
    <mergeCell ref="C3615:C3616"/>
    <mergeCell ref="D3615:D3616"/>
    <mergeCell ref="E3615:E3616"/>
    <mergeCell ref="A3609:A3610"/>
    <mergeCell ref="B3609:B3610"/>
    <mergeCell ref="C3609:C3610"/>
    <mergeCell ref="D3609:D3610"/>
    <mergeCell ref="E3609:E3610"/>
    <mergeCell ref="A3611:A3612"/>
    <mergeCell ref="B3611:B3612"/>
    <mergeCell ref="C3611:C3612"/>
    <mergeCell ref="D3611:D3612"/>
    <mergeCell ref="E3611:E3612"/>
    <mergeCell ref="A3605:A3606"/>
    <mergeCell ref="B3605:B3606"/>
    <mergeCell ref="C3605:C3606"/>
    <mergeCell ref="D3605:D3606"/>
    <mergeCell ref="E3605:E3606"/>
    <mergeCell ref="A3607:A3608"/>
    <mergeCell ref="B3607:B3608"/>
    <mergeCell ref="C3607:C3608"/>
    <mergeCell ref="D3607:D3608"/>
    <mergeCell ref="E3607:E3608"/>
    <mergeCell ref="A3601:A3602"/>
    <mergeCell ref="B3601:B3602"/>
    <mergeCell ref="C3601:C3602"/>
    <mergeCell ref="D3601:D3602"/>
    <mergeCell ref="E3601:E3602"/>
    <mergeCell ref="A3603:A3604"/>
    <mergeCell ref="B3603:B3604"/>
    <mergeCell ref="C3603:C3604"/>
    <mergeCell ref="D3603:D3604"/>
    <mergeCell ref="E3603:E3604"/>
    <mergeCell ref="A3597:A3598"/>
    <mergeCell ref="B3597:B3598"/>
    <mergeCell ref="C3597:C3598"/>
    <mergeCell ref="D3597:D3598"/>
    <mergeCell ref="E3597:E3598"/>
    <mergeCell ref="A3599:A3600"/>
    <mergeCell ref="B3599:B3600"/>
    <mergeCell ref="C3599:C3600"/>
    <mergeCell ref="D3599:D3600"/>
    <mergeCell ref="E3599:E3600"/>
    <mergeCell ref="A3593:A3594"/>
    <mergeCell ref="B3593:B3594"/>
    <mergeCell ref="C3593:C3594"/>
    <mergeCell ref="D3593:D3594"/>
    <mergeCell ref="E3593:E3594"/>
    <mergeCell ref="A3595:A3596"/>
    <mergeCell ref="B3595:B3596"/>
    <mergeCell ref="C3595:C3596"/>
    <mergeCell ref="D3595:D3596"/>
    <mergeCell ref="E3595:E3596"/>
    <mergeCell ref="A3589:A3590"/>
    <mergeCell ref="B3589:B3590"/>
    <mergeCell ref="C3589:C3590"/>
    <mergeCell ref="D3589:D3590"/>
    <mergeCell ref="E3589:E3590"/>
    <mergeCell ref="A3591:A3592"/>
    <mergeCell ref="B3591:B3592"/>
    <mergeCell ref="C3591:C3592"/>
    <mergeCell ref="D3591:D3592"/>
    <mergeCell ref="E3591:E3592"/>
    <mergeCell ref="A3585:A3586"/>
    <mergeCell ref="B3585:B3586"/>
    <mergeCell ref="C3585:C3586"/>
    <mergeCell ref="D3585:D3586"/>
    <mergeCell ref="E3585:E3586"/>
    <mergeCell ref="A3587:A3588"/>
    <mergeCell ref="B3587:B3588"/>
    <mergeCell ref="C3587:C3588"/>
    <mergeCell ref="D3587:D3588"/>
    <mergeCell ref="E3587:E3588"/>
    <mergeCell ref="A3581:A3582"/>
    <mergeCell ref="B3581:B3582"/>
    <mergeCell ref="C3581:C3582"/>
    <mergeCell ref="D3581:D3582"/>
    <mergeCell ref="E3581:E3582"/>
    <mergeCell ref="A3583:A3584"/>
    <mergeCell ref="B3583:B3584"/>
    <mergeCell ref="C3583:C3584"/>
    <mergeCell ref="D3583:D3584"/>
    <mergeCell ref="E3583:E3584"/>
    <mergeCell ref="A3577:A3578"/>
    <mergeCell ref="B3577:B3578"/>
    <mergeCell ref="C3577:C3578"/>
    <mergeCell ref="D3577:D3578"/>
    <mergeCell ref="E3577:E3578"/>
    <mergeCell ref="A3579:A3580"/>
    <mergeCell ref="B3579:B3580"/>
    <mergeCell ref="C3579:C3580"/>
    <mergeCell ref="D3579:D3580"/>
    <mergeCell ref="E3579:E3580"/>
    <mergeCell ref="A3573:A3574"/>
    <mergeCell ref="B3573:B3574"/>
    <mergeCell ref="C3573:C3574"/>
    <mergeCell ref="D3573:D3574"/>
    <mergeCell ref="E3573:E3574"/>
    <mergeCell ref="A3575:A3576"/>
    <mergeCell ref="B3575:B3576"/>
    <mergeCell ref="C3575:C3576"/>
    <mergeCell ref="D3575:D3576"/>
    <mergeCell ref="E3575:E3576"/>
    <mergeCell ref="A3569:A3570"/>
    <mergeCell ref="B3569:B3570"/>
    <mergeCell ref="C3569:C3570"/>
    <mergeCell ref="D3569:D3570"/>
    <mergeCell ref="E3569:E3570"/>
    <mergeCell ref="A3571:A3572"/>
    <mergeCell ref="B3571:B3572"/>
    <mergeCell ref="C3571:C3572"/>
    <mergeCell ref="D3571:D3572"/>
    <mergeCell ref="E3571:E3572"/>
    <mergeCell ref="A3565:A3566"/>
    <mergeCell ref="B3565:B3566"/>
    <mergeCell ref="C3565:C3566"/>
    <mergeCell ref="D3565:D3566"/>
    <mergeCell ref="E3565:E3566"/>
    <mergeCell ref="A3567:A3568"/>
    <mergeCell ref="B3567:B3568"/>
    <mergeCell ref="C3567:C3568"/>
    <mergeCell ref="D3567:D3568"/>
    <mergeCell ref="E3567:E3568"/>
    <mergeCell ref="A3561:A3562"/>
    <mergeCell ref="B3561:B3562"/>
    <mergeCell ref="C3561:C3562"/>
    <mergeCell ref="D3561:D3562"/>
    <mergeCell ref="E3561:E3562"/>
    <mergeCell ref="A3563:A3564"/>
    <mergeCell ref="B3563:B3564"/>
    <mergeCell ref="C3563:C3564"/>
    <mergeCell ref="D3563:D3564"/>
    <mergeCell ref="E3563:E3564"/>
    <mergeCell ref="A3557:A3558"/>
    <mergeCell ref="B3557:B3558"/>
    <mergeCell ref="C3557:C3558"/>
    <mergeCell ref="D3557:D3558"/>
    <mergeCell ref="E3557:E3558"/>
    <mergeCell ref="A3559:A3560"/>
    <mergeCell ref="B3559:B3560"/>
    <mergeCell ref="C3559:C3560"/>
    <mergeCell ref="D3559:D3560"/>
    <mergeCell ref="E3559:E3560"/>
    <mergeCell ref="A3553:A3554"/>
    <mergeCell ref="B3553:B3554"/>
    <mergeCell ref="C3553:C3554"/>
    <mergeCell ref="D3553:D3554"/>
    <mergeCell ref="E3553:E3554"/>
    <mergeCell ref="A3555:A3556"/>
    <mergeCell ref="B3555:B3556"/>
    <mergeCell ref="C3555:C3556"/>
    <mergeCell ref="D3555:D3556"/>
    <mergeCell ref="E3555:E3556"/>
    <mergeCell ref="A3549:A3550"/>
    <mergeCell ref="B3549:B3550"/>
    <mergeCell ref="C3549:C3550"/>
    <mergeCell ref="D3549:D3550"/>
    <mergeCell ref="E3549:E3550"/>
    <mergeCell ref="A3551:A3552"/>
    <mergeCell ref="B3551:B3552"/>
    <mergeCell ref="C3551:C3552"/>
    <mergeCell ref="D3551:D3552"/>
    <mergeCell ref="E3551:E3552"/>
    <mergeCell ref="A3545:A3546"/>
    <mergeCell ref="B3545:B3546"/>
    <mergeCell ref="C3545:C3546"/>
    <mergeCell ref="D3545:D3546"/>
    <mergeCell ref="E3545:E3546"/>
    <mergeCell ref="A3547:A3548"/>
    <mergeCell ref="B3547:B3548"/>
    <mergeCell ref="C3547:C3548"/>
    <mergeCell ref="D3547:D3548"/>
    <mergeCell ref="E3547:E3548"/>
    <mergeCell ref="A3541:A3542"/>
    <mergeCell ref="B3541:B3542"/>
    <mergeCell ref="C3541:C3542"/>
    <mergeCell ref="D3541:D3542"/>
    <mergeCell ref="E3541:E3542"/>
    <mergeCell ref="A3543:A3544"/>
    <mergeCell ref="B3543:B3544"/>
    <mergeCell ref="C3543:C3544"/>
    <mergeCell ref="D3543:D3544"/>
    <mergeCell ref="E3543:E3544"/>
    <mergeCell ref="A3537:A3538"/>
    <mergeCell ref="B3537:B3538"/>
    <mergeCell ref="C3537:C3538"/>
    <mergeCell ref="D3537:D3538"/>
    <mergeCell ref="E3537:E3538"/>
    <mergeCell ref="A3539:A3540"/>
    <mergeCell ref="B3539:B3540"/>
    <mergeCell ref="C3539:C3540"/>
    <mergeCell ref="D3539:D3540"/>
    <mergeCell ref="E3539:E3540"/>
    <mergeCell ref="A3533:A3534"/>
    <mergeCell ref="B3533:B3534"/>
    <mergeCell ref="C3533:C3534"/>
    <mergeCell ref="D3533:D3534"/>
    <mergeCell ref="E3533:E3534"/>
    <mergeCell ref="A3535:A3536"/>
    <mergeCell ref="B3535:B3536"/>
    <mergeCell ref="C3535:C3536"/>
    <mergeCell ref="D3535:D3536"/>
    <mergeCell ref="E3535:E3536"/>
    <mergeCell ref="A3529:A3530"/>
    <mergeCell ref="B3529:B3530"/>
    <mergeCell ref="C3529:C3530"/>
    <mergeCell ref="D3529:D3530"/>
    <mergeCell ref="E3529:E3530"/>
    <mergeCell ref="A3531:A3532"/>
    <mergeCell ref="B3531:B3532"/>
    <mergeCell ref="C3531:C3532"/>
    <mergeCell ref="D3531:D3532"/>
    <mergeCell ref="E3531:E3532"/>
    <mergeCell ref="A3525:A3526"/>
    <mergeCell ref="B3525:B3526"/>
    <mergeCell ref="C3525:C3526"/>
    <mergeCell ref="D3525:D3526"/>
    <mergeCell ref="E3525:E3526"/>
    <mergeCell ref="A3527:A3528"/>
    <mergeCell ref="B3527:B3528"/>
    <mergeCell ref="C3527:C3528"/>
    <mergeCell ref="D3527:D3528"/>
    <mergeCell ref="E3527:E3528"/>
    <mergeCell ref="A3521:A3522"/>
    <mergeCell ref="B3521:B3522"/>
    <mergeCell ref="C3521:C3522"/>
    <mergeCell ref="D3521:D3522"/>
    <mergeCell ref="E3521:E3522"/>
    <mergeCell ref="A3523:A3524"/>
    <mergeCell ref="B3523:B3524"/>
    <mergeCell ref="C3523:C3524"/>
    <mergeCell ref="D3523:D3524"/>
    <mergeCell ref="E3523:E3524"/>
    <mergeCell ref="A3517:A3518"/>
    <mergeCell ref="B3517:B3518"/>
    <mergeCell ref="C3517:C3518"/>
    <mergeCell ref="D3517:D3518"/>
    <mergeCell ref="E3517:E3518"/>
    <mergeCell ref="A3519:A3520"/>
    <mergeCell ref="B3519:B3520"/>
    <mergeCell ref="C3519:C3520"/>
    <mergeCell ref="D3519:D3520"/>
    <mergeCell ref="E3519:E3520"/>
    <mergeCell ref="A3513:A3514"/>
    <mergeCell ref="B3513:B3514"/>
    <mergeCell ref="C3513:C3514"/>
    <mergeCell ref="D3513:D3514"/>
    <mergeCell ref="E3513:E3514"/>
    <mergeCell ref="A3515:A3516"/>
    <mergeCell ref="B3515:B3516"/>
    <mergeCell ref="C3515:C3516"/>
    <mergeCell ref="D3515:D3516"/>
    <mergeCell ref="E3515:E3516"/>
    <mergeCell ref="A3509:A3510"/>
    <mergeCell ref="B3509:B3510"/>
    <mergeCell ref="C3509:C3510"/>
    <mergeCell ref="D3509:D3510"/>
    <mergeCell ref="E3509:E3510"/>
    <mergeCell ref="A3511:A3512"/>
    <mergeCell ref="B3511:B3512"/>
    <mergeCell ref="C3511:C3512"/>
    <mergeCell ref="D3511:D3512"/>
    <mergeCell ref="E3511:E3512"/>
    <mergeCell ref="A3505:A3506"/>
    <mergeCell ref="B3505:B3506"/>
    <mergeCell ref="C3505:C3506"/>
    <mergeCell ref="D3505:D3506"/>
    <mergeCell ref="E3505:E3506"/>
    <mergeCell ref="A3507:A3508"/>
    <mergeCell ref="B3507:B3508"/>
    <mergeCell ref="C3507:C3508"/>
    <mergeCell ref="D3507:D3508"/>
    <mergeCell ref="E3507:E3508"/>
    <mergeCell ref="A3501:A3502"/>
    <mergeCell ref="B3501:B3502"/>
    <mergeCell ref="C3501:C3502"/>
    <mergeCell ref="D3501:D3502"/>
    <mergeCell ref="E3501:E3502"/>
    <mergeCell ref="A3503:A3504"/>
    <mergeCell ref="B3503:B3504"/>
    <mergeCell ref="C3503:C3504"/>
    <mergeCell ref="D3503:D3504"/>
    <mergeCell ref="E3503:E3504"/>
    <mergeCell ref="A3497:A3498"/>
    <mergeCell ref="B3497:B3498"/>
    <mergeCell ref="C3497:C3498"/>
    <mergeCell ref="D3497:D3498"/>
    <mergeCell ref="E3497:E3498"/>
    <mergeCell ref="A3499:A3500"/>
    <mergeCell ref="B3499:B3500"/>
    <mergeCell ref="C3499:C3500"/>
    <mergeCell ref="D3499:D3500"/>
    <mergeCell ref="E3499:E3500"/>
    <mergeCell ref="A3493:A3494"/>
    <mergeCell ref="B3493:B3494"/>
    <mergeCell ref="C3493:C3494"/>
    <mergeCell ref="D3493:D3494"/>
    <mergeCell ref="E3493:E3494"/>
    <mergeCell ref="A3495:A3496"/>
    <mergeCell ref="B3495:B3496"/>
    <mergeCell ref="C3495:C3496"/>
    <mergeCell ref="D3495:D3496"/>
    <mergeCell ref="E3495:E3496"/>
    <mergeCell ref="A3489:A3490"/>
    <mergeCell ref="B3489:B3490"/>
    <mergeCell ref="C3489:C3490"/>
    <mergeCell ref="D3489:D3490"/>
    <mergeCell ref="E3489:E3490"/>
    <mergeCell ref="A3491:A3492"/>
    <mergeCell ref="B3491:B3492"/>
    <mergeCell ref="C3491:C3492"/>
    <mergeCell ref="D3491:D3492"/>
    <mergeCell ref="E3491:E3492"/>
    <mergeCell ref="A3485:A3486"/>
    <mergeCell ref="B3485:B3486"/>
    <mergeCell ref="C3485:C3486"/>
    <mergeCell ref="D3485:D3486"/>
    <mergeCell ref="E3485:E3486"/>
    <mergeCell ref="A3487:A3488"/>
    <mergeCell ref="B3487:B3488"/>
    <mergeCell ref="C3487:C3488"/>
    <mergeCell ref="D3487:D3488"/>
    <mergeCell ref="E3487:E3488"/>
    <mergeCell ref="A3481:A3482"/>
    <mergeCell ref="B3481:B3482"/>
    <mergeCell ref="C3481:C3482"/>
    <mergeCell ref="D3481:D3482"/>
    <mergeCell ref="E3481:E3482"/>
    <mergeCell ref="A3483:A3484"/>
    <mergeCell ref="B3483:B3484"/>
    <mergeCell ref="C3483:C3484"/>
    <mergeCell ref="D3483:D3484"/>
    <mergeCell ref="E3483:E3484"/>
    <mergeCell ref="A3477:A3478"/>
    <mergeCell ref="B3477:B3478"/>
    <mergeCell ref="C3477:C3478"/>
    <mergeCell ref="D3477:D3478"/>
    <mergeCell ref="E3477:E3478"/>
    <mergeCell ref="A3479:A3480"/>
    <mergeCell ref="B3479:B3480"/>
    <mergeCell ref="C3479:C3480"/>
    <mergeCell ref="D3479:D3480"/>
    <mergeCell ref="E3479:E3480"/>
    <mergeCell ref="A3473:A3474"/>
    <mergeCell ref="B3473:B3474"/>
    <mergeCell ref="C3473:C3474"/>
    <mergeCell ref="D3473:D3474"/>
    <mergeCell ref="E3473:E3474"/>
    <mergeCell ref="A3475:A3476"/>
    <mergeCell ref="B3475:B3476"/>
    <mergeCell ref="C3475:C3476"/>
    <mergeCell ref="D3475:D3476"/>
    <mergeCell ref="E3475:E3476"/>
    <mergeCell ref="A3469:A3470"/>
    <mergeCell ref="B3469:B3470"/>
    <mergeCell ref="C3469:C3470"/>
    <mergeCell ref="D3469:D3470"/>
    <mergeCell ref="E3469:E3470"/>
    <mergeCell ref="A3471:A3472"/>
    <mergeCell ref="B3471:B3472"/>
    <mergeCell ref="C3471:C3472"/>
    <mergeCell ref="D3471:D3472"/>
    <mergeCell ref="E3471:E3472"/>
    <mergeCell ref="A3465:A3466"/>
    <mergeCell ref="B3465:B3466"/>
    <mergeCell ref="C3465:C3466"/>
    <mergeCell ref="D3465:D3466"/>
    <mergeCell ref="E3465:E3466"/>
    <mergeCell ref="A3467:A3468"/>
    <mergeCell ref="B3467:B3468"/>
    <mergeCell ref="C3467:C3468"/>
    <mergeCell ref="D3467:D3468"/>
    <mergeCell ref="E3467:E3468"/>
    <mergeCell ref="A3461:A3462"/>
    <mergeCell ref="B3461:B3462"/>
    <mergeCell ref="C3461:C3462"/>
    <mergeCell ref="D3461:D3462"/>
    <mergeCell ref="E3461:E3462"/>
    <mergeCell ref="A3463:A3464"/>
    <mergeCell ref="B3463:B3464"/>
    <mergeCell ref="C3463:C3464"/>
    <mergeCell ref="D3463:D3464"/>
    <mergeCell ref="E3463:E3464"/>
    <mergeCell ref="A3457:A3458"/>
    <mergeCell ref="B3457:B3458"/>
    <mergeCell ref="C3457:C3458"/>
    <mergeCell ref="D3457:D3458"/>
    <mergeCell ref="E3457:E3458"/>
    <mergeCell ref="A3459:A3460"/>
    <mergeCell ref="B3459:B3460"/>
    <mergeCell ref="C3459:C3460"/>
    <mergeCell ref="D3459:D3460"/>
    <mergeCell ref="E3459:E3460"/>
    <mergeCell ref="A3453:A3454"/>
    <mergeCell ref="B3453:B3454"/>
    <mergeCell ref="C3453:C3454"/>
    <mergeCell ref="D3453:D3454"/>
    <mergeCell ref="E3453:E3454"/>
    <mergeCell ref="A3455:A3456"/>
    <mergeCell ref="B3455:B3456"/>
    <mergeCell ref="C3455:C3456"/>
    <mergeCell ref="D3455:D3456"/>
    <mergeCell ref="E3455:E3456"/>
    <mergeCell ref="A3449:A3450"/>
    <mergeCell ref="B3449:B3450"/>
    <mergeCell ref="C3449:C3450"/>
    <mergeCell ref="D3449:D3450"/>
    <mergeCell ref="E3449:E3450"/>
    <mergeCell ref="A3451:A3452"/>
    <mergeCell ref="B3451:B3452"/>
    <mergeCell ref="C3451:C3452"/>
    <mergeCell ref="D3451:D3452"/>
    <mergeCell ref="E3451:E3452"/>
    <mergeCell ref="A3445:A3446"/>
    <mergeCell ref="B3445:B3446"/>
    <mergeCell ref="C3445:C3446"/>
    <mergeCell ref="D3445:D3446"/>
    <mergeCell ref="E3445:E3446"/>
    <mergeCell ref="A3447:A3448"/>
    <mergeCell ref="B3447:B3448"/>
    <mergeCell ref="C3447:C3448"/>
    <mergeCell ref="D3447:D3448"/>
    <mergeCell ref="E3447:E3448"/>
    <mergeCell ref="A3441:A3442"/>
    <mergeCell ref="B3441:B3442"/>
    <mergeCell ref="C3441:C3442"/>
    <mergeCell ref="D3441:D3442"/>
    <mergeCell ref="E3441:E3442"/>
    <mergeCell ref="A3443:A3444"/>
    <mergeCell ref="B3443:B3444"/>
    <mergeCell ref="C3443:C3444"/>
    <mergeCell ref="D3443:D3444"/>
    <mergeCell ref="E3443:E3444"/>
    <mergeCell ref="A3437:A3438"/>
    <mergeCell ref="B3437:B3438"/>
    <mergeCell ref="C3437:C3438"/>
    <mergeCell ref="D3437:D3438"/>
    <mergeCell ref="E3437:E3438"/>
    <mergeCell ref="A3439:A3440"/>
    <mergeCell ref="B3439:B3440"/>
    <mergeCell ref="C3439:C3440"/>
    <mergeCell ref="D3439:D3440"/>
    <mergeCell ref="E3439:E3440"/>
    <mergeCell ref="A3433:A3434"/>
    <mergeCell ref="B3433:B3434"/>
    <mergeCell ref="C3433:C3434"/>
    <mergeCell ref="D3433:D3434"/>
    <mergeCell ref="E3433:E3434"/>
    <mergeCell ref="A3435:A3436"/>
    <mergeCell ref="B3435:B3436"/>
    <mergeCell ref="C3435:C3436"/>
    <mergeCell ref="D3435:D3436"/>
    <mergeCell ref="E3435:E3436"/>
    <mergeCell ref="A3429:A3430"/>
    <mergeCell ref="B3429:B3430"/>
    <mergeCell ref="C3429:C3430"/>
    <mergeCell ref="D3429:D3430"/>
    <mergeCell ref="E3429:E3430"/>
    <mergeCell ref="A3431:A3432"/>
    <mergeCell ref="B3431:B3432"/>
    <mergeCell ref="C3431:C3432"/>
    <mergeCell ref="D3431:D3432"/>
    <mergeCell ref="E3431:E3432"/>
    <mergeCell ref="A3425:A3426"/>
    <mergeCell ref="B3425:B3426"/>
    <mergeCell ref="C3425:C3426"/>
    <mergeCell ref="D3425:D3426"/>
    <mergeCell ref="E3425:E3426"/>
    <mergeCell ref="A3427:A3428"/>
    <mergeCell ref="B3427:B3428"/>
    <mergeCell ref="C3427:C3428"/>
    <mergeCell ref="D3427:D3428"/>
    <mergeCell ref="E3427:E3428"/>
    <mergeCell ref="A3421:A3422"/>
    <mergeCell ref="B3421:B3422"/>
    <mergeCell ref="C3421:C3422"/>
    <mergeCell ref="D3421:D3422"/>
    <mergeCell ref="E3421:E3422"/>
    <mergeCell ref="A3423:A3424"/>
    <mergeCell ref="B3423:B3424"/>
    <mergeCell ref="C3423:C3424"/>
    <mergeCell ref="D3423:D3424"/>
    <mergeCell ref="E3423:E3424"/>
    <mergeCell ref="A3417:A3418"/>
    <mergeCell ref="B3417:B3418"/>
    <mergeCell ref="C3417:C3418"/>
    <mergeCell ref="D3417:D3418"/>
    <mergeCell ref="E3417:E3418"/>
    <mergeCell ref="A3419:A3420"/>
    <mergeCell ref="B3419:B3420"/>
    <mergeCell ref="C3419:C3420"/>
    <mergeCell ref="D3419:D3420"/>
    <mergeCell ref="E3419:E3420"/>
    <mergeCell ref="A3413:A3414"/>
    <mergeCell ref="B3413:B3414"/>
    <mergeCell ref="C3413:C3414"/>
    <mergeCell ref="D3413:D3414"/>
    <mergeCell ref="E3413:E3414"/>
    <mergeCell ref="A3415:A3416"/>
    <mergeCell ref="B3415:B3416"/>
    <mergeCell ref="C3415:C3416"/>
    <mergeCell ref="D3415:D3416"/>
    <mergeCell ref="E3415:E3416"/>
    <mergeCell ref="A3409:A3410"/>
    <mergeCell ref="B3409:B3410"/>
    <mergeCell ref="C3409:C3410"/>
    <mergeCell ref="D3409:D3410"/>
    <mergeCell ref="E3409:E3410"/>
    <mergeCell ref="A3411:A3412"/>
    <mergeCell ref="B3411:B3412"/>
    <mergeCell ref="C3411:C3412"/>
    <mergeCell ref="D3411:D3412"/>
    <mergeCell ref="E3411:E3412"/>
    <mergeCell ref="A3405:A3406"/>
    <mergeCell ref="B3405:B3406"/>
    <mergeCell ref="C3405:C3406"/>
    <mergeCell ref="D3405:D3406"/>
    <mergeCell ref="E3405:E3406"/>
    <mergeCell ref="A3407:A3408"/>
    <mergeCell ref="B3407:B3408"/>
    <mergeCell ref="C3407:C3408"/>
    <mergeCell ref="D3407:D3408"/>
    <mergeCell ref="E3407:E3408"/>
    <mergeCell ref="A3401:A3402"/>
    <mergeCell ref="B3401:B3402"/>
    <mergeCell ref="C3401:C3402"/>
    <mergeCell ref="D3401:D3402"/>
    <mergeCell ref="E3401:E3402"/>
    <mergeCell ref="A3403:A3404"/>
    <mergeCell ref="B3403:B3404"/>
    <mergeCell ref="C3403:C3404"/>
    <mergeCell ref="D3403:D3404"/>
    <mergeCell ref="E3403:E3404"/>
    <mergeCell ref="A3397:A3398"/>
    <mergeCell ref="B3397:B3398"/>
    <mergeCell ref="C3397:C3398"/>
    <mergeCell ref="D3397:D3398"/>
    <mergeCell ref="E3397:E3398"/>
    <mergeCell ref="A3399:A3400"/>
    <mergeCell ref="B3399:B3400"/>
    <mergeCell ref="C3399:C3400"/>
    <mergeCell ref="D3399:D3400"/>
    <mergeCell ref="E3399:E3400"/>
    <mergeCell ref="A3393:A3394"/>
    <mergeCell ref="B3393:B3394"/>
    <mergeCell ref="C3393:C3394"/>
    <mergeCell ref="D3393:D3394"/>
    <mergeCell ref="E3393:E3394"/>
    <mergeCell ref="A3395:A3396"/>
    <mergeCell ref="B3395:B3396"/>
    <mergeCell ref="C3395:C3396"/>
    <mergeCell ref="D3395:D3396"/>
    <mergeCell ref="E3395:E3396"/>
    <mergeCell ref="A3389:A3390"/>
    <mergeCell ref="B3389:B3390"/>
    <mergeCell ref="C3389:C3390"/>
    <mergeCell ref="D3389:D3390"/>
    <mergeCell ref="E3389:E3390"/>
    <mergeCell ref="A3391:A3392"/>
    <mergeCell ref="B3391:B3392"/>
    <mergeCell ref="C3391:C3392"/>
    <mergeCell ref="D3391:D3392"/>
    <mergeCell ref="E3391:E3392"/>
    <mergeCell ref="A3385:A3386"/>
    <mergeCell ref="B3385:B3386"/>
    <mergeCell ref="C3385:C3386"/>
    <mergeCell ref="D3385:D3386"/>
    <mergeCell ref="E3385:E3386"/>
    <mergeCell ref="A3387:A3388"/>
    <mergeCell ref="B3387:B3388"/>
    <mergeCell ref="C3387:C3388"/>
    <mergeCell ref="D3387:D3388"/>
    <mergeCell ref="E3387:E3388"/>
    <mergeCell ref="A3381:A3382"/>
    <mergeCell ref="B3381:B3382"/>
    <mergeCell ref="C3381:C3382"/>
    <mergeCell ref="D3381:D3382"/>
    <mergeCell ref="E3381:E3382"/>
    <mergeCell ref="A3383:A3384"/>
    <mergeCell ref="B3383:B3384"/>
    <mergeCell ref="C3383:C3384"/>
    <mergeCell ref="D3383:D3384"/>
    <mergeCell ref="E3383:E3384"/>
    <mergeCell ref="A3377:A3378"/>
    <mergeCell ref="B3377:B3378"/>
    <mergeCell ref="C3377:C3378"/>
    <mergeCell ref="D3377:D3378"/>
    <mergeCell ref="E3377:E3378"/>
    <mergeCell ref="A3379:A3380"/>
    <mergeCell ref="B3379:B3380"/>
    <mergeCell ref="C3379:C3380"/>
    <mergeCell ref="D3379:D3380"/>
    <mergeCell ref="E3379:E3380"/>
    <mergeCell ref="A3373:A3374"/>
    <mergeCell ref="B3373:B3374"/>
    <mergeCell ref="C3373:C3374"/>
    <mergeCell ref="D3373:D3374"/>
    <mergeCell ref="E3373:E3374"/>
    <mergeCell ref="A3375:A3376"/>
    <mergeCell ref="B3375:B3376"/>
    <mergeCell ref="C3375:C3376"/>
    <mergeCell ref="D3375:D3376"/>
    <mergeCell ref="E3375:E3376"/>
    <mergeCell ref="A3369:A3370"/>
    <mergeCell ref="B3369:B3370"/>
    <mergeCell ref="C3369:C3370"/>
    <mergeCell ref="D3369:D3370"/>
    <mergeCell ref="E3369:E3370"/>
    <mergeCell ref="A3371:A3372"/>
    <mergeCell ref="B3371:B3372"/>
    <mergeCell ref="C3371:C3372"/>
    <mergeCell ref="D3371:D3372"/>
    <mergeCell ref="E3371:E3372"/>
    <mergeCell ref="A3365:A3366"/>
    <mergeCell ref="B3365:B3366"/>
    <mergeCell ref="C3365:C3366"/>
    <mergeCell ref="D3365:D3366"/>
    <mergeCell ref="E3365:E3366"/>
    <mergeCell ref="A3367:A3368"/>
    <mergeCell ref="B3367:B3368"/>
    <mergeCell ref="C3367:C3368"/>
    <mergeCell ref="D3367:D3368"/>
    <mergeCell ref="E3367:E3368"/>
    <mergeCell ref="A3361:A3362"/>
    <mergeCell ref="B3361:B3362"/>
    <mergeCell ref="C3361:C3362"/>
    <mergeCell ref="D3361:D3362"/>
    <mergeCell ref="E3361:E3362"/>
    <mergeCell ref="A3363:A3364"/>
    <mergeCell ref="B3363:B3364"/>
    <mergeCell ref="C3363:C3364"/>
    <mergeCell ref="D3363:D3364"/>
    <mergeCell ref="E3363:E3364"/>
    <mergeCell ref="A3357:A3358"/>
    <mergeCell ref="B3357:B3358"/>
    <mergeCell ref="C3357:C3358"/>
    <mergeCell ref="D3357:D3358"/>
    <mergeCell ref="E3357:E3358"/>
    <mergeCell ref="A3359:A3360"/>
    <mergeCell ref="B3359:B3360"/>
    <mergeCell ref="C3359:C3360"/>
    <mergeCell ref="D3359:D3360"/>
    <mergeCell ref="E3359:E3360"/>
    <mergeCell ref="A3353:A3354"/>
    <mergeCell ref="B3353:B3354"/>
    <mergeCell ref="C3353:C3354"/>
    <mergeCell ref="D3353:D3354"/>
    <mergeCell ref="E3353:E3354"/>
    <mergeCell ref="A3355:A3356"/>
    <mergeCell ref="B3355:B3356"/>
    <mergeCell ref="C3355:C3356"/>
    <mergeCell ref="D3355:D3356"/>
    <mergeCell ref="E3355:E3356"/>
    <mergeCell ref="A3349:A3350"/>
    <mergeCell ref="B3349:B3350"/>
    <mergeCell ref="C3349:C3350"/>
    <mergeCell ref="D3349:D3350"/>
    <mergeCell ref="E3349:E3350"/>
    <mergeCell ref="A3351:A3352"/>
    <mergeCell ref="B3351:B3352"/>
    <mergeCell ref="C3351:C3352"/>
    <mergeCell ref="D3351:D3352"/>
    <mergeCell ref="E3351:E3352"/>
    <mergeCell ref="A3345:A3346"/>
    <mergeCell ref="B3345:B3346"/>
    <mergeCell ref="C3345:C3346"/>
    <mergeCell ref="D3345:D3346"/>
    <mergeCell ref="E3345:E3346"/>
    <mergeCell ref="A3347:A3348"/>
    <mergeCell ref="B3347:B3348"/>
    <mergeCell ref="C3347:C3348"/>
    <mergeCell ref="D3347:D3348"/>
    <mergeCell ref="E3347:E3348"/>
    <mergeCell ref="A3341:A3342"/>
    <mergeCell ref="B3341:B3342"/>
    <mergeCell ref="C3341:C3342"/>
    <mergeCell ref="D3341:D3342"/>
    <mergeCell ref="E3341:E3342"/>
    <mergeCell ref="A3343:A3344"/>
    <mergeCell ref="B3343:B3344"/>
    <mergeCell ref="C3343:C3344"/>
    <mergeCell ref="D3343:D3344"/>
    <mergeCell ref="E3343:E3344"/>
    <mergeCell ref="A3337:A3338"/>
    <mergeCell ref="B3337:B3338"/>
    <mergeCell ref="C3337:C3338"/>
    <mergeCell ref="D3337:D3338"/>
    <mergeCell ref="E3337:E3338"/>
    <mergeCell ref="A3339:A3340"/>
    <mergeCell ref="B3339:B3340"/>
    <mergeCell ref="C3339:C3340"/>
    <mergeCell ref="D3339:D3340"/>
    <mergeCell ref="E3339:E3340"/>
    <mergeCell ref="A3333:A3334"/>
    <mergeCell ref="B3333:B3334"/>
    <mergeCell ref="C3333:C3334"/>
    <mergeCell ref="D3333:D3334"/>
    <mergeCell ref="E3333:E3334"/>
    <mergeCell ref="A3335:A3336"/>
    <mergeCell ref="B3335:B3336"/>
    <mergeCell ref="C3335:C3336"/>
    <mergeCell ref="D3335:D3336"/>
    <mergeCell ref="E3335:E3336"/>
    <mergeCell ref="A3329:A3330"/>
    <mergeCell ref="B3329:B3330"/>
    <mergeCell ref="C3329:C3330"/>
    <mergeCell ref="D3329:D3330"/>
    <mergeCell ref="E3329:E3330"/>
    <mergeCell ref="A3331:A3332"/>
    <mergeCell ref="B3331:B3332"/>
    <mergeCell ref="C3331:C3332"/>
    <mergeCell ref="D3331:D3332"/>
    <mergeCell ref="E3331:E3332"/>
    <mergeCell ref="A3325:A3326"/>
    <mergeCell ref="B3325:B3326"/>
    <mergeCell ref="C3325:C3326"/>
    <mergeCell ref="D3325:D3326"/>
    <mergeCell ref="E3325:E3326"/>
    <mergeCell ref="A3327:A3328"/>
    <mergeCell ref="B3327:B3328"/>
    <mergeCell ref="C3327:C3328"/>
    <mergeCell ref="D3327:D3328"/>
    <mergeCell ref="E3327:E3328"/>
    <mergeCell ref="A3321:A3322"/>
    <mergeCell ref="B3321:B3322"/>
    <mergeCell ref="C3321:C3322"/>
    <mergeCell ref="D3321:D3322"/>
    <mergeCell ref="E3321:E3322"/>
    <mergeCell ref="A3323:A3324"/>
    <mergeCell ref="B3323:B3324"/>
    <mergeCell ref="C3323:C3324"/>
    <mergeCell ref="D3323:D3324"/>
    <mergeCell ref="E3323:E3324"/>
    <mergeCell ref="A3317:A3318"/>
    <mergeCell ref="B3317:B3318"/>
    <mergeCell ref="C3317:C3318"/>
    <mergeCell ref="D3317:D3318"/>
    <mergeCell ref="E3317:E3318"/>
    <mergeCell ref="A3319:A3320"/>
    <mergeCell ref="B3319:B3320"/>
    <mergeCell ref="C3319:C3320"/>
    <mergeCell ref="D3319:D3320"/>
    <mergeCell ref="E3319:E3320"/>
    <mergeCell ref="A3313:A3314"/>
    <mergeCell ref="B3313:B3314"/>
    <mergeCell ref="C3313:C3314"/>
    <mergeCell ref="D3313:D3314"/>
    <mergeCell ref="E3313:E3314"/>
    <mergeCell ref="A3315:A3316"/>
    <mergeCell ref="B3315:B3316"/>
    <mergeCell ref="C3315:C3316"/>
    <mergeCell ref="D3315:D3316"/>
    <mergeCell ref="E3315:E3316"/>
    <mergeCell ref="A3309:A3310"/>
    <mergeCell ref="B3309:B3310"/>
    <mergeCell ref="C3309:C3310"/>
    <mergeCell ref="D3309:D3310"/>
    <mergeCell ref="E3309:E3310"/>
    <mergeCell ref="A3311:A3312"/>
    <mergeCell ref="B3311:B3312"/>
    <mergeCell ref="C3311:C3312"/>
    <mergeCell ref="D3311:D3312"/>
    <mergeCell ref="E3311:E3312"/>
    <mergeCell ref="A3305:A3306"/>
    <mergeCell ref="B3305:B3306"/>
    <mergeCell ref="C3305:C3306"/>
    <mergeCell ref="D3305:D3306"/>
    <mergeCell ref="E3305:E3306"/>
    <mergeCell ref="A3307:A3308"/>
    <mergeCell ref="B3307:B3308"/>
    <mergeCell ref="C3307:C3308"/>
    <mergeCell ref="D3307:D3308"/>
    <mergeCell ref="E3307:E3308"/>
    <mergeCell ref="A3301:A3302"/>
    <mergeCell ref="B3301:B3302"/>
    <mergeCell ref="C3301:C3302"/>
    <mergeCell ref="D3301:D3302"/>
    <mergeCell ref="E3301:E3302"/>
    <mergeCell ref="A3303:A3304"/>
    <mergeCell ref="B3303:B3304"/>
    <mergeCell ref="C3303:C3304"/>
    <mergeCell ref="D3303:D3304"/>
    <mergeCell ref="E3303:E3304"/>
    <mergeCell ref="A3297:A3298"/>
    <mergeCell ref="B3297:B3298"/>
    <mergeCell ref="C3297:C3298"/>
    <mergeCell ref="D3297:D3298"/>
    <mergeCell ref="E3297:E3298"/>
    <mergeCell ref="A3299:A3300"/>
    <mergeCell ref="B3299:B3300"/>
    <mergeCell ref="C3299:C3300"/>
    <mergeCell ref="D3299:D3300"/>
    <mergeCell ref="E3299:E3300"/>
    <mergeCell ref="A3293:A3294"/>
    <mergeCell ref="B3293:B3294"/>
    <mergeCell ref="C3293:C3294"/>
    <mergeCell ref="D3293:D3294"/>
    <mergeCell ref="E3293:E3294"/>
    <mergeCell ref="A3295:A3296"/>
    <mergeCell ref="B3295:B3296"/>
    <mergeCell ref="C3295:C3296"/>
    <mergeCell ref="D3295:D3296"/>
    <mergeCell ref="E3295:E3296"/>
    <mergeCell ref="A3289:A3290"/>
    <mergeCell ref="B3289:B3290"/>
    <mergeCell ref="C3289:C3290"/>
    <mergeCell ref="D3289:D3290"/>
    <mergeCell ref="E3289:E3290"/>
    <mergeCell ref="A3291:A3292"/>
    <mergeCell ref="B3291:B3292"/>
    <mergeCell ref="C3291:C3292"/>
    <mergeCell ref="D3291:D3292"/>
    <mergeCell ref="E3291:E3292"/>
    <mergeCell ref="A3285:A3286"/>
    <mergeCell ref="B3285:B3286"/>
    <mergeCell ref="C3285:C3286"/>
    <mergeCell ref="D3285:D3286"/>
    <mergeCell ref="E3285:E3286"/>
    <mergeCell ref="A3287:A3288"/>
    <mergeCell ref="B3287:B3288"/>
    <mergeCell ref="C3287:C3288"/>
    <mergeCell ref="D3287:D3288"/>
    <mergeCell ref="E3287:E3288"/>
    <mergeCell ref="A3281:A3282"/>
    <mergeCell ref="B3281:B3282"/>
    <mergeCell ref="C3281:C3282"/>
    <mergeCell ref="D3281:D3282"/>
    <mergeCell ref="E3281:E3282"/>
    <mergeCell ref="A3283:A3284"/>
    <mergeCell ref="B3283:B3284"/>
    <mergeCell ref="C3283:C3284"/>
    <mergeCell ref="D3283:D3284"/>
    <mergeCell ref="E3283:E3284"/>
    <mergeCell ref="A3277:A3278"/>
    <mergeCell ref="B3277:B3278"/>
    <mergeCell ref="C3277:C3278"/>
    <mergeCell ref="D3277:D3278"/>
    <mergeCell ref="E3277:E3278"/>
    <mergeCell ref="A3279:A3280"/>
    <mergeCell ref="B3279:B3280"/>
    <mergeCell ref="C3279:C3280"/>
    <mergeCell ref="D3279:D3280"/>
    <mergeCell ref="E3279:E3280"/>
    <mergeCell ref="A3273:A3274"/>
    <mergeCell ref="B3273:B3274"/>
    <mergeCell ref="C3273:C3274"/>
    <mergeCell ref="D3273:D3274"/>
    <mergeCell ref="E3273:E3274"/>
    <mergeCell ref="A3275:A3276"/>
    <mergeCell ref="B3275:B3276"/>
    <mergeCell ref="C3275:C3276"/>
    <mergeCell ref="D3275:D3276"/>
    <mergeCell ref="E3275:E3276"/>
    <mergeCell ref="A3269:A3270"/>
    <mergeCell ref="B3269:B3270"/>
    <mergeCell ref="C3269:C3270"/>
    <mergeCell ref="D3269:D3270"/>
    <mergeCell ref="E3269:E3270"/>
    <mergeCell ref="A3271:A3272"/>
    <mergeCell ref="B3271:B3272"/>
    <mergeCell ref="C3271:C3272"/>
    <mergeCell ref="D3271:D3272"/>
    <mergeCell ref="E3271:E3272"/>
    <mergeCell ref="A3265:A3266"/>
    <mergeCell ref="B3265:B3266"/>
    <mergeCell ref="C3265:C3266"/>
    <mergeCell ref="D3265:D3266"/>
    <mergeCell ref="E3265:E3266"/>
    <mergeCell ref="A3267:A3268"/>
    <mergeCell ref="B3267:B3268"/>
    <mergeCell ref="C3267:C3268"/>
    <mergeCell ref="D3267:D3268"/>
    <mergeCell ref="E3267:E3268"/>
    <mergeCell ref="A3261:A3262"/>
    <mergeCell ref="B3261:B3262"/>
    <mergeCell ref="C3261:C3262"/>
    <mergeCell ref="D3261:D3262"/>
    <mergeCell ref="E3261:E3262"/>
    <mergeCell ref="A3263:A3264"/>
    <mergeCell ref="B3263:B3264"/>
    <mergeCell ref="C3263:C3264"/>
    <mergeCell ref="D3263:D3264"/>
    <mergeCell ref="E3263:E3264"/>
    <mergeCell ref="A3257:A3258"/>
    <mergeCell ref="B3257:B3258"/>
    <mergeCell ref="C3257:C3258"/>
    <mergeCell ref="D3257:D3258"/>
    <mergeCell ref="E3257:E3258"/>
    <mergeCell ref="A3259:A3260"/>
    <mergeCell ref="B3259:B3260"/>
    <mergeCell ref="C3259:C3260"/>
    <mergeCell ref="D3259:D3260"/>
    <mergeCell ref="E3259:E3260"/>
    <mergeCell ref="A3253:A3254"/>
    <mergeCell ref="B3253:B3254"/>
    <mergeCell ref="C3253:C3254"/>
    <mergeCell ref="D3253:D3254"/>
    <mergeCell ref="E3253:E3254"/>
    <mergeCell ref="A3255:A3256"/>
    <mergeCell ref="B3255:B3256"/>
    <mergeCell ref="C3255:C3256"/>
    <mergeCell ref="D3255:D3256"/>
    <mergeCell ref="E3255:E3256"/>
    <mergeCell ref="A3249:A3250"/>
    <mergeCell ref="B3249:B3250"/>
    <mergeCell ref="C3249:C3250"/>
    <mergeCell ref="D3249:D3250"/>
    <mergeCell ref="E3249:E3250"/>
    <mergeCell ref="A3251:A3252"/>
    <mergeCell ref="B3251:B3252"/>
    <mergeCell ref="C3251:C3252"/>
    <mergeCell ref="D3251:D3252"/>
    <mergeCell ref="E3251:E3252"/>
    <mergeCell ref="A3245:A3246"/>
    <mergeCell ref="B3245:B3246"/>
    <mergeCell ref="C3245:C3246"/>
    <mergeCell ref="D3245:D3246"/>
    <mergeCell ref="E3245:E3246"/>
    <mergeCell ref="A3247:A3248"/>
    <mergeCell ref="B3247:B3248"/>
    <mergeCell ref="C3247:C3248"/>
    <mergeCell ref="D3247:D3248"/>
    <mergeCell ref="E3247:E3248"/>
    <mergeCell ref="A3241:A3242"/>
    <mergeCell ref="B3241:B3242"/>
    <mergeCell ref="C3241:C3242"/>
    <mergeCell ref="D3241:D3242"/>
    <mergeCell ref="E3241:E3242"/>
    <mergeCell ref="A3243:A3244"/>
    <mergeCell ref="B3243:B3244"/>
    <mergeCell ref="C3243:C3244"/>
    <mergeCell ref="D3243:D3244"/>
    <mergeCell ref="E3243:E3244"/>
    <mergeCell ref="A3237:A3238"/>
    <mergeCell ref="B3237:B3238"/>
    <mergeCell ref="C3237:C3238"/>
    <mergeCell ref="D3237:D3238"/>
    <mergeCell ref="E3237:E3238"/>
    <mergeCell ref="A3239:A3240"/>
    <mergeCell ref="B3239:B3240"/>
    <mergeCell ref="C3239:C3240"/>
    <mergeCell ref="D3239:D3240"/>
    <mergeCell ref="E3239:E3240"/>
    <mergeCell ref="A3233:A3234"/>
    <mergeCell ref="B3233:B3234"/>
    <mergeCell ref="C3233:C3234"/>
    <mergeCell ref="D3233:D3234"/>
    <mergeCell ref="E3233:E3234"/>
    <mergeCell ref="A3235:A3236"/>
    <mergeCell ref="B3235:B3236"/>
    <mergeCell ref="C3235:C3236"/>
    <mergeCell ref="D3235:D3236"/>
    <mergeCell ref="E3235:E3236"/>
    <mergeCell ref="A3229:A3230"/>
    <mergeCell ref="B3229:B3230"/>
    <mergeCell ref="C3229:C3230"/>
    <mergeCell ref="D3229:D3230"/>
    <mergeCell ref="E3229:E3230"/>
    <mergeCell ref="A3231:A3232"/>
    <mergeCell ref="B3231:B3232"/>
    <mergeCell ref="C3231:C3232"/>
    <mergeCell ref="D3231:D3232"/>
    <mergeCell ref="E3231:E3232"/>
    <mergeCell ref="A3225:A3226"/>
    <mergeCell ref="B3225:B3226"/>
    <mergeCell ref="C3225:C3226"/>
    <mergeCell ref="D3225:D3226"/>
    <mergeCell ref="E3225:E3226"/>
    <mergeCell ref="A3227:A3228"/>
    <mergeCell ref="B3227:B3228"/>
    <mergeCell ref="C3227:C3228"/>
    <mergeCell ref="D3227:D3228"/>
    <mergeCell ref="E3227:E3228"/>
    <mergeCell ref="A3221:A3222"/>
    <mergeCell ref="B3221:B3222"/>
    <mergeCell ref="C3221:C3222"/>
    <mergeCell ref="D3221:D3222"/>
    <mergeCell ref="E3221:E3222"/>
    <mergeCell ref="A3223:A3224"/>
    <mergeCell ref="B3223:B3224"/>
    <mergeCell ref="C3223:C3224"/>
    <mergeCell ref="D3223:D3224"/>
    <mergeCell ref="E3223:E3224"/>
    <mergeCell ref="A3217:A3218"/>
    <mergeCell ref="B3217:B3218"/>
    <mergeCell ref="C3217:C3218"/>
    <mergeCell ref="D3217:D3218"/>
    <mergeCell ref="E3217:E3218"/>
    <mergeCell ref="A3219:A3220"/>
    <mergeCell ref="B3219:B3220"/>
    <mergeCell ref="C3219:C3220"/>
    <mergeCell ref="D3219:D3220"/>
    <mergeCell ref="E3219:E3220"/>
    <mergeCell ref="A3213:A3214"/>
    <mergeCell ref="B3213:B3214"/>
    <mergeCell ref="C3213:C3214"/>
    <mergeCell ref="D3213:D3214"/>
    <mergeCell ref="E3213:E3214"/>
    <mergeCell ref="A3215:A3216"/>
    <mergeCell ref="B3215:B3216"/>
    <mergeCell ref="C3215:C3216"/>
    <mergeCell ref="D3215:D3216"/>
    <mergeCell ref="E3215:E3216"/>
    <mergeCell ref="A3209:A3210"/>
    <mergeCell ref="B3209:B3210"/>
    <mergeCell ref="C3209:C3210"/>
    <mergeCell ref="D3209:D3210"/>
    <mergeCell ref="E3209:E3210"/>
    <mergeCell ref="A3211:A3212"/>
    <mergeCell ref="B3211:B3212"/>
    <mergeCell ref="C3211:C3212"/>
    <mergeCell ref="D3211:D3212"/>
    <mergeCell ref="E3211:E3212"/>
    <mergeCell ref="A3205:A3206"/>
    <mergeCell ref="B3205:B3206"/>
    <mergeCell ref="C3205:C3206"/>
    <mergeCell ref="D3205:D3206"/>
    <mergeCell ref="E3205:E3206"/>
    <mergeCell ref="A3207:A3208"/>
    <mergeCell ref="B3207:B3208"/>
    <mergeCell ref="C3207:C3208"/>
    <mergeCell ref="D3207:D3208"/>
    <mergeCell ref="E3207:E3208"/>
    <mergeCell ref="A3201:A3202"/>
    <mergeCell ref="B3201:B3202"/>
    <mergeCell ref="C3201:C3202"/>
    <mergeCell ref="D3201:D3202"/>
    <mergeCell ref="E3201:E3202"/>
    <mergeCell ref="A3203:A3204"/>
    <mergeCell ref="B3203:B3204"/>
    <mergeCell ref="C3203:C3204"/>
    <mergeCell ref="D3203:D3204"/>
    <mergeCell ref="E3203:E3204"/>
    <mergeCell ref="A3197:A3198"/>
    <mergeCell ref="B3197:B3198"/>
    <mergeCell ref="C3197:C3198"/>
    <mergeCell ref="D3197:D3198"/>
    <mergeCell ref="E3197:E3198"/>
    <mergeCell ref="A3199:A3200"/>
    <mergeCell ref="B3199:B3200"/>
    <mergeCell ref="C3199:C3200"/>
    <mergeCell ref="D3199:D3200"/>
    <mergeCell ref="E3199:E3200"/>
    <mergeCell ref="A3193:A3194"/>
    <mergeCell ref="B3193:B3194"/>
    <mergeCell ref="C3193:C3194"/>
    <mergeCell ref="D3193:D3194"/>
    <mergeCell ref="E3193:E3194"/>
    <mergeCell ref="A3195:A3196"/>
    <mergeCell ref="B3195:B3196"/>
    <mergeCell ref="C3195:C3196"/>
    <mergeCell ref="D3195:D3196"/>
    <mergeCell ref="E3195:E3196"/>
    <mergeCell ref="A3189:A3190"/>
    <mergeCell ref="B3189:B3190"/>
    <mergeCell ref="C3189:C3190"/>
    <mergeCell ref="D3189:D3190"/>
    <mergeCell ref="E3189:E3190"/>
    <mergeCell ref="A3191:A3192"/>
    <mergeCell ref="B3191:B3192"/>
    <mergeCell ref="C3191:C3192"/>
    <mergeCell ref="D3191:D3192"/>
    <mergeCell ref="E3191:E3192"/>
    <mergeCell ref="A3185:A3186"/>
    <mergeCell ref="B3185:B3186"/>
    <mergeCell ref="C3185:C3186"/>
    <mergeCell ref="D3185:D3186"/>
    <mergeCell ref="E3185:E3186"/>
    <mergeCell ref="A3187:A3188"/>
    <mergeCell ref="B3187:B3188"/>
    <mergeCell ref="C3187:C3188"/>
    <mergeCell ref="D3187:D3188"/>
    <mergeCell ref="E3187:E3188"/>
    <mergeCell ref="A3181:A3182"/>
    <mergeCell ref="B3181:B3182"/>
    <mergeCell ref="C3181:C3182"/>
    <mergeCell ref="D3181:D3182"/>
    <mergeCell ref="E3181:E3182"/>
    <mergeCell ref="A3183:A3184"/>
    <mergeCell ref="B3183:B3184"/>
    <mergeCell ref="C3183:C3184"/>
    <mergeCell ref="D3183:D3184"/>
    <mergeCell ref="E3183:E3184"/>
    <mergeCell ref="A3177:A3178"/>
    <mergeCell ref="B3177:B3178"/>
    <mergeCell ref="C3177:C3178"/>
    <mergeCell ref="D3177:D3178"/>
    <mergeCell ref="E3177:E3178"/>
    <mergeCell ref="A3179:A3180"/>
    <mergeCell ref="B3179:B3180"/>
    <mergeCell ref="C3179:C3180"/>
    <mergeCell ref="D3179:D3180"/>
    <mergeCell ref="E3179:E3180"/>
    <mergeCell ref="A3173:A3174"/>
    <mergeCell ref="B3173:B3174"/>
    <mergeCell ref="C3173:C3174"/>
    <mergeCell ref="D3173:D3174"/>
    <mergeCell ref="E3173:E3174"/>
    <mergeCell ref="A3175:A3176"/>
    <mergeCell ref="B3175:B3176"/>
    <mergeCell ref="C3175:C3176"/>
    <mergeCell ref="D3175:D3176"/>
    <mergeCell ref="E3175:E3176"/>
    <mergeCell ref="A3169:A3170"/>
    <mergeCell ref="B3169:B3170"/>
    <mergeCell ref="C3169:C3170"/>
    <mergeCell ref="D3169:D3170"/>
    <mergeCell ref="E3169:E3170"/>
    <mergeCell ref="A3171:A3172"/>
    <mergeCell ref="B3171:B3172"/>
    <mergeCell ref="C3171:C3172"/>
    <mergeCell ref="D3171:D3172"/>
    <mergeCell ref="E3171:E3172"/>
    <mergeCell ref="A3165:A3166"/>
    <mergeCell ref="B3165:B3166"/>
    <mergeCell ref="C3165:C3166"/>
    <mergeCell ref="D3165:D3166"/>
    <mergeCell ref="E3165:E3166"/>
    <mergeCell ref="A3167:A3168"/>
    <mergeCell ref="B3167:B3168"/>
    <mergeCell ref="C3167:C3168"/>
    <mergeCell ref="D3167:D3168"/>
    <mergeCell ref="E3167:E3168"/>
    <mergeCell ref="A3161:A3162"/>
    <mergeCell ref="B3161:B3162"/>
    <mergeCell ref="C3161:C3162"/>
    <mergeCell ref="D3161:D3162"/>
    <mergeCell ref="E3161:E3162"/>
    <mergeCell ref="A3163:A3164"/>
    <mergeCell ref="B3163:B3164"/>
    <mergeCell ref="C3163:C3164"/>
    <mergeCell ref="D3163:D3164"/>
    <mergeCell ref="E3163:E3164"/>
    <mergeCell ref="A3157:A3158"/>
    <mergeCell ref="B3157:B3158"/>
    <mergeCell ref="C3157:C3158"/>
    <mergeCell ref="D3157:D3158"/>
    <mergeCell ref="E3157:E3158"/>
    <mergeCell ref="A3159:A3160"/>
    <mergeCell ref="B3159:B3160"/>
    <mergeCell ref="C3159:C3160"/>
    <mergeCell ref="D3159:D3160"/>
    <mergeCell ref="E3159:E3160"/>
    <mergeCell ref="A3153:A3154"/>
    <mergeCell ref="B3153:B3154"/>
    <mergeCell ref="C3153:C3154"/>
    <mergeCell ref="D3153:D3154"/>
    <mergeCell ref="E3153:E3154"/>
    <mergeCell ref="A3155:A3156"/>
    <mergeCell ref="B3155:B3156"/>
    <mergeCell ref="C3155:C3156"/>
    <mergeCell ref="D3155:D3156"/>
    <mergeCell ref="E3155:E3156"/>
    <mergeCell ref="A3149:A3150"/>
    <mergeCell ref="B3149:B3150"/>
    <mergeCell ref="C3149:C3150"/>
    <mergeCell ref="D3149:D3150"/>
    <mergeCell ref="E3149:E3150"/>
    <mergeCell ref="A3151:A3152"/>
    <mergeCell ref="B3151:B3152"/>
    <mergeCell ref="C3151:C3152"/>
    <mergeCell ref="D3151:D3152"/>
    <mergeCell ref="E3151:E3152"/>
    <mergeCell ref="A3145:A3146"/>
    <mergeCell ref="B3145:B3146"/>
    <mergeCell ref="C3145:C3146"/>
    <mergeCell ref="D3145:D3146"/>
    <mergeCell ref="E3145:E3146"/>
    <mergeCell ref="A3147:A3148"/>
    <mergeCell ref="B3147:B3148"/>
    <mergeCell ref="C3147:C3148"/>
    <mergeCell ref="D3147:D3148"/>
    <mergeCell ref="E3147:E3148"/>
    <mergeCell ref="A3141:A3142"/>
    <mergeCell ref="B3141:B3142"/>
    <mergeCell ref="C3141:C3142"/>
    <mergeCell ref="D3141:D3142"/>
    <mergeCell ref="E3141:E3142"/>
    <mergeCell ref="A3143:A3144"/>
    <mergeCell ref="B3143:B3144"/>
    <mergeCell ref="C3143:C3144"/>
    <mergeCell ref="D3143:D3144"/>
    <mergeCell ref="E3143:E3144"/>
    <mergeCell ref="A3137:A3138"/>
    <mergeCell ref="B3137:B3138"/>
    <mergeCell ref="C3137:C3138"/>
    <mergeCell ref="D3137:D3138"/>
    <mergeCell ref="E3137:E3138"/>
    <mergeCell ref="A3139:A3140"/>
    <mergeCell ref="B3139:B3140"/>
    <mergeCell ref="C3139:C3140"/>
    <mergeCell ref="D3139:D3140"/>
    <mergeCell ref="E3139:E3140"/>
    <mergeCell ref="A3133:A3134"/>
    <mergeCell ref="B3133:B3134"/>
    <mergeCell ref="C3133:C3134"/>
    <mergeCell ref="D3133:D3134"/>
    <mergeCell ref="E3133:E3134"/>
    <mergeCell ref="A3135:A3136"/>
    <mergeCell ref="B3135:B3136"/>
    <mergeCell ref="C3135:C3136"/>
    <mergeCell ref="D3135:D3136"/>
    <mergeCell ref="E3135:E3136"/>
    <mergeCell ref="A3129:A3130"/>
    <mergeCell ref="B3129:B3130"/>
    <mergeCell ref="C3129:C3130"/>
    <mergeCell ref="D3129:D3130"/>
    <mergeCell ref="E3129:E3130"/>
    <mergeCell ref="A3131:A3132"/>
    <mergeCell ref="B3131:B3132"/>
    <mergeCell ref="C3131:C3132"/>
    <mergeCell ref="D3131:D3132"/>
    <mergeCell ref="E3131:E3132"/>
    <mergeCell ref="A3125:A3126"/>
    <mergeCell ref="B3125:B3126"/>
    <mergeCell ref="C3125:C3126"/>
    <mergeCell ref="D3125:D3126"/>
    <mergeCell ref="E3125:E3126"/>
    <mergeCell ref="A3127:A3128"/>
    <mergeCell ref="B3127:B3128"/>
    <mergeCell ref="C3127:C3128"/>
    <mergeCell ref="D3127:D3128"/>
    <mergeCell ref="E3127:E3128"/>
    <mergeCell ref="A3121:A3122"/>
    <mergeCell ref="B3121:B3122"/>
    <mergeCell ref="C3121:C3122"/>
    <mergeCell ref="D3121:D3122"/>
    <mergeCell ref="E3121:E3122"/>
    <mergeCell ref="A3123:A3124"/>
    <mergeCell ref="B3123:B3124"/>
    <mergeCell ref="C3123:C3124"/>
    <mergeCell ref="D3123:D3124"/>
    <mergeCell ref="E3123:E3124"/>
    <mergeCell ref="A3117:A3118"/>
    <mergeCell ref="B3117:B3118"/>
    <mergeCell ref="C3117:C3118"/>
    <mergeCell ref="D3117:D3118"/>
    <mergeCell ref="E3117:E3118"/>
    <mergeCell ref="A3119:A3120"/>
    <mergeCell ref="B3119:B3120"/>
    <mergeCell ref="C3119:C3120"/>
    <mergeCell ref="D3119:D3120"/>
    <mergeCell ref="E3119:E3120"/>
    <mergeCell ref="A3113:A3114"/>
    <mergeCell ref="B3113:B3114"/>
    <mergeCell ref="C3113:C3114"/>
    <mergeCell ref="D3113:D3114"/>
    <mergeCell ref="E3113:E3114"/>
    <mergeCell ref="A3115:A3116"/>
    <mergeCell ref="B3115:B3116"/>
    <mergeCell ref="C3115:C3116"/>
    <mergeCell ref="D3115:D3116"/>
    <mergeCell ref="E3115:E3116"/>
    <mergeCell ref="A3109:A3110"/>
    <mergeCell ref="B3109:B3110"/>
    <mergeCell ref="C3109:C3110"/>
    <mergeCell ref="D3109:D3110"/>
    <mergeCell ref="E3109:E3110"/>
    <mergeCell ref="A3111:A3112"/>
    <mergeCell ref="B3111:B3112"/>
    <mergeCell ref="C3111:C3112"/>
    <mergeCell ref="D3111:D3112"/>
    <mergeCell ref="E3111:E3112"/>
    <mergeCell ref="A3105:A3106"/>
    <mergeCell ref="B3105:B3106"/>
    <mergeCell ref="C3105:C3106"/>
    <mergeCell ref="D3105:D3106"/>
    <mergeCell ref="E3105:E3106"/>
    <mergeCell ref="A3107:A3108"/>
    <mergeCell ref="B3107:B3108"/>
    <mergeCell ref="C3107:C3108"/>
    <mergeCell ref="D3107:D3108"/>
    <mergeCell ref="E3107:E3108"/>
    <mergeCell ref="A3101:A3102"/>
    <mergeCell ref="B3101:B3102"/>
    <mergeCell ref="C3101:C3102"/>
    <mergeCell ref="D3101:D3102"/>
    <mergeCell ref="E3101:E3102"/>
    <mergeCell ref="A3103:A3104"/>
    <mergeCell ref="B3103:B3104"/>
    <mergeCell ref="C3103:C3104"/>
    <mergeCell ref="D3103:D3104"/>
    <mergeCell ref="E3103:E3104"/>
    <mergeCell ref="A3097:A3098"/>
    <mergeCell ref="B3097:B3098"/>
    <mergeCell ref="C3097:C3098"/>
    <mergeCell ref="D3097:D3098"/>
    <mergeCell ref="E3097:E3098"/>
    <mergeCell ref="A3099:A3100"/>
    <mergeCell ref="B3099:B3100"/>
    <mergeCell ref="C3099:C3100"/>
    <mergeCell ref="D3099:D3100"/>
    <mergeCell ref="E3099:E3100"/>
    <mergeCell ref="A3093:A3094"/>
    <mergeCell ref="B3093:B3094"/>
    <mergeCell ref="C3093:C3094"/>
    <mergeCell ref="D3093:D3094"/>
    <mergeCell ref="E3093:E3094"/>
    <mergeCell ref="A3095:A3096"/>
    <mergeCell ref="B3095:B3096"/>
    <mergeCell ref="C3095:C3096"/>
    <mergeCell ref="D3095:D3096"/>
    <mergeCell ref="E3095:E3096"/>
    <mergeCell ref="A3089:A3090"/>
    <mergeCell ref="B3089:B3090"/>
    <mergeCell ref="C3089:C3090"/>
    <mergeCell ref="D3089:D3090"/>
    <mergeCell ref="E3089:E3090"/>
    <mergeCell ref="A3091:A3092"/>
    <mergeCell ref="B3091:B3092"/>
    <mergeCell ref="C3091:C3092"/>
    <mergeCell ref="D3091:D3092"/>
    <mergeCell ref="E3091:E3092"/>
    <mergeCell ref="A3085:A3086"/>
    <mergeCell ref="B3085:B3086"/>
    <mergeCell ref="C3085:C3086"/>
    <mergeCell ref="D3085:D3086"/>
    <mergeCell ref="E3085:E3086"/>
    <mergeCell ref="A3087:A3088"/>
    <mergeCell ref="B3087:B3088"/>
    <mergeCell ref="C3087:C3088"/>
    <mergeCell ref="D3087:D3088"/>
    <mergeCell ref="E3087:E3088"/>
    <mergeCell ref="A3081:A3082"/>
    <mergeCell ref="B3081:B3082"/>
    <mergeCell ref="C3081:C3082"/>
    <mergeCell ref="D3081:D3082"/>
    <mergeCell ref="E3081:E3082"/>
    <mergeCell ref="A3083:A3084"/>
    <mergeCell ref="B3083:B3084"/>
    <mergeCell ref="C3083:C3084"/>
    <mergeCell ref="D3083:D3084"/>
    <mergeCell ref="E3083:E3084"/>
    <mergeCell ref="A3077:A3078"/>
    <mergeCell ref="B3077:B3078"/>
    <mergeCell ref="C3077:C3078"/>
    <mergeCell ref="D3077:D3078"/>
    <mergeCell ref="E3077:E3078"/>
    <mergeCell ref="A3079:A3080"/>
    <mergeCell ref="B3079:B3080"/>
    <mergeCell ref="C3079:C3080"/>
    <mergeCell ref="D3079:D3080"/>
    <mergeCell ref="E3079:E3080"/>
    <mergeCell ref="A3073:A3074"/>
    <mergeCell ref="B3073:B3074"/>
    <mergeCell ref="C3073:C3074"/>
    <mergeCell ref="D3073:D3074"/>
    <mergeCell ref="E3073:E3074"/>
    <mergeCell ref="A3075:A3076"/>
    <mergeCell ref="B3075:B3076"/>
    <mergeCell ref="C3075:C3076"/>
    <mergeCell ref="D3075:D3076"/>
    <mergeCell ref="E3075:E3076"/>
    <mergeCell ref="A3069:A3070"/>
    <mergeCell ref="B3069:B3070"/>
    <mergeCell ref="C3069:C3070"/>
    <mergeCell ref="D3069:D3070"/>
    <mergeCell ref="E3069:E3070"/>
    <mergeCell ref="A3071:A3072"/>
    <mergeCell ref="B3071:B3072"/>
    <mergeCell ref="C3071:C3072"/>
    <mergeCell ref="D3071:D3072"/>
    <mergeCell ref="E3071:E3072"/>
    <mergeCell ref="A3065:A3066"/>
    <mergeCell ref="B3065:B3066"/>
    <mergeCell ref="C3065:C3066"/>
    <mergeCell ref="D3065:D3066"/>
    <mergeCell ref="E3065:E3066"/>
    <mergeCell ref="A3067:A3068"/>
    <mergeCell ref="B3067:B3068"/>
    <mergeCell ref="C3067:C3068"/>
    <mergeCell ref="D3067:D3068"/>
    <mergeCell ref="E3067:E3068"/>
    <mergeCell ref="A3061:A3062"/>
    <mergeCell ref="B3061:B3062"/>
    <mergeCell ref="C3061:C3062"/>
    <mergeCell ref="D3061:D3062"/>
    <mergeCell ref="E3061:E3062"/>
    <mergeCell ref="A3063:A3064"/>
    <mergeCell ref="B3063:B3064"/>
    <mergeCell ref="C3063:C3064"/>
    <mergeCell ref="D3063:D3064"/>
    <mergeCell ref="E3063:E3064"/>
    <mergeCell ref="A3057:A3058"/>
    <mergeCell ref="B3057:B3058"/>
    <mergeCell ref="C3057:C3058"/>
    <mergeCell ref="D3057:D3058"/>
    <mergeCell ref="E3057:E3058"/>
    <mergeCell ref="A3059:A3060"/>
    <mergeCell ref="B3059:B3060"/>
    <mergeCell ref="C3059:C3060"/>
    <mergeCell ref="D3059:D3060"/>
    <mergeCell ref="E3059:E3060"/>
    <mergeCell ref="A3053:A3054"/>
    <mergeCell ref="B3053:B3054"/>
    <mergeCell ref="C3053:C3054"/>
    <mergeCell ref="D3053:D3054"/>
    <mergeCell ref="E3053:E3054"/>
    <mergeCell ref="A3055:A3056"/>
    <mergeCell ref="B3055:B3056"/>
    <mergeCell ref="C3055:C3056"/>
    <mergeCell ref="D3055:D3056"/>
    <mergeCell ref="E3055:E3056"/>
    <mergeCell ref="A3049:A3050"/>
    <mergeCell ref="B3049:B3050"/>
    <mergeCell ref="C3049:C3050"/>
    <mergeCell ref="D3049:D3050"/>
    <mergeCell ref="E3049:E3050"/>
    <mergeCell ref="A3051:A3052"/>
    <mergeCell ref="B3051:B3052"/>
    <mergeCell ref="C3051:C3052"/>
    <mergeCell ref="D3051:D3052"/>
    <mergeCell ref="E3051:E3052"/>
    <mergeCell ref="A3045:A3046"/>
    <mergeCell ref="B3045:B3046"/>
    <mergeCell ref="C3045:C3046"/>
    <mergeCell ref="D3045:D3046"/>
    <mergeCell ref="E3045:E3046"/>
    <mergeCell ref="A3047:A3048"/>
    <mergeCell ref="B3047:B3048"/>
    <mergeCell ref="C3047:C3048"/>
    <mergeCell ref="D3047:D3048"/>
    <mergeCell ref="E3047:E3048"/>
    <mergeCell ref="A3041:A3042"/>
    <mergeCell ref="B3041:B3042"/>
    <mergeCell ref="C3041:C3042"/>
    <mergeCell ref="D3041:D3042"/>
    <mergeCell ref="E3041:E3042"/>
    <mergeCell ref="A3043:A3044"/>
    <mergeCell ref="B3043:B3044"/>
    <mergeCell ref="C3043:C3044"/>
    <mergeCell ref="D3043:D3044"/>
    <mergeCell ref="E3043:E3044"/>
    <mergeCell ref="A3037:A3038"/>
    <mergeCell ref="B3037:B3038"/>
    <mergeCell ref="C3037:C3038"/>
    <mergeCell ref="D3037:D3038"/>
    <mergeCell ref="E3037:E3038"/>
    <mergeCell ref="A3039:A3040"/>
    <mergeCell ref="B3039:B3040"/>
    <mergeCell ref="C3039:C3040"/>
    <mergeCell ref="D3039:D3040"/>
    <mergeCell ref="E3039:E3040"/>
    <mergeCell ref="A3033:A3034"/>
    <mergeCell ref="B3033:B3034"/>
    <mergeCell ref="C3033:C3034"/>
    <mergeCell ref="D3033:D3034"/>
    <mergeCell ref="E3033:E3034"/>
    <mergeCell ref="A3035:A3036"/>
    <mergeCell ref="B3035:B3036"/>
    <mergeCell ref="C3035:C3036"/>
    <mergeCell ref="D3035:D3036"/>
    <mergeCell ref="E3035:E3036"/>
    <mergeCell ref="A3029:A3030"/>
    <mergeCell ref="B3029:B3030"/>
    <mergeCell ref="C3029:C3030"/>
    <mergeCell ref="D3029:D3030"/>
    <mergeCell ref="E3029:E3030"/>
    <mergeCell ref="A3031:A3032"/>
    <mergeCell ref="B3031:B3032"/>
    <mergeCell ref="C3031:C3032"/>
    <mergeCell ref="D3031:D3032"/>
    <mergeCell ref="E3031:E3032"/>
    <mergeCell ref="A3025:A3026"/>
    <mergeCell ref="B3025:B3026"/>
    <mergeCell ref="C3025:C3026"/>
    <mergeCell ref="D3025:D3026"/>
    <mergeCell ref="E3025:E3026"/>
    <mergeCell ref="A3027:A3028"/>
    <mergeCell ref="B3027:B3028"/>
    <mergeCell ref="C3027:C3028"/>
    <mergeCell ref="D3027:D3028"/>
    <mergeCell ref="E3027:E3028"/>
    <mergeCell ref="A3021:A3022"/>
    <mergeCell ref="B3021:B3022"/>
    <mergeCell ref="C3021:C3022"/>
    <mergeCell ref="D3021:D3022"/>
    <mergeCell ref="E3021:E3022"/>
    <mergeCell ref="A3023:A3024"/>
    <mergeCell ref="B3023:B3024"/>
    <mergeCell ref="C3023:C3024"/>
    <mergeCell ref="D3023:D3024"/>
    <mergeCell ref="E3023:E3024"/>
    <mergeCell ref="A3017:A3018"/>
    <mergeCell ref="B3017:B3018"/>
    <mergeCell ref="C3017:C3018"/>
    <mergeCell ref="D3017:D3018"/>
    <mergeCell ref="E3017:E3018"/>
    <mergeCell ref="A3019:A3020"/>
    <mergeCell ref="B3019:B3020"/>
    <mergeCell ref="C3019:C3020"/>
    <mergeCell ref="D3019:D3020"/>
    <mergeCell ref="E3019:E3020"/>
    <mergeCell ref="A3013:A3014"/>
    <mergeCell ref="B3013:B3014"/>
    <mergeCell ref="C3013:C3014"/>
    <mergeCell ref="D3013:D3014"/>
    <mergeCell ref="E3013:E3014"/>
    <mergeCell ref="A3015:A3016"/>
    <mergeCell ref="B3015:B3016"/>
    <mergeCell ref="C3015:C3016"/>
    <mergeCell ref="D3015:D3016"/>
    <mergeCell ref="E3015:E3016"/>
    <mergeCell ref="A3009:A3010"/>
    <mergeCell ref="B3009:B3010"/>
    <mergeCell ref="C3009:C3010"/>
    <mergeCell ref="D3009:D3010"/>
    <mergeCell ref="E3009:E3010"/>
    <mergeCell ref="A3011:A3012"/>
    <mergeCell ref="B3011:B3012"/>
    <mergeCell ref="C3011:C3012"/>
    <mergeCell ref="D3011:D3012"/>
    <mergeCell ref="E3011:E3012"/>
    <mergeCell ref="A3005:A3006"/>
    <mergeCell ref="B3005:B3006"/>
    <mergeCell ref="C3005:C3006"/>
    <mergeCell ref="D3005:D3006"/>
    <mergeCell ref="E3005:E3006"/>
    <mergeCell ref="A3007:A3008"/>
    <mergeCell ref="B3007:B3008"/>
    <mergeCell ref="C3007:C3008"/>
    <mergeCell ref="D3007:D3008"/>
    <mergeCell ref="E3007:E3008"/>
    <mergeCell ref="A3001:A3002"/>
    <mergeCell ref="B3001:B3002"/>
    <mergeCell ref="C3001:C3002"/>
    <mergeCell ref="D3001:D3002"/>
    <mergeCell ref="E3001:E3002"/>
    <mergeCell ref="A3003:A3004"/>
    <mergeCell ref="B3003:B3004"/>
    <mergeCell ref="C3003:C3004"/>
    <mergeCell ref="D3003:D3004"/>
    <mergeCell ref="E3003:E3004"/>
    <mergeCell ref="A2997:A2998"/>
    <mergeCell ref="B2997:B2998"/>
    <mergeCell ref="C2997:C2998"/>
    <mergeCell ref="D2997:D2998"/>
    <mergeCell ref="E2997:E2998"/>
    <mergeCell ref="A2999:A3000"/>
    <mergeCell ref="B2999:B3000"/>
    <mergeCell ref="C2999:C3000"/>
    <mergeCell ref="D2999:D3000"/>
    <mergeCell ref="E2999:E3000"/>
    <mergeCell ref="A2993:A2994"/>
    <mergeCell ref="B2993:B2994"/>
    <mergeCell ref="C2993:C2994"/>
    <mergeCell ref="D2993:D2994"/>
    <mergeCell ref="E2993:E2994"/>
    <mergeCell ref="A2995:A2996"/>
    <mergeCell ref="B2995:B2996"/>
    <mergeCell ref="C2995:C2996"/>
    <mergeCell ref="D2995:D2996"/>
    <mergeCell ref="E2995:E2996"/>
    <mergeCell ref="A2989:A2990"/>
    <mergeCell ref="B2989:B2990"/>
    <mergeCell ref="C2989:C2990"/>
    <mergeCell ref="D2989:D2990"/>
    <mergeCell ref="E2989:E2990"/>
    <mergeCell ref="A2991:A2992"/>
    <mergeCell ref="B2991:B2992"/>
    <mergeCell ref="C2991:C2992"/>
    <mergeCell ref="D2991:D2992"/>
    <mergeCell ref="E2991:E2992"/>
    <mergeCell ref="A2985:A2986"/>
    <mergeCell ref="B2985:B2986"/>
    <mergeCell ref="C2985:C2986"/>
    <mergeCell ref="D2985:D2986"/>
    <mergeCell ref="E2985:E2986"/>
    <mergeCell ref="A2987:A2988"/>
    <mergeCell ref="B2987:B2988"/>
    <mergeCell ref="C2987:C2988"/>
    <mergeCell ref="D2987:D2988"/>
    <mergeCell ref="E2987:E2988"/>
    <mergeCell ref="A2981:A2982"/>
    <mergeCell ref="B2981:B2982"/>
    <mergeCell ref="C2981:C2982"/>
    <mergeCell ref="D2981:D2982"/>
    <mergeCell ref="E2981:E2982"/>
    <mergeCell ref="A2983:A2984"/>
    <mergeCell ref="B2983:B2984"/>
    <mergeCell ref="C2983:C2984"/>
    <mergeCell ref="D2983:D2984"/>
    <mergeCell ref="E2983:E2984"/>
    <mergeCell ref="A2977:A2978"/>
    <mergeCell ref="B2977:B2978"/>
    <mergeCell ref="C2977:C2978"/>
    <mergeCell ref="D2977:D2978"/>
    <mergeCell ref="E2977:E2978"/>
    <mergeCell ref="A2979:A2980"/>
    <mergeCell ref="B2979:B2980"/>
    <mergeCell ref="C2979:C2980"/>
    <mergeCell ref="D2979:D2980"/>
    <mergeCell ref="E2979:E2980"/>
    <mergeCell ref="A2973:A2974"/>
    <mergeCell ref="B2973:B2974"/>
    <mergeCell ref="C2973:C2974"/>
    <mergeCell ref="D2973:D2974"/>
    <mergeCell ref="E2973:E2974"/>
    <mergeCell ref="A2975:A2976"/>
    <mergeCell ref="B2975:B2976"/>
    <mergeCell ref="C2975:C2976"/>
    <mergeCell ref="D2975:D2976"/>
    <mergeCell ref="E2975:E2976"/>
    <mergeCell ref="A2969:A2970"/>
    <mergeCell ref="B2969:B2970"/>
    <mergeCell ref="C2969:C2970"/>
    <mergeCell ref="D2969:D2970"/>
    <mergeCell ref="E2969:E2970"/>
    <mergeCell ref="A2971:A2972"/>
    <mergeCell ref="B2971:B2972"/>
    <mergeCell ref="C2971:C2972"/>
    <mergeCell ref="D2971:D2972"/>
    <mergeCell ref="E2971:E2972"/>
    <mergeCell ref="A2965:A2966"/>
    <mergeCell ref="B2965:B2966"/>
    <mergeCell ref="C2965:C2966"/>
    <mergeCell ref="D2965:D2966"/>
    <mergeCell ref="E2965:E2966"/>
    <mergeCell ref="A2967:A2968"/>
    <mergeCell ref="B2967:B2968"/>
    <mergeCell ref="C2967:C2968"/>
    <mergeCell ref="D2967:D2968"/>
    <mergeCell ref="E2967:E2968"/>
    <mergeCell ref="A2961:A2962"/>
    <mergeCell ref="B2961:B2962"/>
    <mergeCell ref="C2961:C2962"/>
    <mergeCell ref="D2961:D2962"/>
    <mergeCell ref="E2961:E2962"/>
    <mergeCell ref="A2963:A2964"/>
    <mergeCell ref="B2963:B2964"/>
    <mergeCell ref="C2963:C2964"/>
    <mergeCell ref="D2963:D2964"/>
    <mergeCell ref="E2963:E2964"/>
    <mergeCell ref="A2957:A2958"/>
    <mergeCell ref="B2957:B2958"/>
    <mergeCell ref="C2957:C2958"/>
    <mergeCell ref="D2957:D2958"/>
    <mergeCell ref="E2957:E2958"/>
    <mergeCell ref="A2959:A2960"/>
    <mergeCell ref="B2959:B2960"/>
    <mergeCell ref="C2959:C2960"/>
    <mergeCell ref="D2959:D2960"/>
    <mergeCell ref="E2959:E2960"/>
    <mergeCell ref="A2953:A2954"/>
    <mergeCell ref="B2953:B2954"/>
    <mergeCell ref="C2953:C2954"/>
    <mergeCell ref="D2953:D2954"/>
    <mergeCell ref="E2953:E2954"/>
    <mergeCell ref="A2955:A2956"/>
    <mergeCell ref="B2955:B2956"/>
    <mergeCell ref="C2955:C2956"/>
    <mergeCell ref="D2955:D2956"/>
    <mergeCell ref="E2955:E2956"/>
    <mergeCell ref="A2949:A2950"/>
    <mergeCell ref="B2949:B2950"/>
    <mergeCell ref="C2949:C2950"/>
    <mergeCell ref="D2949:D2950"/>
    <mergeCell ref="E2949:E2950"/>
    <mergeCell ref="A2951:A2952"/>
    <mergeCell ref="B2951:B2952"/>
    <mergeCell ref="C2951:C2952"/>
    <mergeCell ref="D2951:D2952"/>
    <mergeCell ref="E2951:E2952"/>
    <mergeCell ref="A2945:A2946"/>
    <mergeCell ref="B2945:B2946"/>
    <mergeCell ref="C2945:C2946"/>
    <mergeCell ref="D2945:D2946"/>
    <mergeCell ref="E2945:E2946"/>
    <mergeCell ref="A2947:A2948"/>
    <mergeCell ref="B2947:B2948"/>
    <mergeCell ref="C2947:C2948"/>
    <mergeCell ref="D2947:D2948"/>
    <mergeCell ref="E2947:E2948"/>
    <mergeCell ref="A2941:A2942"/>
    <mergeCell ref="B2941:B2942"/>
    <mergeCell ref="C2941:C2942"/>
    <mergeCell ref="D2941:D2942"/>
    <mergeCell ref="E2941:E2942"/>
    <mergeCell ref="A2943:A2944"/>
    <mergeCell ref="B2943:B2944"/>
    <mergeCell ref="C2943:C2944"/>
    <mergeCell ref="D2943:D2944"/>
    <mergeCell ref="E2943:E2944"/>
    <mergeCell ref="A2937:A2938"/>
    <mergeCell ref="B2937:B2938"/>
    <mergeCell ref="C2937:C2938"/>
    <mergeCell ref="D2937:D2938"/>
    <mergeCell ref="E2937:E2938"/>
    <mergeCell ref="A2939:A2940"/>
    <mergeCell ref="B2939:B2940"/>
    <mergeCell ref="C2939:C2940"/>
    <mergeCell ref="D2939:D2940"/>
    <mergeCell ref="E2939:E2940"/>
    <mergeCell ref="A2933:A2934"/>
    <mergeCell ref="B2933:B2934"/>
    <mergeCell ref="C2933:C2934"/>
    <mergeCell ref="D2933:D2934"/>
    <mergeCell ref="E2933:E2934"/>
    <mergeCell ref="A2935:A2936"/>
    <mergeCell ref="B2935:B2936"/>
    <mergeCell ref="C2935:C2936"/>
    <mergeCell ref="D2935:D2936"/>
    <mergeCell ref="E2935:E2936"/>
    <mergeCell ref="A2929:A2930"/>
    <mergeCell ref="B2929:B2930"/>
    <mergeCell ref="C2929:C2930"/>
    <mergeCell ref="D2929:D2930"/>
    <mergeCell ref="E2929:E2930"/>
    <mergeCell ref="A2931:A2932"/>
    <mergeCell ref="B2931:B2932"/>
    <mergeCell ref="C2931:C2932"/>
    <mergeCell ref="D2931:D2932"/>
    <mergeCell ref="E2931:E2932"/>
    <mergeCell ref="A2925:A2926"/>
    <mergeCell ref="B2925:B2926"/>
    <mergeCell ref="C2925:C2926"/>
    <mergeCell ref="D2925:D2926"/>
    <mergeCell ref="E2925:E2926"/>
    <mergeCell ref="A2927:A2928"/>
    <mergeCell ref="B2927:B2928"/>
    <mergeCell ref="C2927:C2928"/>
    <mergeCell ref="D2927:D2928"/>
    <mergeCell ref="E2927:E2928"/>
    <mergeCell ref="A2921:A2922"/>
    <mergeCell ref="B2921:B2922"/>
    <mergeCell ref="C2921:C2922"/>
    <mergeCell ref="D2921:D2922"/>
    <mergeCell ref="E2921:E2922"/>
    <mergeCell ref="A2923:A2924"/>
    <mergeCell ref="B2923:B2924"/>
    <mergeCell ref="C2923:C2924"/>
    <mergeCell ref="D2923:D2924"/>
    <mergeCell ref="E2923:E2924"/>
    <mergeCell ref="A2917:A2918"/>
    <mergeCell ref="B2917:B2918"/>
    <mergeCell ref="C2917:C2918"/>
    <mergeCell ref="D2917:D2918"/>
    <mergeCell ref="E2917:E2918"/>
    <mergeCell ref="A2919:A2920"/>
    <mergeCell ref="B2919:B2920"/>
    <mergeCell ref="C2919:C2920"/>
    <mergeCell ref="D2919:D2920"/>
    <mergeCell ref="E2919:E2920"/>
    <mergeCell ref="A2913:A2914"/>
    <mergeCell ref="B2913:B2914"/>
    <mergeCell ref="C2913:C2914"/>
    <mergeCell ref="D2913:D2914"/>
    <mergeCell ref="E2913:E2914"/>
    <mergeCell ref="A2915:A2916"/>
    <mergeCell ref="B2915:B2916"/>
    <mergeCell ref="C2915:C2916"/>
    <mergeCell ref="D2915:D2916"/>
    <mergeCell ref="E2915:E2916"/>
    <mergeCell ref="A2909:A2910"/>
    <mergeCell ref="B2909:B2910"/>
    <mergeCell ref="C2909:C2910"/>
    <mergeCell ref="D2909:D2910"/>
    <mergeCell ref="E2909:E2910"/>
    <mergeCell ref="A2911:A2912"/>
    <mergeCell ref="B2911:B2912"/>
    <mergeCell ref="C2911:C2912"/>
    <mergeCell ref="D2911:D2912"/>
    <mergeCell ref="E2911:E2912"/>
    <mergeCell ref="A2905:A2906"/>
    <mergeCell ref="B2905:B2906"/>
    <mergeCell ref="C2905:C2906"/>
    <mergeCell ref="D2905:D2906"/>
    <mergeCell ref="E2905:E2906"/>
    <mergeCell ref="A2907:A2908"/>
    <mergeCell ref="B2907:B2908"/>
    <mergeCell ref="C2907:C2908"/>
    <mergeCell ref="D2907:D2908"/>
    <mergeCell ref="E2907:E2908"/>
    <mergeCell ref="A2901:A2902"/>
    <mergeCell ref="B2901:B2902"/>
    <mergeCell ref="C2901:C2902"/>
    <mergeCell ref="D2901:D2902"/>
    <mergeCell ref="E2901:E2902"/>
    <mergeCell ref="A2903:A2904"/>
    <mergeCell ref="B2903:B2904"/>
    <mergeCell ref="C2903:C2904"/>
    <mergeCell ref="D2903:D2904"/>
    <mergeCell ref="E2903:E2904"/>
    <mergeCell ref="A2897:A2898"/>
    <mergeCell ref="B2897:B2898"/>
    <mergeCell ref="C2897:C2898"/>
    <mergeCell ref="D2897:D2898"/>
    <mergeCell ref="E2897:E2898"/>
    <mergeCell ref="A2899:A2900"/>
    <mergeCell ref="B2899:B2900"/>
    <mergeCell ref="C2899:C2900"/>
    <mergeCell ref="D2899:D2900"/>
    <mergeCell ref="E2899:E2900"/>
    <mergeCell ref="A2893:A2894"/>
    <mergeCell ref="B2893:B2894"/>
    <mergeCell ref="C2893:C2894"/>
    <mergeCell ref="D2893:D2894"/>
    <mergeCell ref="E2893:E2894"/>
    <mergeCell ref="A2895:A2896"/>
    <mergeCell ref="B2895:B2896"/>
    <mergeCell ref="C2895:C2896"/>
    <mergeCell ref="D2895:D2896"/>
    <mergeCell ref="E2895:E2896"/>
    <mergeCell ref="A2889:A2890"/>
    <mergeCell ref="B2889:B2890"/>
    <mergeCell ref="C2889:C2890"/>
    <mergeCell ref="D2889:D2890"/>
    <mergeCell ref="E2889:E2890"/>
    <mergeCell ref="A2891:A2892"/>
    <mergeCell ref="B2891:B2892"/>
    <mergeCell ref="C2891:C2892"/>
    <mergeCell ref="D2891:D2892"/>
    <mergeCell ref="E2891:E2892"/>
    <mergeCell ref="A2885:A2886"/>
    <mergeCell ref="B2885:B2886"/>
    <mergeCell ref="C2885:C2886"/>
    <mergeCell ref="D2885:D2886"/>
    <mergeCell ref="E2885:E2886"/>
    <mergeCell ref="A2887:A2888"/>
    <mergeCell ref="B2887:B2888"/>
    <mergeCell ref="C2887:C2888"/>
    <mergeCell ref="D2887:D2888"/>
    <mergeCell ref="E2887:E2888"/>
    <mergeCell ref="A2881:A2882"/>
    <mergeCell ref="B2881:B2882"/>
    <mergeCell ref="C2881:C2882"/>
    <mergeCell ref="D2881:D2882"/>
    <mergeCell ref="E2881:E2882"/>
    <mergeCell ref="A2883:A2884"/>
    <mergeCell ref="B2883:B2884"/>
    <mergeCell ref="C2883:C2884"/>
    <mergeCell ref="D2883:D2884"/>
    <mergeCell ref="E2883:E2884"/>
    <mergeCell ref="A2877:A2878"/>
    <mergeCell ref="B2877:B2878"/>
    <mergeCell ref="C2877:C2878"/>
    <mergeCell ref="D2877:D2878"/>
    <mergeCell ref="E2877:E2878"/>
    <mergeCell ref="A2879:A2880"/>
    <mergeCell ref="B2879:B2880"/>
    <mergeCell ref="C2879:C2880"/>
    <mergeCell ref="D2879:D2880"/>
    <mergeCell ref="E2879:E2880"/>
    <mergeCell ref="A2873:A2874"/>
    <mergeCell ref="B2873:B2874"/>
    <mergeCell ref="C2873:C2874"/>
    <mergeCell ref="D2873:D2874"/>
    <mergeCell ref="E2873:E2874"/>
    <mergeCell ref="A2875:A2876"/>
    <mergeCell ref="B2875:B2876"/>
    <mergeCell ref="C2875:C2876"/>
    <mergeCell ref="D2875:D2876"/>
    <mergeCell ref="E2875:E2876"/>
    <mergeCell ref="A2869:A2870"/>
    <mergeCell ref="B2869:B2870"/>
    <mergeCell ref="C2869:C2870"/>
    <mergeCell ref="D2869:D2870"/>
    <mergeCell ref="E2869:E2870"/>
    <mergeCell ref="A2871:A2872"/>
    <mergeCell ref="B2871:B2872"/>
    <mergeCell ref="C2871:C2872"/>
    <mergeCell ref="D2871:D2872"/>
    <mergeCell ref="E2871:E2872"/>
    <mergeCell ref="A2865:A2866"/>
    <mergeCell ref="B2865:B2866"/>
    <mergeCell ref="C2865:C2866"/>
    <mergeCell ref="D2865:D2866"/>
    <mergeCell ref="E2865:E2866"/>
    <mergeCell ref="A2867:A2868"/>
    <mergeCell ref="B2867:B2868"/>
    <mergeCell ref="C2867:C2868"/>
    <mergeCell ref="D2867:D2868"/>
    <mergeCell ref="E2867:E2868"/>
    <mergeCell ref="A2861:A2862"/>
    <mergeCell ref="B2861:B2862"/>
    <mergeCell ref="C2861:C2862"/>
    <mergeCell ref="D2861:D2862"/>
    <mergeCell ref="E2861:E2862"/>
    <mergeCell ref="A2863:A2864"/>
    <mergeCell ref="B2863:B2864"/>
    <mergeCell ref="C2863:C2864"/>
    <mergeCell ref="D2863:D2864"/>
    <mergeCell ref="E2863:E2864"/>
    <mergeCell ref="A2857:A2858"/>
    <mergeCell ref="B2857:B2858"/>
    <mergeCell ref="C2857:C2858"/>
    <mergeCell ref="D2857:D2858"/>
    <mergeCell ref="E2857:E2858"/>
    <mergeCell ref="A2859:A2860"/>
    <mergeCell ref="B2859:B2860"/>
    <mergeCell ref="C2859:C2860"/>
    <mergeCell ref="D2859:D2860"/>
    <mergeCell ref="E2859:E2860"/>
    <mergeCell ref="A2853:A2854"/>
    <mergeCell ref="B2853:B2854"/>
    <mergeCell ref="C2853:C2854"/>
    <mergeCell ref="D2853:D2854"/>
    <mergeCell ref="E2853:E2854"/>
    <mergeCell ref="A2855:A2856"/>
    <mergeCell ref="B2855:B2856"/>
    <mergeCell ref="C2855:C2856"/>
    <mergeCell ref="D2855:D2856"/>
    <mergeCell ref="E2855:E2856"/>
    <mergeCell ref="A2849:A2850"/>
    <mergeCell ref="B2849:B2850"/>
    <mergeCell ref="C2849:C2850"/>
    <mergeCell ref="D2849:D2850"/>
    <mergeCell ref="E2849:E2850"/>
    <mergeCell ref="A2851:A2852"/>
    <mergeCell ref="B2851:B2852"/>
    <mergeCell ref="C2851:C2852"/>
    <mergeCell ref="D2851:D2852"/>
    <mergeCell ref="E2851:E2852"/>
    <mergeCell ref="A2845:A2846"/>
    <mergeCell ref="B2845:B2846"/>
    <mergeCell ref="C2845:C2846"/>
    <mergeCell ref="D2845:D2846"/>
    <mergeCell ref="E2845:E2846"/>
    <mergeCell ref="A2847:A2848"/>
    <mergeCell ref="B2847:B2848"/>
    <mergeCell ref="C2847:C2848"/>
    <mergeCell ref="D2847:D2848"/>
    <mergeCell ref="E2847:E2848"/>
    <mergeCell ref="A2841:A2842"/>
    <mergeCell ref="B2841:B2842"/>
    <mergeCell ref="C2841:C2842"/>
    <mergeCell ref="D2841:D2842"/>
    <mergeCell ref="E2841:E2842"/>
    <mergeCell ref="A2843:A2844"/>
    <mergeCell ref="B2843:B2844"/>
    <mergeCell ref="C2843:C2844"/>
    <mergeCell ref="D2843:D2844"/>
    <mergeCell ref="E2843:E2844"/>
    <mergeCell ref="A2837:A2838"/>
    <mergeCell ref="B2837:B2838"/>
    <mergeCell ref="C2837:C2838"/>
    <mergeCell ref="D2837:D2838"/>
    <mergeCell ref="E2837:E2838"/>
    <mergeCell ref="A2839:A2840"/>
    <mergeCell ref="B2839:B2840"/>
    <mergeCell ref="C2839:C2840"/>
    <mergeCell ref="D2839:D2840"/>
    <mergeCell ref="E2839:E2840"/>
    <mergeCell ref="A2833:A2834"/>
    <mergeCell ref="B2833:B2834"/>
    <mergeCell ref="C2833:C2834"/>
    <mergeCell ref="D2833:D2834"/>
    <mergeCell ref="E2833:E2834"/>
    <mergeCell ref="A2835:A2836"/>
    <mergeCell ref="B2835:B2836"/>
    <mergeCell ref="C2835:C2836"/>
    <mergeCell ref="D2835:D2836"/>
    <mergeCell ref="E2835:E2836"/>
    <mergeCell ref="A2829:A2830"/>
    <mergeCell ref="B2829:B2830"/>
    <mergeCell ref="C2829:C2830"/>
    <mergeCell ref="D2829:D2830"/>
    <mergeCell ref="E2829:E2830"/>
    <mergeCell ref="A2831:A2832"/>
    <mergeCell ref="B2831:B2832"/>
    <mergeCell ref="C2831:C2832"/>
    <mergeCell ref="D2831:D2832"/>
    <mergeCell ref="E2831:E2832"/>
    <mergeCell ref="A2825:A2826"/>
    <mergeCell ref="B2825:B2826"/>
    <mergeCell ref="C2825:C2826"/>
    <mergeCell ref="D2825:D2826"/>
    <mergeCell ref="E2825:E2826"/>
    <mergeCell ref="A2827:A2828"/>
    <mergeCell ref="B2827:B2828"/>
    <mergeCell ref="C2827:C2828"/>
    <mergeCell ref="D2827:D2828"/>
    <mergeCell ref="E2827:E2828"/>
    <mergeCell ref="A2821:A2822"/>
    <mergeCell ref="B2821:B2822"/>
    <mergeCell ref="C2821:C2822"/>
    <mergeCell ref="D2821:D2822"/>
    <mergeCell ref="E2821:E2822"/>
    <mergeCell ref="A2823:A2824"/>
    <mergeCell ref="B2823:B2824"/>
    <mergeCell ref="C2823:C2824"/>
    <mergeCell ref="D2823:D2824"/>
    <mergeCell ref="E2823:E2824"/>
    <mergeCell ref="A2817:A2818"/>
    <mergeCell ref="B2817:B2818"/>
    <mergeCell ref="C2817:C2818"/>
    <mergeCell ref="D2817:D2818"/>
    <mergeCell ref="E2817:E2818"/>
    <mergeCell ref="A2819:A2820"/>
    <mergeCell ref="B2819:B2820"/>
    <mergeCell ref="C2819:C2820"/>
    <mergeCell ref="D2819:D2820"/>
    <mergeCell ref="E2819:E2820"/>
    <mergeCell ref="A2813:A2814"/>
    <mergeCell ref="B2813:B2814"/>
    <mergeCell ref="C2813:C2814"/>
    <mergeCell ref="D2813:D2814"/>
    <mergeCell ref="E2813:E2814"/>
    <mergeCell ref="A2815:A2816"/>
    <mergeCell ref="B2815:B2816"/>
    <mergeCell ref="C2815:C2816"/>
    <mergeCell ref="D2815:D2816"/>
    <mergeCell ref="E2815:E2816"/>
    <mergeCell ref="A2809:A2810"/>
    <mergeCell ref="B2809:B2810"/>
    <mergeCell ref="C2809:C2810"/>
    <mergeCell ref="D2809:D2810"/>
    <mergeCell ref="E2809:E2810"/>
    <mergeCell ref="A2811:A2812"/>
    <mergeCell ref="B2811:B2812"/>
    <mergeCell ref="C2811:C2812"/>
    <mergeCell ref="D2811:D2812"/>
    <mergeCell ref="E2811:E2812"/>
    <mergeCell ref="A2805:A2806"/>
    <mergeCell ref="B2805:B2806"/>
    <mergeCell ref="C2805:C2806"/>
    <mergeCell ref="D2805:D2806"/>
    <mergeCell ref="E2805:E2806"/>
    <mergeCell ref="A2807:A2808"/>
    <mergeCell ref="B2807:B2808"/>
    <mergeCell ref="C2807:C2808"/>
    <mergeCell ref="D2807:D2808"/>
    <mergeCell ref="E2807:E2808"/>
    <mergeCell ref="A2801:A2802"/>
    <mergeCell ref="B2801:B2802"/>
    <mergeCell ref="C2801:C2802"/>
    <mergeCell ref="D2801:D2802"/>
    <mergeCell ref="E2801:E2802"/>
    <mergeCell ref="A2803:A2804"/>
    <mergeCell ref="B2803:B2804"/>
    <mergeCell ref="C2803:C2804"/>
    <mergeCell ref="D2803:D2804"/>
    <mergeCell ref="E2803:E2804"/>
    <mergeCell ref="A2797:A2798"/>
    <mergeCell ref="B2797:B2798"/>
    <mergeCell ref="C2797:C2798"/>
    <mergeCell ref="D2797:D2798"/>
    <mergeCell ref="E2797:E2798"/>
    <mergeCell ref="A2799:A2800"/>
    <mergeCell ref="B2799:B2800"/>
    <mergeCell ref="C2799:C2800"/>
    <mergeCell ref="D2799:D2800"/>
    <mergeCell ref="E2799:E2800"/>
    <mergeCell ref="A2793:A2794"/>
    <mergeCell ref="B2793:B2794"/>
    <mergeCell ref="C2793:C2794"/>
    <mergeCell ref="D2793:D2794"/>
    <mergeCell ref="E2793:E2794"/>
    <mergeCell ref="A2795:A2796"/>
    <mergeCell ref="B2795:B2796"/>
    <mergeCell ref="C2795:C2796"/>
    <mergeCell ref="D2795:D2796"/>
    <mergeCell ref="E2795:E2796"/>
    <mergeCell ref="A2789:A2790"/>
    <mergeCell ref="B2789:B2790"/>
    <mergeCell ref="C2789:C2790"/>
    <mergeCell ref="D2789:D2790"/>
    <mergeCell ref="E2789:E2790"/>
    <mergeCell ref="A2791:A2792"/>
    <mergeCell ref="B2791:B2792"/>
    <mergeCell ref="C2791:C2792"/>
    <mergeCell ref="D2791:D2792"/>
    <mergeCell ref="E2791:E2792"/>
    <mergeCell ref="A2785:A2786"/>
    <mergeCell ref="B2785:B2786"/>
    <mergeCell ref="C2785:C2786"/>
    <mergeCell ref="D2785:D2786"/>
    <mergeCell ref="E2785:E2786"/>
    <mergeCell ref="A2787:A2788"/>
    <mergeCell ref="B2787:B2788"/>
    <mergeCell ref="C2787:C2788"/>
    <mergeCell ref="D2787:D2788"/>
    <mergeCell ref="E2787:E2788"/>
    <mergeCell ref="A2781:A2782"/>
    <mergeCell ref="B2781:B2782"/>
    <mergeCell ref="C2781:C2782"/>
    <mergeCell ref="D2781:D2782"/>
    <mergeCell ref="E2781:E2782"/>
    <mergeCell ref="A2783:A2784"/>
    <mergeCell ref="B2783:B2784"/>
    <mergeCell ref="C2783:C2784"/>
    <mergeCell ref="D2783:D2784"/>
    <mergeCell ref="E2783:E2784"/>
    <mergeCell ref="A2777:A2778"/>
    <mergeCell ref="B2777:B2778"/>
    <mergeCell ref="C2777:C2778"/>
    <mergeCell ref="D2777:D2778"/>
    <mergeCell ref="E2777:E2778"/>
    <mergeCell ref="A2779:A2780"/>
    <mergeCell ref="B2779:B2780"/>
    <mergeCell ref="C2779:C2780"/>
    <mergeCell ref="D2779:D2780"/>
    <mergeCell ref="E2779:E2780"/>
    <mergeCell ref="A2773:A2774"/>
    <mergeCell ref="B2773:B2774"/>
    <mergeCell ref="C2773:C2774"/>
    <mergeCell ref="D2773:D2774"/>
    <mergeCell ref="E2773:E2774"/>
    <mergeCell ref="A2775:A2776"/>
    <mergeCell ref="B2775:B2776"/>
    <mergeCell ref="C2775:C2776"/>
    <mergeCell ref="D2775:D2776"/>
    <mergeCell ref="E2775:E2776"/>
    <mergeCell ref="A2769:A2770"/>
    <mergeCell ref="B2769:B2770"/>
    <mergeCell ref="C2769:C2770"/>
    <mergeCell ref="D2769:D2770"/>
    <mergeCell ref="E2769:E2770"/>
    <mergeCell ref="A2771:A2772"/>
    <mergeCell ref="B2771:B2772"/>
    <mergeCell ref="C2771:C2772"/>
    <mergeCell ref="D2771:D2772"/>
    <mergeCell ref="E2771:E2772"/>
    <mergeCell ref="A2765:A2766"/>
    <mergeCell ref="B2765:B2766"/>
    <mergeCell ref="C2765:C2766"/>
    <mergeCell ref="D2765:D2766"/>
    <mergeCell ref="E2765:E2766"/>
    <mergeCell ref="A2767:A2768"/>
    <mergeCell ref="B2767:B2768"/>
    <mergeCell ref="C2767:C2768"/>
    <mergeCell ref="D2767:D2768"/>
    <mergeCell ref="E2767:E2768"/>
    <mergeCell ref="A2761:A2762"/>
    <mergeCell ref="B2761:B2762"/>
    <mergeCell ref="C2761:C2762"/>
    <mergeCell ref="D2761:D2762"/>
    <mergeCell ref="E2761:E2762"/>
    <mergeCell ref="A2763:A2764"/>
    <mergeCell ref="B2763:B2764"/>
    <mergeCell ref="C2763:C2764"/>
    <mergeCell ref="D2763:D2764"/>
    <mergeCell ref="E2763:E2764"/>
    <mergeCell ref="A2757:A2758"/>
    <mergeCell ref="B2757:B2758"/>
    <mergeCell ref="C2757:C2758"/>
    <mergeCell ref="D2757:D2758"/>
    <mergeCell ref="E2757:E2758"/>
    <mergeCell ref="A2759:A2760"/>
    <mergeCell ref="B2759:B2760"/>
    <mergeCell ref="C2759:C2760"/>
    <mergeCell ref="D2759:D2760"/>
    <mergeCell ref="E2759:E2760"/>
    <mergeCell ref="A2753:A2754"/>
    <mergeCell ref="B2753:B2754"/>
    <mergeCell ref="C2753:C2754"/>
    <mergeCell ref="D2753:D2754"/>
    <mergeCell ref="E2753:E2754"/>
    <mergeCell ref="A2755:A2756"/>
    <mergeCell ref="B2755:B2756"/>
    <mergeCell ref="C2755:C2756"/>
    <mergeCell ref="D2755:D2756"/>
    <mergeCell ref="E2755:E2756"/>
    <mergeCell ref="A2749:A2750"/>
    <mergeCell ref="B2749:B2750"/>
    <mergeCell ref="C2749:C2750"/>
    <mergeCell ref="D2749:D2750"/>
    <mergeCell ref="E2749:E2750"/>
    <mergeCell ref="A2751:A2752"/>
    <mergeCell ref="B2751:B2752"/>
    <mergeCell ref="C2751:C2752"/>
    <mergeCell ref="D2751:D2752"/>
    <mergeCell ref="E2751:E2752"/>
    <mergeCell ref="A2745:A2746"/>
    <mergeCell ref="B2745:B2746"/>
    <mergeCell ref="C2745:C2746"/>
    <mergeCell ref="D2745:D2746"/>
    <mergeCell ref="E2745:E2746"/>
    <mergeCell ref="A2747:A2748"/>
    <mergeCell ref="B2747:B2748"/>
    <mergeCell ref="C2747:C2748"/>
    <mergeCell ref="D2747:D2748"/>
    <mergeCell ref="E2747:E2748"/>
    <mergeCell ref="A2741:A2742"/>
    <mergeCell ref="B2741:B2742"/>
    <mergeCell ref="C2741:C2742"/>
    <mergeCell ref="D2741:D2742"/>
    <mergeCell ref="E2741:E2742"/>
    <mergeCell ref="A2743:A2744"/>
    <mergeCell ref="B2743:B2744"/>
    <mergeCell ref="C2743:C2744"/>
    <mergeCell ref="D2743:D2744"/>
    <mergeCell ref="E2743:E2744"/>
    <mergeCell ref="A2737:A2738"/>
    <mergeCell ref="B2737:B2738"/>
    <mergeCell ref="C2737:C2738"/>
    <mergeCell ref="D2737:D2738"/>
    <mergeCell ref="E2737:E2738"/>
    <mergeCell ref="A2739:A2740"/>
    <mergeCell ref="B2739:B2740"/>
    <mergeCell ref="C2739:C2740"/>
    <mergeCell ref="D2739:D2740"/>
    <mergeCell ref="E2739:E2740"/>
    <mergeCell ref="A2733:A2734"/>
    <mergeCell ref="B2733:B2734"/>
    <mergeCell ref="C2733:C2734"/>
    <mergeCell ref="D2733:D2734"/>
    <mergeCell ref="E2733:E2734"/>
    <mergeCell ref="A2735:A2736"/>
    <mergeCell ref="B2735:B2736"/>
    <mergeCell ref="C2735:C2736"/>
    <mergeCell ref="D2735:D2736"/>
    <mergeCell ref="E2735:E2736"/>
    <mergeCell ref="A2729:A2730"/>
    <mergeCell ref="B2729:B2730"/>
    <mergeCell ref="C2729:C2730"/>
    <mergeCell ref="D2729:D2730"/>
    <mergeCell ref="E2729:E2730"/>
    <mergeCell ref="A2731:A2732"/>
    <mergeCell ref="B2731:B2732"/>
    <mergeCell ref="C2731:C2732"/>
    <mergeCell ref="D2731:D2732"/>
    <mergeCell ref="E2731:E2732"/>
    <mergeCell ref="A2725:A2726"/>
    <mergeCell ref="B2725:B2726"/>
    <mergeCell ref="C2725:C2726"/>
    <mergeCell ref="D2725:D2726"/>
    <mergeCell ref="E2725:E2726"/>
    <mergeCell ref="A2727:A2728"/>
    <mergeCell ref="B2727:B2728"/>
    <mergeCell ref="C2727:C2728"/>
    <mergeCell ref="D2727:D2728"/>
    <mergeCell ref="E2727:E2728"/>
    <mergeCell ref="A2721:A2722"/>
    <mergeCell ref="B2721:B2722"/>
    <mergeCell ref="C2721:C2722"/>
    <mergeCell ref="D2721:D2722"/>
    <mergeCell ref="E2721:E2722"/>
    <mergeCell ref="A2723:A2724"/>
    <mergeCell ref="B2723:B2724"/>
    <mergeCell ref="C2723:C2724"/>
    <mergeCell ref="D2723:D2724"/>
    <mergeCell ref="E2723:E2724"/>
    <mergeCell ref="A2717:A2718"/>
    <mergeCell ref="B2717:B2718"/>
    <mergeCell ref="C2717:C2718"/>
    <mergeCell ref="D2717:D2718"/>
    <mergeCell ref="E2717:E2718"/>
    <mergeCell ref="A2719:A2720"/>
    <mergeCell ref="B2719:B2720"/>
    <mergeCell ref="C2719:C2720"/>
    <mergeCell ref="D2719:D2720"/>
    <mergeCell ref="E2719:E2720"/>
    <mergeCell ref="A2713:A2714"/>
    <mergeCell ref="B2713:B2714"/>
    <mergeCell ref="C2713:C2714"/>
    <mergeCell ref="D2713:D2714"/>
    <mergeCell ref="E2713:E2714"/>
    <mergeCell ref="A2715:A2716"/>
    <mergeCell ref="B2715:B2716"/>
    <mergeCell ref="C2715:C2716"/>
    <mergeCell ref="D2715:D2716"/>
    <mergeCell ref="E2715:E2716"/>
    <mergeCell ref="A2709:A2710"/>
    <mergeCell ref="B2709:B2710"/>
    <mergeCell ref="C2709:C2710"/>
    <mergeCell ref="D2709:D2710"/>
    <mergeCell ref="E2709:E2710"/>
    <mergeCell ref="A2711:A2712"/>
    <mergeCell ref="B2711:B2712"/>
    <mergeCell ref="C2711:C2712"/>
    <mergeCell ref="D2711:D2712"/>
    <mergeCell ref="E2711:E2712"/>
    <mergeCell ref="A2705:A2706"/>
    <mergeCell ref="B2705:B2706"/>
    <mergeCell ref="C2705:C2706"/>
    <mergeCell ref="D2705:D2706"/>
    <mergeCell ref="E2705:E2706"/>
    <mergeCell ref="A2707:A2708"/>
    <mergeCell ref="B2707:B2708"/>
    <mergeCell ref="C2707:C2708"/>
    <mergeCell ref="D2707:D2708"/>
    <mergeCell ref="E2707:E2708"/>
    <mergeCell ref="A2701:A2702"/>
    <mergeCell ref="B2701:B2702"/>
    <mergeCell ref="C2701:C2702"/>
    <mergeCell ref="D2701:D2702"/>
    <mergeCell ref="E2701:E2702"/>
    <mergeCell ref="A2703:A2704"/>
    <mergeCell ref="B2703:B2704"/>
    <mergeCell ref="C2703:C2704"/>
    <mergeCell ref="D2703:D2704"/>
    <mergeCell ref="E2703:E2704"/>
    <mergeCell ref="A2697:A2698"/>
    <mergeCell ref="B2697:B2698"/>
    <mergeCell ref="C2697:C2698"/>
    <mergeCell ref="D2697:D2698"/>
    <mergeCell ref="E2697:E2698"/>
    <mergeCell ref="A2699:A2700"/>
    <mergeCell ref="B2699:B2700"/>
    <mergeCell ref="C2699:C2700"/>
    <mergeCell ref="D2699:D2700"/>
    <mergeCell ref="E2699:E2700"/>
    <mergeCell ref="A2693:A2694"/>
    <mergeCell ref="B2693:B2694"/>
    <mergeCell ref="C2693:C2694"/>
    <mergeCell ref="D2693:D2694"/>
    <mergeCell ref="E2693:E2694"/>
    <mergeCell ref="A2695:A2696"/>
    <mergeCell ref="B2695:B2696"/>
    <mergeCell ref="C2695:C2696"/>
    <mergeCell ref="D2695:D2696"/>
    <mergeCell ref="E2695:E2696"/>
    <mergeCell ref="A2689:A2690"/>
    <mergeCell ref="B2689:B2690"/>
    <mergeCell ref="C2689:C2690"/>
    <mergeCell ref="D2689:D2690"/>
    <mergeCell ref="E2689:E2690"/>
    <mergeCell ref="A2691:A2692"/>
    <mergeCell ref="B2691:B2692"/>
    <mergeCell ref="C2691:C2692"/>
    <mergeCell ref="D2691:D2692"/>
    <mergeCell ref="E2691:E2692"/>
    <mergeCell ref="A2685:A2686"/>
    <mergeCell ref="B2685:B2686"/>
    <mergeCell ref="C2685:C2686"/>
    <mergeCell ref="D2685:D2686"/>
    <mergeCell ref="E2685:E2686"/>
    <mergeCell ref="A2687:A2688"/>
    <mergeCell ref="B2687:B2688"/>
    <mergeCell ref="C2687:C2688"/>
    <mergeCell ref="D2687:D2688"/>
    <mergeCell ref="E2687:E2688"/>
    <mergeCell ref="A2681:A2682"/>
    <mergeCell ref="B2681:B2682"/>
    <mergeCell ref="C2681:C2682"/>
    <mergeCell ref="D2681:D2682"/>
    <mergeCell ref="E2681:E2682"/>
    <mergeCell ref="A2683:A2684"/>
    <mergeCell ref="B2683:B2684"/>
    <mergeCell ref="C2683:C2684"/>
    <mergeCell ref="D2683:D2684"/>
    <mergeCell ref="E2683:E2684"/>
    <mergeCell ref="A2677:A2678"/>
    <mergeCell ref="B2677:B2678"/>
    <mergeCell ref="C2677:C2678"/>
    <mergeCell ref="D2677:D2678"/>
    <mergeCell ref="E2677:E2678"/>
    <mergeCell ref="A2679:A2680"/>
    <mergeCell ref="B2679:B2680"/>
    <mergeCell ref="C2679:C2680"/>
    <mergeCell ref="D2679:D2680"/>
    <mergeCell ref="E2679:E2680"/>
    <mergeCell ref="A2673:A2674"/>
    <mergeCell ref="B2673:B2674"/>
    <mergeCell ref="C2673:C2674"/>
    <mergeCell ref="D2673:D2674"/>
    <mergeCell ref="E2673:E2674"/>
    <mergeCell ref="A2675:A2676"/>
    <mergeCell ref="B2675:B2676"/>
    <mergeCell ref="C2675:C2676"/>
    <mergeCell ref="D2675:D2676"/>
    <mergeCell ref="E2675:E2676"/>
    <mergeCell ref="A2669:A2670"/>
    <mergeCell ref="B2669:B2670"/>
    <mergeCell ref="C2669:C2670"/>
    <mergeCell ref="D2669:D2670"/>
    <mergeCell ref="E2669:E2670"/>
    <mergeCell ref="A2671:A2672"/>
    <mergeCell ref="B2671:B2672"/>
    <mergeCell ref="C2671:C2672"/>
    <mergeCell ref="D2671:D2672"/>
    <mergeCell ref="E2671:E2672"/>
    <mergeCell ref="A2665:A2666"/>
    <mergeCell ref="B2665:B2666"/>
    <mergeCell ref="C2665:C2666"/>
    <mergeCell ref="D2665:D2666"/>
    <mergeCell ref="E2665:E2666"/>
    <mergeCell ref="A2667:A2668"/>
    <mergeCell ref="B2667:B2668"/>
    <mergeCell ref="C2667:C2668"/>
    <mergeCell ref="D2667:D2668"/>
    <mergeCell ref="E2667:E2668"/>
    <mergeCell ref="A2661:A2662"/>
    <mergeCell ref="B2661:B2662"/>
    <mergeCell ref="C2661:C2662"/>
    <mergeCell ref="D2661:D2662"/>
    <mergeCell ref="E2661:E2662"/>
    <mergeCell ref="A2663:A2664"/>
    <mergeCell ref="B2663:B2664"/>
    <mergeCell ref="C2663:C2664"/>
    <mergeCell ref="D2663:D2664"/>
    <mergeCell ref="E2663:E2664"/>
    <mergeCell ref="A2657:A2658"/>
    <mergeCell ref="B2657:B2658"/>
    <mergeCell ref="C2657:C2658"/>
    <mergeCell ref="D2657:D2658"/>
    <mergeCell ref="E2657:E2658"/>
    <mergeCell ref="A2659:A2660"/>
    <mergeCell ref="B2659:B2660"/>
    <mergeCell ref="C2659:C2660"/>
    <mergeCell ref="D2659:D2660"/>
    <mergeCell ref="E2659:E2660"/>
    <mergeCell ref="A2653:A2654"/>
    <mergeCell ref="B2653:B2654"/>
    <mergeCell ref="C2653:C2654"/>
    <mergeCell ref="D2653:D2654"/>
    <mergeCell ref="E2653:E2654"/>
    <mergeCell ref="A2655:A2656"/>
    <mergeCell ref="B2655:B2656"/>
    <mergeCell ref="C2655:C2656"/>
    <mergeCell ref="D2655:D2656"/>
    <mergeCell ref="E2655:E2656"/>
    <mergeCell ref="A2649:A2650"/>
    <mergeCell ref="B2649:B2650"/>
    <mergeCell ref="C2649:C2650"/>
    <mergeCell ref="D2649:D2650"/>
    <mergeCell ref="E2649:E2650"/>
    <mergeCell ref="A2651:A2652"/>
    <mergeCell ref="B2651:B2652"/>
    <mergeCell ref="C2651:C2652"/>
    <mergeCell ref="D2651:D2652"/>
    <mergeCell ref="E2651:E2652"/>
    <mergeCell ref="A2645:A2646"/>
    <mergeCell ref="B2645:B2646"/>
    <mergeCell ref="C2645:C2646"/>
    <mergeCell ref="D2645:D2646"/>
    <mergeCell ref="E2645:E2646"/>
    <mergeCell ref="A2647:A2648"/>
    <mergeCell ref="B2647:B2648"/>
    <mergeCell ref="C2647:C2648"/>
    <mergeCell ref="D2647:D2648"/>
    <mergeCell ref="E2647:E2648"/>
    <mergeCell ref="A2641:A2642"/>
    <mergeCell ref="B2641:B2642"/>
    <mergeCell ref="C2641:C2642"/>
    <mergeCell ref="D2641:D2642"/>
    <mergeCell ref="E2641:E2642"/>
    <mergeCell ref="A2643:A2644"/>
    <mergeCell ref="B2643:B2644"/>
    <mergeCell ref="C2643:C2644"/>
    <mergeCell ref="D2643:D2644"/>
    <mergeCell ref="E2643:E2644"/>
    <mergeCell ref="A2637:A2638"/>
    <mergeCell ref="B2637:B2638"/>
    <mergeCell ref="C2637:C2638"/>
    <mergeCell ref="D2637:D2638"/>
    <mergeCell ref="E2637:E2638"/>
    <mergeCell ref="A2639:A2640"/>
    <mergeCell ref="B2639:B2640"/>
    <mergeCell ref="C2639:C2640"/>
    <mergeCell ref="D2639:D2640"/>
    <mergeCell ref="E2639:E2640"/>
    <mergeCell ref="A2633:A2634"/>
    <mergeCell ref="B2633:B2634"/>
    <mergeCell ref="C2633:C2634"/>
    <mergeCell ref="D2633:D2634"/>
    <mergeCell ref="E2633:E2634"/>
    <mergeCell ref="A2635:A2636"/>
    <mergeCell ref="B2635:B2636"/>
    <mergeCell ref="C2635:C2636"/>
    <mergeCell ref="D2635:D2636"/>
    <mergeCell ref="E2635:E2636"/>
    <mergeCell ref="A2629:A2630"/>
    <mergeCell ref="B2629:B2630"/>
    <mergeCell ref="C2629:C2630"/>
    <mergeCell ref="D2629:D2630"/>
    <mergeCell ref="E2629:E2630"/>
    <mergeCell ref="A2631:A2632"/>
    <mergeCell ref="B2631:B2632"/>
    <mergeCell ref="C2631:C2632"/>
    <mergeCell ref="D2631:D2632"/>
    <mergeCell ref="E2631:E2632"/>
    <mergeCell ref="A2625:A2626"/>
    <mergeCell ref="B2625:B2626"/>
    <mergeCell ref="C2625:C2626"/>
    <mergeCell ref="D2625:D2626"/>
    <mergeCell ref="E2625:E2626"/>
    <mergeCell ref="A2627:A2628"/>
    <mergeCell ref="B2627:B2628"/>
    <mergeCell ref="C2627:C2628"/>
    <mergeCell ref="D2627:D2628"/>
    <mergeCell ref="E2627:E2628"/>
    <mergeCell ref="A2621:A2622"/>
    <mergeCell ref="B2621:B2622"/>
    <mergeCell ref="C2621:C2622"/>
    <mergeCell ref="D2621:D2622"/>
    <mergeCell ref="E2621:E2622"/>
    <mergeCell ref="A2623:A2624"/>
    <mergeCell ref="B2623:B2624"/>
    <mergeCell ref="C2623:C2624"/>
    <mergeCell ref="D2623:D2624"/>
    <mergeCell ref="E2623:E2624"/>
    <mergeCell ref="A2617:A2618"/>
    <mergeCell ref="B2617:B2618"/>
    <mergeCell ref="C2617:C2618"/>
    <mergeCell ref="D2617:D2618"/>
    <mergeCell ref="E2617:E2618"/>
    <mergeCell ref="A2619:A2620"/>
    <mergeCell ref="B2619:B2620"/>
    <mergeCell ref="C2619:C2620"/>
    <mergeCell ref="D2619:D2620"/>
    <mergeCell ref="E2619:E2620"/>
    <mergeCell ref="A2613:A2614"/>
    <mergeCell ref="B2613:B2614"/>
    <mergeCell ref="C2613:C2614"/>
    <mergeCell ref="D2613:D2614"/>
    <mergeCell ref="E2613:E2614"/>
    <mergeCell ref="A2615:A2616"/>
    <mergeCell ref="B2615:B2616"/>
    <mergeCell ref="C2615:C2616"/>
    <mergeCell ref="D2615:D2616"/>
    <mergeCell ref="E2615:E2616"/>
    <mergeCell ref="A2609:A2610"/>
    <mergeCell ref="B2609:B2610"/>
    <mergeCell ref="C2609:C2610"/>
    <mergeCell ref="D2609:D2610"/>
    <mergeCell ref="E2609:E2610"/>
    <mergeCell ref="A2611:A2612"/>
    <mergeCell ref="B2611:B2612"/>
    <mergeCell ref="C2611:C2612"/>
    <mergeCell ref="D2611:D2612"/>
    <mergeCell ref="E2611:E2612"/>
    <mergeCell ref="A2605:A2606"/>
    <mergeCell ref="B2605:B2606"/>
    <mergeCell ref="C2605:C2606"/>
    <mergeCell ref="D2605:D2606"/>
    <mergeCell ref="E2605:E2606"/>
    <mergeCell ref="A2607:A2608"/>
    <mergeCell ref="B2607:B2608"/>
    <mergeCell ref="C2607:C2608"/>
    <mergeCell ref="D2607:D2608"/>
    <mergeCell ref="E2607:E2608"/>
    <mergeCell ref="A2601:A2602"/>
    <mergeCell ref="B2601:B2602"/>
    <mergeCell ref="C2601:C2602"/>
    <mergeCell ref="D2601:D2602"/>
    <mergeCell ref="E2601:E2602"/>
    <mergeCell ref="A2603:A2604"/>
    <mergeCell ref="B2603:B2604"/>
    <mergeCell ref="C2603:C2604"/>
    <mergeCell ref="D2603:D2604"/>
    <mergeCell ref="E2603:E2604"/>
    <mergeCell ref="A2597:A2598"/>
    <mergeCell ref="B2597:B2598"/>
    <mergeCell ref="C2597:C2598"/>
    <mergeCell ref="D2597:D2598"/>
    <mergeCell ref="E2597:E2598"/>
    <mergeCell ref="A2599:A2600"/>
    <mergeCell ref="B2599:B2600"/>
    <mergeCell ref="C2599:C2600"/>
    <mergeCell ref="D2599:D2600"/>
    <mergeCell ref="E2599:E2600"/>
    <mergeCell ref="A2593:A2594"/>
    <mergeCell ref="B2593:B2594"/>
    <mergeCell ref="C2593:C2594"/>
    <mergeCell ref="D2593:D2594"/>
    <mergeCell ref="E2593:E2594"/>
    <mergeCell ref="A2595:A2596"/>
    <mergeCell ref="B2595:B2596"/>
    <mergeCell ref="C2595:C2596"/>
    <mergeCell ref="D2595:D2596"/>
    <mergeCell ref="E2595:E2596"/>
    <mergeCell ref="A2589:A2590"/>
    <mergeCell ref="B2589:B2590"/>
    <mergeCell ref="C2589:C2590"/>
    <mergeCell ref="D2589:D2590"/>
    <mergeCell ref="E2589:E2590"/>
    <mergeCell ref="A2591:A2592"/>
    <mergeCell ref="B2591:B2592"/>
    <mergeCell ref="C2591:C2592"/>
    <mergeCell ref="D2591:D2592"/>
    <mergeCell ref="E2591:E2592"/>
    <mergeCell ref="A2585:A2586"/>
    <mergeCell ref="B2585:B2586"/>
    <mergeCell ref="C2585:C2586"/>
    <mergeCell ref="D2585:D2586"/>
    <mergeCell ref="E2585:E2586"/>
    <mergeCell ref="A2587:A2588"/>
    <mergeCell ref="B2587:B2588"/>
    <mergeCell ref="C2587:C2588"/>
    <mergeCell ref="D2587:D2588"/>
    <mergeCell ref="E2587:E2588"/>
    <mergeCell ref="A2581:A2582"/>
    <mergeCell ref="B2581:B2582"/>
    <mergeCell ref="C2581:C2582"/>
    <mergeCell ref="D2581:D2582"/>
    <mergeCell ref="E2581:E2582"/>
    <mergeCell ref="A2583:A2584"/>
    <mergeCell ref="B2583:B2584"/>
    <mergeCell ref="C2583:C2584"/>
    <mergeCell ref="D2583:D2584"/>
    <mergeCell ref="E2583:E2584"/>
    <mergeCell ref="A2577:A2578"/>
    <mergeCell ref="B2577:B2578"/>
    <mergeCell ref="C2577:C2578"/>
    <mergeCell ref="D2577:D2578"/>
    <mergeCell ref="E2577:E2578"/>
    <mergeCell ref="A2579:A2580"/>
    <mergeCell ref="B2579:B2580"/>
    <mergeCell ref="C2579:C2580"/>
    <mergeCell ref="D2579:D2580"/>
    <mergeCell ref="E2579:E2580"/>
    <mergeCell ref="A2573:A2574"/>
    <mergeCell ref="B2573:B2574"/>
    <mergeCell ref="C2573:C2574"/>
    <mergeCell ref="D2573:D2574"/>
    <mergeCell ref="E2573:E2574"/>
    <mergeCell ref="A2575:A2576"/>
    <mergeCell ref="B2575:B2576"/>
    <mergeCell ref="C2575:C2576"/>
    <mergeCell ref="D2575:D2576"/>
    <mergeCell ref="E2575:E2576"/>
    <mergeCell ref="A2569:A2570"/>
    <mergeCell ref="B2569:B2570"/>
    <mergeCell ref="C2569:C2570"/>
    <mergeCell ref="D2569:D2570"/>
    <mergeCell ref="E2569:E2570"/>
    <mergeCell ref="A2571:A2572"/>
    <mergeCell ref="B2571:B2572"/>
    <mergeCell ref="C2571:C2572"/>
    <mergeCell ref="D2571:D2572"/>
    <mergeCell ref="E2571:E2572"/>
    <mergeCell ref="A2565:A2566"/>
    <mergeCell ref="B2565:B2566"/>
    <mergeCell ref="C2565:C2566"/>
    <mergeCell ref="D2565:D2566"/>
    <mergeCell ref="E2565:E2566"/>
    <mergeCell ref="A2567:A2568"/>
    <mergeCell ref="B2567:B2568"/>
    <mergeCell ref="C2567:C2568"/>
    <mergeCell ref="D2567:D2568"/>
    <mergeCell ref="E2567:E2568"/>
    <mergeCell ref="A2561:A2562"/>
    <mergeCell ref="B2561:B2562"/>
    <mergeCell ref="C2561:C2562"/>
    <mergeCell ref="D2561:D2562"/>
    <mergeCell ref="E2561:E2562"/>
    <mergeCell ref="A2563:A2564"/>
    <mergeCell ref="B2563:B2564"/>
    <mergeCell ref="C2563:C2564"/>
    <mergeCell ref="D2563:D2564"/>
    <mergeCell ref="E2563:E2564"/>
    <mergeCell ref="A2557:A2558"/>
    <mergeCell ref="B2557:B2558"/>
    <mergeCell ref="C2557:C2558"/>
    <mergeCell ref="D2557:D2558"/>
    <mergeCell ref="E2557:E2558"/>
    <mergeCell ref="A2559:A2560"/>
    <mergeCell ref="B2559:B2560"/>
    <mergeCell ref="C2559:C2560"/>
    <mergeCell ref="D2559:D2560"/>
    <mergeCell ref="E2559:E2560"/>
    <mergeCell ref="A2553:A2554"/>
    <mergeCell ref="B2553:B2554"/>
    <mergeCell ref="C2553:C2554"/>
    <mergeCell ref="D2553:D2554"/>
    <mergeCell ref="E2553:E2554"/>
    <mergeCell ref="A2555:A2556"/>
    <mergeCell ref="B2555:B2556"/>
    <mergeCell ref="C2555:C2556"/>
    <mergeCell ref="D2555:D2556"/>
    <mergeCell ref="E2555:E2556"/>
    <mergeCell ref="A2549:A2550"/>
    <mergeCell ref="B2549:B2550"/>
    <mergeCell ref="C2549:C2550"/>
    <mergeCell ref="D2549:D2550"/>
    <mergeCell ref="E2549:E2550"/>
    <mergeCell ref="A2551:A2552"/>
    <mergeCell ref="B2551:B2552"/>
    <mergeCell ref="C2551:C2552"/>
    <mergeCell ref="D2551:D2552"/>
    <mergeCell ref="E2551:E2552"/>
    <mergeCell ref="A2545:A2546"/>
    <mergeCell ref="B2545:B2546"/>
    <mergeCell ref="C2545:C2546"/>
    <mergeCell ref="D2545:D2546"/>
    <mergeCell ref="E2545:E2546"/>
    <mergeCell ref="A2547:A2548"/>
    <mergeCell ref="B2547:B2548"/>
    <mergeCell ref="C2547:C2548"/>
    <mergeCell ref="D2547:D2548"/>
    <mergeCell ref="E2547:E2548"/>
    <mergeCell ref="A2541:A2542"/>
    <mergeCell ref="B2541:B2542"/>
    <mergeCell ref="C2541:C2542"/>
    <mergeCell ref="D2541:D2542"/>
    <mergeCell ref="E2541:E2542"/>
    <mergeCell ref="A2543:A2544"/>
    <mergeCell ref="B2543:B2544"/>
    <mergeCell ref="C2543:C2544"/>
    <mergeCell ref="D2543:D2544"/>
    <mergeCell ref="E2543:E2544"/>
    <mergeCell ref="A2537:A2538"/>
    <mergeCell ref="B2537:B2538"/>
    <mergeCell ref="C2537:C2538"/>
    <mergeCell ref="D2537:D2538"/>
    <mergeCell ref="E2537:E2538"/>
    <mergeCell ref="A2539:A2540"/>
    <mergeCell ref="B2539:B2540"/>
    <mergeCell ref="C2539:C2540"/>
    <mergeCell ref="D2539:D2540"/>
    <mergeCell ref="E2539:E2540"/>
    <mergeCell ref="A2533:A2534"/>
    <mergeCell ref="B2533:B2534"/>
    <mergeCell ref="C2533:C2534"/>
    <mergeCell ref="D2533:D2534"/>
    <mergeCell ref="E2533:E2534"/>
    <mergeCell ref="A2535:A2536"/>
    <mergeCell ref="B2535:B2536"/>
    <mergeCell ref="C2535:C2536"/>
    <mergeCell ref="D2535:D2536"/>
    <mergeCell ref="E2535:E2536"/>
    <mergeCell ref="A2529:A2530"/>
    <mergeCell ref="B2529:B2530"/>
    <mergeCell ref="C2529:C2530"/>
    <mergeCell ref="D2529:D2530"/>
    <mergeCell ref="E2529:E2530"/>
    <mergeCell ref="A2531:A2532"/>
    <mergeCell ref="B2531:B2532"/>
    <mergeCell ref="C2531:C2532"/>
    <mergeCell ref="D2531:D2532"/>
    <mergeCell ref="E2531:E2532"/>
    <mergeCell ref="A2525:A2526"/>
    <mergeCell ref="B2525:B2526"/>
    <mergeCell ref="C2525:C2526"/>
    <mergeCell ref="D2525:D2526"/>
    <mergeCell ref="E2525:E2526"/>
    <mergeCell ref="A2527:A2528"/>
    <mergeCell ref="B2527:B2528"/>
    <mergeCell ref="C2527:C2528"/>
    <mergeCell ref="D2527:D2528"/>
    <mergeCell ref="E2527:E2528"/>
    <mergeCell ref="A2521:A2522"/>
    <mergeCell ref="B2521:B2522"/>
    <mergeCell ref="C2521:C2522"/>
    <mergeCell ref="D2521:D2522"/>
    <mergeCell ref="E2521:E2522"/>
    <mergeCell ref="A2523:A2524"/>
    <mergeCell ref="B2523:B2524"/>
    <mergeCell ref="C2523:C2524"/>
    <mergeCell ref="D2523:D2524"/>
    <mergeCell ref="E2523:E2524"/>
    <mergeCell ref="A2517:A2518"/>
    <mergeCell ref="B2517:B2518"/>
    <mergeCell ref="C2517:C2518"/>
    <mergeCell ref="D2517:D2518"/>
    <mergeCell ref="E2517:E2518"/>
    <mergeCell ref="A2519:A2520"/>
    <mergeCell ref="B2519:B2520"/>
    <mergeCell ref="C2519:C2520"/>
    <mergeCell ref="D2519:D2520"/>
    <mergeCell ref="E2519:E2520"/>
    <mergeCell ref="A2513:A2514"/>
    <mergeCell ref="B2513:B2514"/>
    <mergeCell ref="C2513:C2514"/>
    <mergeCell ref="D2513:D2514"/>
    <mergeCell ref="E2513:E2514"/>
    <mergeCell ref="A2515:A2516"/>
    <mergeCell ref="B2515:B2516"/>
    <mergeCell ref="C2515:C2516"/>
    <mergeCell ref="D2515:D2516"/>
    <mergeCell ref="E2515:E2516"/>
    <mergeCell ref="A2509:A2510"/>
    <mergeCell ref="B2509:B2510"/>
    <mergeCell ref="C2509:C2510"/>
    <mergeCell ref="D2509:D2510"/>
    <mergeCell ref="E2509:E2510"/>
    <mergeCell ref="A2511:A2512"/>
    <mergeCell ref="B2511:B2512"/>
    <mergeCell ref="C2511:C2512"/>
    <mergeCell ref="D2511:D2512"/>
    <mergeCell ref="E2511:E2512"/>
    <mergeCell ref="A2505:A2506"/>
    <mergeCell ref="B2505:B2506"/>
    <mergeCell ref="C2505:C2506"/>
    <mergeCell ref="D2505:D2506"/>
    <mergeCell ref="E2505:E2506"/>
    <mergeCell ref="A2507:A2508"/>
    <mergeCell ref="B2507:B2508"/>
    <mergeCell ref="C2507:C2508"/>
    <mergeCell ref="D2507:D2508"/>
    <mergeCell ref="E2507:E2508"/>
    <mergeCell ref="A2501:A2502"/>
    <mergeCell ref="B2501:B2502"/>
    <mergeCell ref="C2501:C2502"/>
    <mergeCell ref="D2501:D2502"/>
    <mergeCell ref="E2501:E2502"/>
    <mergeCell ref="A2503:A2504"/>
    <mergeCell ref="B2503:B2504"/>
    <mergeCell ref="C2503:C2504"/>
    <mergeCell ref="D2503:D2504"/>
    <mergeCell ref="E2503:E2504"/>
    <mergeCell ref="A2497:A2498"/>
    <mergeCell ref="B2497:B2498"/>
    <mergeCell ref="C2497:C2498"/>
    <mergeCell ref="D2497:D2498"/>
    <mergeCell ref="E2497:E2498"/>
    <mergeCell ref="A2499:A2500"/>
    <mergeCell ref="B2499:B2500"/>
    <mergeCell ref="C2499:C2500"/>
    <mergeCell ref="D2499:D2500"/>
    <mergeCell ref="E2499:E2500"/>
    <mergeCell ref="A2493:A2494"/>
    <mergeCell ref="B2493:B2494"/>
    <mergeCell ref="C2493:C2494"/>
    <mergeCell ref="D2493:D2494"/>
    <mergeCell ref="E2493:E2494"/>
    <mergeCell ref="A2495:A2496"/>
    <mergeCell ref="B2495:B2496"/>
    <mergeCell ref="C2495:C2496"/>
    <mergeCell ref="D2495:D2496"/>
    <mergeCell ref="E2495:E2496"/>
    <mergeCell ref="A2489:A2490"/>
    <mergeCell ref="B2489:B2490"/>
    <mergeCell ref="C2489:C2490"/>
    <mergeCell ref="D2489:D2490"/>
    <mergeCell ref="E2489:E2490"/>
    <mergeCell ref="A2491:A2492"/>
    <mergeCell ref="B2491:B2492"/>
    <mergeCell ref="C2491:C2492"/>
    <mergeCell ref="D2491:D2492"/>
    <mergeCell ref="E2491:E2492"/>
    <mergeCell ref="A2485:A2486"/>
    <mergeCell ref="B2485:B2486"/>
    <mergeCell ref="C2485:C2486"/>
    <mergeCell ref="D2485:D2486"/>
    <mergeCell ref="E2485:E2486"/>
    <mergeCell ref="A2487:A2488"/>
    <mergeCell ref="B2487:B2488"/>
    <mergeCell ref="C2487:C2488"/>
    <mergeCell ref="D2487:D2488"/>
    <mergeCell ref="E2487:E2488"/>
    <mergeCell ref="A2481:A2482"/>
    <mergeCell ref="B2481:B2482"/>
    <mergeCell ref="C2481:C2482"/>
    <mergeCell ref="D2481:D2482"/>
    <mergeCell ref="E2481:E2482"/>
    <mergeCell ref="A2483:A2484"/>
    <mergeCell ref="B2483:B2484"/>
    <mergeCell ref="C2483:C2484"/>
    <mergeCell ref="D2483:D2484"/>
    <mergeCell ref="E2483:E2484"/>
    <mergeCell ref="A2477:A2478"/>
    <mergeCell ref="B2477:B2478"/>
    <mergeCell ref="C2477:C2478"/>
    <mergeCell ref="D2477:D2478"/>
    <mergeCell ref="E2477:E2478"/>
    <mergeCell ref="A2479:A2480"/>
    <mergeCell ref="B2479:B2480"/>
    <mergeCell ref="C2479:C2480"/>
    <mergeCell ref="D2479:D2480"/>
    <mergeCell ref="E2479:E2480"/>
    <mergeCell ref="A2473:A2474"/>
    <mergeCell ref="B2473:B2474"/>
    <mergeCell ref="C2473:C2474"/>
    <mergeCell ref="D2473:D2474"/>
    <mergeCell ref="E2473:E2474"/>
    <mergeCell ref="A2475:A2476"/>
    <mergeCell ref="B2475:B2476"/>
    <mergeCell ref="C2475:C2476"/>
    <mergeCell ref="D2475:D2476"/>
    <mergeCell ref="E2475:E2476"/>
    <mergeCell ref="A2469:A2470"/>
    <mergeCell ref="B2469:B2470"/>
    <mergeCell ref="C2469:C2470"/>
    <mergeCell ref="D2469:D2470"/>
    <mergeCell ref="E2469:E2470"/>
    <mergeCell ref="A2471:A2472"/>
    <mergeCell ref="B2471:B2472"/>
    <mergeCell ref="C2471:C2472"/>
    <mergeCell ref="D2471:D2472"/>
    <mergeCell ref="E2471:E2472"/>
    <mergeCell ref="A2465:A2466"/>
    <mergeCell ref="B2465:B2466"/>
    <mergeCell ref="C2465:C2466"/>
    <mergeCell ref="D2465:D2466"/>
    <mergeCell ref="E2465:E2466"/>
    <mergeCell ref="A2467:A2468"/>
    <mergeCell ref="B2467:B2468"/>
    <mergeCell ref="C2467:C2468"/>
    <mergeCell ref="D2467:D2468"/>
    <mergeCell ref="E2467:E2468"/>
    <mergeCell ref="A2461:A2462"/>
    <mergeCell ref="B2461:B2462"/>
    <mergeCell ref="C2461:C2462"/>
    <mergeCell ref="D2461:D2462"/>
    <mergeCell ref="E2461:E2462"/>
    <mergeCell ref="A2463:A2464"/>
    <mergeCell ref="B2463:B2464"/>
    <mergeCell ref="C2463:C2464"/>
    <mergeCell ref="D2463:D2464"/>
    <mergeCell ref="E2463:E2464"/>
    <mergeCell ref="A2457:A2458"/>
    <mergeCell ref="B2457:B2458"/>
    <mergeCell ref="C2457:C2458"/>
    <mergeCell ref="D2457:D2458"/>
    <mergeCell ref="E2457:E2458"/>
    <mergeCell ref="A2459:A2460"/>
    <mergeCell ref="B2459:B2460"/>
    <mergeCell ref="C2459:C2460"/>
    <mergeCell ref="D2459:D2460"/>
    <mergeCell ref="E2459:E2460"/>
    <mergeCell ref="A2453:A2454"/>
    <mergeCell ref="B2453:B2454"/>
    <mergeCell ref="C2453:C2454"/>
    <mergeCell ref="D2453:D2454"/>
    <mergeCell ref="E2453:E2454"/>
    <mergeCell ref="A2455:A2456"/>
    <mergeCell ref="B2455:B2456"/>
    <mergeCell ref="C2455:C2456"/>
    <mergeCell ref="D2455:D2456"/>
    <mergeCell ref="E2455:E2456"/>
    <mergeCell ref="A2449:A2450"/>
    <mergeCell ref="B2449:B2450"/>
    <mergeCell ref="C2449:C2450"/>
    <mergeCell ref="D2449:D2450"/>
    <mergeCell ref="E2449:E2450"/>
    <mergeCell ref="A2451:A2452"/>
    <mergeCell ref="B2451:B2452"/>
    <mergeCell ref="C2451:C2452"/>
    <mergeCell ref="D2451:D2452"/>
    <mergeCell ref="E2451:E2452"/>
    <mergeCell ref="A2445:A2446"/>
    <mergeCell ref="B2445:B2446"/>
    <mergeCell ref="C2445:C2446"/>
    <mergeCell ref="D2445:D2446"/>
    <mergeCell ref="E2445:E2446"/>
    <mergeCell ref="A2447:A2448"/>
    <mergeCell ref="B2447:B2448"/>
    <mergeCell ref="C2447:C2448"/>
    <mergeCell ref="D2447:D2448"/>
    <mergeCell ref="E2447:E2448"/>
    <mergeCell ref="A2441:A2442"/>
    <mergeCell ref="B2441:B2442"/>
    <mergeCell ref="C2441:C2442"/>
    <mergeCell ref="D2441:D2442"/>
    <mergeCell ref="E2441:E2442"/>
    <mergeCell ref="A2443:A2444"/>
    <mergeCell ref="B2443:B2444"/>
    <mergeCell ref="C2443:C2444"/>
    <mergeCell ref="D2443:D2444"/>
    <mergeCell ref="E2443:E2444"/>
    <mergeCell ref="A2437:A2438"/>
    <mergeCell ref="B2437:B2438"/>
    <mergeCell ref="C2437:C2438"/>
    <mergeCell ref="D2437:D2438"/>
    <mergeCell ref="E2437:E2438"/>
    <mergeCell ref="A2439:A2440"/>
    <mergeCell ref="B2439:B2440"/>
    <mergeCell ref="C2439:C2440"/>
    <mergeCell ref="D2439:D2440"/>
    <mergeCell ref="E2439:E2440"/>
    <mergeCell ref="A2433:A2434"/>
    <mergeCell ref="B2433:B2434"/>
    <mergeCell ref="C2433:C2434"/>
    <mergeCell ref="D2433:D2434"/>
    <mergeCell ref="E2433:E2434"/>
    <mergeCell ref="A2435:A2436"/>
    <mergeCell ref="B2435:B2436"/>
    <mergeCell ref="C2435:C2436"/>
    <mergeCell ref="D2435:D2436"/>
    <mergeCell ref="E2435:E2436"/>
    <mergeCell ref="A2429:A2430"/>
    <mergeCell ref="B2429:B2430"/>
    <mergeCell ref="C2429:C2430"/>
    <mergeCell ref="D2429:D2430"/>
    <mergeCell ref="E2429:E2430"/>
    <mergeCell ref="A2431:A2432"/>
    <mergeCell ref="B2431:B2432"/>
    <mergeCell ref="C2431:C2432"/>
    <mergeCell ref="D2431:D2432"/>
    <mergeCell ref="E2431:E2432"/>
    <mergeCell ref="A2425:A2426"/>
    <mergeCell ref="B2425:B2426"/>
    <mergeCell ref="C2425:C2426"/>
    <mergeCell ref="D2425:D2426"/>
    <mergeCell ref="E2425:E2426"/>
    <mergeCell ref="A2427:A2428"/>
    <mergeCell ref="B2427:B2428"/>
    <mergeCell ref="C2427:C2428"/>
    <mergeCell ref="D2427:D2428"/>
    <mergeCell ref="E2427:E2428"/>
    <mergeCell ref="A2421:A2422"/>
    <mergeCell ref="B2421:B2422"/>
    <mergeCell ref="C2421:C2422"/>
    <mergeCell ref="D2421:D2422"/>
    <mergeCell ref="E2421:E2422"/>
    <mergeCell ref="A2423:A2424"/>
    <mergeCell ref="B2423:B2424"/>
    <mergeCell ref="C2423:C2424"/>
    <mergeCell ref="D2423:D2424"/>
    <mergeCell ref="E2423:E2424"/>
    <mergeCell ref="A2417:A2418"/>
    <mergeCell ref="B2417:B2418"/>
    <mergeCell ref="C2417:C2418"/>
    <mergeCell ref="D2417:D2418"/>
    <mergeCell ref="E2417:E2418"/>
    <mergeCell ref="A2419:A2420"/>
    <mergeCell ref="B2419:B2420"/>
    <mergeCell ref="C2419:C2420"/>
    <mergeCell ref="D2419:D2420"/>
    <mergeCell ref="E2419:E2420"/>
    <mergeCell ref="A2413:A2414"/>
    <mergeCell ref="B2413:B2414"/>
    <mergeCell ref="C2413:C2414"/>
    <mergeCell ref="D2413:D2414"/>
    <mergeCell ref="E2413:E2414"/>
    <mergeCell ref="A2415:A2416"/>
    <mergeCell ref="B2415:B2416"/>
    <mergeCell ref="C2415:C2416"/>
    <mergeCell ref="D2415:D2416"/>
    <mergeCell ref="E2415:E2416"/>
    <mergeCell ref="A2409:A2410"/>
    <mergeCell ref="B2409:B2410"/>
    <mergeCell ref="C2409:C2410"/>
    <mergeCell ref="D2409:D2410"/>
    <mergeCell ref="E2409:E2410"/>
    <mergeCell ref="A2411:A2412"/>
    <mergeCell ref="B2411:B2412"/>
    <mergeCell ref="C2411:C2412"/>
    <mergeCell ref="D2411:D2412"/>
    <mergeCell ref="E2411:E2412"/>
    <mergeCell ref="A2405:A2406"/>
    <mergeCell ref="B2405:B2406"/>
    <mergeCell ref="C2405:C2406"/>
    <mergeCell ref="D2405:D2406"/>
    <mergeCell ref="E2405:E2406"/>
    <mergeCell ref="A2407:A2408"/>
    <mergeCell ref="B2407:B2408"/>
    <mergeCell ref="C2407:C2408"/>
    <mergeCell ref="D2407:D2408"/>
    <mergeCell ref="E2407:E2408"/>
    <mergeCell ref="A2401:A2402"/>
    <mergeCell ref="B2401:B2402"/>
    <mergeCell ref="C2401:C2402"/>
    <mergeCell ref="D2401:D2402"/>
    <mergeCell ref="E2401:E2402"/>
    <mergeCell ref="A2403:A2404"/>
    <mergeCell ref="B2403:B2404"/>
    <mergeCell ref="C2403:C2404"/>
    <mergeCell ref="D2403:D2404"/>
    <mergeCell ref="E2403:E2404"/>
    <mergeCell ref="A2397:A2398"/>
    <mergeCell ref="B2397:B2398"/>
    <mergeCell ref="C2397:C2398"/>
    <mergeCell ref="D2397:D2398"/>
    <mergeCell ref="E2397:E2398"/>
    <mergeCell ref="A2399:A2400"/>
    <mergeCell ref="B2399:B2400"/>
    <mergeCell ref="C2399:C2400"/>
    <mergeCell ref="D2399:D2400"/>
    <mergeCell ref="E2399:E2400"/>
    <mergeCell ref="A2393:A2394"/>
    <mergeCell ref="B2393:B2394"/>
    <mergeCell ref="C2393:C2394"/>
    <mergeCell ref="D2393:D2394"/>
    <mergeCell ref="E2393:E2394"/>
    <mergeCell ref="A2395:A2396"/>
    <mergeCell ref="B2395:B2396"/>
    <mergeCell ref="C2395:C2396"/>
    <mergeCell ref="D2395:D2396"/>
    <mergeCell ref="E2395:E2396"/>
    <mergeCell ref="A2389:A2390"/>
    <mergeCell ref="B2389:B2390"/>
    <mergeCell ref="C2389:C2390"/>
    <mergeCell ref="D2389:D2390"/>
    <mergeCell ref="E2389:E2390"/>
    <mergeCell ref="A2391:A2392"/>
    <mergeCell ref="B2391:B2392"/>
    <mergeCell ref="C2391:C2392"/>
    <mergeCell ref="D2391:D2392"/>
    <mergeCell ref="E2391:E2392"/>
    <mergeCell ref="A2385:A2386"/>
    <mergeCell ref="B2385:B2386"/>
    <mergeCell ref="C2385:C2386"/>
    <mergeCell ref="D2385:D2386"/>
    <mergeCell ref="E2385:E2386"/>
    <mergeCell ref="A2387:A2388"/>
    <mergeCell ref="B2387:B2388"/>
    <mergeCell ref="C2387:C2388"/>
    <mergeCell ref="D2387:D2388"/>
    <mergeCell ref="E2387:E2388"/>
    <mergeCell ref="A2381:A2382"/>
    <mergeCell ref="B2381:B2382"/>
    <mergeCell ref="C2381:C2382"/>
    <mergeCell ref="D2381:D2382"/>
    <mergeCell ref="E2381:E2382"/>
    <mergeCell ref="A2383:A2384"/>
    <mergeCell ref="B2383:B2384"/>
    <mergeCell ref="C2383:C2384"/>
    <mergeCell ref="D2383:D2384"/>
    <mergeCell ref="E2383:E2384"/>
    <mergeCell ref="A2377:A2378"/>
    <mergeCell ref="B2377:B2378"/>
    <mergeCell ref="C2377:C2378"/>
    <mergeCell ref="D2377:D2378"/>
    <mergeCell ref="E2377:E2378"/>
    <mergeCell ref="A2379:A2380"/>
    <mergeCell ref="B2379:B2380"/>
    <mergeCell ref="C2379:C2380"/>
    <mergeCell ref="D2379:D2380"/>
    <mergeCell ref="E2379:E2380"/>
    <mergeCell ref="A2373:A2374"/>
    <mergeCell ref="B2373:B2374"/>
    <mergeCell ref="C2373:C2374"/>
    <mergeCell ref="D2373:D2374"/>
    <mergeCell ref="E2373:E2374"/>
    <mergeCell ref="A2375:A2376"/>
    <mergeCell ref="B2375:B2376"/>
    <mergeCell ref="C2375:C2376"/>
    <mergeCell ref="D2375:D2376"/>
    <mergeCell ref="E2375:E2376"/>
    <mergeCell ref="A2369:A2370"/>
    <mergeCell ref="B2369:B2370"/>
    <mergeCell ref="C2369:C2370"/>
    <mergeCell ref="D2369:D2370"/>
    <mergeCell ref="E2369:E2370"/>
    <mergeCell ref="A2371:A2372"/>
    <mergeCell ref="B2371:B2372"/>
    <mergeCell ref="C2371:C2372"/>
    <mergeCell ref="D2371:D2372"/>
    <mergeCell ref="E2371:E2372"/>
    <mergeCell ref="A2365:A2366"/>
    <mergeCell ref="B2365:B2366"/>
    <mergeCell ref="C2365:C2366"/>
    <mergeCell ref="D2365:D2366"/>
    <mergeCell ref="E2365:E2366"/>
    <mergeCell ref="A2367:A2368"/>
    <mergeCell ref="B2367:B2368"/>
    <mergeCell ref="C2367:C2368"/>
    <mergeCell ref="D2367:D2368"/>
    <mergeCell ref="E2367:E2368"/>
    <mergeCell ref="A2361:A2362"/>
    <mergeCell ref="B2361:B2362"/>
    <mergeCell ref="C2361:C2362"/>
    <mergeCell ref="D2361:D2362"/>
    <mergeCell ref="E2361:E2362"/>
    <mergeCell ref="A2363:A2364"/>
    <mergeCell ref="B2363:B2364"/>
    <mergeCell ref="C2363:C2364"/>
    <mergeCell ref="D2363:D2364"/>
    <mergeCell ref="E2363:E2364"/>
    <mergeCell ref="A2357:A2358"/>
    <mergeCell ref="B2357:B2358"/>
    <mergeCell ref="C2357:C2358"/>
    <mergeCell ref="D2357:D2358"/>
    <mergeCell ref="E2357:E2358"/>
    <mergeCell ref="A2359:A2360"/>
    <mergeCell ref="B2359:B2360"/>
    <mergeCell ref="C2359:C2360"/>
    <mergeCell ref="D2359:D2360"/>
    <mergeCell ref="E2359:E2360"/>
    <mergeCell ref="A2353:A2354"/>
    <mergeCell ref="B2353:B2354"/>
    <mergeCell ref="C2353:C2354"/>
    <mergeCell ref="D2353:D2354"/>
    <mergeCell ref="E2353:E2354"/>
    <mergeCell ref="A2355:A2356"/>
    <mergeCell ref="B2355:B2356"/>
    <mergeCell ref="C2355:C2356"/>
    <mergeCell ref="D2355:D2356"/>
    <mergeCell ref="E2355:E2356"/>
    <mergeCell ref="A2349:A2350"/>
    <mergeCell ref="B2349:B2350"/>
    <mergeCell ref="C2349:C2350"/>
    <mergeCell ref="D2349:D2350"/>
    <mergeCell ref="E2349:E2350"/>
    <mergeCell ref="A2351:A2352"/>
    <mergeCell ref="B2351:B2352"/>
    <mergeCell ref="C2351:C2352"/>
    <mergeCell ref="D2351:D2352"/>
    <mergeCell ref="E2351:E2352"/>
    <mergeCell ref="A2345:A2346"/>
    <mergeCell ref="B2345:B2346"/>
    <mergeCell ref="C2345:C2346"/>
    <mergeCell ref="D2345:D2346"/>
    <mergeCell ref="E2345:E2346"/>
    <mergeCell ref="A2347:A2348"/>
    <mergeCell ref="B2347:B2348"/>
    <mergeCell ref="C2347:C2348"/>
    <mergeCell ref="D2347:D2348"/>
    <mergeCell ref="E2347:E2348"/>
    <mergeCell ref="A2341:A2342"/>
    <mergeCell ref="B2341:B2342"/>
    <mergeCell ref="C2341:C2342"/>
    <mergeCell ref="D2341:D2342"/>
    <mergeCell ref="E2341:E2342"/>
    <mergeCell ref="A2343:A2344"/>
    <mergeCell ref="B2343:B2344"/>
    <mergeCell ref="C2343:C2344"/>
    <mergeCell ref="D2343:D2344"/>
    <mergeCell ref="E2343:E2344"/>
    <mergeCell ref="A2337:A2338"/>
    <mergeCell ref="B2337:B2338"/>
    <mergeCell ref="C2337:C2338"/>
    <mergeCell ref="D2337:D2338"/>
    <mergeCell ref="E2337:E2338"/>
    <mergeCell ref="A2339:A2340"/>
    <mergeCell ref="B2339:B2340"/>
    <mergeCell ref="C2339:C2340"/>
    <mergeCell ref="D2339:D2340"/>
    <mergeCell ref="E2339:E2340"/>
    <mergeCell ref="A2333:A2334"/>
    <mergeCell ref="B2333:B2334"/>
    <mergeCell ref="C2333:C2334"/>
    <mergeCell ref="D2333:D2334"/>
    <mergeCell ref="E2333:E2334"/>
    <mergeCell ref="A2335:A2336"/>
    <mergeCell ref="B2335:B2336"/>
    <mergeCell ref="C2335:C2336"/>
    <mergeCell ref="D2335:D2336"/>
    <mergeCell ref="E2335:E2336"/>
    <mergeCell ref="A2329:A2330"/>
    <mergeCell ref="B2329:B2330"/>
    <mergeCell ref="C2329:C2330"/>
    <mergeCell ref="D2329:D2330"/>
    <mergeCell ref="E2329:E2330"/>
    <mergeCell ref="A2331:A2332"/>
    <mergeCell ref="B2331:B2332"/>
    <mergeCell ref="C2331:C2332"/>
    <mergeCell ref="D2331:D2332"/>
    <mergeCell ref="E2331:E2332"/>
    <mergeCell ref="A2325:A2326"/>
    <mergeCell ref="B2325:B2326"/>
    <mergeCell ref="C2325:C2326"/>
    <mergeCell ref="D2325:D2326"/>
    <mergeCell ref="E2325:E2326"/>
    <mergeCell ref="A2327:A2328"/>
    <mergeCell ref="B2327:B2328"/>
    <mergeCell ref="C2327:C2328"/>
    <mergeCell ref="D2327:D2328"/>
    <mergeCell ref="E2327:E2328"/>
    <mergeCell ref="A2321:A2322"/>
    <mergeCell ref="B2321:B2322"/>
    <mergeCell ref="C2321:C2322"/>
    <mergeCell ref="D2321:D2322"/>
    <mergeCell ref="E2321:E2322"/>
    <mergeCell ref="A2323:A2324"/>
    <mergeCell ref="B2323:B2324"/>
    <mergeCell ref="C2323:C2324"/>
    <mergeCell ref="D2323:D2324"/>
    <mergeCell ref="E2323:E2324"/>
    <mergeCell ref="A2317:A2318"/>
    <mergeCell ref="B2317:B2318"/>
    <mergeCell ref="C2317:C2318"/>
    <mergeCell ref="D2317:D2318"/>
    <mergeCell ref="E2317:E2318"/>
    <mergeCell ref="A2319:A2320"/>
    <mergeCell ref="B2319:B2320"/>
    <mergeCell ref="C2319:C2320"/>
    <mergeCell ref="D2319:D2320"/>
    <mergeCell ref="E2319:E2320"/>
    <mergeCell ref="A2313:A2314"/>
    <mergeCell ref="B2313:B2314"/>
    <mergeCell ref="C2313:C2314"/>
    <mergeCell ref="D2313:D2314"/>
    <mergeCell ref="E2313:E2314"/>
    <mergeCell ref="A2315:A2316"/>
    <mergeCell ref="B2315:B2316"/>
    <mergeCell ref="C2315:C2316"/>
    <mergeCell ref="D2315:D2316"/>
    <mergeCell ref="E2315:E2316"/>
    <mergeCell ref="A2309:A2310"/>
    <mergeCell ref="B2309:B2310"/>
    <mergeCell ref="C2309:C2310"/>
    <mergeCell ref="D2309:D2310"/>
    <mergeCell ref="E2309:E2310"/>
    <mergeCell ref="A2311:A2312"/>
    <mergeCell ref="B2311:B2312"/>
    <mergeCell ref="C2311:C2312"/>
    <mergeCell ref="D2311:D2312"/>
    <mergeCell ref="E2311:E2312"/>
    <mergeCell ref="A2305:A2306"/>
    <mergeCell ref="B2305:B2306"/>
    <mergeCell ref="C2305:C2306"/>
    <mergeCell ref="D2305:D2306"/>
    <mergeCell ref="E2305:E2306"/>
    <mergeCell ref="A2307:A2308"/>
    <mergeCell ref="B2307:B2308"/>
    <mergeCell ref="C2307:C2308"/>
    <mergeCell ref="D2307:D2308"/>
    <mergeCell ref="E2307:E2308"/>
    <mergeCell ref="A2301:A2302"/>
    <mergeCell ref="B2301:B2302"/>
    <mergeCell ref="C2301:C2302"/>
    <mergeCell ref="D2301:D2302"/>
    <mergeCell ref="E2301:E2302"/>
    <mergeCell ref="A2303:A2304"/>
    <mergeCell ref="B2303:B2304"/>
    <mergeCell ref="C2303:C2304"/>
    <mergeCell ref="D2303:D2304"/>
    <mergeCell ref="E2303:E2304"/>
    <mergeCell ref="A2297:A2298"/>
    <mergeCell ref="B2297:B2298"/>
    <mergeCell ref="C2297:C2298"/>
    <mergeCell ref="D2297:D2298"/>
    <mergeCell ref="E2297:E2298"/>
    <mergeCell ref="A2299:A2300"/>
    <mergeCell ref="B2299:B2300"/>
    <mergeCell ref="C2299:C2300"/>
    <mergeCell ref="D2299:D2300"/>
    <mergeCell ref="E2299:E2300"/>
    <mergeCell ref="A2293:A2294"/>
    <mergeCell ref="B2293:B2294"/>
    <mergeCell ref="C2293:C2294"/>
    <mergeCell ref="D2293:D2294"/>
    <mergeCell ref="E2293:E2294"/>
    <mergeCell ref="A2295:A2296"/>
    <mergeCell ref="B2295:B2296"/>
    <mergeCell ref="C2295:C2296"/>
    <mergeCell ref="D2295:D2296"/>
    <mergeCell ref="E2295:E2296"/>
    <mergeCell ref="A2289:A2290"/>
    <mergeCell ref="B2289:B2290"/>
    <mergeCell ref="C2289:C2290"/>
    <mergeCell ref="D2289:D2290"/>
    <mergeCell ref="E2289:E2290"/>
    <mergeCell ref="A2291:A2292"/>
    <mergeCell ref="B2291:B2292"/>
    <mergeCell ref="C2291:C2292"/>
    <mergeCell ref="D2291:D2292"/>
    <mergeCell ref="E2291:E2292"/>
    <mergeCell ref="A2285:A2286"/>
    <mergeCell ref="B2285:B2286"/>
    <mergeCell ref="C2285:C2286"/>
    <mergeCell ref="D2285:D2286"/>
    <mergeCell ref="E2285:E2286"/>
    <mergeCell ref="A2287:A2288"/>
    <mergeCell ref="B2287:B2288"/>
    <mergeCell ref="C2287:C2288"/>
    <mergeCell ref="D2287:D2288"/>
    <mergeCell ref="E2287:E2288"/>
    <mergeCell ref="A2281:A2282"/>
    <mergeCell ref="B2281:B2282"/>
    <mergeCell ref="C2281:C2282"/>
    <mergeCell ref="D2281:D2282"/>
    <mergeCell ref="E2281:E2282"/>
    <mergeCell ref="A2283:A2284"/>
    <mergeCell ref="B2283:B2284"/>
    <mergeCell ref="C2283:C2284"/>
    <mergeCell ref="D2283:D2284"/>
    <mergeCell ref="E2283:E2284"/>
    <mergeCell ref="A2277:A2278"/>
    <mergeCell ref="B2277:B2278"/>
    <mergeCell ref="C2277:C2278"/>
    <mergeCell ref="D2277:D2278"/>
    <mergeCell ref="E2277:E2278"/>
    <mergeCell ref="A2279:A2280"/>
    <mergeCell ref="B2279:B2280"/>
    <mergeCell ref="C2279:C2280"/>
    <mergeCell ref="D2279:D2280"/>
    <mergeCell ref="E2279:E2280"/>
    <mergeCell ref="A2273:A2274"/>
    <mergeCell ref="B2273:B2274"/>
    <mergeCell ref="C2273:C2274"/>
    <mergeCell ref="D2273:D2274"/>
    <mergeCell ref="E2273:E2274"/>
    <mergeCell ref="A2275:A2276"/>
    <mergeCell ref="B2275:B2276"/>
    <mergeCell ref="C2275:C2276"/>
    <mergeCell ref="D2275:D2276"/>
    <mergeCell ref="E2275:E2276"/>
    <mergeCell ref="A2269:A2270"/>
    <mergeCell ref="B2269:B2270"/>
    <mergeCell ref="C2269:C2270"/>
    <mergeCell ref="D2269:D2270"/>
    <mergeCell ref="E2269:E2270"/>
    <mergeCell ref="A2271:A2272"/>
    <mergeCell ref="B2271:B2272"/>
    <mergeCell ref="C2271:C2272"/>
    <mergeCell ref="D2271:D2272"/>
    <mergeCell ref="E2271:E2272"/>
    <mergeCell ref="A2265:A2266"/>
    <mergeCell ref="B2265:B2266"/>
    <mergeCell ref="C2265:C2266"/>
    <mergeCell ref="D2265:D2266"/>
    <mergeCell ref="E2265:E2266"/>
    <mergeCell ref="A2267:A2268"/>
    <mergeCell ref="B2267:B2268"/>
    <mergeCell ref="C2267:C2268"/>
    <mergeCell ref="D2267:D2268"/>
    <mergeCell ref="E2267:E2268"/>
    <mergeCell ref="A2261:A2262"/>
    <mergeCell ref="B2261:B2262"/>
    <mergeCell ref="C2261:C2262"/>
    <mergeCell ref="D2261:D2262"/>
    <mergeCell ref="E2261:E2262"/>
    <mergeCell ref="A2263:A2264"/>
    <mergeCell ref="B2263:B2264"/>
    <mergeCell ref="C2263:C2264"/>
    <mergeCell ref="D2263:D2264"/>
    <mergeCell ref="E2263:E2264"/>
    <mergeCell ref="A2257:A2258"/>
    <mergeCell ref="B2257:B2258"/>
    <mergeCell ref="C2257:C2258"/>
    <mergeCell ref="D2257:D2258"/>
    <mergeCell ref="E2257:E2258"/>
    <mergeCell ref="A2259:A2260"/>
    <mergeCell ref="B2259:B2260"/>
    <mergeCell ref="C2259:C2260"/>
    <mergeCell ref="D2259:D2260"/>
    <mergeCell ref="E2259:E2260"/>
    <mergeCell ref="A2253:A2254"/>
    <mergeCell ref="B2253:B2254"/>
    <mergeCell ref="C2253:C2254"/>
    <mergeCell ref="D2253:D2254"/>
    <mergeCell ref="E2253:E2254"/>
    <mergeCell ref="A2255:A2256"/>
    <mergeCell ref="B2255:B2256"/>
    <mergeCell ref="C2255:C2256"/>
    <mergeCell ref="D2255:D2256"/>
    <mergeCell ref="E2255:E2256"/>
    <mergeCell ref="A2249:A2250"/>
    <mergeCell ref="B2249:B2250"/>
    <mergeCell ref="C2249:C2250"/>
    <mergeCell ref="D2249:D2250"/>
    <mergeCell ref="E2249:E2250"/>
    <mergeCell ref="A2251:A2252"/>
    <mergeCell ref="B2251:B2252"/>
    <mergeCell ref="C2251:C2252"/>
    <mergeCell ref="D2251:D2252"/>
    <mergeCell ref="E2251:E2252"/>
    <mergeCell ref="A2245:A2246"/>
    <mergeCell ref="B2245:B2246"/>
    <mergeCell ref="C2245:C2246"/>
    <mergeCell ref="D2245:D2246"/>
    <mergeCell ref="E2245:E2246"/>
    <mergeCell ref="A2247:A2248"/>
    <mergeCell ref="B2247:B2248"/>
    <mergeCell ref="C2247:C2248"/>
    <mergeCell ref="D2247:D2248"/>
    <mergeCell ref="E2247:E2248"/>
    <mergeCell ref="A2241:A2242"/>
    <mergeCell ref="B2241:B2242"/>
    <mergeCell ref="C2241:C2242"/>
    <mergeCell ref="D2241:D2242"/>
    <mergeCell ref="E2241:E2242"/>
    <mergeCell ref="A2243:A2244"/>
    <mergeCell ref="B2243:B2244"/>
    <mergeCell ref="C2243:C2244"/>
    <mergeCell ref="D2243:D2244"/>
    <mergeCell ref="E2243:E2244"/>
    <mergeCell ref="A2237:A2238"/>
    <mergeCell ref="B2237:B2238"/>
    <mergeCell ref="C2237:C2238"/>
    <mergeCell ref="D2237:D2238"/>
    <mergeCell ref="E2237:E2238"/>
    <mergeCell ref="A2239:A2240"/>
    <mergeCell ref="B2239:B2240"/>
    <mergeCell ref="C2239:C2240"/>
    <mergeCell ref="D2239:D2240"/>
    <mergeCell ref="E2239:E2240"/>
    <mergeCell ref="A2233:A2234"/>
    <mergeCell ref="B2233:B2234"/>
    <mergeCell ref="C2233:C2234"/>
    <mergeCell ref="D2233:D2234"/>
    <mergeCell ref="E2233:E2234"/>
    <mergeCell ref="A2235:A2236"/>
    <mergeCell ref="B2235:B2236"/>
    <mergeCell ref="C2235:C2236"/>
    <mergeCell ref="D2235:D2236"/>
    <mergeCell ref="E2235:E2236"/>
    <mergeCell ref="A2229:A2230"/>
    <mergeCell ref="B2229:B2230"/>
    <mergeCell ref="C2229:C2230"/>
    <mergeCell ref="D2229:D2230"/>
    <mergeCell ref="E2229:E2230"/>
    <mergeCell ref="A2231:A2232"/>
    <mergeCell ref="B2231:B2232"/>
    <mergeCell ref="C2231:C2232"/>
    <mergeCell ref="D2231:D2232"/>
    <mergeCell ref="E2231:E2232"/>
    <mergeCell ref="A2225:A2226"/>
    <mergeCell ref="B2225:B2226"/>
    <mergeCell ref="C2225:C2226"/>
    <mergeCell ref="D2225:D2226"/>
    <mergeCell ref="E2225:E2226"/>
    <mergeCell ref="A2227:A2228"/>
    <mergeCell ref="B2227:B2228"/>
    <mergeCell ref="C2227:C2228"/>
    <mergeCell ref="D2227:D2228"/>
    <mergeCell ref="E2227:E2228"/>
    <mergeCell ref="A2221:A2222"/>
    <mergeCell ref="B2221:B2222"/>
    <mergeCell ref="C2221:C2222"/>
    <mergeCell ref="D2221:D2222"/>
    <mergeCell ref="E2221:E2222"/>
    <mergeCell ref="A2223:A2224"/>
    <mergeCell ref="B2223:B2224"/>
    <mergeCell ref="C2223:C2224"/>
    <mergeCell ref="D2223:D2224"/>
    <mergeCell ref="E2223:E2224"/>
    <mergeCell ref="A2217:A2218"/>
    <mergeCell ref="B2217:B2218"/>
    <mergeCell ref="C2217:C2218"/>
    <mergeCell ref="D2217:D2218"/>
    <mergeCell ref="E2217:E2218"/>
    <mergeCell ref="A2219:A2220"/>
    <mergeCell ref="B2219:B2220"/>
    <mergeCell ref="C2219:C2220"/>
    <mergeCell ref="D2219:D2220"/>
    <mergeCell ref="E2219:E2220"/>
    <mergeCell ref="A2213:A2214"/>
    <mergeCell ref="B2213:B2214"/>
    <mergeCell ref="C2213:C2214"/>
    <mergeCell ref="D2213:D2214"/>
    <mergeCell ref="E2213:E2214"/>
    <mergeCell ref="A2215:A2216"/>
    <mergeCell ref="B2215:B2216"/>
    <mergeCell ref="C2215:C2216"/>
    <mergeCell ref="D2215:D2216"/>
    <mergeCell ref="E2215:E2216"/>
    <mergeCell ref="A2209:A2210"/>
    <mergeCell ref="B2209:B2210"/>
    <mergeCell ref="C2209:C2210"/>
    <mergeCell ref="D2209:D2210"/>
    <mergeCell ref="E2209:E2210"/>
    <mergeCell ref="A2211:A2212"/>
    <mergeCell ref="B2211:B2212"/>
    <mergeCell ref="C2211:C2212"/>
    <mergeCell ref="D2211:D2212"/>
    <mergeCell ref="E2211:E2212"/>
    <mergeCell ref="A2205:A2206"/>
    <mergeCell ref="B2205:B2206"/>
    <mergeCell ref="C2205:C2206"/>
    <mergeCell ref="D2205:D2206"/>
    <mergeCell ref="E2205:E2206"/>
    <mergeCell ref="A2207:A2208"/>
    <mergeCell ref="B2207:B2208"/>
    <mergeCell ref="C2207:C2208"/>
    <mergeCell ref="D2207:D2208"/>
    <mergeCell ref="E2207:E2208"/>
    <mergeCell ref="A2201:A2202"/>
    <mergeCell ref="B2201:B2202"/>
    <mergeCell ref="C2201:C2202"/>
    <mergeCell ref="D2201:D2202"/>
    <mergeCell ref="E2201:E2202"/>
    <mergeCell ref="A2203:A2204"/>
    <mergeCell ref="B2203:B2204"/>
    <mergeCell ref="C2203:C2204"/>
    <mergeCell ref="D2203:D2204"/>
    <mergeCell ref="E2203:E2204"/>
    <mergeCell ref="A2197:A2198"/>
    <mergeCell ref="B2197:B2198"/>
    <mergeCell ref="C2197:C2198"/>
    <mergeCell ref="D2197:D2198"/>
    <mergeCell ref="E2197:E2198"/>
    <mergeCell ref="A2199:A2200"/>
    <mergeCell ref="B2199:B2200"/>
    <mergeCell ref="C2199:C2200"/>
    <mergeCell ref="D2199:D2200"/>
    <mergeCell ref="E2199:E2200"/>
    <mergeCell ref="A2193:A2194"/>
    <mergeCell ref="B2193:B2194"/>
    <mergeCell ref="C2193:C2194"/>
    <mergeCell ref="D2193:D2194"/>
    <mergeCell ref="E2193:E2194"/>
    <mergeCell ref="A2195:A2196"/>
    <mergeCell ref="B2195:B2196"/>
    <mergeCell ref="C2195:C2196"/>
    <mergeCell ref="D2195:D2196"/>
    <mergeCell ref="E2195:E2196"/>
    <mergeCell ref="A2189:A2190"/>
    <mergeCell ref="B2189:B2190"/>
    <mergeCell ref="C2189:C2190"/>
    <mergeCell ref="D2189:D2190"/>
    <mergeCell ref="E2189:E2190"/>
    <mergeCell ref="A2191:A2192"/>
    <mergeCell ref="B2191:B2192"/>
    <mergeCell ref="C2191:C2192"/>
    <mergeCell ref="D2191:D2192"/>
    <mergeCell ref="E2191:E2192"/>
    <mergeCell ref="A2185:A2186"/>
    <mergeCell ref="B2185:B2186"/>
    <mergeCell ref="C2185:C2186"/>
    <mergeCell ref="D2185:D2186"/>
    <mergeCell ref="E2185:E2186"/>
    <mergeCell ref="A2187:A2188"/>
    <mergeCell ref="B2187:B2188"/>
    <mergeCell ref="C2187:C2188"/>
    <mergeCell ref="D2187:D2188"/>
    <mergeCell ref="E2187:E2188"/>
    <mergeCell ref="A2181:A2182"/>
    <mergeCell ref="B2181:B2182"/>
    <mergeCell ref="C2181:C2182"/>
    <mergeCell ref="D2181:D2182"/>
    <mergeCell ref="E2181:E2182"/>
    <mergeCell ref="A2183:A2184"/>
    <mergeCell ref="B2183:B2184"/>
    <mergeCell ref="C2183:C2184"/>
    <mergeCell ref="D2183:D2184"/>
    <mergeCell ref="E2183:E2184"/>
    <mergeCell ref="A2177:A2178"/>
    <mergeCell ref="B2177:B2178"/>
    <mergeCell ref="C2177:C2178"/>
    <mergeCell ref="D2177:D2178"/>
    <mergeCell ref="E2177:E2178"/>
    <mergeCell ref="A2179:A2180"/>
    <mergeCell ref="B2179:B2180"/>
    <mergeCell ref="C2179:C2180"/>
    <mergeCell ref="D2179:D2180"/>
    <mergeCell ref="E2179:E2180"/>
    <mergeCell ref="A2173:A2174"/>
    <mergeCell ref="B2173:B2174"/>
    <mergeCell ref="C2173:C2174"/>
    <mergeCell ref="D2173:D2174"/>
    <mergeCell ref="E2173:E2174"/>
    <mergeCell ref="A2175:A2176"/>
    <mergeCell ref="B2175:B2176"/>
    <mergeCell ref="C2175:C2176"/>
    <mergeCell ref="D2175:D2176"/>
    <mergeCell ref="E2175:E2176"/>
    <mergeCell ref="A2169:A2170"/>
    <mergeCell ref="B2169:B2170"/>
    <mergeCell ref="C2169:C2170"/>
    <mergeCell ref="D2169:D2170"/>
    <mergeCell ref="E2169:E2170"/>
    <mergeCell ref="A2171:A2172"/>
    <mergeCell ref="B2171:B2172"/>
    <mergeCell ref="C2171:C2172"/>
    <mergeCell ref="D2171:D2172"/>
    <mergeCell ref="E2171:E2172"/>
    <mergeCell ref="A2165:A2166"/>
    <mergeCell ref="B2165:B2166"/>
    <mergeCell ref="C2165:C2166"/>
    <mergeCell ref="D2165:D2166"/>
    <mergeCell ref="E2165:E2166"/>
    <mergeCell ref="A2167:A2168"/>
    <mergeCell ref="B2167:B2168"/>
    <mergeCell ref="C2167:C2168"/>
    <mergeCell ref="D2167:D2168"/>
    <mergeCell ref="E2167:E2168"/>
    <mergeCell ref="A2161:A2162"/>
    <mergeCell ref="B2161:B2162"/>
    <mergeCell ref="C2161:C2162"/>
    <mergeCell ref="D2161:D2162"/>
    <mergeCell ref="E2161:E2162"/>
    <mergeCell ref="A2163:A2164"/>
    <mergeCell ref="B2163:B2164"/>
    <mergeCell ref="C2163:C2164"/>
    <mergeCell ref="D2163:D2164"/>
    <mergeCell ref="E2163:E2164"/>
    <mergeCell ref="A2157:A2158"/>
    <mergeCell ref="B2157:B2158"/>
    <mergeCell ref="C2157:C2158"/>
    <mergeCell ref="D2157:D2158"/>
    <mergeCell ref="E2157:E2158"/>
    <mergeCell ref="A2159:A2160"/>
    <mergeCell ref="B2159:B2160"/>
    <mergeCell ref="C2159:C2160"/>
    <mergeCell ref="D2159:D2160"/>
    <mergeCell ref="E2159:E2160"/>
    <mergeCell ref="A2153:A2154"/>
    <mergeCell ref="B2153:B2154"/>
    <mergeCell ref="C2153:C2154"/>
    <mergeCell ref="D2153:D2154"/>
    <mergeCell ref="E2153:E2154"/>
    <mergeCell ref="A2155:A2156"/>
    <mergeCell ref="B2155:B2156"/>
    <mergeCell ref="C2155:C2156"/>
    <mergeCell ref="D2155:D2156"/>
    <mergeCell ref="E2155:E2156"/>
    <mergeCell ref="A2149:A2150"/>
    <mergeCell ref="B2149:B2150"/>
    <mergeCell ref="C2149:C2150"/>
    <mergeCell ref="D2149:D2150"/>
    <mergeCell ref="E2149:E2150"/>
    <mergeCell ref="A2151:A2152"/>
    <mergeCell ref="B2151:B2152"/>
    <mergeCell ref="C2151:C2152"/>
    <mergeCell ref="D2151:D2152"/>
    <mergeCell ref="E2151:E2152"/>
    <mergeCell ref="A2145:A2146"/>
    <mergeCell ref="B2145:B2146"/>
    <mergeCell ref="C2145:C2146"/>
    <mergeCell ref="D2145:D2146"/>
    <mergeCell ref="E2145:E2146"/>
    <mergeCell ref="A2147:A2148"/>
    <mergeCell ref="B2147:B2148"/>
    <mergeCell ref="C2147:C2148"/>
    <mergeCell ref="D2147:D2148"/>
    <mergeCell ref="E2147:E2148"/>
    <mergeCell ref="A2141:A2142"/>
    <mergeCell ref="B2141:B2142"/>
    <mergeCell ref="C2141:C2142"/>
    <mergeCell ref="D2141:D2142"/>
    <mergeCell ref="E2141:E2142"/>
    <mergeCell ref="A2143:A2144"/>
    <mergeCell ref="B2143:B2144"/>
    <mergeCell ref="C2143:C2144"/>
    <mergeCell ref="D2143:D2144"/>
    <mergeCell ref="E2143:E2144"/>
    <mergeCell ref="A2137:A2138"/>
    <mergeCell ref="B2137:B2138"/>
    <mergeCell ref="C2137:C2138"/>
    <mergeCell ref="D2137:D2138"/>
    <mergeCell ref="E2137:E2138"/>
    <mergeCell ref="A2139:A2140"/>
    <mergeCell ref="B2139:B2140"/>
    <mergeCell ref="C2139:C2140"/>
    <mergeCell ref="D2139:D2140"/>
    <mergeCell ref="E2139:E2140"/>
    <mergeCell ref="A2133:A2134"/>
    <mergeCell ref="B2133:B2134"/>
    <mergeCell ref="C2133:C2134"/>
    <mergeCell ref="D2133:D2134"/>
    <mergeCell ref="E2133:E2134"/>
    <mergeCell ref="A2135:A2136"/>
    <mergeCell ref="B2135:B2136"/>
    <mergeCell ref="C2135:C2136"/>
    <mergeCell ref="D2135:D2136"/>
    <mergeCell ref="E2135:E2136"/>
    <mergeCell ref="A2129:A2130"/>
    <mergeCell ref="B2129:B2130"/>
    <mergeCell ref="C2129:C2130"/>
    <mergeCell ref="D2129:D2130"/>
    <mergeCell ref="E2129:E2130"/>
    <mergeCell ref="A2131:A2132"/>
    <mergeCell ref="B2131:B2132"/>
    <mergeCell ref="C2131:C2132"/>
    <mergeCell ref="D2131:D2132"/>
    <mergeCell ref="E2131:E2132"/>
    <mergeCell ref="A2125:A2126"/>
    <mergeCell ref="B2125:B2126"/>
    <mergeCell ref="C2125:C2126"/>
    <mergeCell ref="D2125:D2126"/>
    <mergeCell ref="E2125:E2126"/>
    <mergeCell ref="A2127:A2128"/>
    <mergeCell ref="B2127:B2128"/>
    <mergeCell ref="C2127:C2128"/>
    <mergeCell ref="D2127:D2128"/>
    <mergeCell ref="E2127:E2128"/>
    <mergeCell ref="A2121:A2122"/>
    <mergeCell ref="B2121:B2122"/>
    <mergeCell ref="C2121:C2122"/>
    <mergeCell ref="D2121:D2122"/>
    <mergeCell ref="E2121:E2122"/>
    <mergeCell ref="A2123:A2124"/>
    <mergeCell ref="B2123:B2124"/>
    <mergeCell ref="C2123:C2124"/>
    <mergeCell ref="D2123:D2124"/>
    <mergeCell ref="E2123:E2124"/>
    <mergeCell ref="A2117:A2118"/>
    <mergeCell ref="B2117:B2118"/>
    <mergeCell ref="C2117:C2118"/>
    <mergeCell ref="D2117:D2118"/>
    <mergeCell ref="E2117:E2118"/>
    <mergeCell ref="A2119:A2120"/>
    <mergeCell ref="B2119:B2120"/>
    <mergeCell ref="C2119:C2120"/>
    <mergeCell ref="D2119:D2120"/>
    <mergeCell ref="E2119:E2120"/>
    <mergeCell ref="A2113:A2114"/>
    <mergeCell ref="B2113:B2114"/>
    <mergeCell ref="C2113:C2114"/>
    <mergeCell ref="D2113:D2114"/>
    <mergeCell ref="E2113:E2114"/>
    <mergeCell ref="A2115:A2116"/>
    <mergeCell ref="B2115:B2116"/>
    <mergeCell ref="C2115:C2116"/>
    <mergeCell ref="D2115:D2116"/>
    <mergeCell ref="E2115:E2116"/>
    <mergeCell ref="A2109:A2110"/>
    <mergeCell ref="B2109:B2110"/>
    <mergeCell ref="C2109:C2110"/>
    <mergeCell ref="D2109:D2110"/>
    <mergeCell ref="E2109:E2110"/>
    <mergeCell ref="A2111:A2112"/>
    <mergeCell ref="B2111:B2112"/>
    <mergeCell ref="C2111:C2112"/>
    <mergeCell ref="D2111:D2112"/>
    <mergeCell ref="E2111:E2112"/>
    <mergeCell ref="A2105:A2106"/>
    <mergeCell ref="B2105:B2106"/>
    <mergeCell ref="C2105:C2106"/>
    <mergeCell ref="D2105:D2106"/>
    <mergeCell ref="E2105:E2106"/>
    <mergeCell ref="A2107:A2108"/>
    <mergeCell ref="B2107:B2108"/>
    <mergeCell ref="C2107:C2108"/>
    <mergeCell ref="D2107:D2108"/>
    <mergeCell ref="E2107:E2108"/>
    <mergeCell ref="A2101:A2102"/>
    <mergeCell ref="B2101:B2102"/>
    <mergeCell ref="C2101:C2102"/>
    <mergeCell ref="D2101:D2102"/>
    <mergeCell ref="E2101:E2102"/>
    <mergeCell ref="A2103:A2104"/>
    <mergeCell ref="B2103:B2104"/>
    <mergeCell ref="C2103:C2104"/>
    <mergeCell ref="D2103:D2104"/>
    <mergeCell ref="E2103:E2104"/>
    <mergeCell ref="A2097:A2098"/>
    <mergeCell ref="B2097:B2098"/>
    <mergeCell ref="C2097:C2098"/>
    <mergeCell ref="D2097:D2098"/>
    <mergeCell ref="E2097:E2098"/>
    <mergeCell ref="A2099:A2100"/>
    <mergeCell ref="B2099:B2100"/>
    <mergeCell ref="C2099:C2100"/>
    <mergeCell ref="D2099:D2100"/>
    <mergeCell ref="E2099:E2100"/>
    <mergeCell ref="A2093:A2094"/>
    <mergeCell ref="B2093:B2094"/>
    <mergeCell ref="C2093:C2094"/>
    <mergeCell ref="D2093:D2094"/>
    <mergeCell ref="E2093:E2094"/>
    <mergeCell ref="A2095:A2096"/>
    <mergeCell ref="B2095:B2096"/>
    <mergeCell ref="C2095:C2096"/>
    <mergeCell ref="D2095:D2096"/>
    <mergeCell ref="E2095:E2096"/>
    <mergeCell ref="A2089:A2090"/>
    <mergeCell ref="B2089:B2090"/>
    <mergeCell ref="C2089:C2090"/>
    <mergeCell ref="D2089:D2090"/>
    <mergeCell ref="E2089:E2090"/>
    <mergeCell ref="A2091:A2092"/>
    <mergeCell ref="B2091:B2092"/>
    <mergeCell ref="C2091:C2092"/>
    <mergeCell ref="D2091:D2092"/>
    <mergeCell ref="E2091:E2092"/>
    <mergeCell ref="A2085:A2086"/>
    <mergeCell ref="B2085:B2086"/>
    <mergeCell ref="C2085:C2086"/>
    <mergeCell ref="D2085:D2086"/>
    <mergeCell ref="E2085:E2086"/>
    <mergeCell ref="A2087:A2088"/>
    <mergeCell ref="B2087:B2088"/>
    <mergeCell ref="C2087:C2088"/>
    <mergeCell ref="D2087:D2088"/>
    <mergeCell ref="E2087:E2088"/>
    <mergeCell ref="A2081:A2082"/>
    <mergeCell ref="B2081:B2082"/>
    <mergeCell ref="C2081:C2082"/>
    <mergeCell ref="D2081:D2082"/>
    <mergeCell ref="E2081:E2082"/>
    <mergeCell ref="A2083:A2084"/>
    <mergeCell ref="B2083:B2084"/>
    <mergeCell ref="C2083:C2084"/>
    <mergeCell ref="D2083:D2084"/>
    <mergeCell ref="E2083:E2084"/>
    <mergeCell ref="A2077:A2078"/>
    <mergeCell ref="B2077:B2078"/>
    <mergeCell ref="C2077:C2078"/>
    <mergeCell ref="D2077:D2078"/>
    <mergeCell ref="E2077:E2078"/>
    <mergeCell ref="A2079:A2080"/>
    <mergeCell ref="B2079:B2080"/>
    <mergeCell ref="C2079:C2080"/>
    <mergeCell ref="D2079:D2080"/>
    <mergeCell ref="E2079:E2080"/>
    <mergeCell ref="A2073:A2074"/>
    <mergeCell ref="B2073:B2074"/>
    <mergeCell ref="C2073:C2074"/>
    <mergeCell ref="D2073:D2074"/>
    <mergeCell ref="E2073:E2074"/>
    <mergeCell ref="A2075:A2076"/>
    <mergeCell ref="B2075:B2076"/>
    <mergeCell ref="C2075:C2076"/>
    <mergeCell ref="D2075:D2076"/>
    <mergeCell ref="E2075:E2076"/>
    <mergeCell ref="A2069:A2070"/>
    <mergeCell ref="B2069:B2070"/>
    <mergeCell ref="C2069:C2070"/>
    <mergeCell ref="D2069:D2070"/>
    <mergeCell ref="E2069:E2070"/>
    <mergeCell ref="A2071:A2072"/>
    <mergeCell ref="B2071:B2072"/>
    <mergeCell ref="C2071:C2072"/>
    <mergeCell ref="D2071:D2072"/>
    <mergeCell ref="E2071:E2072"/>
    <mergeCell ref="A2065:A2066"/>
    <mergeCell ref="B2065:B2066"/>
    <mergeCell ref="C2065:C2066"/>
    <mergeCell ref="D2065:D2066"/>
    <mergeCell ref="E2065:E2066"/>
    <mergeCell ref="A2067:A2068"/>
    <mergeCell ref="B2067:B2068"/>
    <mergeCell ref="C2067:C2068"/>
    <mergeCell ref="D2067:D2068"/>
    <mergeCell ref="E2067:E2068"/>
    <mergeCell ref="A2061:A2062"/>
    <mergeCell ref="B2061:B2062"/>
    <mergeCell ref="C2061:C2062"/>
    <mergeCell ref="D2061:D2062"/>
    <mergeCell ref="E2061:E2062"/>
    <mergeCell ref="A2063:A2064"/>
    <mergeCell ref="B2063:B2064"/>
    <mergeCell ref="C2063:C2064"/>
    <mergeCell ref="D2063:D2064"/>
    <mergeCell ref="E2063:E2064"/>
    <mergeCell ref="A2057:A2058"/>
    <mergeCell ref="B2057:B2058"/>
    <mergeCell ref="C2057:C2058"/>
    <mergeCell ref="D2057:D2058"/>
    <mergeCell ref="E2057:E2058"/>
    <mergeCell ref="A2059:A2060"/>
    <mergeCell ref="B2059:B2060"/>
    <mergeCell ref="C2059:C2060"/>
    <mergeCell ref="D2059:D2060"/>
    <mergeCell ref="E2059:E2060"/>
    <mergeCell ref="A2053:A2054"/>
    <mergeCell ref="B2053:B2054"/>
    <mergeCell ref="C2053:C2054"/>
    <mergeCell ref="D2053:D2054"/>
    <mergeCell ref="E2053:E2054"/>
    <mergeCell ref="A2055:A2056"/>
    <mergeCell ref="B2055:B2056"/>
    <mergeCell ref="C2055:C2056"/>
    <mergeCell ref="D2055:D2056"/>
    <mergeCell ref="E2055:E2056"/>
    <mergeCell ref="A2049:A2050"/>
    <mergeCell ref="B2049:B2050"/>
    <mergeCell ref="C2049:C2050"/>
    <mergeCell ref="D2049:D2050"/>
    <mergeCell ref="E2049:E2050"/>
    <mergeCell ref="A2051:A2052"/>
    <mergeCell ref="B2051:B2052"/>
    <mergeCell ref="C2051:C2052"/>
    <mergeCell ref="D2051:D2052"/>
    <mergeCell ref="E2051:E2052"/>
    <mergeCell ref="A2045:A2046"/>
    <mergeCell ref="B2045:B2046"/>
    <mergeCell ref="C2045:C2046"/>
    <mergeCell ref="D2045:D2046"/>
    <mergeCell ref="E2045:E2046"/>
    <mergeCell ref="A2047:A2048"/>
    <mergeCell ref="B2047:B2048"/>
    <mergeCell ref="C2047:C2048"/>
    <mergeCell ref="D2047:D2048"/>
    <mergeCell ref="E2047:E2048"/>
    <mergeCell ref="A2041:A2042"/>
    <mergeCell ref="B2041:B2042"/>
    <mergeCell ref="C2041:C2042"/>
    <mergeCell ref="D2041:D2042"/>
    <mergeCell ref="E2041:E2042"/>
    <mergeCell ref="A2043:A2044"/>
    <mergeCell ref="B2043:B2044"/>
    <mergeCell ref="C2043:C2044"/>
    <mergeCell ref="D2043:D2044"/>
    <mergeCell ref="E2043:E2044"/>
    <mergeCell ref="A2037:A2038"/>
    <mergeCell ref="B2037:B2038"/>
    <mergeCell ref="C2037:C2038"/>
    <mergeCell ref="D2037:D2038"/>
    <mergeCell ref="E2037:E2038"/>
    <mergeCell ref="A2039:A2040"/>
    <mergeCell ref="B2039:B2040"/>
    <mergeCell ref="C2039:C2040"/>
    <mergeCell ref="D2039:D2040"/>
    <mergeCell ref="E2039:E2040"/>
    <mergeCell ref="A2033:A2034"/>
    <mergeCell ref="B2033:B2034"/>
    <mergeCell ref="C2033:C2034"/>
    <mergeCell ref="D2033:D2034"/>
    <mergeCell ref="E2033:E2034"/>
    <mergeCell ref="A2035:A2036"/>
    <mergeCell ref="B2035:B2036"/>
    <mergeCell ref="C2035:C2036"/>
    <mergeCell ref="D2035:D2036"/>
    <mergeCell ref="E2035:E2036"/>
    <mergeCell ref="A2029:A2030"/>
    <mergeCell ref="B2029:B2030"/>
    <mergeCell ref="C2029:C2030"/>
    <mergeCell ref="D2029:D2030"/>
    <mergeCell ref="E2029:E2030"/>
    <mergeCell ref="A2031:A2032"/>
    <mergeCell ref="B2031:B2032"/>
    <mergeCell ref="C2031:C2032"/>
    <mergeCell ref="D2031:D2032"/>
    <mergeCell ref="E2031:E2032"/>
    <mergeCell ref="A2025:A2026"/>
    <mergeCell ref="B2025:B2026"/>
    <mergeCell ref="C2025:C2026"/>
    <mergeCell ref="D2025:D2026"/>
    <mergeCell ref="E2025:E2026"/>
    <mergeCell ref="A2027:A2028"/>
    <mergeCell ref="B2027:B2028"/>
    <mergeCell ref="C2027:C2028"/>
    <mergeCell ref="D2027:D2028"/>
    <mergeCell ref="E2027:E2028"/>
    <mergeCell ref="A2021:A2022"/>
    <mergeCell ref="B2021:B2022"/>
    <mergeCell ref="C2021:C2022"/>
    <mergeCell ref="D2021:D2022"/>
    <mergeCell ref="E2021:E2022"/>
    <mergeCell ref="A2023:A2024"/>
    <mergeCell ref="B2023:B2024"/>
    <mergeCell ref="C2023:C2024"/>
    <mergeCell ref="D2023:D2024"/>
    <mergeCell ref="E2023:E2024"/>
    <mergeCell ref="A2017:A2018"/>
    <mergeCell ref="B2017:B2018"/>
    <mergeCell ref="C2017:C2018"/>
    <mergeCell ref="D2017:D2018"/>
    <mergeCell ref="E2017:E2018"/>
    <mergeCell ref="A2019:A2020"/>
    <mergeCell ref="B2019:B2020"/>
    <mergeCell ref="C2019:C2020"/>
    <mergeCell ref="D2019:D2020"/>
    <mergeCell ref="E2019:E2020"/>
    <mergeCell ref="A2013:A2014"/>
    <mergeCell ref="B2013:B2014"/>
    <mergeCell ref="C2013:C2014"/>
    <mergeCell ref="D2013:D2014"/>
    <mergeCell ref="E2013:E2014"/>
    <mergeCell ref="A2015:A2016"/>
    <mergeCell ref="B2015:B2016"/>
    <mergeCell ref="C2015:C2016"/>
    <mergeCell ref="D2015:D2016"/>
    <mergeCell ref="E2015:E2016"/>
    <mergeCell ref="A2009:A2010"/>
    <mergeCell ref="B2009:B2010"/>
    <mergeCell ref="C2009:C2010"/>
    <mergeCell ref="D2009:D2010"/>
    <mergeCell ref="E2009:E2010"/>
    <mergeCell ref="A2011:A2012"/>
    <mergeCell ref="B2011:B2012"/>
    <mergeCell ref="C2011:C2012"/>
    <mergeCell ref="D2011:D2012"/>
    <mergeCell ref="E2011:E2012"/>
    <mergeCell ref="A2005:A2006"/>
    <mergeCell ref="B2005:B2006"/>
    <mergeCell ref="C2005:C2006"/>
    <mergeCell ref="D2005:D2006"/>
    <mergeCell ref="E2005:E2006"/>
    <mergeCell ref="A2007:A2008"/>
    <mergeCell ref="B2007:B2008"/>
    <mergeCell ref="C2007:C2008"/>
    <mergeCell ref="D2007:D2008"/>
    <mergeCell ref="E2007:E2008"/>
    <mergeCell ref="A2001:A2002"/>
    <mergeCell ref="B2001:B2002"/>
    <mergeCell ref="C2001:C2002"/>
    <mergeCell ref="D2001:D2002"/>
    <mergeCell ref="E2001:E2002"/>
    <mergeCell ref="A2003:A2004"/>
    <mergeCell ref="B2003:B2004"/>
    <mergeCell ref="C2003:C2004"/>
    <mergeCell ref="D2003:D2004"/>
    <mergeCell ref="E2003:E2004"/>
    <mergeCell ref="A1997:A1998"/>
    <mergeCell ref="B1997:B1998"/>
    <mergeCell ref="C1997:C1998"/>
    <mergeCell ref="D1997:D1998"/>
    <mergeCell ref="E1997:E1998"/>
    <mergeCell ref="A1999:A2000"/>
    <mergeCell ref="B1999:B2000"/>
    <mergeCell ref="C1999:C2000"/>
    <mergeCell ref="D1999:D2000"/>
    <mergeCell ref="E1999:E2000"/>
    <mergeCell ref="A1993:A1994"/>
    <mergeCell ref="B1993:B1994"/>
    <mergeCell ref="C1993:C1994"/>
    <mergeCell ref="D1993:D1994"/>
    <mergeCell ref="E1993:E1994"/>
    <mergeCell ref="A1995:A1996"/>
    <mergeCell ref="B1995:B1996"/>
    <mergeCell ref="C1995:C1996"/>
    <mergeCell ref="D1995:D1996"/>
    <mergeCell ref="E1995:E1996"/>
    <mergeCell ref="A1989:A1990"/>
    <mergeCell ref="B1989:B1990"/>
    <mergeCell ref="C1989:C1990"/>
    <mergeCell ref="D1989:D1990"/>
    <mergeCell ref="E1989:E1990"/>
    <mergeCell ref="A1991:A1992"/>
    <mergeCell ref="B1991:B1992"/>
    <mergeCell ref="C1991:C1992"/>
    <mergeCell ref="D1991:D1992"/>
    <mergeCell ref="E1991:E1992"/>
    <mergeCell ref="A1985:A1986"/>
    <mergeCell ref="B1985:B1986"/>
    <mergeCell ref="C1985:C1986"/>
    <mergeCell ref="D1985:D1986"/>
    <mergeCell ref="E1985:E1986"/>
    <mergeCell ref="A1987:A1988"/>
    <mergeCell ref="B1987:B1988"/>
    <mergeCell ref="C1987:C1988"/>
    <mergeCell ref="D1987:D1988"/>
    <mergeCell ref="E1987:E1988"/>
    <mergeCell ref="A1981:A1982"/>
    <mergeCell ref="B1981:B1982"/>
    <mergeCell ref="C1981:C1982"/>
    <mergeCell ref="D1981:D1982"/>
    <mergeCell ref="E1981:E1982"/>
    <mergeCell ref="A1983:A1984"/>
    <mergeCell ref="B1983:B1984"/>
    <mergeCell ref="C1983:C1984"/>
    <mergeCell ref="D1983:D1984"/>
    <mergeCell ref="E1983:E1984"/>
    <mergeCell ref="A1977:A1978"/>
    <mergeCell ref="B1977:B1978"/>
    <mergeCell ref="C1977:C1978"/>
    <mergeCell ref="D1977:D1978"/>
    <mergeCell ref="E1977:E1978"/>
    <mergeCell ref="A1979:A1980"/>
    <mergeCell ref="B1979:B1980"/>
    <mergeCell ref="C1979:C1980"/>
    <mergeCell ref="D1979:D1980"/>
    <mergeCell ref="E1979:E1980"/>
    <mergeCell ref="A1973:A1974"/>
    <mergeCell ref="B1973:B1974"/>
    <mergeCell ref="C1973:C1974"/>
    <mergeCell ref="D1973:D1974"/>
    <mergeCell ref="E1973:E1974"/>
    <mergeCell ref="A1975:A1976"/>
    <mergeCell ref="B1975:B1976"/>
    <mergeCell ref="C1975:C1976"/>
    <mergeCell ref="D1975:D1976"/>
    <mergeCell ref="E1975:E1976"/>
    <mergeCell ref="A1969:A1970"/>
    <mergeCell ref="B1969:B1970"/>
    <mergeCell ref="C1969:C1970"/>
    <mergeCell ref="D1969:D1970"/>
    <mergeCell ref="E1969:E1970"/>
    <mergeCell ref="A1971:A1972"/>
    <mergeCell ref="B1971:B1972"/>
    <mergeCell ref="C1971:C1972"/>
    <mergeCell ref="D1971:D1972"/>
    <mergeCell ref="E1971:E1972"/>
    <mergeCell ref="A1965:A1966"/>
    <mergeCell ref="B1965:B1966"/>
    <mergeCell ref="C1965:C1966"/>
    <mergeCell ref="D1965:D1966"/>
    <mergeCell ref="E1965:E1966"/>
    <mergeCell ref="A1967:A1968"/>
    <mergeCell ref="B1967:B1968"/>
    <mergeCell ref="C1967:C1968"/>
    <mergeCell ref="D1967:D1968"/>
    <mergeCell ref="E1967:E1968"/>
    <mergeCell ref="A1961:A1962"/>
    <mergeCell ref="B1961:B1962"/>
    <mergeCell ref="C1961:C1962"/>
    <mergeCell ref="D1961:D1962"/>
    <mergeCell ref="E1961:E1962"/>
    <mergeCell ref="A1963:A1964"/>
    <mergeCell ref="B1963:B1964"/>
    <mergeCell ref="C1963:C1964"/>
    <mergeCell ref="D1963:D1964"/>
    <mergeCell ref="E1963:E1964"/>
    <mergeCell ref="A1957:A1958"/>
    <mergeCell ref="B1957:B1958"/>
    <mergeCell ref="C1957:C1958"/>
    <mergeCell ref="D1957:D1958"/>
    <mergeCell ref="E1957:E1958"/>
    <mergeCell ref="A1959:A1960"/>
    <mergeCell ref="B1959:B1960"/>
    <mergeCell ref="C1959:C1960"/>
    <mergeCell ref="D1959:D1960"/>
    <mergeCell ref="E1959:E1960"/>
    <mergeCell ref="A1953:A1954"/>
    <mergeCell ref="B1953:B1954"/>
    <mergeCell ref="C1953:C1954"/>
    <mergeCell ref="D1953:D1954"/>
    <mergeCell ref="E1953:E1954"/>
    <mergeCell ref="A1955:A1956"/>
    <mergeCell ref="B1955:B1956"/>
    <mergeCell ref="C1955:C1956"/>
    <mergeCell ref="D1955:D1956"/>
    <mergeCell ref="E1955:E1956"/>
    <mergeCell ref="A1949:A1950"/>
    <mergeCell ref="B1949:B1950"/>
    <mergeCell ref="C1949:C1950"/>
    <mergeCell ref="D1949:D1950"/>
    <mergeCell ref="E1949:E1950"/>
    <mergeCell ref="A1951:A1952"/>
    <mergeCell ref="B1951:B1952"/>
    <mergeCell ref="C1951:C1952"/>
    <mergeCell ref="D1951:D1952"/>
    <mergeCell ref="E1951:E1952"/>
    <mergeCell ref="A1945:A1946"/>
    <mergeCell ref="B1945:B1946"/>
    <mergeCell ref="C1945:C1946"/>
    <mergeCell ref="D1945:D1946"/>
    <mergeCell ref="E1945:E1946"/>
    <mergeCell ref="A1947:A1948"/>
    <mergeCell ref="B1947:B1948"/>
    <mergeCell ref="C1947:C1948"/>
    <mergeCell ref="D1947:D1948"/>
    <mergeCell ref="E1947:E1948"/>
    <mergeCell ref="A1941:A1942"/>
    <mergeCell ref="B1941:B1942"/>
    <mergeCell ref="C1941:C1942"/>
    <mergeCell ref="D1941:D1942"/>
    <mergeCell ref="E1941:E1942"/>
    <mergeCell ref="A1943:A1944"/>
    <mergeCell ref="B1943:B1944"/>
    <mergeCell ref="C1943:C1944"/>
    <mergeCell ref="D1943:D1944"/>
    <mergeCell ref="E1943:E1944"/>
    <mergeCell ref="A1937:A1938"/>
    <mergeCell ref="B1937:B1938"/>
    <mergeCell ref="C1937:C1938"/>
    <mergeCell ref="D1937:D1938"/>
    <mergeCell ref="E1937:E1938"/>
    <mergeCell ref="A1939:A1940"/>
    <mergeCell ref="B1939:B1940"/>
    <mergeCell ref="C1939:C1940"/>
    <mergeCell ref="D1939:D1940"/>
    <mergeCell ref="E1939:E1940"/>
    <mergeCell ref="A1933:A1934"/>
    <mergeCell ref="B1933:B1934"/>
    <mergeCell ref="C1933:C1934"/>
    <mergeCell ref="D1933:D1934"/>
    <mergeCell ref="E1933:E1934"/>
    <mergeCell ref="A1935:A1936"/>
    <mergeCell ref="B1935:B1936"/>
    <mergeCell ref="C1935:C1936"/>
    <mergeCell ref="D1935:D1936"/>
    <mergeCell ref="E1935:E1936"/>
    <mergeCell ref="A1929:A1930"/>
    <mergeCell ref="B1929:B1930"/>
    <mergeCell ref="C1929:C1930"/>
    <mergeCell ref="D1929:D1930"/>
    <mergeCell ref="E1929:E1930"/>
    <mergeCell ref="A1931:A1932"/>
    <mergeCell ref="B1931:B1932"/>
    <mergeCell ref="C1931:C1932"/>
    <mergeCell ref="D1931:D1932"/>
    <mergeCell ref="E1931:E1932"/>
    <mergeCell ref="A1925:A1926"/>
    <mergeCell ref="B1925:B1926"/>
    <mergeCell ref="C1925:C1926"/>
    <mergeCell ref="D1925:D1926"/>
    <mergeCell ref="E1925:E1926"/>
    <mergeCell ref="A1927:A1928"/>
    <mergeCell ref="B1927:B1928"/>
    <mergeCell ref="C1927:C1928"/>
    <mergeCell ref="D1927:D1928"/>
    <mergeCell ref="E1927:E1928"/>
    <mergeCell ref="A1921:A1922"/>
    <mergeCell ref="B1921:B1922"/>
    <mergeCell ref="C1921:C1922"/>
    <mergeCell ref="D1921:D1922"/>
    <mergeCell ref="E1921:E1922"/>
    <mergeCell ref="A1923:A1924"/>
    <mergeCell ref="B1923:B1924"/>
    <mergeCell ref="C1923:C1924"/>
    <mergeCell ref="D1923:D1924"/>
    <mergeCell ref="E1923:E1924"/>
    <mergeCell ref="A1917:A1918"/>
    <mergeCell ref="B1917:B1918"/>
    <mergeCell ref="C1917:C1918"/>
    <mergeCell ref="D1917:D1918"/>
    <mergeCell ref="E1917:E1918"/>
    <mergeCell ref="A1919:A1920"/>
    <mergeCell ref="B1919:B1920"/>
    <mergeCell ref="C1919:C1920"/>
    <mergeCell ref="D1919:D1920"/>
    <mergeCell ref="E1919:E1920"/>
    <mergeCell ref="A1913:A1914"/>
    <mergeCell ref="B1913:B1914"/>
    <mergeCell ref="C1913:C1914"/>
    <mergeCell ref="D1913:D1914"/>
    <mergeCell ref="E1913:E1914"/>
    <mergeCell ref="A1915:A1916"/>
    <mergeCell ref="B1915:B1916"/>
    <mergeCell ref="C1915:C1916"/>
    <mergeCell ref="D1915:D1916"/>
    <mergeCell ref="E1915:E1916"/>
    <mergeCell ref="A1909:A1910"/>
    <mergeCell ref="B1909:B1910"/>
    <mergeCell ref="C1909:C1910"/>
    <mergeCell ref="D1909:D1910"/>
    <mergeCell ref="E1909:E1910"/>
    <mergeCell ref="A1911:A1912"/>
    <mergeCell ref="B1911:B1912"/>
    <mergeCell ref="C1911:C1912"/>
    <mergeCell ref="D1911:D1912"/>
    <mergeCell ref="E1911:E1912"/>
    <mergeCell ref="A1905:A1906"/>
    <mergeCell ref="B1905:B1906"/>
    <mergeCell ref="C1905:C1906"/>
    <mergeCell ref="D1905:D1906"/>
    <mergeCell ref="E1905:E1906"/>
    <mergeCell ref="A1907:A1908"/>
    <mergeCell ref="B1907:B1908"/>
    <mergeCell ref="C1907:C1908"/>
    <mergeCell ref="D1907:D1908"/>
    <mergeCell ref="E1907:E1908"/>
    <mergeCell ref="A1901:A1902"/>
    <mergeCell ref="B1901:B1902"/>
    <mergeCell ref="C1901:C1902"/>
    <mergeCell ref="D1901:D1902"/>
    <mergeCell ref="E1901:E1902"/>
    <mergeCell ref="A1903:A1904"/>
    <mergeCell ref="B1903:B1904"/>
    <mergeCell ref="C1903:C1904"/>
    <mergeCell ref="D1903:D1904"/>
    <mergeCell ref="E1903:E1904"/>
    <mergeCell ref="A1897:A1898"/>
    <mergeCell ref="B1897:B1898"/>
    <mergeCell ref="C1897:C1898"/>
    <mergeCell ref="D1897:D1898"/>
    <mergeCell ref="E1897:E1898"/>
    <mergeCell ref="A1899:A1900"/>
    <mergeCell ref="B1899:B1900"/>
    <mergeCell ref="C1899:C1900"/>
    <mergeCell ref="D1899:D1900"/>
    <mergeCell ref="E1899:E1900"/>
    <mergeCell ref="A1893:A1894"/>
    <mergeCell ref="B1893:B1894"/>
    <mergeCell ref="C1893:C1894"/>
    <mergeCell ref="D1893:D1894"/>
    <mergeCell ref="E1893:E1894"/>
    <mergeCell ref="A1895:A1896"/>
    <mergeCell ref="B1895:B1896"/>
    <mergeCell ref="C1895:C1896"/>
    <mergeCell ref="D1895:D1896"/>
    <mergeCell ref="E1895:E1896"/>
    <mergeCell ref="A1889:A1890"/>
    <mergeCell ref="B1889:B1890"/>
    <mergeCell ref="C1889:C1890"/>
    <mergeCell ref="D1889:D1890"/>
    <mergeCell ref="E1889:E1890"/>
    <mergeCell ref="A1891:A1892"/>
    <mergeCell ref="B1891:B1892"/>
    <mergeCell ref="C1891:C1892"/>
    <mergeCell ref="D1891:D1892"/>
    <mergeCell ref="E1891:E1892"/>
    <mergeCell ref="A1885:A1886"/>
    <mergeCell ref="B1885:B1886"/>
    <mergeCell ref="C1885:C1886"/>
    <mergeCell ref="D1885:D1886"/>
    <mergeCell ref="E1885:E1886"/>
    <mergeCell ref="A1887:A1888"/>
    <mergeCell ref="B1887:B1888"/>
    <mergeCell ref="C1887:C1888"/>
    <mergeCell ref="D1887:D1888"/>
    <mergeCell ref="E1887:E1888"/>
    <mergeCell ref="A1881:A1882"/>
    <mergeCell ref="B1881:B1882"/>
    <mergeCell ref="C1881:C1882"/>
    <mergeCell ref="D1881:D1882"/>
    <mergeCell ref="E1881:E1882"/>
    <mergeCell ref="A1883:A1884"/>
    <mergeCell ref="B1883:B1884"/>
    <mergeCell ref="C1883:C1884"/>
    <mergeCell ref="D1883:D1884"/>
    <mergeCell ref="E1883:E1884"/>
    <mergeCell ref="A1877:A1878"/>
    <mergeCell ref="B1877:B1878"/>
    <mergeCell ref="C1877:C1878"/>
    <mergeCell ref="D1877:D1878"/>
    <mergeCell ref="E1877:E1878"/>
    <mergeCell ref="A1879:A1880"/>
    <mergeCell ref="B1879:B1880"/>
    <mergeCell ref="C1879:C1880"/>
    <mergeCell ref="D1879:D1880"/>
    <mergeCell ref="E1879:E1880"/>
    <mergeCell ref="A1873:A1874"/>
    <mergeCell ref="B1873:B1874"/>
    <mergeCell ref="C1873:C1874"/>
    <mergeCell ref="D1873:D1874"/>
    <mergeCell ref="E1873:E1874"/>
    <mergeCell ref="A1875:A1876"/>
    <mergeCell ref="B1875:B1876"/>
    <mergeCell ref="C1875:C1876"/>
    <mergeCell ref="D1875:D1876"/>
    <mergeCell ref="E1875:E1876"/>
    <mergeCell ref="A1869:A1870"/>
    <mergeCell ref="B1869:B1870"/>
    <mergeCell ref="C1869:C1870"/>
    <mergeCell ref="D1869:D1870"/>
    <mergeCell ref="E1869:E1870"/>
    <mergeCell ref="A1871:A1872"/>
    <mergeCell ref="B1871:B1872"/>
    <mergeCell ref="C1871:C1872"/>
    <mergeCell ref="D1871:D1872"/>
    <mergeCell ref="E1871:E1872"/>
    <mergeCell ref="A1865:A1866"/>
    <mergeCell ref="B1865:B1866"/>
    <mergeCell ref="C1865:C1866"/>
    <mergeCell ref="D1865:D1866"/>
    <mergeCell ref="E1865:E1866"/>
    <mergeCell ref="A1867:A1868"/>
    <mergeCell ref="B1867:B1868"/>
    <mergeCell ref="C1867:C1868"/>
    <mergeCell ref="D1867:D1868"/>
    <mergeCell ref="E1867:E1868"/>
    <mergeCell ref="A1861:A1862"/>
    <mergeCell ref="B1861:B1862"/>
    <mergeCell ref="C1861:C1862"/>
    <mergeCell ref="D1861:D1862"/>
    <mergeCell ref="E1861:E1862"/>
    <mergeCell ref="A1863:A1864"/>
    <mergeCell ref="B1863:B1864"/>
    <mergeCell ref="C1863:C1864"/>
    <mergeCell ref="D1863:D1864"/>
    <mergeCell ref="E1863:E1864"/>
    <mergeCell ref="A1857:A1858"/>
    <mergeCell ref="B1857:B1858"/>
    <mergeCell ref="C1857:C1858"/>
    <mergeCell ref="D1857:D1858"/>
    <mergeCell ref="E1857:E1858"/>
    <mergeCell ref="A1859:A1860"/>
    <mergeCell ref="B1859:B1860"/>
    <mergeCell ref="C1859:C1860"/>
    <mergeCell ref="D1859:D1860"/>
    <mergeCell ref="E1859:E1860"/>
    <mergeCell ref="A1853:A1854"/>
    <mergeCell ref="B1853:B1854"/>
    <mergeCell ref="C1853:C1854"/>
    <mergeCell ref="D1853:D1854"/>
    <mergeCell ref="E1853:E1854"/>
    <mergeCell ref="A1855:A1856"/>
    <mergeCell ref="B1855:B1856"/>
    <mergeCell ref="C1855:C1856"/>
    <mergeCell ref="D1855:D1856"/>
    <mergeCell ref="E1855:E1856"/>
    <mergeCell ref="A1849:A1850"/>
    <mergeCell ref="B1849:B1850"/>
    <mergeCell ref="C1849:C1850"/>
    <mergeCell ref="D1849:D1850"/>
    <mergeCell ref="E1849:E1850"/>
    <mergeCell ref="A1851:A1852"/>
    <mergeCell ref="B1851:B1852"/>
    <mergeCell ref="C1851:C1852"/>
    <mergeCell ref="D1851:D1852"/>
    <mergeCell ref="E1851:E1852"/>
    <mergeCell ref="A1845:A1846"/>
    <mergeCell ref="B1845:B1846"/>
    <mergeCell ref="C1845:C1846"/>
    <mergeCell ref="D1845:D1846"/>
    <mergeCell ref="E1845:E1846"/>
    <mergeCell ref="A1847:A1848"/>
    <mergeCell ref="B1847:B1848"/>
    <mergeCell ref="C1847:C1848"/>
    <mergeCell ref="D1847:D1848"/>
    <mergeCell ref="E1847:E1848"/>
    <mergeCell ref="A1841:A1842"/>
    <mergeCell ref="B1841:B1842"/>
    <mergeCell ref="C1841:C1842"/>
    <mergeCell ref="D1841:D1842"/>
    <mergeCell ref="E1841:E1842"/>
    <mergeCell ref="A1843:A1844"/>
    <mergeCell ref="B1843:B1844"/>
    <mergeCell ref="C1843:C1844"/>
    <mergeCell ref="D1843:D1844"/>
    <mergeCell ref="E1843:E1844"/>
    <mergeCell ref="A1837:A1838"/>
    <mergeCell ref="B1837:B1838"/>
    <mergeCell ref="C1837:C1838"/>
    <mergeCell ref="D1837:D1838"/>
    <mergeCell ref="E1837:E1838"/>
    <mergeCell ref="A1839:A1840"/>
    <mergeCell ref="B1839:B1840"/>
    <mergeCell ref="C1839:C1840"/>
    <mergeCell ref="D1839:D1840"/>
    <mergeCell ref="E1839:E1840"/>
    <mergeCell ref="A1833:A1834"/>
    <mergeCell ref="B1833:B1834"/>
    <mergeCell ref="C1833:C1834"/>
    <mergeCell ref="D1833:D1834"/>
    <mergeCell ref="E1833:E1834"/>
    <mergeCell ref="A1835:A1836"/>
    <mergeCell ref="B1835:B1836"/>
    <mergeCell ref="C1835:C1836"/>
    <mergeCell ref="D1835:D1836"/>
    <mergeCell ref="E1835:E1836"/>
    <mergeCell ref="A1829:A1830"/>
    <mergeCell ref="B1829:B1830"/>
    <mergeCell ref="C1829:C1830"/>
    <mergeCell ref="D1829:D1830"/>
    <mergeCell ref="E1829:E1830"/>
    <mergeCell ref="A1831:A1832"/>
    <mergeCell ref="B1831:B1832"/>
    <mergeCell ref="C1831:C1832"/>
    <mergeCell ref="D1831:D1832"/>
    <mergeCell ref="E1831:E1832"/>
    <mergeCell ref="A1825:A1826"/>
    <mergeCell ref="B1825:B1826"/>
    <mergeCell ref="C1825:C1826"/>
    <mergeCell ref="D1825:D1826"/>
    <mergeCell ref="E1825:E1826"/>
    <mergeCell ref="A1827:A1828"/>
    <mergeCell ref="B1827:B1828"/>
    <mergeCell ref="C1827:C1828"/>
    <mergeCell ref="D1827:D1828"/>
    <mergeCell ref="E1827:E1828"/>
    <mergeCell ref="A1821:A1822"/>
    <mergeCell ref="B1821:B1822"/>
    <mergeCell ref="C1821:C1822"/>
    <mergeCell ref="D1821:D1822"/>
    <mergeCell ref="E1821:E1822"/>
    <mergeCell ref="A1823:A1824"/>
    <mergeCell ref="B1823:B1824"/>
    <mergeCell ref="C1823:C1824"/>
    <mergeCell ref="D1823:D1824"/>
    <mergeCell ref="E1823:E1824"/>
    <mergeCell ref="A1817:A1818"/>
    <mergeCell ref="B1817:B1818"/>
    <mergeCell ref="C1817:C1818"/>
    <mergeCell ref="D1817:D1818"/>
    <mergeCell ref="E1817:E1818"/>
    <mergeCell ref="A1819:A1820"/>
    <mergeCell ref="B1819:B1820"/>
    <mergeCell ref="C1819:C1820"/>
    <mergeCell ref="D1819:D1820"/>
    <mergeCell ref="E1819:E1820"/>
    <mergeCell ref="A1813:A1814"/>
    <mergeCell ref="B1813:B1814"/>
    <mergeCell ref="C1813:C1814"/>
    <mergeCell ref="D1813:D1814"/>
    <mergeCell ref="E1813:E1814"/>
    <mergeCell ref="A1815:A1816"/>
    <mergeCell ref="B1815:B1816"/>
    <mergeCell ref="C1815:C1816"/>
    <mergeCell ref="D1815:D1816"/>
    <mergeCell ref="E1815:E1816"/>
    <mergeCell ref="A1809:A1810"/>
    <mergeCell ref="B1809:B1810"/>
    <mergeCell ref="C1809:C1810"/>
    <mergeCell ref="D1809:D1810"/>
    <mergeCell ref="E1809:E1810"/>
    <mergeCell ref="A1811:A1812"/>
    <mergeCell ref="B1811:B1812"/>
    <mergeCell ref="C1811:C1812"/>
    <mergeCell ref="D1811:D1812"/>
    <mergeCell ref="E1811:E1812"/>
    <mergeCell ref="A1805:A1806"/>
    <mergeCell ref="B1805:B1806"/>
    <mergeCell ref="C1805:C1806"/>
    <mergeCell ref="D1805:D1806"/>
    <mergeCell ref="E1805:E1806"/>
    <mergeCell ref="A1807:A1808"/>
    <mergeCell ref="B1807:B1808"/>
    <mergeCell ref="C1807:C1808"/>
    <mergeCell ref="D1807:D1808"/>
    <mergeCell ref="E1807:E1808"/>
    <mergeCell ref="A1801:A1802"/>
    <mergeCell ref="B1801:B1802"/>
    <mergeCell ref="C1801:C1802"/>
    <mergeCell ref="D1801:D1802"/>
    <mergeCell ref="E1801:E1802"/>
    <mergeCell ref="A1803:A1804"/>
    <mergeCell ref="B1803:B1804"/>
    <mergeCell ref="C1803:C1804"/>
    <mergeCell ref="D1803:D1804"/>
    <mergeCell ref="E1803:E1804"/>
    <mergeCell ref="A1797:A1798"/>
    <mergeCell ref="B1797:B1798"/>
    <mergeCell ref="C1797:C1798"/>
    <mergeCell ref="D1797:D1798"/>
    <mergeCell ref="E1797:E1798"/>
    <mergeCell ref="A1799:A1800"/>
    <mergeCell ref="B1799:B1800"/>
    <mergeCell ref="C1799:C1800"/>
    <mergeCell ref="D1799:D1800"/>
    <mergeCell ref="E1799:E1800"/>
    <mergeCell ref="A1793:A1794"/>
    <mergeCell ref="B1793:B1794"/>
    <mergeCell ref="C1793:C1794"/>
    <mergeCell ref="D1793:D1794"/>
    <mergeCell ref="E1793:E1794"/>
    <mergeCell ref="A1795:A1796"/>
    <mergeCell ref="B1795:B1796"/>
    <mergeCell ref="C1795:C1796"/>
    <mergeCell ref="D1795:D1796"/>
    <mergeCell ref="E1795:E1796"/>
    <mergeCell ref="A1789:A1790"/>
    <mergeCell ref="B1789:B1790"/>
    <mergeCell ref="C1789:C1790"/>
    <mergeCell ref="D1789:D1790"/>
    <mergeCell ref="E1789:E1790"/>
    <mergeCell ref="A1791:A1792"/>
    <mergeCell ref="B1791:B1792"/>
    <mergeCell ref="C1791:C1792"/>
    <mergeCell ref="D1791:D1792"/>
    <mergeCell ref="E1791:E1792"/>
    <mergeCell ref="A1785:A1786"/>
    <mergeCell ref="B1785:B1786"/>
    <mergeCell ref="C1785:C1786"/>
    <mergeCell ref="D1785:D1786"/>
    <mergeCell ref="E1785:E1786"/>
    <mergeCell ref="A1787:A1788"/>
    <mergeCell ref="B1787:B1788"/>
    <mergeCell ref="C1787:C1788"/>
    <mergeCell ref="D1787:D1788"/>
    <mergeCell ref="E1787:E1788"/>
    <mergeCell ref="A1781:A1782"/>
    <mergeCell ref="B1781:B1782"/>
    <mergeCell ref="C1781:C1782"/>
    <mergeCell ref="D1781:D1782"/>
    <mergeCell ref="E1781:E1782"/>
    <mergeCell ref="A1783:A1784"/>
    <mergeCell ref="B1783:B1784"/>
    <mergeCell ref="C1783:C1784"/>
    <mergeCell ref="D1783:D1784"/>
    <mergeCell ref="E1783:E1784"/>
    <mergeCell ref="A1777:A1778"/>
    <mergeCell ref="B1777:B1778"/>
    <mergeCell ref="C1777:C1778"/>
    <mergeCell ref="D1777:D1778"/>
    <mergeCell ref="E1777:E1778"/>
    <mergeCell ref="A1779:A1780"/>
    <mergeCell ref="B1779:B1780"/>
    <mergeCell ref="C1779:C1780"/>
    <mergeCell ref="D1779:D1780"/>
    <mergeCell ref="E1779:E1780"/>
    <mergeCell ref="A1773:A1774"/>
    <mergeCell ref="B1773:B1774"/>
    <mergeCell ref="C1773:C1774"/>
    <mergeCell ref="D1773:D1774"/>
    <mergeCell ref="E1773:E1774"/>
    <mergeCell ref="A1775:A1776"/>
    <mergeCell ref="B1775:B1776"/>
    <mergeCell ref="C1775:C1776"/>
    <mergeCell ref="D1775:D1776"/>
    <mergeCell ref="E1775:E1776"/>
    <mergeCell ref="A1769:A1770"/>
    <mergeCell ref="B1769:B1770"/>
    <mergeCell ref="C1769:C1770"/>
    <mergeCell ref="D1769:D1770"/>
    <mergeCell ref="E1769:E1770"/>
    <mergeCell ref="A1771:A1772"/>
    <mergeCell ref="B1771:B1772"/>
    <mergeCell ref="C1771:C1772"/>
    <mergeCell ref="D1771:D1772"/>
    <mergeCell ref="E1771:E1772"/>
    <mergeCell ref="A1765:A1766"/>
    <mergeCell ref="B1765:B1766"/>
    <mergeCell ref="C1765:C1766"/>
    <mergeCell ref="D1765:D1766"/>
    <mergeCell ref="E1765:E1766"/>
    <mergeCell ref="A1767:A1768"/>
    <mergeCell ref="B1767:B1768"/>
    <mergeCell ref="C1767:C1768"/>
    <mergeCell ref="D1767:D1768"/>
    <mergeCell ref="E1767:E1768"/>
    <mergeCell ref="A1761:A1762"/>
    <mergeCell ref="B1761:B1762"/>
    <mergeCell ref="C1761:C1762"/>
    <mergeCell ref="D1761:D1762"/>
    <mergeCell ref="E1761:E1762"/>
    <mergeCell ref="A1763:A1764"/>
    <mergeCell ref="B1763:B1764"/>
    <mergeCell ref="C1763:C1764"/>
    <mergeCell ref="D1763:D1764"/>
    <mergeCell ref="E1763:E1764"/>
    <mergeCell ref="A1757:A1758"/>
    <mergeCell ref="B1757:B1758"/>
    <mergeCell ref="C1757:C1758"/>
    <mergeCell ref="D1757:D1758"/>
    <mergeCell ref="E1757:E1758"/>
    <mergeCell ref="A1759:A1760"/>
    <mergeCell ref="B1759:B1760"/>
    <mergeCell ref="C1759:C1760"/>
    <mergeCell ref="D1759:D1760"/>
    <mergeCell ref="E1759:E1760"/>
    <mergeCell ref="A1753:A1754"/>
    <mergeCell ref="B1753:B1754"/>
    <mergeCell ref="C1753:C1754"/>
    <mergeCell ref="D1753:D1754"/>
    <mergeCell ref="E1753:E1754"/>
    <mergeCell ref="A1755:A1756"/>
    <mergeCell ref="B1755:B1756"/>
    <mergeCell ref="C1755:C1756"/>
    <mergeCell ref="D1755:D1756"/>
    <mergeCell ref="E1755:E1756"/>
    <mergeCell ref="A1749:A1750"/>
    <mergeCell ref="B1749:B1750"/>
    <mergeCell ref="C1749:C1750"/>
    <mergeCell ref="D1749:D1750"/>
    <mergeCell ref="E1749:E1750"/>
    <mergeCell ref="A1751:A1752"/>
    <mergeCell ref="B1751:B1752"/>
    <mergeCell ref="C1751:C1752"/>
    <mergeCell ref="D1751:D1752"/>
    <mergeCell ref="E1751:E1752"/>
    <mergeCell ref="A1745:A1746"/>
    <mergeCell ref="B1745:B1746"/>
    <mergeCell ref="C1745:C1746"/>
    <mergeCell ref="D1745:D1746"/>
    <mergeCell ref="E1745:E1746"/>
    <mergeCell ref="A1747:A1748"/>
    <mergeCell ref="B1747:B1748"/>
    <mergeCell ref="C1747:C1748"/>
    <mergeCell ref="D1747:D1748"/>
    <mergeCell ref="E1747:E1748"/>
    <mergeCell ref="A1741:A1742"/>
    <mergeCell ref="B1741:B1742"/>
    <mergeCell ref="C1741:C1742"/>
    <mergeCell ref="D1741:D1742"/>
    <mergeCell ref="E1741:E1742"/>
    <mergeCell ref="A1743:A1744"/>
    <mergeCell ref="B1743:B1744"/>
    <mergeCell ref="C1743:C1744"/>
    <mergeCell ref="D1743:D1744"/>
    <mergeCell ref="E1743:E1744"/>
    <mergeCell ref="A1737:A1738"/>
    <mergeCell ref="B1737:B1738"/>
    <mergeCell ref="C1737:C1738"/>
    <mergeCell ref="D1737:D1738"/>
    <mergeCell ref="E1737:E1738"/>
    <mergeCell ref="A1739:A1740"/>
    <mergeCell ref="B1739:B1740"/>
    <mergeCell ref="C1739:C1740"/>
    <mergeCell ref="D1739:D1740"/>
    <mergeCell ref="E1739:E1740"/>
    <mergeCell ref="A1733:A1734"/>
    <mergeCell ref="B1733:B1734"/>
    <mergeCell ref="C1733:C1734"/>
    <mergeCell ref="D1733:D1734"/>
    <mergeCell ref="E1733:E1734"/>
    <mergeCell ref="A1735:A1736"/>
    <mergeCell ref="B1735:B1736"/>
    <mergeCell ref="C1735:C1736"/>
    <mergeCell ref="D1735:D1736"/>
    <mergeCell ref="E1735:E1736"/>
    <mergeCell ref="A1729:A1730"/>
    <mergeCell ref="B1729:B1730"/>
    <mergeCell ref="C1729:C1730"/>
    <mergeCell ref="D1729:D1730"/>
    <mergeCell ref="E1729:E1730"/>
    <mergeCell ref="A1731:A1732"/>
    <mergeCell ref="B1731:B1732"/>
    <mergeCell ref="C1731:C1732"/>
    <mergeCell ref="D1731:D1732"/>
    <mergeCell ref="E1731:E1732"/>
    <mergeCell ref="A1725:A1726"/>
    <mergeCell ref="B1725:B1726"/>
    <mergeCell ref="C1725:C1726"/>
    <mergeCell ref="D1725:D1726"/>
    <mergeCell ref="E1725:E1726"/>
    <mergeCell ref="A1727:A1728"/>
    <mergeCell ref="B1727:B1728"/>
    <mergeCell ref="C1727:C1728"/>
    <mergeCell ref="D1727:D1728"/>
    <mergeCell ref="E1727:E1728"/>
    <mergeCell ref="A1721:A1722"/>
    <mergeCell ref="B1721:B1722"/>
    <mergeCell ref="C1721:C1722"/>
    <mergeCell ref="D1721:D1722"/>
    <mergeCell ref="E1721:E1722"/>
    <mergeCell ref="A1723:A1724"/>
    <mergeCell ref="B1723:B1724"/>
    <mergeCell ref="C1723:C1724"/>
    <mergeCell ref="D1723:D1724"/>
    <mergeCell ref="E1723:E1724"/>
    <mergeCell ref="A1717:A1718"/>
    <mergeCell ref="B1717:B1718"/>
    <mergeCell ref="C1717:C1718"/>
    <mergeCell ref="D1717:D1718"/>
    <mergeCell ref="E1717:E1718"/>
    <mergeCell ref="A1719:A1720"/>
    <mergeCell ref="B1719:B1720"/>
    <mergeCell ref="C1719:C1720"/>
    <mergeCell ref="D1719:D1720"/>
    <mergeCell ref="E1719:E1720"/>
    <mergeCell ref="A1713:A1714"/>
    <mergeCell ref="B1713:B1714"/>
    <mergeCell ref="C1713:C1714"/>
    <mergeCell ref="D1713:D1714"/>
    <mergeCell ref="E1713:E1714"/>
    <mergeCell ref="A1715:A1716"/>
    <mergeCell ref="B1715:B1716"/>
    <mergeCell ref="C1715:C1716"/>
    <mergeCell ref="D1715:D1716"/>
    <mergeCell ref="E1715:E1716"/>
    <mergeCell ref="A1709:A1710"/>
    <mergeCell ref="B1709:B1710"/>
    <mergeCell ref="C1709:C1710"/>
    <mergeCell ref="D1709:D1710"/>
    <mergeCell ref="E1709:E1710"/>
    <mergeCell ref="A1711:A1712"/>
    <mergeCell ref="B1711:B1712"/>
    <mergeCell ref="C1711:C1712"/>
    <mergeCell ref="D1711:D1712"/>
    <mergeCell ref="E1711:E1712"/>
    <mergeCell ref="A1705:A1706"/>
    <mergeCell ref="B1705:B1706"/>
    <mergeCell ref="C1705:C1706"/>
    <mergeCell ref="D1705:D1706"/>
    <mergeCell ref="E1705:E1706"/>
    <mergeCell ref="A1707:A1708"/>
    <mergeCell ref="B1707:B1708"/>
    <mergeCell ref="C1707:C1708"/>
    <mergeCell ref="D1707:D1708"/>
    <mergeCell ref="E1707:E1708"/>
    <mergeCell ref="A1701:A1702"/>
    <mergeCell ref="B1701:B1702"/>
    <mergeCell ref="C1701:C1702"/>
    <mergeCell ref="D1701:D1702"/>
    <mergeCell ref="E1701:E1702"/>
    <mergeCell ref="A1703:A1704"/>
    <mergeCell ref="B1703:B1704"/>
    <mergeCell ref="C1703:C1704"/>
    <mergeCell ref="D1703:D1704"/>
    <mergeCell ref="E1703:E1704"/>
    <mergeCell ref="A1697:A1698"/>
    <mergeCell ref="B1697:B1698"/>
    <mergeCell ref="C1697:C1698"/>
    <mergeCell ref="D1697:D1698"/>
    <mergeCell ref="E1697:E1698"/>
    <mergeCell ref="A1699:A1700"/>
    <mergeCell ref="B1699:B1700"/>
    <mergeCell ref="C1699:C1700"/>
    <mergeCell ref="D1699:D1700"/>
    <mergeCell ref="E1699:E1700"/>
    <mergeCell ref="A1693:A1694"/>
    <mergeCell ref="B1693:B1694"/>
    <mergeCell ref="C1693:C1694"/>
    <mergeCell ref="D1693:D1694"/>
    <mergeCell ref="E1693:E1694"/>
    <mergeCell ref="A1695:A1696"/>
    <mergeCell ref="B1695:B1696"/>
    <mergeCell ref="C1695:C1696"/>
    <mergeCell ref="D1695:D1696"/>
    <mergeCell ref="E1695:E1696"/>
    <mergeCell ref="A1689:A1690"/>
    <mergeCell ref="B1689:B1690"/>
    <mergeCell ref="C1689:C1690"/>
    <mergeCell ref="D1689:D1690"/>
    <mergeCell ref="E1689:E1690"/>
    <mergeCell ref="A1691:A1692"/>
    <mergeCell ref="B1691:B1692"/>
    <mergeCell ref="C1691:C1692"/>
    <mergeCell ref="D1691:D1692"/>
    <mergeCell ref="E1691:E1692"/>
    <mergeCell ref="A1685:A1686"/>
    <mergeCell ref="B1685:B1686"/>
    <mergeCell ref="C1685:C1686"/>
    <mergeCell ref="D1685:D1686"/>
    <mergeCell ref="E1685:E1686"/>
    <mergeCell ref="A1687:A1688"/>
    <mergeCell ref="B1687:B1688"/>
    <mergeCell ref="C1687:C1688"/>
    <mergeCell ref="D1687:D1688"/>
    <mergeCell ref="E1687:E1688"/>
    <mergeCell ref="A1681:A1682"/>
    <mergeCell ref="B1681:B1682"/>
    <mergeCell ref="C1681:C1682"/>
    <mergeCell ref="D1681:D1682"/>
    <mergeCell ref="E1681:E1682"/>
    <mergeCell ref="A1683:A1684"/>
    <mergeCell ref="B1683:B1684"/>
    <mergeCell ref="C1683:C1684"/>
    <mergeCell ref="D1683:D1684"/>
    <mergeCell ref="E1683:E1684"/>
    <mergeCell ref="A1677:A1678"/>
    <mergeCell ref="B1677:B1678"/>
    <mergeCell ref="C1677:C1678"/>
    <mergeCell ref="D1677:D1678"/>
    <mergeCell ref="E1677:E1678"/>
    <mergeCell ref="A1679:A1680"/>
    <mergeCell ref="B1679:B1680"/>
    <mergeCell ref="C1679:C1680"/>
    <mergeCell ref="D1679:D1680"/>
    <mergeCell ref="E1679:E1680"/>
    <mergeCell ref="A1673:A1674"/>
    <mergeCell ref="B1673:B1674"/>
    <mergeCell ref="C1673:C1674"/>
    <mergeCell ref="D1673:D1674"/>
    <mergeCell ref="E1673:E1674"/>
    <mergeCell ref="A1675:A1676"/>
    <mergeCell ref="B1675:B1676"/>
    <mergeCell ref="C1675:C1676"/>
    <mergeCell ref="D1675:D1676"/>
    <mergeCell ref="E1675:E1676"/>
    <mergeCell ref="A1669:A1670"/>
    <mergeCell ref="B1669:B1670"/>
    <mergeCell ref="C1669:C1670"/>
    <mergeCell ref="D1669:D1670"/>
    <mergeCell ref="E1669:E1670"/>
    <mergeCell ref="A1671:A1672"/>
    <mergeCell ref="B1671:B1672"/>
    <mergeCell ref="C1671:C1672"/>
    <mergeCell ref="D1671:D1672"/>
    <mergeCell ref="E1671:E1672"/>
    <mergeCell ref="A1665:A1666"/>
    <mergeCell ref="B1665:B1666"/>
    <mergeCell ref="C1665:C1666"/>
    <mergeCell ref="D1665:D1666"/>
    <mergeCell ref="E1665:E1666"/>
    <mergeCell ref="A1667:A1668"/>
    <mergeCell ref="B1667:B1668"/>
    <mergeCell ref="C1667:C1668"/>
    <mergeCell ref="D1667:D1668"/>
    <mergeCell ref="E1667:E1668"/>
    <mergeCell ref="A1661:A1662"/>
    <mergeCell ref="B1661:B1662"/>
    <mergeCell ref="C1661:C1662"/>
    <mergeCell ref="D1661:D1662"/>
    <mergeCell ref="E1661:E1662"/>
    <mergeCell ref="A1663:A1664"/>
    <mergeCell ref="B1663:B1664"/>
    <mergeCell ref="C1663:C1664"/>
    <mergeCell ref="D1663:D1664"/>
    <mergeCell ref="E1663:E1664"/>
    <mergeCell ref="A1657:A1658"/>
    <mergeCell ref="B1657:B1658"/>
    <mergeCell ref="C1657:C1658"/>
    <mergeCell ref="D1657:D1658"/>
    <mergeCell ref="E1657:E1658"/>
    <mergeCell ref="A1659:A1660"/>
    <mergeCell ref="B1659:B1660"/>
    <mergeCell ref="C1659:C1660"/>
    <mergeCell ref="D1659:D1660"/>
    <mergeCell ref="E1659:E1660"/>
    <mergeCell ref="A1653:A1654"/>
    <mergeCell ref="B1653:B1654"/>
    <mergeCell ref="C1653:C1654"/>
    <mergeCell ref="D1653:D1654"/>
    <mergeCell ref="E1653:E1654"/>
    <mergeCell ref="A1655:A1656"/>
    <mergeCell ref="B1655:B1656"/>
    <mergeCell ref="C1655:C1656"/>
    <mergeCell ref="D1655:D1656"/>
    <mergeCell ref="E1655:E1656"/>
    <mergeCell ref="A1649:A1650"/>
    <mergeCell ref="B1649:B1650"/>
    <mergeCell ref="C1649:C1650"/>
    <mergeCell ref="D1649:D1650"/>
    <mergeCell ref="E1649:E1650"/>
    <mergeCell ref="A1651:A1652"/>
    <mergeCell ref="B1651:B1652"/>
    <mergeCell ref="C1651:C1652"/>
    <mergeCell ref="D1651:D1652"/>
    <mergeCell ref="E1651:E1652"/>
    <mergeCell ref="A1645:A1646"/>
    <mergeCell ref="B1645:B1646"/>
    <mergeCell ref="C1645:C1646"/>
    <mergeCell ref="D1645:D1646"/>
    <mergeCell ref="E1645:E1646"/>
    <mergeCell ref="A1647:A1648"/>
    <mergeCell ref="B1647:B1648"/>
    <mergeCell ref="C1647:C1648"/>
    <mergeCell ref="D1647:D1648"/>
    <mergeCell ref="E1647:E1648"/>
    <mergeCell ref="A1641:A1642"/>
    <mergeCell ref="B1641:B1642"/>
    <mergeCell ref="C1641:C1642"/>
    <mergeCell ref="D1641:D1642"/>
    <mergeCell ref="E1641:E1642"/>
    <mergeCell ref="A1643:A1644"/>
    <mergeCell ref="B1643:B1644"/>
    <mergeCell ref="C1643:C1644"/>
    <mergeCell ref="D1643:D1644"/>
    <mergeCell ref="E1643:E1644"/>
    <mergeCell ref="A1637:A1638"/>
    <mergeCell ref="B1637:B1638"/>
    <mergeCell ref="C1637:C1638"/>
    <mergeCell ref="D1637:D1638"/>
    <mergeCell ref="E1637:E1638"/>
    <mergeCell ref="A1639:A1640"/>
    <mergeCell ref="B1639:B1640"/>
    <mergeCell ref="C1639:C1640"/>
    <mergeCell ref="D1639:D1640"/>
    <mergeCell ref="E1639:E1640"/>
    <mergeCell ref="A1633:A1634"/>
    <mergeCell ref="B1633:B1634"/>
    <mergeCell ref="C1633:C1634"/>
    <mergeCell ref="D1633:D1634"/>
    <mergeCell ref="E1633:E1634"/>
    <mergeCell ref="A1635:A1636"/>
    <mergeCell ref="B1635:B1636"/>
    <mergeCell ref="C1635:C1636"/>
    <mergeCell ref="D1635:D1636"/>
    <mergeCell ref="E1635:E1636"/>
    <mergeCell ref="A1629:A1630"/>
    <mergeCell ref="B1629:B1630"/>
    <mergeCell ref="C1629:C1630"/>
    <mergeCell ref="D1629:D1630"/>
    <mergeCell ref="E1629:E1630"/>
    <mergeCell ref="A1631:A1632"/>
    <mergeCell ref="B1631:B1632"/>
    <mergeCell ref="C1631:C1632"/>
    <mergeCell ref="D1631:D1632"/>
    <mergeCell ref="E1631:E1632"/>
    <mergeCell ref="A1625:A1626"/>
    <mergeCell ref="B1625:B1626"/>
    <mergeCell ref="C1625:C1626"/>
    <mergeCell ref="D1625:D1626"/>
    <mergeCell ref="E1625:E1626"/>
    <mergeCell ref="A1627:A1628"/>
    <mergeCell ref="B1627:B1628"/>
    <mergeCell ref="C1627:C1628"/>
    <mergeCell ref="D1627:D1628"/>
    <mergeCell ref="E1627:E1628"/>
    <mergeCell ref="A1621:A1622"/>
    <mergeCell ref="B1621:B1622"/>
    <mergeCell ref="C1621:C1622"/>
    <mergeCell ref="D1621:D1622"/>
    <mergeCell ref="E1621:E1622"/>
    <mergeCell ref="A1623:A1624"/>
    <mergeCell ref="B1623:B1624"/>
    <mergeCell ref="C1623:C1624"/>
    <mergeCell ref="D1623:D1624"/>
    <mergeCell ref="E1623:E1624"/>
    <mergeCell ref="A1617:A1618"/>
    <mergeCell ref="B1617:B1618"/>
    <mergeCell ref="C1617:C1618"/>
    <mergeCell ref="D1617:D1618"/>
    <mergeCell ref="E1617:E1618"/>
    <mergeCell ref="A1619:A1620"/>
    <mergeCell ref="B1619:B1620"/>
    <mergeCell ref="C1619:C1620"/>
    <mergeCell ref="D1619:D1620"/>
    <mergeCell ref="E1619:E1620"/>
    <mergeCell ref="A1613:A1614"/>
    <mergeCell ref="B1613:B1614"/>
    <mergeCell ref="C1613:C1614"/>
    <mergeCell ref="D1613:D1614"/>
    <mergeCell ref="E1613:E1614"/>
    <mergeCell ref="A1615:A1616"/>
    <mergeCell ref="B1615:B1616"/>
    <mergeCell ref="C1615:C1616"/>
    <mergeCell ref="D1615:D1616"/>
    <mergeCell ref="E1615:E1616"/>
    <mergeCell ref="A1609:A1610"/>
    <mergeCell ref="B1609:B1610"/>
    <mergeCell ref="C1609:C1610"/>
    <mergeCell ref="D1609:D1610"/>
    <mergeCell ref="E1609:E1610"/>
    <mergeCell ref="A1611:A1612"/>
    <mergeCell ref="B1611:B1612"/>
    <mergeCell ref="C1611:C1612"/>
    <mergeCell ref="D1611:D1612"/>
    <mergeCell ref="E1611:E1612"/>
    <mergeCell ref="A1605:A1606"/>
    <mergeCell ref="B1605:B1606"/>
    <mergeCell ref="C1605:C1606"/>
    <mergeCell ref="D1605:D1606"/>
    <mergeCell ref="E1605:E1606"/>
    <mergeCell ref="A1607:A1608"/>
    <mergeCell ref="B1607:B1608"/>
    <mergeCell ref="C1607:C1608"/>
    <mergeCell ref="D1607:D1608"/>
    <mergeCell ref="E1607:E1608"/>
    <mergeCell ref="A1601:A1602"/>
    <mergeCell ref="B1601:B1602"/>
    <mergeCell ref="C1601:C1602"/>
    <mergeCell ref="D1601:D1602"/>
    <mergeCell ref="E1601:E1602"/>
    <mergeCell ref="A1603:A1604"/>
    <mergeCell ref="B1603:B1604"/>
    <mergeCell ref="C1603:C1604"/>
    <mergeCell ref="D1603:D1604"/>
    <mergeCell ref="E1603:E1604"/>
    <mergeCell ref="A1597:A1598"/>
    <mergeCell ref="B1597:B1598"/>
    <mergeCell ref="C1597:C1598"/>
    <mergeCell ref="D1597:D1598"/>
    <mergeCell ref="E1597:E1598"/>
    <mergeCell ref="A1599:A1600"/>
    <mergeCell ref="B1599:B1600"/>
    <mergeCell ref="C1599:C1600"/>
    <mergeCell ref="D1599:D1600"/>
    <mergeCell ref="E1599:E1600"/>
    <mergeCell ref="A1593:A1594"/>
    <mergeCell ref="B1593:B1594"/>
    <mergeCell ref="C1593:C1594"/>
    <mergeCell ref="D1593:D1594"/>
    <mergeCell ref="E1593:E1594"/>
    <mergeCell ref="A1595:A1596"/>
    <mergeCell ref="B1595:B1596"/>
    <mergeCell ref="C1595:C1596"/>
    <mergeCell ref="D1595:D1596"/>
    <mergeCell ref="E1595:E1596"/>
    <mergeCell ref="A1589:A1590"/>
    <mergeCell ref="B1589:B1590"/>
    <mergeCell ref="C1589:C1590"/>
    <mergeCell ref="D1589:D1590"/>
    <mergeCell ref="E1589:E1590"/>
    <mergeCell ref="A1591:A1592"/>
    <mergeCell ref="B1591:B1592"/>
    <mergeCell ref="C1591:C1592"/>
    <mergeCell ref="D1591:D1592"/>
    <mergeCell ref="E1591:E1592"/>
    <mergeCell ref="A1585:A1586"/>
    <mergeCell ref="B1585:B1586"/>
    <mergeCell ref="C1585:C1586"/>
    <mergeCell ref="D1585:D1586"/>
    <mergeCell ref="E1585:E1586"/>
    <mergeCell ref="A1587:A1588"/>
    <mergeCell ref="B1587:B1588"/>
    <mergeCell ref="C1587:C1588"/>
    <mergeCell ref="D1587:D1588"/>
    <mergeCell ref="E1587:E1588"/>
    <mergeCell ref="A1581:A1582"/>
    <mergeCell ref="B1581:B1582"/>
    <mergeCell ref="C1581:C1582"/>
    <mergeCell ref="D1581:D1582"/>
    <mergeCell ref="E1581:E1582"/>
    <mergeCell ref="A1583:A1584"/>
    <mergeCell ref="B1583:B1584"/>
    <mergeCell ref="C1583:C1584"/>
    <mergeCell ref="D1583:D1584"/>
    <mergeCell ref="E1583:E1584"/>
    <mergeCell ref="A1577:A1578"/>
    <mergeCell ref="B1577:B1578"/>
    <mergeCell ref="C1577:C1578"/>
    <mergeCell ref="D1577:D1578"/>
    <mergeCell ref="E1577:E1578"/>
    <mergeCell ref="A1579:A1580"/>
    <mergeCell ref="B1579:B1580"/>
    <mergeCell ref="C1579:C1580"/>
    <mergeCell ref="D1579:D1580"/>
    <mergeCell ref="E1579:E1580"/>
    <mergeCell ref="A1573:A1574"/>
    <mergeCell ref="B1573:B1574"/>
    <mergeCell ref="C1573:C1574"/>
    <mergeCell ref="D1573:D1574"/>
    <mergeCell ref="E1573:E1574"/>
    <mergeCell ref="A1575:A1576"/>
    <mergeCell ref="B1575:B1576"/>
    <mergeCell ref="C1575:C1576"/>
    <mergeCell ref="D1575:D1576"/>
    <mergeCell ref="E1575:E1576"/>
    <mergeCell ref="A1569:A1570"/>
    <mergeCell ref="B1569:B1570"/>
    <mergeCell ref="C1569:C1570"/>
    <mergeCell ref="D1569:D1570"/>
    <mergeCell ref="E1569:E1570"/>
    <mergeCell ref="A1571:A1572"/>
    <mergeCell ref="B1571:B1572"/>
    <mergeCell ref="C1571:C1572"/>
    <mergeCell ref="D1571:D1572"/>
    <mergeCell ref="E1571:E1572"/>
    <mergeCell ref="A1565:A1566"/>
    <mergeCell ref="B1565:B1566"/>
    <mergeCell ref="C1565:C1566"/>
    <mergeCell ref="D1565:D1566"/>
    <mergeCell ref="E1565:E1566"/>
    <mergeCell ref="A1567:A1568"/>
    <mergeCell ref="B1567:B1568"/>
    <mergeCell ref="C1567:C1568"/>
    <mergeCell ref="D1567:D1568"/>
    <mergeCell ref="E1567:E1568"/>
    <mergeCell ref="A1561:A1562"/>
    <mergeCell ref="B1561:B1562"/>
    <mergeCell ref="C1561:C1562"/>
    <mergeCell ref="D1561:D1562"/>
    <mergeCell ref="E1561:E1562"/>
    <mergeCell ref="A1563:A1564"/>
    <mergeCell ref="B1563:B1564"/>
    <mergeCell ref="C1563:C1564"/>
    <mergeCell ref="D1563:D1564"/>
    <mergeCell ref="E1563:E1564"/>
    <mergeCell ref="A1557:A1558"/>
    <mergeCell ref="B1557:B1558"/>
    <mergeCell ref="C1557:C1558"/>
    <mergeCell ref="D1557:D1558"/>
    <mergeCell ref="E1557:E1558"/>
    <mergeCell ref="A1559:A1560"/>
    <mergeCell ref="B1559:B1560"/>
    <mergeCell ref="C1559:C1560"/>
    <mergeCell ref="D1559:D1560"/>
    <mergeCell ref="E1559:E1560"/>
    <mergeCell ref="A1553:A1554"/>
    <mergeCell ref="B1553:B1554"/>
    <mergeCell ref="C1553:C1554"/>
    <mergeCell ref="D1553:D1554"/>
    <mergeCell ref="E1553:E1554"/>
    <mergeCell ref="A1555:A1556"/>
    <mergeCell ref="B1555:B1556"/>
    <mergeCell ref="C1555:C1556"/>
    <mergeCell ref="D1555:D1556"/>
    <mergeCell ref="E1555:E1556"/>
    <mergeCell ref="A1549:A1550"/>
    <mergeCell ref="B1549:B1550"/>
    <mergeCell ref="C1549:C1550"/>
    <mergeCell ref="D1549:D1550"/>
    <mergeCell ref="E1549:E1550"/>
    <mergeCell ref="A1551:A1552"/>
    <mergeCell ref="B1551:B1552"/>
    <mergeCell ref="C1551:C1552"/>
    <mergeCell ref="D1551:D1552"/>
    <mergeCell ref="E1551:E1552"/>
    <mergeCell ref="A1545:A1546"/>
    <mergeCell ref="B1545:B1546"/>
    <mergeCell ref="C1545:C1546"/>
    <mergeCell ref="D1545:D1546"/>
    <mergeCell ref="E1545:E1546"/>
    <mergeCell ref="A1547:A1548"/>
    <mergeCell ref="B1547:B1548"/>
    <mergeCell ref="C1547:C1548"/>
    <mergeCell ref="D1547:D1548"/>
    <mergeCell ref="E1547:E1548"/>
    <mergeCell ref="A1541:A1542"/>
    <mergeCell ref="B1541:B1542"/>
    <mergeCell ref="C1541:C1542"/>
    <mergeCell ref="D1541:D1542"/>
    <mergeCell ref="E1541:E1542"/>
    <mergeCell ref="A1543:A1544"/>
    <mergeCell ref="B1543:B1544"/>
    <mergeCell ref="C1543:C1544"/>
    <mergeCell ref="D1543:D1544"/>
    <mergeCell ref="E1543:E1544"/>
    <mergeCell ref="A1537:A1538"/>
    <mergeCell ref="B1537:B1538"/>
    <mergeCell ref="C1537:C1538"/>
    <mergeCell ref="D1537:D1538"/>
    <mergeCell ref="E1537:E1538"/>
    <mergeCell ref="A1539:A1540"/>
    <mergeCell ref="B1539:B1540"/>
    <mergeCell ref="C1539:C1540"/>
    <mergeCell ref="D1539:D1540"/>
    <mergeCell ref="E1539:E1540"/>
    <mergeCell ref="A1533:A1534"/>
    <mergeCell ref="B1533:B1534"/>
    <mergeCell ref="C1533:C1534"/>
    <mergeCell ref="D1533:D1534"/>
    <mergeCell ref="E1533:E1534"/>
    <mergeCell ref="A1535:A1536"/>
    <mergeCell ref="B1535:B1536"/>
    <mergeCell ref="C1535:C1536"/>
    <mergeCell ref="D1535:D1536"/>
    <mergeCell ref="E1535:E1536"/>
    <mergeCell ref="A1529:A1530"/>
    <mergeCell ref="B1529:B1530"/>
    <mergeCell ref="C1529:C1530"/>
    <mergeCell ref="D1529:D1530"/>
    <mergeCell ref="E1529:E1530"/>
    <mergeCell ref="A1531:A1532"/>
    <mergeCell ref="B1531:B1532"/>
    <mergeCell ref="C1531:C1532"/>
    <mergeCell ref="D1531:D1532"/>
    <mergeCell ref="E1531:E1532"/>
    <mergeCell ref="A1525:A1526"/>
    <mergeCell ref="B1525:B1526"/>
    <mergeCell ref="C1525:C1526"/>
    <mergeCell ref="D1525:D1526"/>
    <mergeCell ref="E1525:E1526"/>
    <mergeCell ref="A1527:A1528"/>
    <mergeCell ref="B1527:B1528"/>
    <mergeCell ref="C1527:C1528"/>
    <mergeCell ref="D1527:D1528"/>
    <mergeCell ref="E1527:E1528"/>
    <mergeCell ref="A1521:A1522"/>
    <mergeCell ref="B1521:B1522"/>
    <mergeCell ref="C1521:C1522"/>
    <mergeCell ref="D1521:D1522"/>
    <mergeCell ref="E1521:E1522"/>
    <mergeCell ref="A1523:A1524"/>
    <mergeCell ref="B1523:B1524"/>
    <mergeCell ref="C1523:C1524"/>
    <mergeCell ref="D1523:D1524"/>
    <mergeCell ref="E1523:E1524"/>
    <mergeCell ref="A1517:A1518"/>
    <mergeCell ref="B1517:B1518"/>
    <mergeCell ref="C1517:C1518"/>
    <mergeCell ref="D1517:D1518"/>
    <mergeCell ref="E1517:E1518"/>
    <mergeCell ref="A1519:A1520"/>
    <mergeCell ref="B1519:B1520"/>
    <mergeCell ref="C1519:C1520"/>
    <mergeCell ref="D1519:D1520"/>
    <mergeCell ref="E1519:E1520"/>
    <mergeCell ref="A1513:A1514"/>
    <mergeCell ref="B1513:B1514"/>
    <mergeCell ref="C1513:C1514"/>
    <mergeCell ref="D1513:D1514"/>
    <mergeCell ref="E1513:E1514"/>
    <mergeCell ref="A1515:A1516"/>
    <mergeCell ref="B1515:B1516"/>
    <mergeCell ref="C1515:C1516"/>
    <mergeCell ref="D1515:D1516"/>
    <mergeCell ref="E1515:E1516"/>
    <mergeCell ref="A1509:A1510"/>
    <mergeCell ref="B1509:B1510"/>
    <mergeCell ref="C1509:C1510"/>
    <mergeCell ref="D1509:D1510"/>
    <mergeCell ref="E1509:E1510"/>
    <mergeCell ref="A1511:A1512"/>
    <mergeCell ref="B1511:B1512"/>
    <mergeCell ref="C1511:C1512"/>
    <mergeCell ref="D1511:D1512"/>
    <mergeCell ref="E1511:E1512"/>
    <mergeCell ref="A1505:A1506"/>
    <mergeCell ref="B1505:B1506"/>
    <mergeCell ref="C1505:C1506"/>
    <mergeCell ref="D1505:D1506"/>
    <mergeCell ref="E1505:E1506"/>
    <mergeCell ref="A1507:A1508"/>
    <mergeCell ref="B1507:B1508"/>
    <mergeCell ref="C1507:C1508"/>
    <mergeCell ref="D1507:D1508"/>
    <mergeCell ref="E1507:E1508"/>
    <mergeCell ref="A1501:A1502"/>
    <mergeCell ref="B1501:B1502"/>
    <mergeCell ref="C1501:C1502"/>
    <mergeCell ref="D1501:D1502"/>
    <mergeCell ref="E1501:E1502"/>
    <mergeCell ref="A1503:A1504"/>
    <mergeCell ref="B1503:B1504"/>
    <mergeCell ref="C1503:C1504"/>
    <mergeCell ref="D1503:D1504"/>
    <mergeCell ref="E1503:E1504"/>
    <mergeCell ref="A1497:A1498"/>
    <mergeCell ref="B1497:B1498"/>
    <mergeCell ref="C1497:C1498"/>
    <mergeCell ref="D1497:D1498"/>
    <mergeCell ref="E1497:E1498"/>
    <mergeCell ref="A1499:A1500"/>
    <mergeCell ref="B1499:B1500"/>
    <mergeCell ref="C1499:C1500"/>
    <mergeCell ref="D1499:D1500"/>
    <mergeCell ref="E1499:E1500"/>
    <mergeCell ref="A1493:A1494"/>
    <mergeCell ref="B1493:B1494"/>
    <mergeCell ref="C1493:C1494"/>
    <mergeCell ref="D1493:D1494"/>
    <mergeCell ref="E1493:E1494"/>
    <mergeCell ref="A1495:A1496"/>
    <mergeCell ref="B1495:B1496"/>
    <mergeCell ref="C1495:C1496"/>
    <mergeCell ref="D1495:D1496"/>
    <mergeCell ref="E1495:E1496"/>
    <mergeCell ref="A1489:A1490"/>
    <mergeCell ref="B1489:B1490"/>
    <mergeCell ref="C1489:C1490"/>
    <mergeCell ref="D1489:D1490"/>
    <mergeCell ref="E1489:E1490"/>
    <mergeCell ref="A1491:A1492"/>
    <mergeCell ref="B1491:B1492"/>
    <mergeCell ref="C1491:C1492"/>
    <mergeCell ref="D1491:D1492"/>
    <mergeCell ref="E1491:E1492"/>
    <mergeCell ref="A1485:A1486"/>
    <mergeCell ref="B1485:B1486"/>
    <mergeCell ref="C1485:C1486"/>
    <mergeCell ref="D1485:D1486"/>
    <mergeCell ref="E1485:E1486"/>
    <mergeCell ref="A1487:A1488"/>
    <mergeCell ref="B1487:B1488"/>
    <mergeCell ref="C1487:C1488"/>
    <mergeCell ref="D1487:D1488"/>
    <mergeCell ref="E1487:E1488"/>
    <mergeCell ref="A1481:A1482"/>
    <mergeCell ref="B1481:B1482"/>
    <mergeCell ref="C1481:C1482"/>
    <mergeCell ref="D1481:D1482"/>
    <mergeCell ref="E1481:E1482"/>
    <mergeCell ref="A1483:A1484"/>
    <mergeCell ref="B1483:B1484"/>
    <mergeCell ref="C1483:C1484"/>
    <mergeCell ref="D1483:D1484"/>
    <mergeCell ref="E1483:E1484"/>
    <mergeCell ref="A1477:A1478"/>
    <mergeCell ref="B1477:B1478"/>
    <mergeCell ref="C1477:C1478"/>
    <mergeCell ref="D1477:D1478"/>
    <mergeCell ref="E1477:E1478"/>
    <mergeCell ref="A1479:A1480"/>
    <mergeCell ref="B1479:B1480"/>
    <mergeCell ref="C1479:C1480"/>
    <mergeCell ref="D1479:D1480"/>
    <mergeCell ref="E1479:E1480"/>
    <mergeCell ref="A1473:A1474"/>
    <mergeCell ref="B1473:B1474"/>
    <mergeCell ref="C1473:C1474"/>
    <mergeCell ref="D1473:D1474"/>
    <mergeCell ref="E1473:E1474"/>
    <mergeCell ref="A1475:A1476"/>
    <mergeCell ref="B1475:B1476"/>
    <mergeCell ref="C1475:C1476"/>
    <mergeCell ref="D1475:D1476"/>
    <mergeCell ref="E1475:E1476"/>
    <mergeCell ref="A1469:A1470"/>
    <mergeCell ref="B1469:B1470"/>
    <mergeCell ref="C1469:C1470"/>
    <mergeCell ref="D1469:D1470"/>
    <mergeCell ref="E1469:E1470"/>
    <mergeCell ref="A1471:A1472"/>
    <mergeCell ref="B1471:B1472"/>
    <mergeCell ref="C1471:C1472"/>
    <mergeCell ref="D1471:D1472"/>
    <mergeCell ref="E1471:E1472"/>
    <mergeCell ref="A1465:A1466"/>
    <mergeCell ref="B1465:B1466"/>
    <mergeCell ref="C1465:C1466"/>
    <mergeCell ref="D1465:D1466"/>
    <mergeCell ref="E1465:E1466"/>
    <mergeCell ref="A1467:A1468"/>
    <mergeCell ref="B1467:B1468"/>
    <mergeCell ref="C1467:C1468"/>
    <mergeCell ref="D1467:D1468"/>
    <mergeCell ref="E1467:E1468"/>
    <mergeCell ref="A1461:A1462"/>
    <mergeCell ref="B1461:B1462"/>
    <mergeCell ref="C1461:C1462"/>
    <mergeCell ref="D1461:D1462"/>
    <mergeCell ref="E1461:E1462"/>
    <mergeCell ref="A1463:A1464"/>
    <mergeCell ref="B1463:B1464"/>
    <mergeCell ref="C1463:C1464"/>
    <mergeCell ref="D1463:D1464"/>
    <mergeCell ref="E1463:E1464"/>
    <mergeCell ref="A1457:A1458"/>
    <mergeCell ref="B1457:B1458"/>
    <mergeCell ref="C1457:C1458"/>
    <mergeCell ref="D1457:D1458"/>
    <mergeCell ref="E1457:E1458"/>
    <mergeCell ref="A1459:A1460"/>
    <mergeCell ref="B1459:B1460"/>
    <mergeCell ref="C1459:C1460"/>
    <mergeCell ref="D1459:D1460"/>
    <mergeCell ref="E1459:E1460"/>
    <mergeCell ref="A1453:A1454"/>
    <mergeCell ref="B1453:B1454"/>
    <mergeCell ref="C1453:C1454"/>
    <mergeCell ref="D1453:D1454"/>
    <mergeCell ref="E1453:E1454"/>
    <mergeCell ref="A1455:A1456"/>
    <mergeCell ref="B1455:B1456"/>
    <mergeCell ref="C1455:C1456"/>
    <mergeCell ref="D1455:D1456"/>
    <mergeCell ref="E1455:E1456"/>
    <mergeCell ref="A1449:A1450"/>
    <mergeCell ref="B1449:B1450"/>
    <mergeCell ref="C1449:C1450"/>
    <mergeCell ref="D1449:D1450"/>
    <mergeCell ref="E1449:E1450"/>
    <mergeCell ref="A1451:A1452"/>
    <mergeCell ref="B1451:B1452"/>
    <mergeCell ref="C1451:C1452"/>
    <mergeCell ref="D1451:D1452"/>
    <mergeCell ref="E1451:E1452"/>
    <mergeCell ref="A1445:A1446"/>
    <mergeCell ref="B1445:B1446"/>
    <mergeCell ref="C1445:C1446"/>
    <mergeCell ref="D1445:D1446"/>
    <mergeCell ref="E1445:E1446"/>
    <mergeCell ref="A1447:A1448"/>
    <mergeCell ref="B1447:B1448"/>
    <mergeCell ref="C1447:C1448"/>
    <mergeCell ref="D1447:D1448"/>
    <mergeCell ref="E1447:E1448"/>
    <mergeCell ref="A1441:A1442"/>
    <mergeCell ref="B1441:B1442"/>
    <mergeCell ref="C1441:C1442"/>
    <mergeCell ref="D1441:D1442"/>
    <mergeCell ref="E1441:E1442"/>
    <mergeCell ref="A1443:A1444"/>
    <mergeCell ref="B1443:B1444"/>
    <mergeCell ref="C1443:C1444"/>
    <mergeCell ref="D1443:D1444"/>
    <mergeCell ref="E1443:E1444"/>
    <mergeCell ref="A1437:A1438"/>
    <mergeCell ref="B1437:B1438"/>
    <mergeCell ref="C1437:C1438"/>
    <mergeCell ref="D1437:D1438"/>
    <mergeCell ref="E1437:E1438"/>
    <mergeCell ref="A1439:A1440"/>
    <mergeCell ref="B1439:B1440"/>
    <mergeCell ref="C1439:C1440"/>
    <mergeCell ref="D1439:D1440"/>
    <mergeCell ref="E1439:E1440"/>
    <mergeCell ref="A1433:A1434"/>
    <mergeCell ref="B1433:B1434"/>
    <mergeCell ref="C1433:C1434"/>
    <mergeCell ref="D1433:D1434"/>
    <mergeCell ref="E1433:E1434"/>
    <mergeCell ref="A1435:A1436"/>
    <mergeCell ref="B1435:B1436"/>
    <mergeCell ref="C1435:C1436"/>
    <mergeCell ref="D1435:D1436"/>
    <mergeCell ref="E1435:E1436"/>
    <mergeCell ref="A1429:A1430"/>
    <mergeCell ref="B1429:B1430"/>
    <mergeCell ref="C1429:C1430"/>
    <mergeCell ref="D1429:D1430"/>
    <mergeCell ref="E1429:E1430"/>
    <mergeCell ref="A1431:A1432"/>
    <mergeCell ref="B1431:B1432"/>
    <mergeCell ref="C1431:C1432"/>
    <mergeCell ref="D1431:D1432"/>
    <mergeCell ref="E1431:E1432"/>
    <mergeCell ref="A1425:A1426"/>
    <mergeCell ref="B1425:B1426"/>
    <mergeCell ref="C1425:C1426"/>
    <mergeCell ref="D1425:D1426"/>
    <mergeCell ref="E1425:E1426"/>
    <mergeCell ref="A1427:A1428"/>
    <mergeCell ref="B1427:B1428"/>
    <mergeCell ref="C1427:C1428"/>
    <mergeCell ref="D1427:D1428"/>
    <mergeCell ref="E1427:E1428"/>
    <mergeCell ref="A1421:A1422"/>
    <mergeCell ref="B1421:B1422"/>
    <mergeCell ref="C1421:C1422"/>
    <mergeCell ref="D1421:D1422"/>
    <mergeCell ref="E1421:E1422"/>
    <mergeCell ref="A1423:A1424"/>
    <mergeCell ref="B1423:B1424"/>
    <mergeCell ref="C1423:C1424"/>
    <mergeCell ref="D1423:D1424"/>
    <mergeCell ref="E1423:E1424"/>
    <mergeCell ref="A1417:A1418"/>
    <mergeCell ref="B1417:B1418"/>
    <mergeCell ref="C1417:C1418"/>
    <mergeCell ref="D1417:D1418"/>
    <mergeCell ref="E1417:E1418"/>
    <mergeCell ref="A1419:A1420"/>
    <mergeCell ref="B1419:B1420"/>
    <mergeCell ref="C1419:C1420"/>
    <mergeCell ref="D1419:D1420"/>
    <mergeCell ref="E1419:E1420"/>
    <mergeCell ref="A1413:A1414"/>
    <mergeCell ref="B1413:B1414"/>
    <mergeCell ref="C1413:C1414"/>
    <mergeCell ref="D1413:D1414"/>
    <mergeCell ref="E1413:E1414"/>
    <mergeCell ref="A1415:A1416"/>
    <mergeCell ref="B1415:B1416"/>
    <mergeCell ref="C1415:C1416"/>
    <mergeCell ref="D1415:D1416"/>
    <mergeCell ref="E1415:E1416"/>
    <mergeCell ref="A1409:A1410"/>
    <mergeCell ref="B1409:B1410"/>
    <mergeCell ref="C1409:C1410"/>
    <mergeCell ref="D1409:D1410"/>
    <mergeCell ref="E1409:E1410"/>
    <mergeCell ref="A1411:A1412"/>
    <mergeCell ref="B1411:B1412"/>
    <mergeCell ref="C1411:C1412"/>
    <mergeCell ref="D1411:D1412"/>
    <mergeCell ref="E1411:E1412"/>
    <mergeCell ref="A1405:A1406"/>
    <mergeCell ref="B1405:B1406"/>
    <mergeCell ref="C1405:C1406"/>
    <mergeCell ref="D1405:D1406"/>
    <mergeCell ref="E1405:E1406"/>
    <mergeCell ref="A1407:A1408"/>
    <mergeCell ref="B1407:B1408"/>
    <mergeCell ref="C1407:C1408"/>
    <mergeCell ref="D1407:D1408"/>
    <mergeCell ref="E1407:E1408"/>
    <mergeCell ref="A1401:A1402"/>
    <mergeCell ref="B1401:B1402"/>
    <mergeCell ref="C1401:C1402"/>
    <mergeCell ref="D1401:D1402"/>
    <mergeCell ref="E1401:E1402"/>
    <mergeCell ref="A1403:A1404"/>
    <mergeCell ref="B1403:B1404"/>
    <mergeCell ref="C1403:C1404"/>
    <mergeCell ref="D1403:D1404"/>
    <mergeCell ref="E1403:E1404"/>
    <mergeCell ref="A1397:A1398"/>
    <mergeCell ref="B1397:B1398"/>
    <mergeCell ref="C1397:C1398"/>
    <mergeCell ref="D1397:D1398"/>
    <mergeCell ref="E1397:E1398"/>
    <mergeCell ref="A1399:A1400"/>
    <mergeCell ref="B1399:B1400"/>
    <mergeCell ref="C1399:C1400"/>
    <mergeCell ref="D1399:D1400"/>
    <mergeCell ref="E1399:E1400"/>
    <mergeCell ref="A1393:A1394"/>
    <mergeCell ref="B1393:B1394"/>
    <mergeCell ref="C1393:C1394"/>
    <mergeCell ref="D1393:D1394"/>
    <mergeCell ref="E1393:E1394"/>
    <mergeCell ref="A1395:A1396"/>
    <mergeCell ref="B1395:B1396"/>
    <mergeCell ref="C1395:C1396"/>
    <mergeCell ref="D1395:D1396"/>
    <mergeCell ref="E1395:E1396"/>
    <mergeCell ref="A1389:A1390"/>
    <mergeCell ref="B1389:B1390"/>
    <mergeCell ref="C1389:C1390"/>
    <mergeCell ref="D1389:D1390"/>
    <mergeCell ref="E1389:E1390"/>
    <mergeCell ref="A1391:A1392"/>
    <mergeCell ref="B1391:B1392"/>
    <mergeCell ref="C1391:C1392"/>
    <mergeCell ref="D1391:D1392"/>
    <mergeCell ref="E1391:E1392"/>
    <mergeCell ref="A1385:A1386"/>
    <mergeCell ref="B1385:B1386"/>
    <mergeCell ref="C1385:C1386"/>
    <mergeCell ref="D1385:D1386"/>
    <mergeCell ref="E1385:E1386"/>
    <mergeCell ref="A1387:A1388"/>
    <mergeCell ref="B1387:B1388"/>
    <mergeCell ref="C1387:C1388"/>
    <mergeCell ref="D1387:D1388"/>
    <mergeCell ref="E1387:E1388"/>
    <mergeCell ref="A1381:A1382"/>
    <mergeCell ref="B1381:B1382"/>
    <mergeCell ref="C1381:C1382"/>
    <mergeCell ref="D1381:D1382"/>
    <mergeCell ref="E1381:E1382"/>
    <mergeCell ref="A1383:A1384"/>
    <mergeCell ref="B1383:B1384"/>
    <mergeCell ref="C1383:C1384"/>
    <mergeCell ref="D1383:D1384"/>
    <mergeCell ref="E1383:E1384"/>
    <mergeCell ref="A1377:A1378"/>
    <mergeCell ref="B1377:B1378"/>
    <mergeCell ref="C1377:C1378"/>
    <mergeCell ref="D1377:D1378"/>
    <mergeCell ref="E1377:E1378"/>
    <mergeCell ref="A1379:A1380"/>
    <mergeCell ref="B1379:B1380"/>
    <mergeCell ref="C1379:C1380"/>
    <mergeCell ref="D1379:D1380"/>
    <mergeCell ref="E1379:E1380"/>
    <mergeCell ref="A1373:A1374"/>
    <mergeCell ref="B1373:B1374"/>
    <mergeCell ref="C1373:C1374"/>
    <mergeCell ref="D1373:D1374"/>
    <mergeCell ref="E1373:E1374"/>
    <mergeCell ref="A1375:A1376"/>
    <mergeCell ref="B1375:B1376"/>
    <mergeCell ref="C1375:C1376"/>
    <mergeCell ref="D1375:D1376"/>
    <mergeCell ref="E1375:E1376"/>
    <mergeCell ref="A1369:A1370"/>
    <mergeCell ref="B1369:B1370"/>
    <mergeCell ref="C1369:C1370"/>
    <mergeCell ref="D1369:D1370"/>
    <mergeCell ref="E1369:E1370"/>
    <mergeCell ref="A1371:A1372"/>
    <mergeCell ref="B1371:B1372"/>
    <mergeCell ref="C1371:C1372"/>
    <mergeCell ref="D1371:D1372"/>
    <mergeCell ref="E1371:E1372"/>
    <mergeCell ref="A1365:A1366"/>
    <mergeCell ref="B1365:B1366"/>
    <mergeCell ref="C1365:C1366"/>
    <mergeCell ref="D1365:D1366"/>
    <mergeCell ref="E1365:E1366"/>
    <mergeCell ref="A1367:A1368"/>
    <mergeCell ref="B1367:B1368"/>
    <mergeCell ref="C1367:C1368"/>
    <mergeCell ref="D1367:D1368"/>
    <mergeCell ref="E1367:E1368"/>
    <mergeCell ref="A1361:A1362"/>
    <mergeCell ref="B1361:B1362"/>
    <mergeCell ref="C1361:C1362"/>
    <mergeCell ref="D1361:D1362"/>
    <mergeCell ref="E1361:E1362"/>
    <mergeCell ref="A1363:A1364"/>
    <mergeCell ref="B1363:B1364"/>
    <mergeCell ref="C1363:C1364"/>
    <mergeCell ref="D1363:D1364"/>
    <mergeCell ref="E1363:E1364"/>
    <mergeCell ref="A1357:A1358"/>
    <mergeCell ref="B1357:B1358"/>
    <mergeCell ref="C1357:C1358"/>
    <mergeCell ref="D1357:D1358"/>
    <mergeCell ref="E1357:E1358"/>
    <mergeCell ref="A1359:A1360"/>
    <mergeCell ref="B1359:B1360"/>
    <mergeCell ref="C1359:C1360"/>
    <mergeCell ref="D1359:D1360"/>
    <mergeCell ref="E1359:E1360"/>
    <mergeCell ref="A1353:A1354"/>
    <mergeCell ref="B1353:B1354"/>
    <mergeCell ref="C1353:C1354"/>
    <mergeCell ref="D1353:D1354"/>
    <mergeCell ref="E1353:E1354"/>
    <mergeCell ref="A1355:A1356"/>
    <mergeCell ref="B1355:B1356"/>
    <mergeCell ref="C1355:C1356"/>
    <mergeCell ref="D1355:D1356"/>
    <mergeCell ref="E1355:E1356"/>
    <mergeCell ref="A1349:A1350"/>
    <mergeCell ref="B1349:B1350"/>
    <mergeCell ref="C1349:C1350"/>
    <mergeCell ref="D1349:D1350"/>
    <mergeCell ref="E1349:E1350"/>
    <mergeCell ref="A1351:A1352"/>
    <mergeCell ref="B1351:B1352"/>
    <mergeCell ref="C1351:C1352"/>
    <mergeCell ref="D1351:D1352"/>
    <mergeCell ref="E1351:E1352"/>
    <mergeCell ref="A1345:A1346"/>
    <mergeCell ref="B1345:B1346"/>
    <mergeCell ref="C1345:C1346"/>
    <mergeCell ref="D1345:D1346"/>
    <mergeCell ref="E1345:E1346"/>
    <mergeCell ref="A1347:A1348"/>
    <mergeCell ref="B1347:B1348"/>
    <mergeCell ref="C1347:C1348"/>
    <mergeCell ref="D1347:D1348"/>
    <mergeCell ref="E1347:E1348"/>
    <mergeCell ref="A1341:A1342"/>
    <mergeCell ref="B1341:B1342"/>
    <mergeCell ref="C1341:C1342"/>
    <mergeCell ref="D1341:D1342"/>
    <mergeCell ref="E1341:E1342"/>
    <mergeCell ref="A1343:A1344"/>
    <mergeCell ref="B1343:B1344"/>
    <mergeCell ref="C1343:C1344"/>
    <mergeCell ref="D1343:D1344"/>
    <mergeCell ref="E1343:E1344"/>
    <mergeCell ref="A1337:A1338"/>
    <mergeCell ref="B1337:B1338"/>
    <mergeCell ref="C1337:C1338"/>
    <mergeCell ref="D1337:D1338"/>
    <mergeCell ref="E1337:E1338"/>
    <mergeCell ref="A1339:A1340"/>
    <mergeCell ref="B1339:B1340"/>
    <mergeCell ref="C1339:C1340"/>
    <mergeCell ref="D1339:D1340"/>
    <mergeCell ref="E1339:E1340"/>
    <mergeCell ref="A1333:A1334"/>
    <mergeCell ref="B1333:B1334"/>
    <mergeCell ref="C1333:C1334"/>
    <mergeCell ref="D1333:D1334"/>
    <mergeCell ref="E1333:E1334"/>
    <mergeCell ref="A1335:A1336"/>
    <mergeCell ref="B1335:B1336"/>
    <mergeCell ref="C1335:C1336"/>
    <mergeCell ref="D1335:D1336"/>
    <mergeCell ref="E1335:E1336"/>
    <mergeCell ref="A1329:A1330"/>
    <mergeCell ref="B1329:B1330"/>
    <mergeCell ref="C1329:C1330"/>
    <mergeCell ref="D1329:D1330"/>
    <mergeCell ref="E1329:E1330"/>
    <mergeCell ref="A1331:A1332"/>
    <mergeCell ref="B1331:B1332"/>
    <mergeCell ref="C1331:C1332"/>
    <mergeCell ref="D1331:D1332"/>
    <mergeCell ref="E1331:E1332"/>
    <mergeCell ref="A1325:A1326"/>
    <mergeCell ref="B1325:B1326"/>
    <mergeCell ref="C1325:C1326"/>
    <mergeCell ref="D1325:D1326"/>
    <mergeCell ref="E1325:E1326"/>
    <mergeCell ref="A1327:A1328"/>
    <mergeCell ref="B1327:B1328"/>
    <mergeCell ref="C1327:C1328"/>
    <mergeCell ref="D1327:D1328"/>
    <mergeCell ref="E1327:E1328"/>
    <mergeCell ref="A1321:A1322"/>
    <mergeCell ref="B1321:B1322"/>
    <mergeCell ref="C1321:C1322"/>
    <mergeCell ref="D1321:D1322"/>
    <mergeCell ref="E1321:E1322"/>
    <mergeCell ref="A1323:A1324"/>
    <mergeCell ref="B1323:B1324"/>
    <mergeCell ref="C1323:C1324"/>
    <mergeCell ref="D1323:D1324"/>
    <mergeCell ref="E1323:E1324"/>
    <mergeCell ref="A1317:A1318"/>
    <mergeCell ref="B1317:B1318"/>
    <mergeCell ref="C1317:C1318"/>
    <mergeCell ref="D1317:D1318"/>
    <mergeCell ref="E1317:E1318"/>
    <mergeCell ref="A1319:A1320"/>
    <mergeCell ref="B1319:B1320"/>
    <mergeCell ref="C1319:C1320"/>
    <mergeCell ref="D1319:D1320"/>
    <mergeCell ref="E1319:E1320"/>
    <mergeCell ref="A1313:A1314"/>
    <mergeCell ref="B1313:B1314"/>
    <mergeCell ref="C1313:C1314"/>
    <mergeCell ref="D1313:D1314"/>
    <mergeCell ref="E1313:E1314"/>
    <mergeCell ref="A1315:A1316"/>
    <mergeCell ref="B1315:B1316"/>
    <mergeCell ref="C1315:C1316"/>
    <mergeCell ref="D1315:D1316"/>
    <mergeCell ref="E1315:E1316"/>
    <mergeCell ref="A1309:A1310"/>
    <mergeCell ref="B1309:B1310"/>
    <mergeCell ref="C1309:C1310"/>
    <mergeCell ref="D1309:D1310"/>
    <mergeCell ref="E1309:E1310"/>
    <mergeCell ref="A1311:A1312"/>
    <mergeCell ref="B1311:B1312"/>
    <mergeCell ref="C1311:C1312"/>
    <mergeCell ref="D1311:D1312"/>
    <mergeCell ref="E1311:E1312"/>
    <mergeCell ref="A1305:A1306"/>
    <mergeCell ref="B1305:B1306"/>
    <mergeCell ref="C1305:C1306"/>
    <mergeCell ref="D1305:D1306"/>
    <mergeCell ref="E1305:E1306"/>
    <mergeCell ref="A1307:A1308"/>
    <mergeCell ref="B1307:B1308"/>
    <mergeCell ref="C1307:C1308"/>
    <mergeCell ref="D1307:D1308"/>
    <mergeCell ref="E1307:E1308"/>
    <mergeCell ref="A1301:A1302"/>
    <mergeCell ref="B1301:B1302"/>
    <mergeCell ref="C1301:C1302"/>
    <mergeCell ref="D1301:D1302"/>
    <mergeCell ref="E1301:E1302"/>
    <mergeCell ref="A1303:A1304"/>
    <mergeCell ref="B1303:B1304"/>
    <mergeCell ref="C1303:C1304"/>
    <mergeCell ref="D1303:D1304"/>
    <mergeCell ref="E1303:E1304"/>
    <mergeCell ref="A1297:A1298"/>
    <mergeCell ref="B1297:B1298"/>
    <mergeCell ref="C1297:C1298"/>
    <mergeCell ref="D1297:D1298"/>
    <mergeCell ref="E1297:E1298"/>
    <mergeCell ref="A1299:A1300"/>
    <mergeCell ref="B1299:B1300"/>
    <mergeCell ref="C1299:C1300"/>
    <mergeCell ref="D1299:D1300"/>
    <mergeCell ref="E1299:E1300"/>
    <mergeCell ref="A1293:A1294"/>
    <mergeCell ref="B1293:B1294"/>
    <mergeCell ref="C1293:C1294"/>
    <mergeCell ref="D1293:D1294"/>
    <mergeCell ref="E1293:E1294"/>
    <mergeCell ref="A1295:A1296"/>
    <mergeCell ref="B1295:B1296"/>
    <mergeCell ref="C1295:C1296"/>
    <mergeCell ref="D1295:D1296"/>
    <mergeCell ref="E1295:E1296"/>
    <mergeCell ref="A1289:A1290"/>
    <mergeCell ref="B1289:B1290"/>
    <mergeCell ref="C1289:C1290"/>
    <mergeCell ref="D1289:D1290"/>
    <mergeCell ref="E1289:E1290"/>
    <mergeCell ref="A1291:A1292"/>
    <mergeCell ref="B1291:B1292"/>
    <mergeCell ref="C1291:C1292"/>
    <mergeCell ref="D1291:D1292"/>
    <mergeCell ref="E1291:E1292"/>
    <mergeCell ref="A1285:A1286"/>
    <mergeCell ref="B1285:B1286"/>
    <mergeCell ref="C1285:C1286"/>
    <mergeCell ref="D1285:D1286"/>
    <mergeCell ref="E1285:E1286"/>
    <mergeCell ref="A1287:A1288"/>
    <mergeCell ref="B1287:B1288"/>
    <mergeCell ref="C1287:C1288"/>
    <mergeCell ref="D1287:D1288"/>
    <mergeCell ref="E1287:E1288"/>
    <mergeCell ref="A1281:A1282"/>
    <mergeCell ref="B1281:B1282"/>
    <mergeCell ref="C1281:C1282"/>
    <mergeCell ref="D1281:D1282"/>
    <mergeCell ref="E1281:E1282"/>
    <mergeCell ref="A1283:A1284"/>
    <mergeCell ref="B1283:B1284"/>
    <mergeCell ref="C1283:C1284"/>
    <mergeCell ref="D1283:D1284"/>
    <mergeCell ref="E1283:E1284"/>
    <mergeCell ref="A1277:A1278"/>
    <mergeCell ref="B1277:B1278"/>
    <mergeCell ref="C1277:C1278"/>
    <mergeCell ref="D1277:D1278"/>
    <mergeCell ref="E1277:E1278"/>
    <mergeCell ref="A1279:A1280"/>
    <mergeCell ref="B1279:B1280"/>
    <mergeCell ref="C1279:C1280"/>
    <mergeCell ref="D1279:D1280"/>
    <mergeCell ref="E1279:E1280"/>
    <mergeCell ref="A1273:A1274"/>
    <mergeCell ref="B1273:B1274"/>
    <mergeCell ref="C1273:C1274"/>
    <mergeCell ref="D1273:D1274"/>
    <mergeCell ref="E1273:E1274"/>
    <mergeCell ref="A1275:A1276"/>
    <mergeCell ref="B1275:B1276"/>
    <mergeCell ref="C1275:C1276"/>
    <mergeCell ref="D1275:D1276"/>
    <mergeCell ref="E1275:E1276"/>
    <mergeCell ref="A1269:A1270"/>
    <mergeCell ref="B1269:B1270"/>
    <mergeCell ref="C1269:C1270"/>
    <mergeCell ref="D1269:D1270"/>
    <mergeCell ref="E1269:E1270"/>
    <mergeCell ref="A1271:A1272"/>
    <mergeCell ref="B1271:B1272"/>
    <mergeCell ref="C1271:C1272"/>
    <mergeCell ref="D1271:D1272"/>
    <mergeCell ref="E1271:E1272"/>
    <mergeCell ref="A1265:A1266"/>
    <mergeCell ref="B1265:B1266"/>
    <mergeCell ref="C1265:C1266"/>
    <mergeCell ref="D1265:D1266"/>
    <mergeCell ref="E1265:E1266"/>
    <mergeCell ref="A1267:A1268"/>
    <mergeCell ref="B1267:B1268"/>
    <mergeCell ref="C1267:C1268"/>
    <mergeCell ref="D1267:D1268"/>
    <mergeCell ref="E1267:E1268"/>
    <mergeCell ref="A1261:A1262"/>
    <mergeCell ref="B1261:B1262"/>
    <mergeCell ref="C1261:C1262"/>
    <mergeCell ref="D1261:D1262"/>
    <mergeCell ref="E1261:E1262"/>
    <mergeCell ref="A1263:A1264"/>
    <mergeCell ref="B1263:B1264"/>
    <mergeCell ref="C1263:C1264"/>
    <mergeCell ref="D1263:D1264"/>
    <mergeCell ref="E1263:E1264"/>
    <mergeCell ref="A1257:A1258"/>
    <mergeCell ref="B1257:B1258"/>
    <mergeCell ref="C1257:C1258"/>
    <mergeCell ref="D1257:D1258"/>
    <mergeCell ref="E1257:E1258"/>
    <mergeCell ref="A1259:A1260"/>
    <mergeCell ref="B1259:B1260"/>
    <mergeCell ref="C1259:C1260"/>
    <mergeCell ref="D1259:D1260"/>
    <mergeCell ref="E1259:E1260"/>
    <mergeCell ref="A1253:A1254"/>
    <mergeCell ref="B1253:B1254"/>
    <mergeCell ref="C1253:C1254"/>
    <mergeCell ref="D1253:D1254"/>
    <mergeCell ref="E1253:E1254"/>
    <mergeCell ref="A1255:A1256"/>
    <mergeCell ref="B1255:B1256"/>
    <mergeCell ref="C1255:C1256"/>
    <mergeCell ref="D1255:D1256"/>
    <mergeCell ref="E1255:E1256"/>
    <mergeCell ref="A1249:A1250"/>
    <mergeCell ref="B1249:B1250"/>
    <mergeCell ref="C1249:C1250"/>
    <mergeCell ref="D1249:D1250"/>
    <mergeCell ref="E1249:E1250"/>
    <mergeCell ref="A1251:A1252"/>
    <mergeCell ref="B1251:B1252"/>
    <mergeCell ref="C1251:C1252"/>
    <mergeCell ref="D1251:D1252"/>
    <mergeCell ref="E1251:E1252"/>
    <mergeCell ref="A1245:A1246"/>
    <mergeCell ref="B1245:B1246"/>
    <mergeCell ref="C1245:C1246"/>
    <mergeCell ref="D1245:D1246"/>
    <mergeCell ref="E1245:E1246"/>
    <mergeCell ref="A1247:A1248"/>
    <mergeCell ref="B1247:B1248"/>
    <mergeCell ref="C1247:C1248"/>
    <mergeCell ref="D1247:D1248"/>
    <mergeCell ref="E1247:E1248"/>
    <mergeCell ref="A1241:A1242"/>
    <mergeCell ref="B1241:B1242"/>
    <mergeCell ref="C1241:C1242"/>
    <mergeCell ref="D1241:D1242"/>
    <mergeCell ref="E1241:E1242"/>
    <mergeCell ref="A1243:A1244"/>
    <mergeCell ref="B1243:B1244"/>
    <mergeCell ref="C1243:C1244"/>
    <mergeCell ref="D1243:D1244"/>
    <mergeCell ref="E1243:E1244"/>
    <mergeCell ref="A1237:A1238"/>
    <mergeCell ref="B1237:B1238"/>
    <mergeCell ref="C1237:C1238"/>
    <mergeCell ref="D1237:D1238"/>
    <mergeCell ref="E1237:E1238"/>
    <mergeCell ref="A1239:A1240"/>
    <mergeCell ref="B1239:B1240"/>
    <mergeCell ref="C1239:C1240"/>
    <mergeCell ref="D1239:D1240"/>
    <mergeCell ref="E1239:E1240"/>
    <mergeCell ref="A1233:A1234"/>
    <mergeCell ref="B1233:B1234"/>
    <mergeCell ref="C1233:C1234"/>
    <mergeCell ref="D1233:D1234"/>
    <mergeCell ref="E1233:E1234"/>
    <mergeCell ref="A1235:A1236"/>
    <mergeCell ref="B1235:B1236"/>
    <mergeCell ref="C1235:C1236"/>
    <mergeCell ref="D1235:D1236"/>
    <mergeCell ref="E1235:E1236"/>
    <mergeCell ref="A1229:A1230"/>
    <mergeCell ref="B1229:B1230"/>
    <mergeCell ref="C1229:C1230"/>
    <mergeCell ref="D1229:D1230"/>
    <mergeCell ref="E1229:E1230"/>
    <mergeCell ref="A1231:A1232"/>
    <mergeCell ref="B1231:B1232"/>
    <mergeCell ref="C1231:C1232"/>
    <mergeCell ref="D1231:D1232"/>
    <mergeCell ref="E1231:E1232"/>
    <mergeCell ref="A1225:A1226"/>
    <mergeCell ref="B1225:B1226"/>
    <mergeCell ref="C1225:C1226"/>
    <mergeCell ref="D1225:D1226"/>
    <mergeCell ref="E1225:E1226"/>
    <mergeCell ref="A1227:A1228"/>
    <mergeCell ref="B1227:B1228"/>
    <mergeCell ref="C1227:C1228"/>
    <mergeCell ref="D1227:D1228"/>
    <mergeCell ref="E1227:E1228"/>
    <mergeCell ref="A1221:A1222"/>
    <mergeCell ref="B1221:B1222"/>
    <mergeCell ref="C1221:C1222"/>
    <mergeCell ref="D1221:D1222"/>
    <mergeCell ref="E1221:E1222"/>
    <mergeCell ref="A1223:A1224"/>
    <mergeCell ref="B1223:B1224"/>
    <mergeCell ref="C1223:C1224"/>
    <mergeCell ref="D1223:D1224"/>
    <mergeCell ref="E1223:E1224"/>
    <mergeCell ref="A1217:A1218"/>
    <mergeCell ref="B1217:B1218"/>
    <mergeCell ref="C1217:C1218"/>
    <mergeCell ref="D1217:D1218"/>
    <mergeCell ref="E1217:E1218"/>
    <mergeCell ref="A1219:A1220"/>
    <mergeCell ref="B1219:B1220"/>
    <mergeCell ref="C1219:C1220"/>
    <mergeCell ref="D1219:D1220"/>
    <mergeCell ref="E1219:E1220"/>
    <mergeCell ref="A1213:A1214"/>
    <mergeCell ref="B1213:B1214"/>
    <mergeCell ref="C1213:C1214"/>
    <mergeCell ref="D1213:D1214"/>
    <mergeCell ref="E1213:E1214"/>
    <mergeCell ref="A1215:A1216"/>
    <mergeCell ref="B1215:B1216"/>
    <mergeCell ref="C1215:C1216"/>
    <mergeCell ref="D1215:D1216"/>
    <mergeCell ref="E1215:E1216"/>
    <mergeCell ref="A1209:A1210"/>
    <mergeCell ref="B1209:B1210"/>
    <mergeCell ref="C1209:C1210"/>
    <mergeCell ref="D1209:D1210"/>
    <mergeCell ref="E1209:E1210"/>
    <mergeCell ref="A1211:A1212"/>
    <mergeCell ref="B1211:B1212"/>
    <mergeCell ref="C1211:C1212"/>
    <mergeCell ref="D1211:D1212"/>
    <mergeCell ref="E1211:E1212"/>
    <mergeCell ref="A1205:A1206"/>
    <mergeCell ref="B1205:B1206"/>
    <mergeCell ref="C1205:C1206"/>
    <mergeCell ref="D1205:D1206"/>
    <mergeCell ref="E1205:E1206"/>
    <mergeCell ref="A1207:A1208"/>
    <mergeCell ref="B1207:B1208"/>
    <mergeCell ref="C1207:C1208"/>
    <mergeCell ref="D1207:D1208"/>
    <mergeCell ref="E1207:E1208"/>
    <mergeCell ref="A1201:A1202"/>
    <mergeCell ref="B1201:B1202"/>
    <mergeCell ref="C1201:C1202"/>
    <mergeCell ref="D1201:D1202"/>
    <mergeCell ref="E1201:E1202"/>
    <mergeCell ref="A1203:A1204"/>
    <mergeCell ref="B1203:B1204"/>
    <mergeCell ref="C1203:C1204"/>
    <mergeCell ref="D1203:D1204"/>
    <mergeCell ref="E1203:E1204"/>
    <mergeCell ref="A1197:A1198"/>
    <mergeCell ref="B1197:B1198"/>
    <mergeCell ref="C1197:C1198"/>
    <mergeCell ref="D1197:D1198"/>
    <mergeCell ref="E1197:E1198"/>
    <mergeCell ref="A1199:A1200"/>
    <mergeCell ref="B1199:B1200"/>
    <mergeCell ref="C1199:C1200"/>
    <mergeCell ref="D1199:D1200"/>
    <mergeCell ref="E1199:E1200"/>
    <mergeCell ref="A1193:A1194"/>
    <mergeCell ref="B1193:B1194"/>
    <mergeCell ref="C1193:C1194"/>
    <mergeCell ref="D1193:D1194"/>
    <mergeCell ref="E1193:E1194"/>
    <mergeCell ref="A1195:A1196"/>
    <mergeCell ref="B1195:B1196"/>
    <mergeCell ref="C1195:C1196"/>
    <mergeCell ref="D1195:D1196"/>
    <mergeCell ref="E1195:E1196"/>
    <mergeCell ref="A1189:A1190"/>
    <mergeCell ref="B1189:B1190"/>
    <mergeCell ref="C1189:C1190"/>
    <mergeCell ref="D1189:D1190"/>
    <mergeCell ref="E1189:E1190"/>
    <mergeCell ref="A1191:A1192"/>
    <mergeCell ref="B1191:B1192"/>
    <mergeCell ref="C1191:C1192"/>
    <mergeCell ref="D1191:D1192"/>
    <mergeCell ref="E1191:E1192"/>
    <mergeCell ref="A1185:A1186"/>
    <mergeCell ref="B1185:B1186"/>
    <mergeCell ref="C1185:C1186"/>
    <mergeCell ref="D1185:D1186"/>
    <mergeCell ref="E1185:E1186"/>
    <mergeCell ref="A1187:A1188"/>
    <mergeCell ref="B1187:B1188"/>
    <mergeCell ref="C1187:C1188"/>
    <mergeCell ref="D1187:D1188"/>
    <mergeCell ref="E1187:E1188"/>
    <mergeCell ref="A1181:A1182"/>
    <mergeCell ref="B1181:B1182"/>
    <mergeCell ref="C1181:C1182"/>
    <mergeCell ref="D1181:D1182"/>
    <mergeCell ref="E1181:E1182"/>
    <mergeCell ref="A1183:A1184"/>
    <mergeCell ref="B1183:B1184"/>
    <mergeCell ref="C1183:C1184"/>
    <mergeCell ref="D1183:D1184"/>
    <mergeCell ref="E1183:E1184"/>
    <mergeCell ref="A1177:A1178"/>
    <mergeCell ref="B1177:B1178"/>
    <mergeCell ref="C1177:C1178"/>
    <mergeCell ref="D1177:D1178"/>
    <mergeCell ref="E1177:E1178"/>
    <mergeCell ref="A1179:A1180"/>
    <mergeCell ref="B1179:B1180"/>
    <mergeCell ref="C1179:C1180"/>
    <mergeCell ref="D1179:D1180"/>
    <mergeCell ref="E1179:E1180"/>
    <mergeCell ref="A1173:A1174"/>
    <mergeCell ref="B1173:B1174"/>
    <mergeCell ref="C1173:C1174"/>
    <mergeCell ref="D1173:D1174"/>
    <mergeCell ref="E1173:E1174"/>
    <mergeCell ref="A1175:A1176"/>
    <mergeCell ref="B1175:B1176"/>
    <mergeCell ref="C1175:C1176"/>
    <mergeCell ref="D1175:D1176"/>
    <mergeCell ref="E1175:E1176"/>
    <mergeCell ref="A1169:A1170"/>
    <mergeCell ref="B1169:B1170"/>
    <mergeCell ref="C1169:C1170"/>
    <mergeCell ref="D1169:D1170"/>
    <mergeCell ref="E1169:E1170"/>
    <mergeCell ref="A1171:A1172"/>
    <mergeCell ref="B1171:B1172"/>
    <mergeCell ref="C1171:C1172"/>
    <mergeCell ref="D1171:D1172"/>
    <mergeCell ref="E1171:E1172"/>
    <mergeCell ref="A1165:A1166"/>
    <mergeCell ref="B1165:B1166"/>
    <mergeCell ref="C1165:C1166"/>
    <mergeCell ref="D1165:D1166"/>
    <mergeCell ref="E1165:E1166"/>
    <mergeCell ref="A1167:A1168"/>
    <mergeCell ref="B1167:B1168"/>
    <mergeCell ref="C1167:C1168"/>
    <mergeCell ref="D1167:D1168"/>
    <mergeCell ref="E1167:E1168"/>
    <mergeCell ref="A1161:A1162"/>
    <mergeCell ref="B1161:B1162"/>
    <mergeCell ref="C1161:C1162"/>
    <mergeCell ref="D1161:D1162"/>
    <mergeCell ref="E1161:E1162"/>
    <mergeCell ref="A1163:A1164"/>
    <mergeCell ref="B1163:B1164"/>
    <mergeCell ref="C1163:C1164"/>
    <mergeCell ref="D1163:D1164"/>
    <mergeCell ref="E1163:E1164"/>
    <mergeCell ref="A1157:A1158"/>
    <mergeCell ref="B1157:B1158"/>
    <mergeCell ref="C1157:C1158"/>
    <mergeCell ref="D1157:D1158"/>
    <mergeCell ref="E1157:E1158"/>
    <mergeCell ref="A1159:A1160"/>
    <mergeCell ref="B1159:B1160"/>
    <mergeCell ref="C1159:C1160"/>
    <mergeCell ref="D1159:D1160"/>
    <mergeCell ref="E1159:E1160"/>
    <mergeCell ref="A1153:A1154"/>
    <mergeCell ref="B1153:B1154"/>
    <mergeCell ref="C1153:C1154"/>
    <mergeCell ref="D1153:D1154"/>
    <mergeCell ref="E1153:E1154"/>
    <mergeCell ref="A1155:A1156"/>
    <mergeCell ref="B1155:B1156"/>
    <mergeCell ref="C1155:C1156"/>
    <mergeCell ref="D1155:D1156"/>
    <mergeCell ref="E1155:E1156"/>
    <mergeCell ref="A1149:A1150"/>
    <mergeCell ref="B1149:B1150"/>
    <mergeCell ref="C1149:C1150"/>
    <mergeCell ref="D1149:D1150"/>
    <mergeCell ref="E1149:E1150"/>
    <mergeCell ref="A1151:A1152"/>
    <mergeCell ref="B1151:B1152"/>
    <mergeCell ref="C1151:C1152"/>
    <mergeCell ref="D1151:D1152"/>
    <mergeCell ref="E1151:E1152"/>
    <mergeCell ref="A1145:A1146"/>
    <mergeCell ref="B1145:B1146"/>
    <mergeCell ref="C1145:C1146"/>
    <mergeCell ref="D1145:D1146"/>
    <mergeCell ref="E1145:E1146"/>
    <mergeCell ref="A1147:A1148"/>
    <mergeCell ref="B1147:B1148"/>
    <mergeCell ref="C1147:C1148"/>
    <mergeCell ref="D1147:D1148"/>
    <mergeCell ref="E1147:E1148"/>
    <mergeCell ref="A1141:A1142"/>
    <mergeCell ref="B1141:B1142"/>
    <mergeCell ref="C1141:C1142"/>
    <mergeCell ref="D1141:D1142"/>
    <mergeCell ref="E1141:E1142"/>
    <mergeCell ref="A1143:A1144"/>
    <mergeCell ref="B1143:B1144"/>
    <mergeCell ref="C1143:C1144"/>
    <mergeCell ref="D1143:D1144"/>
    <mergeCell ref="E1143:E1144"/>
    <mergeCell ref="A1137:A1138"/>
    <mergeCell ref="B1137:B1138"/>
    <mergeCell ref="C1137:C1138"/>
    <mergeCell ref="D1137:D1138"/>
    <mergeCell ref="E1137:E1138"/>
    <mergeCell ref="A1139:A1140"/>
    <mergeCell ref="B1139:B1140"/>
    <mergeCell ref="C1139:C1140"/>
    <mergeCell ref="D1139:D1140"/>
    <mergeCell ref="E1139:E1140"/>
    <mergeCell ref="A1133:A1134"/>
    <mergeCell ref="B1133:B1134"/>
    <mergeCell ref="C1133:C1134"/>
    <mergeCell ref="D1133:D1134"/>
    <mergeCell ref="E1133:E1134"/>
    <mergeCell ref="A1135:A1136"/>
    <mergeCell ref="B1135:B1136"/>
    <mergeCell ref="C1135:C1136"/>
    <mergeCell ref="D1135:D1136"/>
    <mergeCell ref="E1135:E1136"/>
    <mergeCell ref="A1129:A1130"/>
    <mergeCell ref="B1129:B1130"/>
    <mergeCell ref="C1129:C1130"/>
    <mergeCell ref="D1129:D1130"/>
    <mergeCell ref="E1129:E1130"/>
    <mergeCell ref="A1131:A1132"/>
    <mergeCell ref="B1131:B1132"/>
    <mergeCell ref="C1131:C1132"/>
    <mergeCell ref="D1131:D1132"/>
    <mergeCell ref="E1131:E1132"/>
    <mergeCell ref="A1125:A1126"/>
    <mergeCell ref="B1125:B1126"/>
    <mergeCell ref="C1125:C1126"/>
    <mergeCell ref="D1125:D1126"/>
    <mergeCell ref="E1125:E1126"/>
    <mergeCell ref="A1127:A1128"/>
    <mergeCell ref="B1127:B1128"/>
    <mergeCell ref="C1127:C1128"/>
    <mergeCell ref="D1127:D1128"/>
    <mergeCell ref="E1127:E1128"/>
    <mergeCell ref="A1121:A1122"/>
    <mergeCell ref="B1121:B1122"/>
    <mergeCell ref="C1121:C1122"/>
    <mergeCell ref="D1121:D1122"/>
    <mergeCell ref="E1121:E1122"/>
    <mergeCell ref="A1123:A1124"/>
    <mergeCell ref="B1123:B1124"/>
    <mergeCell ref="C1123:C1124"/>
    <mergeCell ref="D1123:D1124"/>
    <mergeCell ref="E1123:E1124"/>
    <mergeCell ref="A1117:A1118"/>
    <mergeCell ref="B1117:B1118"/>
    <mergeCell ref="C1117:C1118"/>
    <mergeCell ref="D1117:D1118"/>
    <mergeCell ref="E1117:E1118"/>
    <mergeCell ref="A1119:A1120"/>
    <mergeCell ref="B1119:B1120"/>
    <mergeCell ref="C1119:C1120"/>
    <mergeCell ref="D1119:D1120"/>
    <mergeCell ref="E1119:E1120"/>
    <mergeCell ref="A1113:A1114"/>
    <mergeCell ref="B1113:B1114"/>
    <mergeCell ref="C1113:C1114"/>
    <mergeCell ref="D1113:D1114"/>
    <mergeCell ref="E1113:E1114"/>
    <mergeCell ref="A1115:A1116"/>
    <mergeCell ref="B1115:B1116"/>
    <mergeCell ref="C1115:C1116"/>
    <mergeCell ref="D1115:D1116"/>
    <mergeCell ref="E1115:E1116"/>
    <mergeCell ref="A1109:A1110"/>
    <mergeCell ref="B1109:B1110"/>
    <mergeCell ref="C1109:C1110"/>
    <mergeCell ref="D1109:D1110"/>
    <mergeCell ref="E1109:E1110"/>
    <mergeCell ref="A1111:A1112"/>
    <mergeCell ref="B1111:B1112"/>
    <mergeCell ref="C1111:C1112"/>
    <mergeCell ref="D1111:D1112"/>
    <mergeCell ref="E1111:E1112"/>
    <mergeCell ref="A1105:A1106"/>
    <mergeCell ref="B1105:B1106"/>
    <mergeCell ref="C1105:C1106"/>
    <mergeCell ref="D1105:D1106"/>
    <mergeCell ref="E1105:E1106"/>
    <mergeCell ref="A1107:A1108"/>
    <mergeCell ref="B1107:B1108"/>
    <mergeCell ref="C1107:C1108"/>
    <mergeCell ref="D1107:D1108"/>
    <mergeCell ref="E1107:E1108"/>
    <mergeCell ref="A1101:A1102"/>
    <mergeCell ref="B1101:B1102"/>
    <mergeCell ref="C1101:C1102"/>
    <mergeCell ref="D1101:D1102"/>
    <mergeCell ref="E1101:E1102"/>
    <mergeCell ref="A1103:A1104"/>
    <mergeCell ref="B1103:B1104"/>
    <mergeCell ref="C1103:C1104"/>
    <mergeCell ref="D1103:D1104"/>
    <mergeCell ref="E1103:E1104"/>
    <mergeCell ref="A1097:A1098"/>
    <mergeCell ref="B1097:B1098"/>
    <mergeCell ref="C1097:C1098"/>
    <mergeCell ref="D1097:D1098"/>
    <mergeCell ref="E1097:E1098"/>
    <mergeCell ref="A1099:A1100"/>
    <mergeCell ref="B1099:B1100"/>
    <mergeCell ref="C1099:C1100"/>
    <mergeCell ref="D1099:D1100"/>
    <mergeCell ref="E1099:E1100"/>
    <mergeCell ref="A1093:A1094"/>
    <mergeCell ref="B1093:B1094"/>
    <mergeCell ref="C1093:C1094"/>
    <mergeCell ref="D1093:D1094"/>
    <mergeCell ref="E1093:E1094"/>
    <mergeCell ref="A1095:A1096"/>
    <mergeCell ref="B1095:B1096"/>
    <mergeCell ref="C1095:C1096"/>
    <mergeCell ref="D1095:D1096"/>
    <mergeCell ref="E1095:E1096"/>
    <mergeCell ref="A1089:A1090"/>
    <mergeCell ref="B1089:B1090"/>
    <mergeCell ref="C1089:C1090"/>
    <mergeCell ref="D1089:D1090"/>
    <mergeCell ref="E1089:E1090"/>
    <mergeCell ref="A1091:A1092"/>
    <mergeCell ref="B1091:B1092"/>
    <mergeCell ref="C1091:C1092"/>
    <mergeCell ref="D1091:D1092"/>
    <mergeCell ref="E1091:E1092"/>
    <mergeCell ref="A1085:A1086"/>
    <mergeCell ref="B1085:B1086"/>
    <mergeCell ref="C1085:C1086"/>
    <mergeCell ref="D1085:D1086"/>
    <mergeCell ref="E1085:E1086"/>
    <mergeCell ref="A1087:A1088"/>
    <mergeCell ref="B1087:B1088"/>
    <mergeCell ref="C1087:C1088"/>
    <mergeCell ref="D1087:D1088"/>
    <mergeCell ref="E1087:E1088"/>
    <mergeCell ref="A1081:A1082"/>
    <mergeCell ref="B1081:B1082"/>
    <mergeCell ref="C1081:C1082"/>
    <mergeCell ref="D1081:D1082"/>
    <mergeCell ref="E1081:E1082"/>
    <mergeCell ref="A1083:A1084"/>
    <mergeCell ref="B1083:B1084"/>
    <mergeCell ref="C1083:C1084"/>
    <mergeCell ref="D1083:D1084"/>
    <mergeCell ref="E1083:E1084"/>
    <mergeCell ref="A1077:A1078"/>
    <mergeCell ref="B1077:B1078"/>
    <mergeCell ref="C1077:C1078"/>
    <mergeCell ref="D1077:D1078"/>
    <mergeCell ref="E1077:E1078"/>
    <mergeCell ref="A1079:A1080"/>
    <mergeCell ref="B1079:B1080"/>
    <mergeCell ref="C1079:C1080"/>
    <mergeCell ref="D1079:D1080"/>
    <mergeCell ref="E1079:E1080"/>
    <mergeCell ref="A1073:A1074"/>
    <mergeCell ref="B1073:B1074"/>
    <mergeCell ref="C1073:C1074"/>
    <mergeCell ref="D1073:D1074"/>
    <mergeCell ref="E1073:E1074"/>
    <mergeCell ref="A1075:A1076"/>
    <mergeCell ref="B1075:B1076"/>
    <mergeCell ref="C1075:C1076"/>
    <mergeCell ref="D1075:D1076"/>
    <mergeCell ref="E1075:E1076"/>
    <mergeCell ref="A1069:A1070"/>
    <mergeCell ref="B1069:B1070"/>
    <mergeCell ref="C1069:C1070"/>
    <mergeCell ref="D1069:D1070"/>
    <mergeCell ref="E1069:E1070"/>
    <mergeCell ref="A1071:A1072"/>
    <mergeCell ref="B1071:B1072"/>
    <mergeCell ref="C1071:C1072"/>
    <mergeCell ref="D1071:D1072"/>
    <mergeCell ref="E1071:E1072"/>
    <mergeCell ref="A1065:A1066"/>
    <mergeCell ref="B1065:B1066"/>
    <mergeCell ref="C1065:C1066"/>
    <mergeCell ref="D1065:D1066"/>
    <mergeCell ref="E1065:E1066"/>
    <mergeCell ref="A1067:A1068"/>
    <mergeCell ref="B1067:B1068"/>
    <mergeCell ref="C1067:C1068"/>
    <mergeCell ref="D1067:D1068"/>
    <mergeCell ref="E1067:E1068"/>
    <mergeCell ref="A1061:A1062"/>
    <mergeCell ref="B1061:B1062"/>
    <mergeCell ref="C1061:C1062"/>
    <mergeCell ref="D1061:D1062"/>
    <mergeCell ref="E1061:E1062"/>
    <mergeCell ref="A1063:A1064"/>
    <mergeCell ref="B1063:B1064"/>
    <mergeCell ref="C1063:C1064"/>
    <mergeCell ref="D1063:D1064"/>
    <mergeCell ref="E1063:E1064"/>
    <mergeCell ref="A1057:A1058"/>
    <mergeCell ref="B1057:B1058"/>
    <mergeCell ref="C1057:C1058"/>
    <mergeCell ref="D1057:D1058"/>
    <mergeCell ref="E1057:E1058"/>
    <mergeCell ref="A1059:A1060"/>
    <mergeCell ref="B1059:B1060"/>
    <mergeCell ref="C1059:C1060"/>
    <mergeCell ref="D1059:D1060"/>
    <mergeCell ref="E1059:E1060"/>
    <mergeCell ref="A1053:A1054"/>
    <mergeCell ref="B1053:B1054"/>
    <mergeCell ref="C1053:C1054"/>
    <mergeCell ref="D1053:D1054"/>
    <mergeCell ref="E1053:E1054"/>
    <mergeCell ref="A1055:A1056"/>
    <mergeCell ref="B1055:B1056"/>
    <mergeCell ref="C1055:C1056"/>
    <mergeCell ref="D1055:D1056"/>
    <mergeCell ref="E1055:E1056"/>
    <mergeCell ref="A1049:A1050"/>
    <mergeCell ref="B1049:B1050"/>
    <mergeCell ref="C1049:C1050"/>
    <mergeCell ref="D1049:D1050"/>
    <mergeCell ref="E1049:E1050"/>
    <mergeCell ref="A1051:A1052"/>
    <mergeCell ref="B1051:B1052"/>
    <mergeCell ref="C1051:C1052"/>
    <mergeCell ref="D1051:D1052"/>
    <mergeCell ref="E1051:E1052"/>
    <mergeCell ref="A1045:A1046"/>
    <mergeCell ref="B1045:B1046"/>
    <mergeCell ref="C1045:C1046"/>
    <mergeCell ref="D1045:D1046"/>
    <mergeCell ref="E1045:E1046"/>
    <mergeCell ref="A1047:A1048"/>
    <mergeCell ref="B1047:B1048"/>
    <mergeCell ref="C1047:C1048"/>
    <mergeCell ref="D1047:D1048"/>
    <mergeCell ref="E1047:E1048"/>
    <mergeCell ref="A1041:A1042"/>
    <mergeCell ref="B1041:B1042"/>
    <mergeCell ref="C1041:C1042"/>
    <mergeCell ref="D1041:D1042"/>
    <mergeCell ref="E1041:E1042"/>
    <mergeCell ref="A1043:A1044"/>
    <mergeCell ref="B1043:B1044"/>
    <mergeCell ref="C1043:C1044"/>
    <mergeCell ref="D1043:D1044"/>
    <mergeCell ref="E1043:E1044"/>
    <mergeCell ref="A1037:A1038"/>
    <mergeCell ref="B1037:B1038"/>
    <mergeCell ref="C1037:C1038"/>
    <mergeCell ref="D1037:D1038"/>
    <mergeCell ref="E1037:E1038"/>
    <mergeCell ref="A1039:A1040"/>
    <mergeCell ref="B1039:B1040"/>
    <mergeCell ref="C1039:C1040"/>
    <mergeCell ref="D1039:D1040"/>
    <mergeCell ref="E1039:E1040"/>
    <mergeCell ref="A1033:A1034"/>
    <mergeCell ref="B1033:B1034"/>
    <mergeCell ref="C1033:C1034"/>
    <mergeCell ref="D1033:D1034"/>
    <mergeCell ref="E1033:E1034"/>
    <mergeCell ref="A1035:A1036"/>
    <mergeCell ref="B1035:B1036"/>
    <mergeCell ref="C1035:C1036"/>
    <mergeCell ref="D1035:D1036"/>
    <mergeCell ref="E1035:E1036"/>
    <mergeCell ref="A1029:A1030"/>
    <mergeCell ref="B1029:B1030"/>
    <mergeCell ref="C1029:C1030"/>
    <mergeCell ref="D1029:D1030"/>
    <mergeCell ref="E1029:E1030"/>
    <mergeCell ref="A1031:A1032"/>
    <mergeCell ref="B1031:B1032"/>
    <mergeCell ref="C1031:C1032"/>
    <mergeCell ref="D1031:D1032"/>
    <mergeCell ref="E1031:E1032"/>
    <mergeCell ref="A1025:A1026"/>
    <mergeCell ref="B1025:B1026"/>
    <mergeCell ref="C1025:C1026"/>
    <mergeCell ref="D1025:D1026"/>
    <mergeCell ref="E1025:E1026"/>
    <mergeCell ref="A1027:A1028"/>
    <mergeCell ref="B1027:B1028"/>
    <mergeCell ref="C1027:C1028"/>
    <mergeCell ref="D1027:D1028"/>
    <mergeCell ref="E1027:E1028"/>
    <mergeCell ref="A1021:A1022"/>
    <mergeCell ref="B1021:B1022"/>
    <mergeCell ref="C1021:C1022"/>
    <mergeCell ref="D1021:D1022"/>
    <mergeCell ref="E1021:E1022"/>
    <mergeCell ref="A1023:A1024"/>
    <mergeCell ref="B1023:B1024"/>
    <mergeCell ref="C1023:C1024"/>
    <mergeCell ref="D1023:D1024"/>
    <mergeCell ref="E1023:E1024"/>
    <mergeCell ref="A1017:A1018"/>
    <mergeCell ref="B1017:B1018"/>
    <mergeCell ref="C1017:C1018"/>
    <mergeCell ref="D1017:D1018"/>
    <mergeCell ref="E1017:E1018"/>
    <mergeCell ref="A1019:A1020"/>
    <mergeCell ref="B1019:B1020"/>
    <mergeCell ref="C1019:C1020"/>
    <mergeCell ref="D1019:D1020"/>
    <mergeCell ref="E1019:E1020"/>
    <mergeCell ref="A1013:A1014"/>
    <mergeCell ref="B1013:B1014"/>
    <mergeCell ref="C1013:C1014"/>
    <mergeCell ref="D1013:D1014"/>
    <mergeCell ref="E1013:E1014"/>
    <mergeCell ref="A1015:A1016"/>
    <mergeCell ref="B1015:B1016"/>
    <mergeCell ref="C1015:C1016"/>
    <mergeCell ref="D1015:D1016"/>
    <mergeCell ref="E1015:E1016"/>
    <mergeCell ref="A1009:A1010"/>
    <mergeCell ref="B1009:B1010"/>
    <mergeCell ref="C1009:C1010"/>
    <mergeCell ref="D1009:D1010"/>
    <mergeCell ref="E1009:E1010"/>
    <mergeCell ref="A1011:A1012"/>
    <mergeCell ref="B1011:B1012"/>
    <mergeCell ref="C1011:C1012"/>
    <mergeCell ref="D1011:D1012"/>
    <mergeCell ref="E1011:E1012"/>
    <mergeCell ref="A1005:A1006"/>
    <mergeCell ref="B1005:B1006"/>
    <mergeCell ref="C1005:C1006"/>
    <mergeCell ref="D1005:D1006"/>
    <mergeCell ref="E1005:E1006"/>
    <mergeCell ref="A1007:A1008"/>
    <mergeCell ref="B1007:B1008"/>
    <mergeCell ref="C1007:C1008"/>
    <mergeCell ref="D1007:D1008"/>
    <mergeCell ref="E1007:E1008"/>
    <mergeCell ref="A1001:A1002"/>
    <mergeCell ref="B1001:B1002"/>
    <mergeCell ref="C1001:C1002"/>
    <mergeCell ref="D1001:D1002"/>
    <mergeCell ref="E1001:E1002"/>
    <mergeCell ref="A1003:A1004"/>
    <mergeCell ref="B1003:B1004"/>
    <mergeCell ref="C1003:C1004"/>
    <mergeCell ref="D1003:D1004"/>
    <mergeCell ref="E1003:E1004"/>
    <mergeCell ref="A997:A998"/>
    <mergeCell ref="B997:B998"/>
    <mergeCell ref="C997:C998"/>
    <mergeCell ref="D997:D998"/>
    <mergeCell ref="E997:E998"/>
    <mergeCell ref="A999:A1000"/>
    <mergeCell ref="B999:B1000"/>
    <mergeCell ref="C999:C1000"/>
    <mergeCell ref="D999:D1000"/>
    <mergeCell ref="E999:E1000"/>
    <mergeCell ref="A993:A994"/>
    <mergeCell ref="B993:B994"/>
    <mergeCell ref="C993:C994"/>
    <mergeCell ref="D993:D994"/>
    <mergeCell ref="E993:E994"/>
    <mergeCell ref="A995:A996"/>
    <mergeCell ref="B995:B996"/>
    <mergeCell ref="C995:C996"/>
    <mergeCell ref="D995:D996"/>
    <mergeCell ref="E995:E996"/>
    <mergeCell ref="A989:A990"/>
    <mergeCell ref="B989:B990"/>
    <mergeCell ref="C989:C990"/>
    <mergeCell ref="D989:D990"/>
    <mergeCell ref="E989:E990"/>
    <mergeCell ref="A991:A992"/>
    <mergeCell ref="B991:B992"/>
    <mergeCell ref="C991:C992"/>
    <mergeCell ref="D991:D992"/>
    <mergeCell ref="E991:E992"/>
    <mergeCell ref="A985:A986"/>
    <mergeCell ref="B985:B986"/>
    <mergeCell ref="C985:C986"/>
    <mergeCell ref="D985:D986"/>
    <mergeCell ref="E985:E986"/>
    <mergeCell ref="A987:A988"/>
    <mergeCell ref="B987:B988"/>
    <mergeCell ref="C987:C988"/>
    <mergeCell ref="D987:D988"/>
    <mergeCell ref="E987:E988"/>
    <mergeCell ref="A981:A982"/>
    <mergeCell ref="B981:B982"/>
    <mergeCell ref="C981:C982"/>
    <mergeCell ref="D981:D982"/>
    <mergeCell ref="E981:E982"/>
    <mergeCell ref="A983:A984"/>
    <mergeCell ref="B983:B984"/>
    <mergeCell ref="C983:C984"/>
    <mergeCell ref="D983:D984"/>
    <mergeCell ref="E983:E984"/>
    <mergeCell ref="A977:A978"/>
    <mergeCell ref="B977:B978"/>
    <mergeCell ref="C977:C978"/>
    <mergeCell ref="D977:D978"/>
    <mergeCell ref="E977:E978"/>
    <mergeCell ref="A979:A980"/>
    <mergeCell ref="B979:B980"/>
    <mergeCell ref="C979:C980"/>
    <mergeCell ref="D979:D980"/>
    <mergeCell ref="E979:E980"/>
    <mergeCell ref="A973:A974"/>
    <mergeCell ref="B973:B974"/>
    <mergeCell ref="C973:C974"/>
    <mergeCell ref="D973:D974"/>
    <mergeCell ref="E973:E974"/>
    <mergeCell ref="A975:A976"/>
    <mergeCell ref="B975:B976"/>
    <mergeCell ref="C975:C976"/>
    <mergeCell ref="D975:D976"/>
    <mergeCell ref="E975:E976"/>
    <mergeCell ref="A969:A970"/>
    <mergeCell ref="B969:B970"/>
    <mergeCell ref="C969:C970"/>
    <mergeCell ref="D969:D970"/>
    <mergeCell ref="E969:E970"/>
    <mergeCell ref="A971:A972"/>
    <mergeCell ref="B971:B972"/>
    <mergeCell ref="C971:C972"/>
    <mergeCell ref="D971:D972"/>
    <mergeCell ref="E971:E972"/>
    <mergeCell ref="A965:A966"/>
    <mergeCell ref="B965:B966"/>
    <mergeCell ref="C965:C966"/>
    <mergeCell ref="D965:D966"/>
    <mergeCell ref="E965:E966"/>
    <mergeCell ref="A967:A968"/>
    <mergeCell ref="B967:B968"/>
    <mergeCell ref="C967:C968"/>
    <mergeCell ref="D967:D968"/>
    <mergeCell ref="E967:E968"/>
    <mergeCell ref="A961:A962"/>
    <mergeCell ref="B961:B962"/>
    <mergeCell ref="C961:C962"/>
    <mergeCell ref="D961:D962"/>
    <mergeCell ref="E961:E962"/>
    <mergeCell ref="A963:A964"/>
    <mergeCell ref="B963:B964"/>
    <mergeCell ref="C963:C964"/>
    <mergeCell ref="D963:D964"/>
    <mergeCell ref="E963:E964"/>
    <mergeCell ref="A957:A958"/>
    <mergeCell ref="B957:B958"/>
    <mergeCell ref="C957:C958"/>
    <mergeCell ref="D957:D958"/>
    <mergeCell ref="E957:E958"/>
    <mergeCell ref="A959:A960"/>
    <mergeCell ref="B959:B960"/>
    <mergeCell ref="C959:C960"/>
    <mergeCell ref="D959:D960"/>
    <mergeCell ref="E959:E960"/>
    <mergeCell ref="A953:A954"/>
    <mergeCell ref="B953:B954"/>
    <mergeCell ref="C953:C954"/>
    <mergeCell ref="D953:D954"/>
    <mergeCell ref="E953:E954"/>
    <mergeCell ref="A955:A956"/>
    <mergeCell ref="B955:B956"/>
    <mergeCell ref="C955:C956"/>
    <mergeCell ref="D955:D956"/>
    <mergeCell ref="E955:E956"/>
    <mergeCell ref="A949:A950"/>
    <mergeCell ref="B949:B950"/>
    <mergeCell ref="C949:C950"/>
    <mergeCell ref="D949:D950"/>
    <mergeCell ref="E949:E950"/>
    <mergeCell ref="A951:A952"/>
    <mergeCell ref="B951:B952"/>
    <mergeCell ref="C951:C952"/>
    <mergeCell ref="D951:D952"/>
    <mergeCell ref="E951:E952"/>
    <mergeCell ref="A945:A946"/>
    <mergeCell ref="B945:B946"/>
    <mergeCell ref="C945:C946"/>
    <mergeCell ref="D945:D946"/>
    <mergeCell ref="E945:E946"/>
    <mergeCell ref="A947:A948"/>
    <mergeCell ref="B947:B948"/>
    <mergeCell ref="C947:C948"/>
    <mergeCell ref="D947:D948"/>
    <mergeCell ref="E947:E948"/>
    <mergeCell ref="A941:A942"/>
    <mergeCell ref="B941:B942"/>
    <mergeCell ref="C941:C942"/>
    <mergeCell ref="D941:D942"/>
    <mergeCell ref="E941:E942"/>
    <mergeCell ref="A943:A944"/>
    <mergeCell ref="B943:B944"/>
    <mergeCell ref="C943:C944"/>
    <mergeCell ref="D943:D944"/>
    <mergeCell ref="E943:E944"/>
    <mergeCell ref="A937:A938"/>
    <mergeCell ref="B937:B938"/>
    <mergeCell ref="C937:C938"/>
    <mergeCell ref="D937:D938"/>
    <mergeCell ref="E937:E938"/>
    <mergeCell ref="A939:A940"/>
    <mergeCell ref="B939:B940"/>
    <mergeCell ref="C939:C940"/>
    <mergeCell ref="D939:D940"/>
    <mergeCell ref="E939:E940"/>
    <mergeCell ref="A933:A934"/>
    <mergeCell ref="B933:B934"/>
    <mergeCell ref="C933:C934"/>
    <mergeCell ref="D933:D934"/>
    <mergeCell ref="E933:E934"/>
    <mergeCell ref="A935:A936"/>
    <mergeCell ref="B935:B936"/>
    <mergeCell ref="C935:C936"/>
    <mergeCell ref="D935:D936"/>
    <mergeCell ref="E935:E936"/>
    <mergeCell ref="A929:A930"/>
    <mergeCell ref="B929:B930"/>
    <mergeCell ref="C929:C930"/>
    <mergeCell ref="D929:D930"/>
    <mergeCell ref="E929:E930"/>
    <mergeCell ref="A931:A932"/>
    <mergeCell ref="B931:B932"/>
    <mergeCell ref="C931:C932"/>
    <mergeCell ref="D931:D932"/>
    <mergeCell ref="E931:E932"/>
    <mergeCell ref="A925:A926"/>
    <mergeCell ref="B925:B926"/>
    <mergeCell ref="C925:C926"/>
    <mergeCell ref="D925:D926"/>
    <mergeCell ref="E925:E926"/>
    <mergeCell ref="A927:A928"/>
    <mergeCell ref="B927:B928"/>
    <mergeCell ref="C927:C928"/>
    <mergeCell ref="D927:D928"/>
    <mergeCell ref="E927:E928"/>
    <mergeCell ref="A921:A922"/>
    <mergeCell ref="B921:B922"/>
    <mergeCell ref="C921:C922"/>
    <mergeCell ref="D921:D922"/>
    <mergeCell ref="E921:E922"/>
    <mergeCell ref="A923:A924"/>
    <mergeCell ref="B923:B924"/>
    <mergeCell ref="C923:C924"/>
    <mergeCell ref="D923:D924"/>
    <mergeCell ref="E923:E924"/>
    <mergeCell ref="A917:A918"/>
    <mergeCell ref="B917:B918"/>
    <mergeCell ref="C917:C918"/>
    <mergeCell ref="D917:D918"/>
    <mergeCell ref="E917:E918"/>
    <mergeCell ref="A919:A920"/>
    <mergeCell ref="B919:B920"/>
    <mergeCell ref="C919:C920"/>
    <mergeCell ref="D919:D920"/>
    <mergeCell ref="E919:E920"/>
    <mergeCell ref="A913:A914"/>
    <mergeCell ref="B913:B914"/>
    <mergeCell ref="C913:C914"/>
    <mergeCell ref="D913:D914"/>
    <mergeCell ref="E913:E914"/>
    <mergeCell ref="A915:A916"/>
    <mergeCell ref="B915:B916"/>
    <mergeCell ref="C915:C916"/>
    <mergeCell ref="D915:D916"/>
    <mergeCell ref="E915:E916"/>
    <mergeCell ref="A909:A910"/>
    <mergeCell ref="B909:B910"/>
    <mergeCell ref="C909:C910"/>
    <mergeCell ref="D909:D910"/>
    <mergeCell ref="E909:E910"/>
    <mergeCell ref="A911:A912"/>
    <mergeCell ref="B911:B912"/>
    <mergeCell ref="C911:C912"/>
    <mergeCell ref="D911:D912"/>
    <mergeCell ref="E911:E912"/>
    <mergeCell ref="A905:A906"/>
    <mergeCell ref="B905:B906"/>
    <mergeCell ref="C905:C906"/>
    <mergeCell ref="D905:D906"/>
    <mergeCell ref="E905:E906"/>
    <mergeCell ref="A907:A908"/>
    <mergeCell ref="B907:B908"/>
    <mergeCell ref="C907:C908"/>
    <mergeCell ref="D907:D908"/>
    <mergeCell ref="E907:E908"/>
    <mergeCell ref="A901:A902"/>
    <mergeCell ref="B901:B902"/>
    <mergeCell ref="C901:C902"/>
    <mergeCell ref="D901:D902"/>
    <mergeCell ref="E901:E902"/>
    <mergeCell ref="A903:A904"/>
    <mergeCell ref="B903:B904"/>
    <mergeCell ref="C903:C904"/>
    <mergeCell ref="D903:D904"/>
    <mergeCell ref="E903:E904"/>
    <mergeCell ref="A897:A898"/>
    <mergeCell ref="B897:B898"/>
    <mergeCell ref="C897:C898"/>
    <mergeCell ref="D897:D898"/>
    <mergeCell ref="E897:E898"/>
    <mergeCell ref="A899:A900"/>
    <mergeCell ref="B899:B900"/>
    <mergeCell ref="C899:C900"/>
    <mergeCell ref="D899:D900"/>
    <mergeCell ref="E899:E900"/>
    <mergeCell ref="A893:A894"/>
    <mergeCell ref="B893:B894"/>
    <mergeCell ref="C893:C894"/>
    <mergeCell ref="D893:D894"/>
    <mergeCell ref="E893:E894"/>
    <mergeCell ref="A895:A896"/>
    <mergeCell ref="B895:B896"/>
    <mergeCell ref="C895:C896"/>
    <mergeCell ref="D895:D896"/>
    <mergeCell ref="E895:E896"/>
    <mergeCell ref="A889:A890"/>
    <mergeCell ref="B889:B890"/>
    <mergeCell ref="C889:C890"/>
    <mergeCell ref="D889:D890"/>
    <mergeCell ref="E889:E890"/>
    <mergeCell ref="A891:A892"/>
    <mergeCell ref="B891:B892"/>
    <mergeCell ref="C891:C892"/>
    <mergeCell ref="D891:D892"/>
    <mergeCell ref="E891:E892"/>
    <mergeCell ref="A885:A886"/>
    <mergeCell ref="B885:B886"/>
    <mergeCell ref="C885:C886"/>
    <mergeCell ref="D885:D886"/>
    <mergeCell ref="E885:E886"/>
    <mergeCell ref="A887:A888"/>
    <mergeCell ref="B887:B888"/>
    <mergeCell ref="C887:C888"/>
    <mergeCell ref="D887:D888"/>
    <mergeCell ref="E887:E888"/>
    <mergeCell ref="A881:A882"/>
    <mergeCell ref="B881:B882"/>
    <mergeCell ref="C881:C882"/>
    <mergeCell ref="D881:D882"/>
    <mergeCell ref="E881:E882"/>
    <mergeCell ref="A883:A884"/>
    <mergeCell ref="B883:B884"/>
    <mergeCell ref="C883:C884"/>
    <mergeCell ref="D883:D884"/>
    <mergeCell ref="E883:E884"/>
    <mergeCell ref="A877:A878"/>
    <mergeCell ref="B877:B878"/>
    <mergeCell ref="C877:C878"/>
    <mergeCell ref="D877:D878"/>
    <mergeCell ref="E877:E878"/>
    <mergeCell ref="A879:A880"/>
    <mergeCell ref="B879:B880"/>
    <mergeCell ref="C879:C880"/>
    <mergeCell ref="D879:D880"/>
    <mergeCell ref="E879:E880"/>
    <mergeCell ref="A873:A874"/>
    <mergeCell ref="B873:B874"/>
    <mergeCell ref="C873:C874"/>
    <mergeCell ref="D873:D874"/>
    <mergeCell ref="E873:E874"/>
    <mergeCell ref="A875:A876"/>
    <mergeCell ref="B875:B876"/>
    <mergeCell ref="C875:C876"/>
    <mergeCell ref="D875:D876"/>
    <mergeCell ref="E875:E876"/>
    <mergeCell ref="A869:A870"/>
    <mergeCell ref="B869:B870"/>
    <mergeCell ref="C869:C870"/>
    <mergeCell ref="D869:D870"/>
    <mergeCell ref="E869:E870"/>
    <mergeCell ref="A871:A872"/>
    <mergeCell ref="B871:B872"/>
    <mergeCell ref="C871:C872"/>
    <mergeCell ref="D871:D872"/>
    <mergeCell ref="E871:E872"/>
    <mergeCell ref="A865:A866"/>
    <mergeCell ref="B865:B866"/>
    <mergeCell ref="C865:C866"/>
    <mergeCell ref="D865:D866"/>
    <mergeCell ref="E865:E866"/>
    <mergeCell ref="A867:A868"/>
    <mergeCell ref="B867:B868"/>
    <mergeCell ref="C867:C868"/>
    <mergeCell ref="D867:D868"/>
    <mergeCell ref="E867:E868"/>
    <mergeCell ref="A861:A862"/>
    <mergeCell ref="B861:B862"/>
    <mergeCell ref="C861:C862"/>
    <mergeCell ref="D861:D862"/>
    <mergeCell ref="E861:E862"/>
    <mergeCell ref="A863:A864"/>
    <mergeCell ref="B863:B864"/>
    <mergeCell ref="C863:C864"/>
    <mergeCell ref="D863:D864"/>
    <mergeCell ref="E863:E864"/>
    <mergeCell ref="A857:A858"/>
    <mergeCell ref="B857:B858"/>
    <mergeCell ref="C857:C858"/>
    <mergeCell ref="D857:D858"/>
    <mergeCell ref="E857:E858"/>
    <mergeCell ref="A859:A860"/>
    <mergeCell ref="B859:B860"/>
    <mergeCell ref="C859:C860"/>
    <mergeCell ref="D859:D860"/>
    <mergeCell ref="E859:E860"/>
    <mergeCell ref="A853:A854"/>
    <mergeCell ref="B853:B854"/>
    <mergeCell ref="C853:C854"/>
    <mergeCell ref="D853:D854"/>
    <mergeCell ref="E853:E854"/>
    <mergeCell ref="A855:A856"/>
    <mergeCell ref="B855:B856"/>
    <mergeCell ref="C855:C856"/>
    <mergeCell ref="D855:D856"/>
    <mergeCell ref="E855:E856"/>
    <mergeCell ref="A849:A850"/>
    <mergeCell ref="B849:B850"/>
    <mergeCell ref="C849:C850"/>
    <mergeCell ref="D849:D850"/>
    <mergeCell ref="E849:E850"/>
    <mergeCell ref="A851:A852"/>
    <mergeCell ref="B851:B852"/>
    <mergeCell ref="C851:C852"/>
    <mergeCell ref="D851:D852"/>
    <mergeCell ref="E851:E852"/>
    <mergeCell ref="A845:A846"/>
    <mergeCell ref="B845:B846"/>
    <mergeCell ref="C845:C846"/>
    <mergeCell ref="D845:D846"/>
    <mergeCell ref="E845:E846"/>
    <mergeCell ref="A847:A848"/>
    <mergeCell ref="B847:B848"/>
    <mergeCell ref="C847:C848"/>
    <mergeCell ref="D847:D848"/>
    <mergeCell ref="E847:E848"/>
    <mergeCell ref="A841:A842"/>
    <mergeCell ref="B841:B842"/>
    <mergeCell ref="C841:C842"/>
    <mergeCell ref="D841:D842"/>
    <mergeCell ref="E841:E842"/>
    <mergeCell ref="A843:A844"/>
    <mergeCell ref="B843:B844"/>
    <mergeCell ref="C843:C844"/>
    <mergeCell ref="D843:D844"/>
    <mergeCell ref="E843:E844"/>
    <mergeCell ref="A837:A838"/>
    <mergeCell ref="B837:B838"/>
    <mergeCell ref="C837:C838"/>
    <mergeCell ref="D837:D838"/>
    <mergeCell ref="E837:E838"/>
    <mergeCell ref="A839:A840"/>
    <mergeCell ref="B839:B840"/>
    <mergeCell ref="C839:C840"/>
    <mergeCell ref="D839:D840"/>
    <mergeCell ref="E839:E840"/>
    <mergeCell ref="A833:A834"/>
    <mergeCell ref="B833:B834"/>
    <mergeCell ref="C833:C834"/>
    <mergeCell ref="D833:D834"/>
    <mergeCell ref="E833:E834"/>
    <mergeCell ref="A835:A836"/>
    <mergeCell ref="B835:B836"/>
    <mergeCell ref="C835:C836"/>
    <mergeCell ref="D835:D836"/>
    <mergeCell ref="E835:E836"/>
    <mergeCell ref="A829:A830"/>
    <mergeCell ref="B829:B830"/>
    <mergeCell ref="C829:C830"/>
    <mergeCell ref="D829:D830"/>
    <mergeCell ref="E829:E830"/>
    <mergeCell ref="A831:A832"/>
    <mergeCell ref="B831:B832"/>
    <mergeCell ref="C831:C832"/>
    <mergeCell ref="D831:D832"/>
    <mergeCell ref="E831:E832"/>
    <mergeCell ref="A825:A826"/>
    <mergeCell ref="B825:B826"/>
    <mergeCell ref="C825:C826"/>
    <mergeCell ref="D825:D826"/>
    <mergeCell ref="E825:E826"/>
    <mergeCell ref="A827:A828"/>
    <mergeCell ref="B827:B828"/>
    <mergeCell ref="C827:C828"/>
    <mergeCell ref="D827:D828"/>
    <mergeCell ref="E827:E828"/>
    <mergeCell ref="A821:A822"/>
    <mergeCell ref="B821:B822"/>
    <mergeCell ref="C821:C822"/>
    <mergeCell ref="D821:D822"/>
    <mergeCell ref="E821:E822"/>
    <mergeCell ref="A823:A824"/>
    <mergeCell ref="B823:B824"/>
    <mergeCell ref="C823:C824"/>
    <mergeCell ref="D823:D824"/>
    <mergeCell ref="E823:E824"/>
    <mergeCell ref="A817:A818"/>
    <mergeCell ref="B817:B818"/>
    <mergeCell ref="C817:C818"/>
    <mergeCell ref="D817:D818"/>
    <mergeCell ref="E817:E818"/>
    <mergeCell ref="A819:A820"/>
    <mergeCell ref="B819:B820"/>
    <mergeCell ref="C819:C820"/>
    <mergeCell ref="D819:D820"/>
    <mergeCell ref="E819:E820"/>
    <mergeCell ref="A813:A814"/>
    <mergeCell ref="B813:B814"/>
    <mergeCell ref="C813:C814"/>
    <mergeCell ref="D813:D814"/>
    <mergeCell ref="E813:E814"/>
    <mergeCell ref="A815:A816"/>
    <mergeCell ref="B815:B816"/>
    <mergeCell ref="C815:C816"/>
    <mergeCell ref="D815:D816"/>
    <mergeCell ref="E815:E816"/>
    <mergeCell ref="A809:A810"/>
    <mergeCell ref="B809:B810"/>
    <mergeCell ref="C809:C810"/>
    <mergeCell ref="D809:D810"/>
    <mergeCell ref="E809:E810"/>
    <mergeCell ref="A811:A812"/>
    <mergeCell ref="B811:B812"/>
    <mergeCell ref="C811:C812"/>
    <mergeCell ref="D811:D812"/>
    <mergeCell ref="E811:E812"/>
    <mergeCell ref="A805:A806"/>
    <mergeCell ref="B805:B806"/>
    <mergeCell ref="C805:C806"/>
    <mergeCell ref="D805:D806"/>
    <mergeCell ref="E805:E806"/>
    <mergeCell ref="A807:A808"/>
    <mergeCell ref="B807:B808"/>
    <mergeCell ref="C807:C808"/>
    <mergeCell ref="D807:D808"/>
    <mergeCell ref="E807:E808"/>
    <mergeCell ref="A801:A802"/>
    <mergeCell ref="B801:B802"/>
    <mergeCell ref="C801:C802"/>
    <mergeCell ref="D801:D802"/>
    <mergeCell ref="E801:E802"/>
    <mergeCell ref="A803:A804"/>
    <mergeCell ref="B803:B804"/>
    <mergeCell ref="C803:C804"/>
    <mergeCell ref="D803:D804"/>
    <mergeCell ref="E803:E804"/>
    <mergeCell ref="A797:A798"/>
    <mergeCell ref="B797:B798"/>
    <mergeCell ref="C797:C798"/>
    <mergeCell ref="D797:D798"/>
    <mergeCell ref="E797:E798"/>
    <mergeCell ref="A799:A800"/>
    <mergeCell ref="B799:B800"/>
    <mergeCell ref="C799:C800"/>
    <mergeCell ref="D799:D800"/>
    <mergeCell ref="E799:E800"/>
    <mergeCell ref="A793:A794"/>
    <mergeCell ref="B793:B794"/>
    <mergeCell ref="C793:C794"/>
    <mergeCell ref="D793:D794"/>
    <mergeCell ref="E793:E794"/>
    <mergeCell ref="A795:A796"/>
    <mergeCell ref="B795:B796"/>
    <mergeCell ref="C795:C796"/>
    <mergeCell ref="D795:D796"/>
    <mergeCell ref="E795:E796"/>
    <mergeCell ref="A789:A790"/>
    <mergeCell ref="B789:B790"/>
    <mergeCell ref="C789:C790"/>
    <mergeCell ref="D789:D790"/>
    <mergeCell ref="E789:E790"/>
    <mergeCell ref="A791:A792"/>
    <mergeCell ref="B791:B792"/>
    <mergeCell ref="C791:C792"/>
    <mergeCell ref="D791:D792"/>
    <mergeCell ref="E791:E792"/>
    <mergeCell ref="A785:A786"/>
    <mergeCell ref="B785:B786"/>
    <mergeCell ref="C785:C786"/>
    <mergeCell ref="D785:D786"/>
    <mergeCell ref="E785:E786"/>
    <mergeCell ref="A787:A788"/>
    <mergeCell ref="B787:B788"/>
    <mergeCell ref="C787:C788"/>
    <mergeCell ref="D787:D788"/>
    <mergeCell ref="E787:E788"/>
    <mergeCell ref="A781:A782"/>
    <mergeCell ref="B781:B782"/>
    <mergeCell ref="C781:C782"/>
    <mergeCell ref="D781:D782"/>
    <mergeCell ref="E781:E782"/>
    <mergeCell ref="A783:A784"/>
    <mergeCell ref="B783:B784"/>
    <mergeCell ref="C783:C784"/>
    <mergeCell ref="D783:D784"/>
    <mergeCell ref="E783:E784"/>
    <mergeCell ref="A777:A778"/>
    <mergeCell ref="B777:B778"/>
    <mergeCell ref="C777:C778"/>
    <mergeCell ref="D777:D778"/>
    <mergeCell ref="E777:E778"/>
    <mergeCell ref="A779:A780"/>
    <mergeCell ref="B779:B780"/>
    <mergeCell ref="C779:C780"/>
    <mergeCell ref="D779:D780"/>
    <mergeCell ref="E779:E780"/>
    <mergeCell ref="A773:A774"/>
    <mergeCell ref="B773:B774"/>
    <mergeCell ref="C773:C774"/>
    <mergeCell ref="D773:D774"/>
    <mergeCell ref="E773:E774"/>
    <mergeCell ref="A775:A776"/>
    <mergeCell ref="B775:B776"/>
    <mergeCell ref="C775:C776"/>
    <mergeCell ref="D775:D776"/>
    <mergeCell ref="E775:E776"/>
    <mergeCell ref="A769:A770"/>
    <mergeCell ref="B769:B770"/>
    <mergeCell ref="C769:C770"/>
    <mergeCell ref="D769:D770"/>
    <mergeCell ref="E769:E770"/>
    <mergeCell ref="A771:A772"/>
    <mergeCell ref="B771:B772"/>
    <mergeCell ref="C771:C772"/>
    <mergeCell ref="D771:D772"/>
    <mergeCell ref="E771:E772"/>
    <mergeCell ref="A765:A766"/>
    <mergeCell ref="B765:B766"/>
    <mergeCell ref="C765:C766"/>
    <mergeCell ref="D765:D766"/>
    <mergeCell ref="E765:E766"/>
    <mergeCell ref="A767:A768"/>
    <mergeCell ref="B767:B768"/>
    <mergeCell ref="C767:C768"/>
    <mergeCell ref="D767:D768"/>
    <mergeCell ref="E767:E768"/>
    <mergeCell ref="A761:A762"/>
    <mergeCell ref="B761:B762"/>
    <mergeCell ref="C761:C762"/>
    <mergeCell ref="D761:D762"/>
    <mergeCell ref="E761:E762"/>
    <mergeCell ref="A763:A764"/>
    <mergeCell ref="B763:B764"/>
    <mergeCell ref="C763:C764"/>
    <mergeCell ref="D763:D764"/>
    <mergeCell ref="E763:E764"/>
    <mergeCell ref="A757:A758"/>
    <mergeCell ref="B757:B758"/>
    <mergeCell ref="C757:C758"/>
    <mergeCell ref="D757:D758"/>
    <mergeCell ref="E757:E758"/>
    <mergeCell ref="A759:A760"/>
    <mergeCell ref="B759:B760"/>
    <mergeCell ref="C759:C760"/>
    <mergeCell ref="D759:D760"/>
    <mergeCell ref="E759:E760"/>
    <mergeCell ref="A753:A754"/>
    <mergeCell ref="B753:B754"/>
    <mergeCell ref="C753:C754"/>
    <mergeCell ref="D753:D754"/>
    <mergeCell ref="E753:E754"/>
    <mergeCell ref="A755:A756"/>
    <mergeCell ref="B755:B756"/>
    <mergeCell ref="C755:C756"/>
    <mergeCell ref="D755:D756"/>
    <mergeCell ref="E755:E756"/>
    <mergeCell ref="A749:A750"/>
    <mergeCell ref="B749:B750"/>
    <mergeCell ref="C749:C750"/>
    <mergeCell ref="D749:D750"/>
    <mergeCell ref="E749:E750"/>
    <mergeCell ref="A751:A752"/>
    <mergeCell ref="B751:B752"/>
    <mergeCell ref="C751:C752"/>
    <mergeCell ref="D751:D752"/>
    <mergeCell ref="E751:E752"/>
    <mergeCell ref="A745:A746"/>
    <mergeCell ref="B745:B746"/>
    <mergeCell ref="C745:C746"/>
    <mergeCell ref="D745:D746"/>
    <mergeCell ref="E745:E746"/>
    <mergeCell ref="A747:A748"/>
    <mergeCell ref="B747:B748"/>
    <mergeCell ref="C747:C748"/>
    <mergeCell ref="D747:D748"/>
    <mergeCell ref="E747:E748"/>
    <mergeCell ref="A741:A742"/>
    <mergeCell ref="B741:B742"/>
    <mergeCell ref="C741:C742"/>
    <mergeCell ref="D741:D742"/>
    <mergeCell ref="E741:E742"/>
    <mergeCell ref="A743:A744"/>
    <mergeCell ref="B743:B744"/>
    <mergeCell ref="C743:C744"/>
    <mergeCell ref="D743:D744"/>
    <mergeCell ref="E743:E744"/>
    <mergeCell ref="A737:A738"/>
    <mergeCell ref="B737:B738"/>
    <mergeCell ref="C737:C738"/>
    <mergeCell ref="D737:D738"/>
    <mergeCell ref="E737:E738"/>
    <mergeCell ref="A739:A740"/>
    <mergeCell ref="B739:B740"/>
    <mergeCell ref="C739:C740"/>
    <mergeCell ref="D739:D740"/>
    <mergeCell ref="E739:E740"/>
    <mergeCell ref="A733:A734"/>
    <mergeCell ref="B733:B734"/>
    <mergeCell ref="C733:C734"/>
    <mergeCell ref="D733:D734"/>
    <mergeCell ref="E733:E734"/>
    <mergeCell ref="A735:A736"/>
    <mergeCell ref="B735:B736"/>
    <mergeCell ref="C735:C736"/>
    <mergeCell ref="D735:D736"/>
    <mergeCell ref="E735:E736"/>
    <mergeCell ref="A729:A730"/>
    <mergeCell ref="B729:B730"/>
    <mergeCell ref="C729:C730"/>
    <mergeCell ref="D729:D730"/>
    <mergeCell ref="E729:E730"/>
    <mergeCell ref="A731:A732"/>
    <mergeCell ref="B731:B732"/>
    <mergeCell ref="C731:C732"/>
    <mergeCell ref="D731:D732"/>
    <mergeCell ref="E731:E732"/>
    <mergeCell ref="A725:A726"/>
    <mergeCell ref="B725:B726"/>
    <mergeCell ref="C725:C726"/>
    <mergeCell ref="D725:D726"/>
    <mergeCell ref="E725:E726"/>
    <mergeCell ref="A727:A728"/>
    <mergeCell ref="B727:B728"/>
    <mergeCell ref="C727:C728"/>
    <mergeCell ref="D727:D728"/>
    <mergeCell ref="E727:E728"/>
    <mergeCell ref="A721:A722"/>
    <mergeCell ref="B721:B722"/>
    <mergeCell ref="C721:C722"/>
    <mergeCell ref="D721:D722"/>
    <mergeCell ref="E721:E722"/>
    <mergeCell ref="A723:A724"/>
    <mergeCell ref="B723:B724"/>
    <mergeCell ref="C723:C724"/>
    <mergeCell ref="D723:D724"/>
    <mergeCell ref="E723:E724"/>
    <mergeCell ref="A717:A718"/>
    <mergeCell ref="B717:B718"/>
    <mergeCell ref="C717:C718"/>
    <mergeCell ref="D717:D718"/>
    <mergeCell ref="E717:E718"/>
    <mergeCell ref="A719:A720"/>
    <mergeCell ref="B719:B720"/>
    <mergeCell ref="C719:C720"/>
    <mergeCell ref="D719:D720"/>
    <mergeCell ref="E719:E720"/>
    <mergeCell ref="A713:A714"/>
    <mergeCell ref="B713:B714"/>
    <mergeCell ref="C713:C714"/>
    <mergeCell ref="D713:D714"/>
    <mergeCell ref="E713:E714"/>
    <mergeCell ref="A715:A716"/>
    <mergeCell ref="B715:B716"/>
    <mergeCell ref="C715:C716"/>
    <mergeCell ref="D715:D716"/>
    <mergeCell ref="E715:E716"/>
    <mergeCell ref="A709:A710"/>
    <mergeCell ref="B709:B710"/>
    <mergeCell ref="C709:C710"/>
    <mergeCell ref="D709:D710"/>
    <mergeCell ref="E709:E710"/>
    <mergeCell ref="A711:A712"/>
    <mergeCell ref="B711:B712"/>
    <mergeCell ref="C711:C712"/>
    <mergeCell ref="D711:D712"/>
    <mergeCell ref="E711:E712"/>
    <mergeCell ref="A705:A706"/>
    <mergeCell ref="B705:B706"/>
    <mergeCell ref="C705:C706"/>
    <mergeCell ref="D705:D706"/>
    <mergeCell ref="E705:E706"/>
    <mergeCell ref="A707:A708"/>
    <mergeCell ref="B707:B708"/>
    <mergeCell ref="C707:C708"/>
    <mergeCell ref="D707:D708"/>
    <mergeCell ref="E707:E708"/>
    <mergeCell ref="A701:A702"/>
    <mergeCell ref="B701:B702"/>
    <mergeCell ref="C701:C702"/>
    <mergeCell ref="D701:D702"/>
    <mergeCell ref="E701:E702"/>
    <mergeCell ref="A703:A704"/>
    <mergeCell ref="B703:B704"/>
    <mergeCell ref="C703:C704"/>
    <mergeCell ref="D703:D704"/>
    <mergeCell ref="E703:E704"/>
    <mergeCell ref="A697:A698"/>
    <mergeCell ref="B697:B698"/>
    <mergeCell ref="C697:C698"/>
    <mergeCell ref="D697:D698"/>
    <mergeCell ref="E697:E698"/>
    <mergeCell ref="A699:A700"/>
    <mergeCell ref="B699:B700"/>
    <mergeCell ref="C699:C700"/>
    <mergeCell ref="D699:D700"/>
    <mergeCell ref="E699:E700"/>
    <mergeCell ref="A693:A694"/>
    <mergeCell ref="B693:B694"/>
    <mergeCell ref="C693:C694"/>
    <mergeCell ref="D693:D694"/>
    <mergeCell ref="E693:E694"/>
    <mergeCell ref="A695:A696"/>
    <mergeCell ref="B695:B696"/>
    <mergeCell ref="C695:C696"/>
    <mergeCell ref="D695:D696"/>
    <mergeCell ref="E695:E696"/>
    <mergeCell ref="A689:A690"/>
    <mergeCell ref="B689:B690"/>
    <mergeCell ref="C689:C690"/>
    <mergeCell ref="D689:D690"/>
    <mergeCell ref="E689:E690"/>
    <mergeCell ref="A691:A692"/>
    <mergeCell ref="B691:B692"/>
    <mergeCell ref="C691:C692"/>
    <mergeCell ref="D691:D692"/>
    <mergeCell ref="E691:E692"/>
    <mergeCell ref="A685:A686"/>
    <mergeCell ref="B685:B686"/>
    <mergeCell ref="C685:C686"/>
    <mergeCell ref="D685:D686"/>
    <mergeCell ref="E685:E686"/>
    <mergeCell ref="A687:A688"/>
    <mergeCell ref="B687:B688"/>
    <mergeCell ref="C687:C688"/>
    <mergeCell ref="D687:D688"/>
    <mergeCell ref="E687:E688"/>
    <mergeCell ref="A681:A682"/>
    <mergeCell ref="B681:B682"/>
    <mergeCell ref="C681:C682"/>
    <mergeCell ref="D681:D682"/>
    <mergeCell ref="E681:E682"/>
    <mergeCell ref="A683:A684"/>
    <mergeCell ref="B683:B684"/>
    <mergeCell ref="C683:C684"/>
    <mergeCell ref="D683:D684"/>
    <mergeCell ref="E683:E684"/>
    <mergeCell ref="A677:A678"/>
    <mergeCell ref="B677:B678"/>
    <mergeCell ref="C677:C678"/>
    <mergeCell ref="D677:D678"/>
    <mergeCell ref="E677:E678"/>
    <mergeCell ref="A679:A680"/>
    <mergeCell ref="B679:B680"/>
    <mergeCell ref="C679:C680"/>
    <mergeCell ref="D679:D680"/>
    <mergeCell ref="E679:E680"/>
    <mergeCell ref="A673:A674"/>
    <mergeCell ref="B673:B674"/>
    <mergeCell ref="C673:C674"/>
    <mergeCell ref="D673:D674"/>
    <mergeCell ref="E673:E674"/>
    <mergeCell ref="A675:A676"/>
    <mergeCell ref="B675:B676"/>
    <mergeCell ref="C675:C676"/>
    <mergeCell ref="D675:D676"/>
    <mergeCell ref="E675:E676"/>
    <mergeCell ref="A669:A670"/>
    <mergeCell ref="B669:B670"/>
    <mergeCell ref="C669:C670"/>
    <mergeCell ref="D669:D670"/>
    <mergeCell ref="E669:E670"/>
    <mergeCell ref="A671:A672"/>
    <mergeCell ref="B671:B672"/>
    <mergeCell ref="C671:C672"/>
    <mergeCell ref="D671:D672"/>
    <mergeCell ref="E671:E672"/>
    <mergeCell ref="A665:A666"/>
    <mergeCell ref="B665:B666"/>
    <mergeCell ref="C665:C666"/>
    <mergeCell ref="D665:D666"/>
    <mergeCell ref="E665:E666"/>
    <mergeCell ref="A667:A668"/>
    <mergeCell ref="B667:B668"/>
    <mergeCell ref="C667:C668"/>
    <mergeCell ref="D667:D668"/>
    <mergeCell ref="E667:E668"/>
    <mergeCell ref="A661:A662"/>
    <mergeCell ref="B661:B662"/>
    <mergeCell ref="C661:C662"/>
    <mergeCell ref="D661:D662"/>
    <mergeCell ref="E661:E662"/>
    <mergeCell ref="A663:A664"/>
    <mergeCell ref="B663:B664"/>
    <mergeCell ref="C663:C664"/>
    <mergeCell ref="D663:D664"/>
    <mergeCell ref="E663:E664"/>
    <mergeCell ref="A657:A658"/>
    <mergeCell ref="B657:B658"/>
    <mergeCell ref="C657:C658"/>
    <mergeCell ref="D657:D658"/>
    <mergeCell ref="E657:E658"/>
    <mergeCell ref="A659:A660"/>
    <mergeCell ref="B659:B660"/>
    <mergeCell ref="C659:C660"/>
    <mergeCell ref="D659:D660"/>
    <mergeCell ref="E659:E660"/>
    <mergeCell ref="A653:A654"/>
    <mergeCell ref="B653:B654"/>
    <mergeCell ref="C653:C654"/>
    <mergeCell ref="D653:D654"/>
    <mergeCell ref="E653:E654"/>
    <mergeCell ref="A655:A656"/>
    <mergeCell ref="B655:B656"/>
    <mergeCell ref="C655:C656"/>
    <mergeCell ref="D655:D656"/>
    <mergeCell ref="E655:E656"/>
    <mergeCell ref="A649:A650"/>
    <mergeCell ref="B649:B650"/>
    <mergeCell ref="C649:C650"/>
    <mergeCell ref="D649:D650"/>
    <mergeCell ref="E649:E650"/>
    <mergeCell ref="A651:A652"/>
    <mergeCell ref="B651:B652"/>
    <mergeCell ref="C651:C652"/>
    <mergeCell ref="D651:D652"/>
    <mergeCell ref="E651:E652"/>
    <mergeCell ref="A645:A646"/>
    <mergeCell ref="B645:B646"/>
    <mergeCell ref="C645:C646"/>
    <mergeCell ref="D645:D646"/>
    <mergeCell ref="E645:E646"/>
    <mergeCell ref="A647:A648"/>
    <mergeCell ref="B647:B648"/>
    <mergeCell ref="C647:C648"/>
    <mergeCell ref="D647:D648"/>
    <mergeCell ref="E647:E648"/>
    <mergeCell ref="A641:A642"/>
    <mergeCell ref="B641:B642"/>
    <mergeCell ref="C641:C642"/>
    <mergeCell ref="D641:D642"/>
    <mergeCell ref="E641:E642"/>
    <mergeCell ref="A643:A644"/>
    <mergeCell ref="B643:B644"/>
    <mergeCell ref="C643:C644"/>
    <mergeCell ref="D643:D644"/>
    <mergeCell ref="E643:E644"/>
    <mergeCell ref="A637:A638"/>
    <mergeCell ref="B637:B638"/>
    <mergeCell ref="C637:C638"/>
    <mergeCell ref="D637:D638"/>
    <mergeCell ref="E637:E638"/>
    <mergeCell ref="A639:A640"/>
    <mergeCell ref="B639:B640"/>
    <mergeCell ref="C639:C640"/>
    <mergeCell ref="D639:D640"/>
    <mergeCell ref="E639:E640"/>
    <mergeCell ref="A633:A634"/>
    <mergeCell ref="B633:B634"/>
    <mergeCell ref="C633:C634"/>
    <mergeCell ref="D633:D634"/>
    <mergeCell ref="E633:E634"/>
    <mergeCell ref="A635:A636"/>
    <mergeCell ref="B635:B636"/>
    <mergeCell ref="C635:C636"/>
    <mergeCell ref="D635:D636"/>
    <mergeCell ref="E635:E636"/>
    <mergeCell ref="A629:A630"/>
    <mergeCell ref="B629:B630"/>
    <mergeCell ref="C629:C630"/>
    <mergeCell ref="D629:D630"/>
    <mergeCell ref="E629:E630"/>
    <mergeCell ref="A631:A632"/>
    <mergeCell ref="B631:B632"/>
    <mergeCell ref="C631:C632"/>
    <mergeCell ref="D631:D632"/>
    <mergeCell ref="E631:E632"/>
    <mergeCell ref="A625:A626"/>
    <mergeCell ref="B625:B626"/>
    <mergeCell ref="C625:C626"/>
    <mergeCell ref="D625:D626"/>
    <mergeCell ref="E625:E626"/>
    <mergeCell ref="A627:A628"/>
    <mergeCell ref="B627:B628"/>
    <mergeCell ref="C627:C628"/>
    <mergeCell ref="D627:D628"/>
    <mergeCell ref="E627:E628"/>
    <mergeCell ref="A621:A622"/>
    <mergeCell ref="B621:B622"/>
    <mergeCell ref="C621:C622"/>
    <mergeCell ref="D621:D622"/>
    <mergeCell ref="E621:E622"/>
    <mergeCell ref="A623:A624"/>
    <mergeCell ref="B623:B624"/>
    <mergeCell ref="C623:C624"/>
    <mergeCell ref="D623:D624"/>
    <mergeCell ref="E623:E624"/>
    <mergeCell ref="A617:A618"/>
    <mergeCell ref="B617:B618"/>
    <mergeCell ref="C617:C618"/>
    <mergeCell ref="D617:D618"/>
    <mergeCell ref="E617:E618"/>
    <mergeCell ref="A619:A620"/>
    <mergeCell ref="B619:B620"/>
    <mergeCell ref="C619:C620"/>
    <mergeCell ref="D619:D620"/>
    <mergeCell ref="E619:E620"/>
    <mergeCell ref="A613:A614"/>
    <mergeCell ref="B613:B614"/>
    <mergeCell ref="C613:C614"/>
    <mergeCell ref="D613:D614"/>
    <mergeCell ref="E613:E614"/>
    <mergeCell ref="A615:A616"/>
    <mergeCell ref="B615:B616"/>
    <mergeCell ref="C615:C616"/>
    <mergeCell ref="D615:D616"/>
    <mergeCell ref="E615:E616"/>
    <mergeCell ref="A609:A610"/>
    <mergeCell ref="B609:B610"/>
    <mergeCell ref="C609:C610"/>
    <mergeCell ref="D609:D610"/>
    <mergeCell ref="E609:E610"/>
    <mergeCell ref="A611:A612"/>
    <mergeCell ref="B611:B612"/>
    <mergeCell ref="C611:C612"/>
    <mergeCell ref="D611:D612"/>
    <mergeCell ref="E611:E612"/>
    <mergeCell ref="A605:A606"/>
    <mergeCell ref="B605:B606"/>
    <mergeCell ref="C605:C606"/>
    <mergeCell ref="D605:D606"/>
    <mergeCell ref="E605:E606"/>
    <mergeCell ref="A607:A608"/>
    <mergeCell ref="B607:B608"/>
    <mergeCell ref="C607:C608"/>
    <mergeCell ref="D607:D608"/>
    <mergeCell ref="E607:E608"/>
    <mergeCell ref="A601:A602"/>
    <mergeCell ref="B601:B602"/>
    <mergeCell ref="C601:C602"/>
    <mergeCell ref="D601:D602"/>
    <mergeCell ref="E601:E602"/>
    <mergeCell ref="A603:A604"/>
    <mergeCell ref="B603:B604"/>
    <mergeCell ref="C603:C604"/>
    <mergeCell ref="D603:D604"/>
    <mergeCell ref="E603:E604"/>
    <mergeCell ref="A597:A598"/>
    <mergeCell ref="B597:B598"/>
    <mergeCell ref="C597:C598"/>
    <mergeCell ref="D597:D598"/>
    <mergeCell ref="E597:E598"/>
    <mergeCell ref="A599:A600"/>
    <mergeCell ref="B599:B600"/>
    <mergeCell ref="C599:C600"/>
    <mergeCell ref="D599:D600"/>
    <mergeCell ref="E599:E600"/>
    <mergeCell ref="A593:A594"/>
    <mergeCell ref="B593:B594"/>
    <mergeCell ref="C593:C594"/>
    <mergeCell ref="D593:D594"/>
    <mergeCell ref="E593:E594"/>
    <mergeCell ref="A595:A596"/>
    <mergeCell ref="B595:B596"/>
    <mergeCell ref="C595:C596"/>
    <mergeCell ref="D595:D596"/>
    <mergeCell ref="E595:E596"/>
    <mergeCell ref="A589:A590"/>
    <mergeCell ref="B589:B590"/>
    <mergeCell ref="C589:C590"/>
    <mergeCell ref="D589:D590"/>
    <mergeCell ref="E589:E590"/>
    <mergeCell ref="A591:A592"/>
    <mergeCell ref="B591:B592"/>
    <mergeCell ref="C591:C592"/>
    <mergeCell ref="D591:D592"/>
    <mergeCell ref="E591:E592"/>
    <mergeCell ref="A585:A586"/>
    <mergeCell ref="B585:B586"/>
    <mergeCell ref="C585:C586"/>
    <mergeCell ref="D585:D586"/>
    <mergeCell ref="E585:E586"/>
    <mergeCell ref="A587:A588"/>
    <mergeCell ref="B587:B588"/>
    <mergeCell ref="C587:C588"/>
    <mergeCell ref="D587:D588"/>
    <mergeCell ref="E587:E588"/>
    <mergeCell ref="A581:A582"/>
    <mergeCell ref="B581:B582"/>
    <mergeCell ref="C581:C582"/>
    <mergeCell ref="D581:D582"/>
    <mergeCell ref="E581:E582"/>
    <mergeCell ref="A583:A584"/>
    <mergeCell ref="B583:B584"/>
    <mergeCell ref="C583:C584"/>
    <mergeCell ref="D583:D584"/>
    <mergeCell ref="E583:E584"/>
    <mergeCell ref="A577:A578"/>
    <mergeCell ref="B577:B578"/>
    <mergeCell ref="C577:C578"/>
    <mergeCell ref="D577:D578"/>
    <mergeCell ref="E577:E578"/>
    <mergeCell ref="A579:A580"/>
    <mergeCell ref="B579:B580"/>
    <mergeCell ref="C579:C580"/>
    <mergeCell ref="D579:D580"/>
    <mergeCell ref="E579:E580"/>
    <mergeCell ref="A573:A574"/>
    <mergeCell ref="B573:B574"/>
    <mergeCell ref="C573:C574"/>
    <mergeCell ref="D573:D574"/>
    <mergeCell ref="E573:E574"/>
    <mergeCell ref="A575:A576"/>
    <mergeCell ref="B575:B576"/>
    <mergeCell ref="C575:C576"/>
    <mergeCell ref="D575:D576"/>
    <mergeCell ref="E575:E576"/>
    <mergeCell ref="A569:A570"/>
    <mergeCell ref="B569:B570"/>
    <mergeCell ref="C569:C570"/>
    <mergeCell ref="D569:D570"/>
    <mergeCell ref="E569:E570"/>
    <mergeCell ref="A571:A572"/>
    <mergeCell ref="B571:B572"/>
    <mergeCell ref="C571:C572"/>
    <mergeCell ref="D571:D572"/>
    <mergeCell ref="E571:E572"/>
    <mergeCell ref="A565:A566"/>
    <mergeCell ref="B565:B566"/>
    <mergeCell ref="C565:C566"/>
    <mergeCell ref="D565:D566"/>
    <mergeCell ref="E565:E566"/>
    <mergeCell ref="A567:A568"/>
    <mergeCell ref="B567:B568"/>
    <mergeCell ref="C567:C568"/>
    <mergeCell ref="D567:D568"/>
    <mergeCell ref="E567:E568"/>
    <mergeCell ref="A561:A562"/>
    <mergeCell ref="B561:B562"/>
    <mergeCell ref="C561:C562"/>
    <mergeCell ref="D561:D562"/>
    <mergeCell ref="E561:E562"/>
    <mergeCell ref="A563:A564"/>
    <mergeCell ref="B563:B564"/>
    <mergeCell ref="C563:C564"/>
    <mergeCell ref="D563:D564"/>
    <mergeCell ref="E563:E564"/>
    <mergeCell ref="A557:A558"/>
    <mergeCell ref="B557:B558"/>
    <mergeCell ref="C557:C558"/>
    <mergeCell ref="D557:D558"/>
    <mergeCell ref="E557:E558"/>
    <mergeCell ref="A559:A560"/>
    <mergeCell ref="B559:B560"/>
    <mergeCell ref="C559:C560"/>
    <mergeCell ref="D559:D560"/>
    <mergeCell ref="E559:E560"/>
    <mergeCell ref="A553:A554"/>
    <mergeCell ref="B553:B554"/>
    <mergeCell ref="C553:C554"/>
    <mergeCell ref="D553:D554"/>
    <mergeCell ref="E553:E554"/>
    <mergeCell ref="A555:A556"/>
    <mergeCell ref="B555:B556"/>
    <mergeCell ref="C555:C556"/>
    <mergeCell ref="D555:D556"/>
    <mergeCell ref="E555:E556"/>
    <mergeCell ref="A549:A550"/>
    <mergeCell ref="B549:B550"/>
    <mergeCell ref="C549:C550"/>
    <mergeCell ref="D549:D550"/>
    <mergeCell ref="E549:E550"/>
    <mergeCell ref="A551:A552"/>
    <mergeCell ref="B551:B552"/>
    <mergeCell ref="C551:C552"/>
    <mergeCell ref="D551:D552"/>
    <mergeCell ref="E551:E552"/>
    <mergeCell ref="A545:A546"/>
    <mergeCell ref="B545:B546"/>
    <mergeCell ref="C545:C546"/>
    <mergeCell ref="D545:D546"/>
    <mergeCell ref="E545:E546"/>
    <mergeCell ref="A547:A548"/>
    <mergeCell ref="B547:B548"/>
    <mergeCell ref="C547:C548"/>
    <mergeCell ref="D547:D548"/>
    <mergeCell ref="E547:E548"/>
    <mergeCell ref="A541:A542"/>
    <mergeCell ref="B541:B542"/>
    <mergeCell ref="C541:C542"/>
    <mergeCell ref="D541:D542"/>
    <mergeCell ref="E541:E542"/>
    <mergeCell ref="A543:A544"/>
    <mergeCell ref="B543:B544"/>
    <mergeCell ref="C543:C544"/>
    <mergeCell ref="D543:D544"/>
    <mergeCell ref="E543:E544"/>
    <mergeCell ref="A537:A538"/>
    <mergeCell ref="B537:B538"/>
    <mergeCell ref="C537:C538"/>
    <mergeCell ref="D537:D538"/>
    <mergeCell ref="E537:E538"/>
    <mergeCell ref="A539:A540"/>
    <mergeCell ref="B539:B540"/>
    <mergeCell ref="C539:C540"/>
    <mergeCell ref="D539:D540"/>
    <mergeCell ref="E539:E540"/>
    <mergeCell ref="A533:A534"/>
    <mergeCell ref="B533:B534"/>
    <mergeCell ref="C533:C534"/>
    <mergeCell ref="D533:D534"/>
    <mergeCell ref="E533:E534"/>
    <mergeCell ref="A535:A536"/>
    <mergeCell ref="B535:B536"/>
    <mergeCell ref="C535:C536"/>
    <mergeCell ref="D535:D536"/>
    <mergeCell ref="E535:E536"/>
    <mergeCell ref="A529:A530"/>
    <mergeCell ref="B529:B530"/>
    <mergeCell ref="C529:C530"/>
    <mergeCell ref="D529:D530"/>
    <mergeCell ref="E529:E530"/>
    <mergeCell ref="A531:A532"/>
    <mergeCell ref="B531:B532"/>
    <mergeCell ref="C531:C532"/>
    <mergeCell ref="D531:D532"/>
    <mergeCell ref="E531:E532"/>
    <mergeCell ref="A525:A526"/>
    <mergeCell ref="B525:B526"/>
    <mergeCell ref="C525:C526"/>
    <mergeCell ref="D525:D526"/>
    <mergeCell ref="E525:E526"/>
    <mergeCell ref="A527:A528"/>
    <mergeCell ref="B527:B528"/>
    <mergeCell ref="C527:C528"/>
    <mergeCell ref="D527:D528"/>
    <mergeCell ref="E527:E528"/>
    <mergeCell ref="A521:A522"/>
    <mergeCell ref="B521:B522"/>
    <mergeCell ref="C521:C522"/>
    <mergeCell ref="D521:D522"/>
    <mergeCell ref="E521:E522"/>
    <mergeCell ref="A523:A524"/>
    <mergeCell ref="B523:B524"/>
    <mergeCell ref="C523:C524"/>
    <mergeCell ref="D523:D524"/>
    <mergeCell ref="E523:E524"/>
    <mergeCell ref="A517:A518"/>
    <mergeCell ref="B517:B518"/>
    <mergeCell ref="C517:C518"/>
    <mergeCell ref="D517:D518"/>
    <mergeCell ref="E517:E518"/>
    <mergeCell ref="A519:A520"/>
    <mergeCell ref="B519:B520"/>
    <mergeCell ref="C519:C520"/>
    <mergeCell ref="D519:D520"/>
    <mergeCell ref="E519:E520"/>
    <mergeCell ref="A513:A514"/>
    <mergeCell ref="B513:B514"/>
    <mergeCell ref="C513:C514"/>
    <mergeCell ref="D513:D514"/>
    <mergeCell ref="E513:E514"/>
    <mergeCell ref="A515:A516"/>
    <mergeCell ref="B515:B516"/>
    <mergeCell ref="C515:C516"/>
    <mergeCell ref="D515:D516"/>
    <mergeCell ref="E515:E516"/>
    <mergeCell ref="A509:A510"/>
    <mergeCell ref="B509:B510"/>
    <mergeCell ref="C509:C510"/>
    <mergeCell ref="D509:D510"/>
    <mergeCell ref="E509:E510"/>
    <mergeCell ref="A511:A512"/>
    <mergeCell ref="B511:B512"/>
    <mergeCell ref="C511:C512"/>
    <mergeCell ref="D511:D512"/>
    <mergeCell ref="E511:E512"/>
    <mergeCell ref="A505:A506"/>
    <mergeCell ref="B505:B506"/>
    <mergeCell ref="C505:C506"/>
    <mergeCell ref="D505:D506"/>
    <mergeCell ref="E505:E506"/>
    <mergeCell ref="A507:A508"/>
    <mergeCell ref="B507:B508"/>
    <mergeCell ref="C507:C508"/>
    <mergeCell ref="D507:D508"/>
    <mergeCell ref="E507:E508"/>
    <mergeCell ref="A501:A502"/>
    <mergeCell ref="B501:B502"/>
    <mergeCell ref="C501:C502"/>
    <mergeCell ref="D501:D502"/>
    <mergeCell ref="E501:E502"/>
    <mergeCell ref="A503:A504"/>
    <mergeCell ref="B503:B504"/>
    <mergeCell ref="C503:C504"/>
    <mergeCell ref="D503:D504"/>
    <mergeCell ref="E503:E504"/>
    <mergeCell ref="A497:A498"/>
    <mergeCell ref="B497:B498"/>
    <mergeCell ref="C497:C498"/>
    <mergeCell ref="D497:D498"/>
    <mergeCell ref="E497:E498"/>
    <mergeCell ref="A499:A500"/>
    <mergeCell ref="B499:B500"/>
    <mergeCell ref="C499:C500"/>
    <mergeCell ref="D499:D500"/>
    <mergeCell ref="E499:E500"/>
    <mergeCell ref="A493:A494"/>
    <mergeCell ref="B493:B494"/>
    <mergeCell ref="C493:C494"/>
    <mergeCell ref="D493:D494"/>
    <mergeCell ref="E493:E494"/>
    <mergeCell ref="A495:A496"/>
    <mergeCell ref="B495:B496"/>
    <mergeCell ref="C495:C496"/>
    <mergeCell ref="D495:D496"/>
    <mergeCell ref="E495:E496"/>
    <mergeCell ref="A489:A490"/>
    <mergeCell ref="B489:B490"/>
    <mergeCell ref="C489:C490"/>
    <mergeCell ref="D489:D490"/>
    <mergeCell ref="E489:E490"/>
    <mergeCell ref="A491:A492"/>
    <mergeCell ref="B491:B492"/>
    <mergeCell ref="C491:C492"/>
    <mergeCell ref="D491:D492"/>
    <mergeCell ref="E491:E492"/>
    <mergeCell ref="A485:A486"/>
    <mergeCell ref="B485:B486"/>
    <mergeCell ref="C485:C486"/>
    <mergeCell ref="D485:D486"/>
    <mergeCell ref="E485:E486"/>
    <mergeCell ref="A487:A488"/>
    <mergeCell ref="B487:B488"/>
    <mergeCell ref="C487:C488"/>
    <mergeCell ref="D487:D488"/>
    <mergeCell ref="E487:E488"/>
    <mergeCell ref="A481:A482"/>
    <mergeCell ref="B481:B482"/>
    <mergeCell ref="C481:C482"/>
    <mergeCell ref="D481:D482"/>
    <mergeCell ref="E481:E482"/>
    <mergeCell ref="A483:A484"/>
    <mergeCell ref="B483:B484"/>
    <mergeCell ref="C483:C484"/>
    <mergeCell ref="D483:D484"/>
    <mergeCell ref="E483:E484"/>
    <mergeCell ref="A477:A478"/>
    <mergeCell ref="B477:B478"/>
    <mergeCell ref="C477:C478"/>
    <mergeCell ref="D477:D478"/>
    <mergeCell ref="E477:E478"/>
    <mergeCell ref="A479:A480"/>
    <mergeCell ref="B479:B480"/>
    <mergeCell ref="C479:C480"/>
    <mergeCell ref="D479:D480"/>
    <mergeCell ref="E479:E480"/>
    <mergeCell ref="A473:A474"/>
    <mergeCell ref="B473:B474"/>
    <mergeCell ref="C473:C474"/>
    <mergeCell ref="D473:D474"/>
    <mergeCell ref="E473:E474"/>
    <mergeCell ref="A475:A476"/>
    <mergeCell ref="B475:B476"/>
    <mergeCell ref="C475:C476"/>
    <mergeCell ref="D475:D476"/>
    <mergeCell ref="E475:E476"/>
    <mergeCell ref="A469:A470"/>
    <mergeCell ref="B469:B470"/>
    <mergeCell ref="C469:C470"/>
    <mergeCell ref="D469:D470"/>
    <mergeCell ref="E469:E470"/>
    <mergeCell ref="A471:A472"/>
    <mergeCell ref="B471:B472"/>
    <mergeCell ref="C471:C472"/>
    <mergeCell ref="D471:D472"/>
    <mergeCell ref="E471:E472"/>
    <mergeCell ref="A465:A466"/>
    <mergeCell ref="B465:B466"/>
    <mergeCell ref="C465:C466"/>
    <mergeCell ref="D465:D466"/>
    <mergeCell ref="E465:E466"/>
    <mergeCell ref="A467:A468"/>
    <mergeCell ref="B467:B468"/>
    <mergeCell ref="C467:C468"/>
    <mergeCell ref="D467:D468"/>
    <mergeCell ref="E467:E468"/>
    <mergeCell ref="A461:A462"/>
    <mergeCell ref="B461:B462"/>
    <mergeCell ref="C461:C462"/>
    <mergeCell ref="D461:D462"/>
    <mergeCell ref="E461:E462"/>
    <mergeCell ref="A463:A464"/>
    <mergeCell ref="B463:B464"/>
    <mergeCell ref="C463:C464"/>
    <mergeCell ref="D463:D464"/>
    <mergeCell ref="E463:E464"/>
    <mergeCell ref="A457:A458"/>
    <mergeCell ref="B457:B458"/>
    <mergeCell ref="C457:C458"/>
    <mergeCell ref="D457:D458"/>
    <mergeCell ref="E457:E458"/>
    <mergeCell ref="A459:A460"/>
    <mergeCell ref="B459:B460"/>
    <mergeCell ref="C459:C460"/>
    <mergeCell ref="D459:D460"/>
    <mergeCell ref="E459:E460"/>
    <mergeCell ref="A453:A454"/>
    <mergeCell ref="B453:B454"/>
    <mergeCell ref="C453:C454"/>
    <mergeCell ref="D453:D454"/>
    <mergeCell ref="E453:E454"/>
    <mergeCell ref="A455:A456"/>
    <mergeCell ref="B455:B456"/>
    <mergeCell ref="C455:C456"/>
    <mergeCell ref="D455:D456"/>
    <mergeCell ref="E455:E456"/>
    <mergeCell ref="A449:A450"/>
    <mergeCell ref="B449:B450"/>
    <mergeCell ref="C449:C450"/>
    <mergeCell ref="D449:D450"/>
    <mergeCell ref="E449:E450"/>
    <mergeCell ref="A451:A452"/>
    <mergeCell ref="B451:B452"/>
    <mergeCell ref="C451:C452"/>
    <mergeCell ref="D451:D452"/>
    <mergeCell ref="E451:E452"/>
    <mergeCell ref="A445:A446"/>
    <mergeCell ref="B445:B446"/>
    <mergeCell ref="C445:C446"/>
    <mergeCell ref="D445:D446"/>
    <mergeCell ref="E445:E446"/>
    <mergeCell ref="A447:A448"/>
    <mergeCell ref="B447:B448"/>
    <mergeCell ref="C447:C448"/>
    <mergeCell ref="D447:D448"/>
    <mergeCell ref="E447:E448"/>
    <mergeCell ref="A441:A442"/>
    <mergeCell ref="B441:B442"/>
    <mergeCell ref="C441:C442"/>
    <mergeCell ref="D441:D442"/>
    <mergeCell ref="E441:E442"/>
    <mergeCell ref="A443:A444"/>
    <mergeCell ref="B443:B444"/>
    <mergeCell ref="C443:C444"/>
    <mergeCell ref="D443:D444"/>
    <mergeCell ref="E443:E444"/>
    <mergeCell ref="A437:A438"/>
    <mergeCell ref="B437:B438"/>
    <mergeCell ref="C437:C438"/>
    <mergeCell ref="D437:D438"/>
    <mergeCell ref="E437:E438"/>
    <mergeCell ref="A439:A440"/>
    <mergeCell ref="B439:B440"/>
    <mergeCell ref="C439:C440"/>
    <mergeCell ref="D439:D440"/>
    <mergeCell ref="E439:E440"/>
    <mergeCell ref="A433:A434"/>
    <mergeCell ref="B433:B434"/>
    <mergeCell ref="C433:C434"/>
    <mergeCell ref="D433:D434"/>
    <mergeCell ref="E433:E434"/>
    <mergeCell ref="A435:A436"/>
    <mergeCell ref="B435:B436"/>
    <mergeCell ref="C435:C436"/>
    <mergeCell ref="D435:D436"/>
    <mergeCell ref="E435:E436"/>
    <mergeCell ref="A429:A430"/>
    <mergeCell ref="B429:B430"/>
    <mergeCell ref="C429:C430"/>
    <mergeCell ref="D429:D430"/>
    <mergeCell ref="E429:E430"/>
    <mergeCell ref="A431:A432"/>
    <mergeCell ref="B431:B432"/>
    <mergeCell ref="C431:C432"/>
    <mergeCell ref="D431:D432"/>
    <mergeCell ref="E431:E432"/>
    <mergeCell ref="A425:A426"/>
    <mergeCell ref="B425:B426"/>
    <mergeCell ref="C425:C426"/>
    <mergeCell ref="D425:D426"/>
    <mergeCell ref="E425:E426"/>
    <mergeCell ref="A427:A428"/>
    <mergeCell ref="B427:B428"/>
    <mergeCell ref="C427:C428"/>
    <mergeCell ref="D427:D428"/>
    <mergeCell ref="E427:E428"/>
    <mergeCell ref="A421:A422"/>
    <mergeCell ref="B421:B422"/>
    <mergeCell ref="C421:C422"/>
    <mergeCell ref="D421:D422"/>
    <mergeCell ref="E421:E422"/>
    <mergeCell ref="A423:A424"/>
    <mergeCell ref="B423:B424"/>
    <mergeCell ref="C423:C424"/>
    <mergeCell ref="D423:D424"/>
    <mergeCell ref="E423:E424"/>
    <mergeCell ref="A417:A418"/>
    <mergeCell ref="B417:B418"/>
    <mergeCell ref="C417:C418"/>
    <mergeCell ref="D417:D418"/>
    <mergeCell ref="E417:E418"/>
    <mergeCell ref="A419:A420"/>
    <mergeCell ref="B419:B420"/>
    <mergeCell ref="C419:C420"/>
    <mergeCell ref="D419:D420"/>
    <mergeCell ref="E419:E420"/>
    <mergeCell ref="A413:A414"/>
    <mergeCell ref="B413:B414"/>
    <mergeCell ref="C413:C414"/>
    <mergeCell ref="D413:D414"/>
    <mergeCell ref="E413:E414"/>
    <mergeCell ref="A415:A416"/>
    <mergeCell ref="B415:B416"/>
    <mergeCell ref="C415:C416"/>
    <mergeCell ref="D415:D416"/>
    <mergeCell ref="E415:E416"/>
    <mergeCell ref="A409:A410"/>
    <mergeCell ref="B409:B410"/>
    <mergeCell ref="C409:C410"/>
    <mergeCell ref="D409:D410"/>
    <mergeCell ref="E409:E410"/>
    <mergeCell ref="A411:A412"/>
    <mergeCell ref="B411:B412"/>
    <mergeCell ref="C411:C412"/>
    <mergeCell ref="D411:D412"/>
    <mergeCell ref="E411:E412"/>
    <mergeCell ref="A405:A406"/>
    <mergeCell ref="B405:B406"/>
    <mergeCell ref="C405:C406"/>
    <mergeCell ref="D405:D406"/>
    <mergeCell ref="E405:E406"/>
    <mergeCell ref="A407:A408"/>
    <mergeCell ref="B407:B408"/>
    <mergeCell ref="C407:C408"/>
    <mergeCell ref="D407:D408"/>
    <mergeCell ref="E407:E408"/>
    <mergeCell ref="A401:A402"/>
    <mergeCell ref="B401:B402"/>
    <mergeCell ref="C401:C402"/>
    <mergeCell ref="D401:D402"/>
    <mergeCell ref="E401:E402"/>
    <mergeCell ref="A403:A404"/>
    <mergeCell ref="B403:B404"/>
    <mergeCell ref="C403:C404"/>
    <mergeCell ref="D403:D404"/>
    <mergeCell ref="E403:E404"/>
    <mergeCell ref="A397:A398"/>
    <mergeCell ref="B397:B398"/>
    <mergeCell ref="C397:C398"/>
    <mergeCell ref="D397:D398"/>
    <mergeCell ref="E397:E398"/>
    <mergeCell ref="A399:A400"/>
    <mergeCell ref="B399:B400"/>
    <mergeCell ref="C399:C400"/>
    <mergeCell ref="D399:D400"/>
    <mergeCell ref="E399:E400"/>
    <mergeCell ref="A393:A394"/>
    <mergeCell ref="B393:B394"/>
    <mergeCell ref="C393:C394"/>
    <mergeCell ref="D393:D394"/>
    <mergeCell ref="E393:E394"/>
    <mergeCell ref="A395:A396"/>
    <mergeCell ref="B395:B396"/>
    <mergeCell ref="C395:C396"/>
    <mergeCell ref="D395:D396"/>
    <mergeCell ref="E395:E396"/>
    <mergeCell ref="A389:A390"/>
    <mergeCell ref="B389:B390"/>
    <mergeCell ref="C389:C390"/>
    <mergeCell ref="D389:D390"/>
    <mergeCell ref="E389:E390"/>
    <mergeCell ref="A391:A392"/>
    <mergeCell ref="B391:B392"/>
    <mergeCell ref="C391:C392"/>
    <mergeCell ref="D391:D392"/>
    <mergeCell ref="E391:E392"/>
    <mergeCell ref="A385:A386"/>
    <mergeCell ref="B385:B386"/>
    <mergeCell ref="C385:C386"/>
    <mergeCell ref="D385:D386"/>
    <mergeCell ref="E385:E386"/>
    <mergeCell ref="A387:A388"/>
    <mergeCell ref="B387:B388"/>
    <mergeCell ref="C387:C388"/>
    <mergeCell ref="D387:D388"/>
    <mergeCell ref="E387:E388"/>
    <mergeCell ref="A381:A382"/>
    <mergeCell ref="B381:B382"/>
    <mergeCell ref="C381:C382"/>
    <mergeCell ref="D381:D382"/>
    <mergeCell ref="E381:E382"/>
    <mergeCell ref="A383:A384"/>
    <mergeCell ref="B383:B384"/>
    <mergeCell ref="C383:C384"/>
    <mergeCell ref="D383:D384"/>
    <mergeCell ref="E383:E384"/>
    <mergeCell ref="A377:A378"/>
    <mergeCell ref="B377:B378"/>
    <mergeCell ref="C377:C378"/>
    <mergeCell ref="D377:D378"/>
    <mergeCell ref="E377:E378"/>
    <mergeCell ref="A379:A380"/>
    <mergeCell ref="B379:B380"/>
    <mergeCell ref="C379:C380"/>
    <mergeCell ref="D379:D380"/>
    <mergeCell ref="E379:E380"/>
    <mergeCell ref="A373:A374"/>
    <mergeCell ref="B373:B374"/>
    <mergeCell ref="C373:C374"/>
    <mergeCell ref="D373:D374"/>
    <mergeCell ref="E373:E374"/>
    <mergeCell ref="A375:A376"/>
    <mergeCell ref="B375:B376"/>
    <mergeCell ref="C375:C376"/>
    <mergeCell ref="D375:D376"/>
    <mergeCell ref="E375:E376"/>
    <mergeCell ref="A369:A370"/>
    <mergeCell ref="B369:B370"/>
    <mergeCell ref="C369:C370"/>
    <mergeCell ref="D369:D370"/>
    <mergeCell ref="E369:E370"/>
    <mergeCell ref="A371:A372"/>
    <mergeCell ref="B371:B372"/>
    <mergeCell ref="C371:C372"/>
    <mergeCell ref="D371:D372"/>
    <mergeCell ref="E371:E372"/>
    <mergeCell ref="A365:A366"/>
    <mergeCell ref="B365:B366"/>
    <mergeCell ref="C365:C366"/>
    <mergeCell ref="D365:D366"/>
    <mergeCell ref="E365:E366"/>
    <mergeCell ref="A367:A368"/>
    <mergeCell ref="B367:B368"/>
    <mergeCell ref="C367:C368"/>
    <mergeCell ref="D367:D368"/>
    <mergeCell ref="E367:E368"/>
    <mergeCell ref="A361:A362"/>
    <mergeCell ref="B361:B362"/>
    <mergeCell ref="C361:C362"/>
    <mergeCell ref="D361:D362"/>
    <mergeCell ref="E361:E362"/>
    <mergeCell ref="A363:A364"/>
    <mergeCell ref="B363:B364"/>
    <mergeCell ref="C363:C364"/>
    <mergeCell ref="D363:D364"/>
    <mergeCell ref="E363:E364"/>
    <mergeCell ref="A357:A358"/>
    <mergeCell ref="B357:B358"/>
    <mergeCell ref="C357:C358"/>
    <mergeCell ref="D357:D358"/>
    <mergeCell ref="E357:E358"/>
    <mergeCell ref="A359:A360"/>
    <mergeCell ref="B359:B360"/>
    <mergeCell ref="C359:C360"/>
    <mergeCell ref="D359:D360"/>
    <mergeCell ref="E359:E360"/>
    <mergeCell ref="A353:A354"/>
    <mergeCell ref="B353:B354"/>
    <mergeCell ref="C353:C354"/>
    <mergeCell ref="D353:D354"/>
    <mergeCell ref="E353:E354"/>
    <mergeCell ref="A355:A356"/>
    <mergeCell ref="B355:B356"/>
    <mergeCell ref="C355:C356"/>
    <mergeCell ref="D355:D356"/>
    <mergeCell ref="E355:E356"/>
    <mergeCell ref="A349:A350"/>
    <mergeCell ref="B349:B350"/>
    <mergeCell ref="C349:C350"/>
    <mergeCell ref="D349:D350"/>
    <mergeCell ref="E349:E350"/>
    <mergeCell ref="A351:A352"/>
    <mergeCell ref="B351:B352"/>
    <mergeCell ref="C351:C352"/>
    <mergeCell ref="D351:D352"/>
    <mergeCell ref="E351:E352"/>
    <mergeCell ref="A345:A346"/>
    <mergeCell ref="B345:B346"/>
    <mergeCell ref="C345:C346"/>
    <mergeCell ref="D345:D346"/>
    <mergeCell ref="E345:E346"/>
    <mergeCell ref="A347:A348"/>
    <mergeCell ref="B347:B348"/>
    <mergeCell ref="C347:C348"/>
    <mergeCell ref="D347:D348"/>
    <mergeCell ref="E347:E348"/>
    <mergeCell ref="A341:A342"/>
    <mergeCell ref="B341:B342"/>
    <mergeCell ref="C341:C342"/>
    <mergeCell ref="D341:D342"/>
    <mergeCell ref="E341:E342"/>
    <mergeCell ref="A343:A344"/>
    <mergeCell ref="B343:B344"/>
    <mergeCell ref="C343:C344"/>
    <mergeCell ref="D343:D344"/>
    <mergeCell ref="E343:E344"/>
    <mergeCell ref="A337:A338"/>
    <mergeCell ref="B337:B338"/>
    <mergeCell ref="C337:C338"/>
    <mergeCell ref="D337:D338"/>
    <mergeCell ref="E337:E338"/>
    <mergeCell ref="A339:A340"/>
    <mergeCell ref="B339:B340"/>
    <mergeCell ref="C339:C340"/>
    <mergeCell ref="D339:D340"/>
    <mergeCell ref="E339:E340"/>
    <mergeCell ref="A333:A334"/>
    <mergeCell ref="B333:B334"/>
    <mergeCell ref="C333:C334"/>
    <mergeCell ref="D333:D334"/>
    <mergeCell ref="E333:E334"/>
    <mergeCell ref="A335:A336"/>
    <mergeCell ref="B335:B336"/>
    <mergeCell ref="C335:C336"/>
    <mergeCell ref="D335:D336"/>
    <mergeCell ref="E335:E336"/>
    <mergeCell ref="A329:A330"/>
    <mergeCell ref="B329:B330"/>
    <mergeCell ref="C329:C330"/>
    <mergeCell ref="D329:D330"/>
    <mergeCell ref="E329:E330"/>
    <mergeCell ref="A331:A332"/>
    <mergeCell ref="B331:B332"/>
    <mergeCell ref="C331:C332"/>
    <mergeCell ref="D331:D332"/>
    <mergeCell ref="E331:E332"/>
    <mergeCell ref="A325:A326"/>
    <mergeCell ref="B325:B326"/>
    <mergeCell ref="C325:C326"/>
    <mergeCell ref="D325:D326"/>
    <mergeCell ref="E325:E326"/>
    <mergeCell ref="A327:A328"/>
    <mergeCell ref="B327:B328"/>
    <mergeCell ref="C327:C328"/>
    <mergeCell ref="D327:D328"/>
    <mergeCell ref="E327:E328"/>
    <mergeCell ref="A321:A322"/>
    <mergeCell ref="B321:B322"/>
    <mergeCell ref="C321:C322"/>
    <mergeCell ref="D321:D322"/>
    <mergeCell ref="E321:E322"/>
    <mergeCell ref="A323:A324"/>
    <mergeCell ref="B323:B324"/>
    <mergeCell ref="C323:C324"/>
    <mergeCell ref="D323:D324"/>
    <mergeCell ref="E323:E324"/>
    <mergeCell ref="A317:A318"/>
    <mergeCell ref="B317:B318"/>
    <mergeCell ref="C317:C318"/>
    <mergeCell ref="D317:D318"/>
    <mergeCell ref="E317:E318"/>
    <mergeCell ref="A319:A320"/>
    <mergeCell ref="B319:B320"/>
    <mergeCell ref="C319:C320"/>
    <mergeCell ref="D319:D320"/>
    <mergeCell ref="E319:E320"/>
    <mergeCell ref="A313:A314"/>
    <mergeCell ref="B313:B314"/>
    <mergeCell ref="C313:C314"/>
    <mergeCell ref="D313:D314"/>
    <mergeCell ref="E313:E314"/>
    <mergeCell ref="A315:A316"/>
    <mergeCell ref="B315:B316"/>
    <mergeCell ref="C315:C316"/>
    <mergeCell ref="D315:D316"/>
    <mergeCell ref="E315:E316"/>
    <mergeCell ref="A309:A310"/>
    <mergeCell ref="B309:B310"/>
    <mergeCell ref="C309:C310"/>
    <mergeCell ref="D309:D310"/>
    <mergeCell ref="E309:E310"/>
    <mergeCell ref="A311:A312"/>
    <mergeCell ref="B311:B312"/>
    <mergeCell ref="C311:C312"/>
    <mergeCell ref="D311:D312"/>
    <mergeCell ref="E311:E312"/>
    <mergeCell ref="A305:A306"/>
    <mergeCell ref="B305:B306"/>
    <mergeCell ref="C305:C306"/>
    <mergeCell ref="D305:D306"/>
    <mergeCell ref="E305:E306"/>
    <mergeCell ref="A307:A308"/>
    <mergeCell ref="B307:B308"/>
    <mergeCell ref="C307:C308"/>
    <mergeCell ref="D307:D308"/>
    <mergeCell ref="E307:E308"/>
    <mergeCell ref="A301:A302"/>
    <mergeCell ref="B301:B302"/>
    <mergeCell ref="C301:C302"/>
    <mergeCell ref="D301:D302"/>
    <mergeCell ref="E301:E302"/>
    <mergeCell ref="A303:A304"/>
    <mergeCell ref="B303:B304"/>
    <mergeCell ref="C303:C304"/>
    <mergeCell ref="D303:D304"/>
    <mergeCell ref="E303:E304"/>
    <mergeCell ref="A297:A298"/>
    <mergeCell ref="B297:B298"/>
    <mergeCell ref="C297:C298"/>
    <mergeCell ref="D297:D298"/>
    <mergeCell ref="E297:E298"/>
    <mergeCell ref="A299:A300"/>
    <mergeCell ref="B299:B300"/>
    <mergeCell ref="C299:C300"/>
    <mergeCell ref="D299:D300"/>
    <mergeCell ref="E299:E300"/>
    <mergeCell ref="A293:A294"/>
    <mergeCell ref="B293:B294"/>
    <mergeCell ref="C293:C294"/>
    <mergeCell ref="D293:D294"/>
    <mergeCell ref="E293:E294"/>
    <mergeCell ref="A295:A296"/>
    <mergeCell ref="B295:B296"/>
    <mergeCell ref="C295:C296"/>
    <mergeCell ref="D295:D296"/>
    <mergeCell ref="E295:E296"/>
    <mergeCell ref="A289:A290"/>
    <mergeCell ref="B289:B290"/>
    <mergeCell ref="C289:C290"/>
    <mergeCell ref="D289:D290"/>
    <mergeCell ref="E289:E290"/>
    <mergeCell ref="A291:A292"/>
    <mergeCell ref="B291:B292"/>
    <mergeCell ref="C291:C292"/>
    <mergeCell ref="D291:D292"/>
    <mergeCell ref="E291:E292"/>
    <mergeCell ref="A285:A286"/>
    <mergeCell ref="B285:B286"/>
    <mergeCell ref="C285:C286"/>
    <mergeCell ref="D285:D286"/>
    <mergeCell ref="E285:E286"/>
    <mergeCell ref="A287:A288"/>
    <mergeCell ref="B287:B288"/>
    <mergeCell ref="C287:C288"/>
    <mergeCell ref="D287:D288"/>
    <mergeCell ref="E287:E288"/>
    <mergeCell ref="A281:A282"/>
    <mergeCell ref="B281:B282"/>
    <mergeCell ref="C281:C282"/>
    <mergeCell ref="D281:D282"/>
    <mergeCell ref="E281:E282"/>
    <mergeCell ref="A283:A284"/>
    <mergeCell ref="B283:B284"/>
    <mergeCell ref="C283:C284"/>
    <mergeCell ref="D283:D284"/>
    <mergeCell ref="E283:E284"/>
    <mergeCell ref="A277:A278"/>
    <mergeCell ref="B277:B278"/>
    <mergeCell ref="C277:C278"/>
    <mergeCell ref="D277:D278"/>
    <mergeCell ref="E277:E278"/>
    <mergeCell ref="A279:A280"/>
    <mergeCell ref="B279:B280"/>
    <mergeCell ref="C279:C280"/>
    <mergeCell ref="D279:D280"/>
    <mergeCell ref="E279:E280"/>
    <mergeCell ref="A273:A274"/>
    <mergeCell ref="B273:B274"/>
    <mergeCell ref="C273:C274"/>
    <mergeCell ref="D273:D274"/>
    <mergeCell ref="E273:E274"/>
    <mergeCell ref="A275:A276"/>
    <mergeCell ref="B275:B276"/>
    <mergeCell ref="C275:C276"/>
    <mergeCell ref="D275:D276"/>
    <mergeCell ref="E275:E276"/>
    <mergeCell ref="A269:A270"/>
    <mergeCell ref="B269:B270"/>
    <mergeCell ref="C269:C270"/>
    <mergeCell ref="D269:D270"/>
    <mergeCell ref="E269:E270"/>
    <mergeCell ref="A271:A272"/>
    <mergeCell ref="B271:B272"/>
    <mergeCell ref="C271:C272"/>
    <mergeCell ref="D271:D272"/>
    <mergeCell ref="E271:E272"/>
    <mergeCell ref="A265:A266"/>
    <mergeCell ref="B265:B266"/>
    <mergeCell ref="C265:C266"/>
    <mergeCell ref="D265:D266"/>
    <mergeCell ref="E265:E266"/>
    <mergeCell ref="A267:A268"/>
    <mergeCell ref="B267:B268"/>
    <mergeCell ref="C267:C268"/>
    <mergeCell ref="D267:D268"/>
    <mergeCell ref="E267:E268"/>
    <mergeCell ref="A261:A262"/>
    <mergeCell ref="B261:B262"/>
    <mergeCell ref="C261:C262"/>
    <mergeCell ref="D261:D262"/>
    <mergeCell ref="E261:E262"/>
    <mergeCell ref="A263:A264"/>
    <mergeCell ref="B263:B264"/>
    <mergeCell ref="C263:C264"/>
    <mergeCell ref="D263:D264"/>
    <mergeCell ref="E263:E264"/>
    <mergeCell ref="A257:A258"/>
    <mergeCell ref="B257:B258"/>
    <mergeCell ref="C257:C258"/>
    <mergeCell ref="D257:D258"/>
    <mergeCell ref="E257:E258"/>
    <mergeCell ref="A259:A260"/>
    <mergeCell ref="B259:B260"/>
    <mergeCell ref="C259:C260"/>
    <mergeCell ref="D259:D260"/>
    <mergeCell ref="E259:E260"/>
    <mergeCell ref="A253:A254"/>
    <mergeCell ref="B253:B254"/>
    <mergeCell ref="C253:C254"/>
    <mergeCell ref="D253:D254"/>
    <mergeCell ref="E253:E254"/>
    <mergeCell ref="A255:A256"/>
    <mergeCell ref="B255:B256"/>
    <mergeCell ref="C255:C256"/>
    <mergeCell ref="D255:D256"/>
    <mergeCell ref="E255:E256"/>
    <mergeCell ref="A249:A250"/>
    <mergeCell ref="B249:B250"/>
    <mergeCell ref="C249:C250"/>
    <mergeCell ref="D249:D250"/>
    <mergeCell ref="E249:E250"/>
    <mergeCell ref="A251:A252"/>
    <mergeCell ref="B251:B252"/>
    <mergeCell ref="C251:C252"/>
    <mergeCell ref="D251:D252"/>
    <mergeCell ref="E251:E252"/>
    <mergeCell ref="A245:A246"/>
    <mergeCell ref="B245:B246"/>
    <mergeCell ref="C245:C246"/>
    <mergeCell ref="D245:D246"/>
    <mergeCell ref="E245:E246"/>
    <mergeCell ref="A247:A248"/>
    <mergeCell ref="B247:B248"/>
    <mergeCell ref="C247:C248"/>
    <mergeCell ref="D247:D248"/>
    <mergeCell ref="E247:E248"/>
    <mergeCell ref="A241:A242"/>
    <mergeCell ref="B241:B242"/>
    <mergeCell ref="C241:C242"/>
    <mergeCell ref="D241:D242"/>
    <mergeCell ref="E241:E242"/>
    <mergeCell ref="A243:A244"/>
    <mergeCell ref="B243:B244"/>
    <mergeCell ref="C243:C244"/>
    <mergeCell ref="D243:D244"/>
    <mergeCell ref="E243:E244"/>
    <mergeCell ref="A237:A238"/>
    <mergeCell ref="B237:B238"/>
    <mergeCell ref="C237:C238"/>
    <mergeCell ref="D237:D238"/>
    <mergeCell ref="E237:E238"/>
    <mergeCell ref="A239:A240"/>
    <mergeCell ref="B239:B240"/>
    <mergeCell ref="C239:C240"/>
    <mergeCell ref="D239:D240"/>
    <mergeCell ref="E239:E240"/>
    <mergeCell ref="A233:A234"/>
    <mergeCell ref="B233:B234"/>
    <mergeCell ref="C233:C234"/>
    <mergeCell ref="D233:D234"/>
    <mergeCell ref="E233:E234"/>
    <mergeCell ref="A235:A236"/>
    <mergeCell ref="B235:B236"/>
    <mergeCell ref="C235:C236"/>
    <mergeCell ref="D235:D236"/>
    <mergeCell ref="E235:E236"/>
    <mergeCell ref="A229:A230"/>
    <mergeCell ref="B229:B230"/>
    <mergeCell ref="C229:C230"/>
    <mergeCell ref="D229:D230"/>
    <mergeCell ref="E229:E230"/>
    <mergeCell ref="A231:A232"/>
    <mergeCell ref="B231:B232"/>
    <mergeCell ref="C231:C232"/>
    <mergeCell ref="D231:D232"/>
    <mergeCell ref="E231:E232"/>
    <mergeCell ref="A225:A226"/>
    <mergeCell ref="B225:B226"/>
    <mergeCell ref="C225:C226"/>
    <mergeCell ref="D225:D226"/>
    <mergeCell ref="E225:E226"/>
    <mergeCell ref="A227:A228"/>
    <mergeCell ref="B227:B228"/>
    <mergeCell ref="C227:C228"/>
    <mergeCell ref="D227:D228"/>
    <mergeCell ref="E227:E228"/>
    <mergeCell ref="B193:B194"/>
    <mergeCell ref="C193:C194"/>
    <mergeCell ref="D193:D194"/>
    <mergeCell ref="E193:E194"/>
    <mergeCell ref="A195:A196"/>
    <mergeCell ref="B195:B196"/>
    <mergeCell ref="C195:C196"/>
    <mergeCell ref="D195:D196"/>
    <mergeCell ref="E195:E196"/>
    <mergeCell ref="A221:A222"/>
    <mergeCell ref="B221:B222"/>
    <mergeCell ref="C221:C222"/>
    <mergeCell ref="D221:D222"/>
    <mergeCell ref="E221:E222"/>
    <mergeCell ref="A223:A224"/>
    <mergeCell ref="B223:B224"/>
    <mergeCell ref="C223:C224"/>
    <mergeCell ref="D223:D224"/>
    <mergeCell ref="E223:E224"/>
    <mergeCell ref="A217:A218"/>
    <mergeCell ref="B217:B218"/>
    <mergeCell ref="C217:C218"/>
    <mergeCell ref="D217:D218"/>
    <mergeCell ref="E217:E218"/>
    <mergeCell ref="A219:A220"/>
    <mergeCell ref="B219:B220"/>
    <mergeCell ref="C219:C220"/>
    <mergeCell ref="D219:D220"/>
    <mergeCell ref="E219:E220"/>
    <mergeCell ref="A213:A214"/>
    <mergeCell ref="B213:B214"/>
    <mergeCell ref="C213:C214"/>
    <mergeCell ref="D213:D214"/>
    <mergeCell ref="E213:E214"/>
    <mergeCell ref="A215:A216"/>
    <mergeCell ref="B215:B216"/>
    <mergeCell ref="C215:C216"/>
    <mergeCell ref="D215:D216"/>
    <mergeCell ref="E215:E216"/>
    <mergeCell ref="A209:A210"/>
    <mergeCell ref="B209:B210"/>
    <mergeCell ref="C209:C210"/>
    <mergeCell ref="D209:D210"/>
    <mergeCell ref="E209:E210"/>
    <mergeCell ref="A211:A212"/>
    <mergeCell ref="B211:B212"/>
    <mergeCell ref="C211:C212"/>
    <mergeCell ref="D211:D212"/>
    <mergeCell ref="E211:E212"/>
    <mergeCell ref="A191:A192"/>
    <mergeCell ref="B191:B192"/>
    <mergeCell ref="C191:C192"/>
    <mergeCell ref="D191:D192"/>
    <mergeCell ref="E191:E192"/>
    <mergeCell ref="R185:R186"/>
    <mergeCell ref="A187:A188"/>
    <mergeCell ref="B187:B188"/>
    <mergeCell ref="C187:C188"/>
    <mergeCell ref="D187:D188"/>
    <mergeCell ref="E187:E188"/>
    <mergeCell ref="R197:R198"/>
    <mergeCell ref="A8609:R8609"/>
    <mergeCell ref="A8610:R8610"/>
    <mergeCell ref="A8611:R8611"/>
    <mergeCell ref="A8612:R8612"/>
    <mergeCell ref="A185:A186"/>
    <mergeCell ref="B185:B186"/>
    <mergeCell ref="C185:C186"/>
    <mergeCell ref="D185:D186"/>
    <mergeCell ref="E185:E186"/>
    <mergeCell ref="A182:A184"/>
    <mergeCell ref="B182:B184"/>
    <mergeCell ref="C182:C184"/>
    <mergeCell ref="D182:D184"/>
    <mergeCell ref="E182:E184"/>
    <mergeCell ref="R182:R184"/>
    <mergeCell ref="A179:A181"/>
    <mergeCell ref="B179:B181"/>
    <mergeCell ref="C179:C181"/>
    <mergeCell ref="D179:D181"/>
    <mergeCell ref="E179:E181"/>
    <mergeCell ref="R179:R181"/>
    <mergeCell ref="A205:A206"/>
    <mergeCell ref="B205:B206"/>
    <mergeCell ref="C205:C206"/>
    <mergeCell ref="D205:D206"/>
    <mergeCell ref="E205:E206"/>
    <mergeCell ref="A207:A208"/>
    <mergeCell ref="B207:B208"/>
    <mergeCell ref="C207:C208"/>
    <mergeCell ref="D207:D208"/>
    <mergeCell ref="E207:E208"/>
    <mergeCell ref="A201:A202"/>
    <mergeCell ref="B201:B202"/>
    <mergeCell ref="C201:C202"/>
    <mergeCell ref="D201:D202"/>
    <mergeCell ref="E201:E202"/>
    <mergeCell ref="A203:A204"/>
    <mergeCell ref="B203:B204"/>
    <mergeCell ref="C203:C204"/>
    <mergeCell ref="D203:D204"/>
    <mergeCell ref="E203:E204"/>
    <mergeCell ref="A197:A198"/>
    <mergeCell ref="B197:B198"/>
    <mergeCell ref="C197:C198"/>
    <mergeCell ref="D197:D198"/>
    <mergeCell ref="E197:E198"/>
    <mergeCell ref="A199:A200"/>
    <mergeCell ref="B199:B200"/>
    <mergeCell ref="C199:C200"/>
    <mergeCell ref="D199:D200"/>
    <mergeCell ref="E199:E200"/>
    <mergeCell ref="A193:A194"/>
    <mergeCell ref="A176:A177"/>
    <mergeCell ref="B176:B177"/>
    <mergeCell ref="C176:C177"/>
    <mergeCell ref="D176:D177"/>
    <mergeCell ref="E176:E177"/>
    <mergeCell ref="R176:R177"/>
    <mergeCell ref="A130:A131"/>
    <mergeCell ref="B130:B131"/>
    <mergeCell ref="C130:C131"/>
    <mergeCell ref="D130:D131"/>
    <mergeCell ref="E130:E131"/>
    <mergeCell ref="R130:R131"/>
    <mergeCell ref="A9:A10"/>
    <mergeCell ref="B9:B10"/>
    <mergeCell ref="C9:C10"/>
    <mergeCell ref="D9:D10"/>
    <mergeCell ref="E9:E10"/>
    <mergeCell ref="R9:R10"/>
    <mergeCell ref="A6:A8"/>
    <mergeCell ref="B6:B8"/>
    <mergeCell ref="C6:C8"/>
    <mergeCell ref="D6:D8"/>
    <mergeCell ref="E6:E8"/>
    <mergeCell ref="R6:R8"/>
    <mergeCell ref="A2:R2"/>
    <mergeCell ref="A4:A5"/>
    <mergeCell ref="B4:B5"/>
    <mergeCell ref="C4:C5"/>
    <mergeCell ref="D4:E4"/>
    <mergeCell ref="F4:F5"/>
    <mergeCell ref="G4:Q4"/>
    <mergeCell ref="R4:R5"/>
    <mergeCell ref="A189:A190"/>
    <mergeCell ref="B189:B190"/>
    <mergeCell ref="C189:C190"/>
    <mergeCell ref="D189:D190"/>
    <mergeCell ref="E189:E190"/>
  </mergeCells>
  <printOptions horizontalCentered="1"/>
  <pageMargins left="0.27559055118110237" right="0.27559055118110237" top="0.98425196850393704" bottom="0.35433070866141736" header="0.31496062992125984" footer="0.31496062992125984"/>
  <pageSetup paperSize="9" firstPageNumber="3" fitToHeight="0" orientation="landscape" useFirstPageNumber="1" r:id="rId1"/>
  <headerFooter>
    <oddHeader>&amp;C&amp;12&amp;P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AQ199"/>
  <sheetViews>
    <sheetView showZeros="0" tabSelected="1" view="pageLayout" topLeftCell="A151" zoomScaleNormal="115" zoomScaleSheetLayoutView="130" workbookViewId="0">
      <selection activeCell="J171" sqref="J171"/>
    </sheetView>
  </sheetViews>
  <sheetFormatPr defaultColWidth="2.5546875" defaultRowHeight="11.25" x14ac:dyDescent="0.2"/>
  <cols>
    <col min="1" max="1" width="3.44140625" style="18" customWidth="1"/>
    <col min="2" max="2" width="9.5546875" style="18" customWidth="1"/>
    <col min="3" max="3" width="10.6640625" style="18" customWidth="1"/>
    <col min="4" max="4" width="6.21875" style="2" customWidth="1"/>
    <col min="5" max="15" width="7.21875" style="18" customWidth="1"/>
    <col min="16" max="58" width="3.88671875" style="11" customWidth="1"/>
    <col min="59" max="16384" width="2.5546875" style="11"/>
  </cols>
  <sheetData>
    <row r="1" spans="1:15" ht="18.75" x14ac:dyDescent="0.2">
      <c r="A1" s="56" t="s">
        <v>13245</v>
      </c>
      <c r="B1" s="56"/>
      <c r="C1" s="56"/>
      <c r="D1" s="56"/>
      <c r="E1" s="56"/>
      <c r="F1" s="56"/>
      <c r="G1" s="56"/>
      <c r="H1" s="56"/>
      <c r="I1" s="56"/>
      <c r="J1" s="56"/>
      <c r="K1" s="56"/>
      <c r="L1" s="56"/>
      <c r="M1" s="56"/>
      <c r="N1" s="56"/>
      <c r="O1" s="56"/>
    </row>
    <row r="2" spans="1:15" ht="20.25" customHeight="1" x14ac:dyDescent="0.2"/>
    <row r="3" spans="1:15" x14ac:dyDescent="0.2">
      <c r="A3" s="45" t="s">
        <v>60</v>
      </c>
      <c r="B3" s="45" t="s">
        <v>9</v>
      </c>
      <c r="C3" s="45" t="s">
        <v>3</v>
      </c>
      <c r="D3" s="45" t="s">
        <v>2031</v>
      </c>
      <c r="E3" s="45" t="s">
        <v>2030</v>
      </c>
      <c r="F3" s="45"/>
      <c r="G3" s="45"/>
      <c r="H3" s="45"/>
      <c r="I3" s="45"/>
      <c r="J3" s="45"/>
      <c r="K3" s="45"/>
      <c r="L3" s="45"/>
      <c r="M3" s="45"/>
      <c r="N3" s="45"/>
      <c r="O3" s="45" t="s">
        <v>5</v>
      </c>
    </row>
    <row r="4" spans="1:15" x14ac:dyDescent="0.2">
      <c r="A4" s="45"/>
      <c r="B4" s="45"/>
      <c r="C4" s="45"/>
      <c r="D4" s="45"/>
      <c r="E4" s="27" t="s">
        <v>45</v>
      </c>
      <c r="F4" s="27" t="s">
        <v>46</v>
      </c>
      <c r="G4" s="27" t="s">
        <v>47</v>
      </c>
      <c r="H4" s="27" t="s">
        <v>48</v>
      </c>
      <c r="I4" s="27" t="s">
        <v>49</v>
      </c>
      <c r="J4" s="27" t="s">
        <v>50</v>
      </c>
      <c r="K4" s="27" t="s">
        <v>51</v>
      </c>
      <c r="L4" s="27" t="s">
        <v>52</v>
      </c>
      <c r="M4" s="27" t="s">
        <v>53</v>
      </c>
      <c r="N4" s="27" t="s">
        <v>54</v>
      </c>
      <c r="O4" s="45"/>
    </row>
    <row r="5" spans="1:15" ht="24" customHeight="1" x14ac:dyDescent="0.2">
      <c r="A5" s="3">
        <v>1</v>
      </c>
      <c r="B5" s="44" t="s">
        <v>10</v>
      </c>
      <c r="C5" s="44"/>
      <c r="D5" s="3" t="s">
        <v>55</v>
      </c>
      <c r="E5" s="3">
        <v>0.08</v>
      </c>
      <c r="F5" s="3">
        <v>0.08</v>
      </c>
      <c r="G5" s="3">
        <v>0.08</v>
      </c>
      <c r="H5" s="3">
        <v>0.08</v>
      </c>
      <c r="I5" s="3">
        <v>0.08</v>
      </c>
      <c r="J5" s="3">
        <v>0.08</v>
      </c>
      <c r="K5" s="3">
        <v>0.08</v>
      </c>
      <c r="L5" s="3">
        <v>0.08</v>
      </c>
      <c r="M5" s="3">
        <v>0.08</v>
      </c>
      <c r="N5" s="3">
        <v>0.08</v>
      </c>
      <c r="O5" s="12">
        <v>0.79999999999999993</v>
      </c>
    </row>
    <row r="6" spans="1:15" x14ac:dyDescent="0.2">
      <c r="A6" s="45">
        <v>2</v>
      </c>
      <c r="B6" s="44" t="s">
        <v>11</v>
      </c>
      <c r="C6" s="44" t="s">
        <v>12</v>
      </c>
      <c r="D6" s="3" t="s">
        <v>13</v>
      </c>
      <c r="E6" s="13">
        <v>0</v>
      </c>
      <c r="F6" s="13">
        <v>0</v>
      </c>
      <c r="G6" s="13">
        <v>0</v>
      </c>
      <c r="H6" s="13">
        <v>0</v>
      </c>
      <c r="I6" s="13">
        <v>0</v>
      </c>
      <c r="J6" s="13">
        <v>0</v>
      </c>
      <c r="K6" s="13">
        <v>0</v>
      </c>
      <c r="L6" s="13">
        <v>0</v>
      </c>
      <c r="M6" s="13">
        <v>0</v>
      </c>
      <c r="N6" s="13">
        <v>0</v>
      </c>
      <c r="O6" s="12">
        <v>0</v>
      </c>
    </row>
    <row r="7" spans="1:15" ht="22.5" x14ac:dyDescent="0.2">
      <c r="A7" s="45"/>
      <c r="B7" s="44"/>
      <c r="C7" s="44"/>
      <c r="D7" s="3" t="s">
        <v>2032</v>
      </c>
      <c r="E7" s="13">
        <v>0</v>
      </c>
      <c r="F7" s="13">
        <v>0</v>
      </c>
      <c r="G7" s="13">
        <v>0</v>
      </c>
      <c r="H7" s="13">
        <v>0</v>
      </c>
      <c r="I7" s="13">
        <v>0</v>
      </c>
      <c r="J7" s="13">
        <v>0</v>
      </c>
      <c r="K7" s="13">
        <v>0</v>
      </c>
      <c r="L7" s="13">
        <v>0</v>
      </c>
      <c r="M7" s="13">
        <v>0</v>
      </c>
      <c r="N7" s="13">
        <v>0</v>
      </c>
      <c r="O7" s="12">
        <v>0</v>
      </c>
    </row>
    <row r="8" spans="1:15" x14ac:dyDescent="0.2">
      <c r="A8" s="45"/>
      <c r="B8" s="44"/>
      <c r="C8" s="44" t="s">
        <v>63</v>
      </c>
      <c r="D8" s="3" t="s">
        <v>13</v>
      </c>
      <c r="E8" s="13">
        <v>0</v>
      </c>
      <c r="F8" s="13">
        <v>0</v>
      </c>
      <c r="G8" s="13">
        <v>0</v>
      </c>
      <c r="H8" s="13">
        <v>0</v>
      </c>
      <c r="I8" s="13">
        <v>0</v>
      </c>
      <c r="J8" s="13">
        <v>0</v>
      </c>
      <c r="K8" s="13">
        <v>0</v>
      </c>
      <c r="L8" s="13">
        <v>0</v>
      </c>
      <c r="M8" s="13">
        <v>0</v>
      </c>
      <c r="N8" s="13">
        <v>0</v>
      </c>
      <c r="O8" s="12">
        <v>0</v>
      </c>
    </row>
    <row r="9" spans="1:15" ht="22.5" x14ac:dyDescent="0.2">
      <c r="A9" s="45"/>
      <c r="B9" s="44"/>
      <c r="C9" s="44"/>
      <c r="D9" s="3" t="s">
        <v>2032</v>
      </c>
      <c r="E9" s="13">
        <v>0</v>
      </c>
      <c r="F9" s="13">
        <v>0</v>
      </c>
      <c r="G9" s="13">
        <v>0</v>
      </c>
      <c r="H9" s="13">
        <v>0</v>
      </c>
      <c r="I9" s="13">
        <v>0</v>
      </c>
      <c r="J9" s="13">
        <v>0</v>
      </c>
      <c r="K9" s="13">
        <v>0</v>
      </c>
      <c r="L9" s="13">
        <v>0</v>
      </c>
      <c r="M9" s="13">
        <v>0</v>
      </c>
      <c r="N9" s="13">
        <v>0</v>
      </c>
      <c r="O9" s="12">
        <v>0</v>
      </c>
    </row>
    <row r="10" spans="1:15" x14ac:dyDescent="0.2">
      <c r="A10" s="45"/>
      <c r="B10" s="44"/>
      <c r="C10" s="52" t="s">
        <v>2033</v>
      </c>
      <c r="D10" s="3" t="s">
        <v>13</v>
      </c>
      <c r="E10" s="13">
        <v>0</v>
      </c>
      <c r="F10" s="13">
        <v>0</v>
      </c>
      <c r="G10" s="13">
        <v>0</v>
      </c>
      <c r="H10" s="13">
        <v>0</v>
      </c>
      <c r="I10" s="13">
        <v>0</v>
      </c>
      <c r="J10" s="13">
        <v>0</v>
      </c>
      <c r="K10" s="13">
        <v>0</v>
      </c>
      <c r="L10" s="13">
        <v>0</v>
      </c>
      <c r="M10" s="13">
        <v>0</v>
      </c>
      <c r="N10" s="13">
        <v>0</v>
      </c>
      <c r="O10" s="12">
        <v>0</v>
      </c>
    </row>
    <row r="11" spans="1:15" ht="61.5" customHeight="1" x14ac:dyDescent="0.2">
      <c r="A11" s="45"/>
      <c r="B11" s="44"/>
      <c r="C11" s="52"/>
      <c r="D11" s="3" t="s">
        <v>2032</v>
      </c>
      <c r="E11" s="13">
        <v>0</v>
      </c>
      <c r="F11" s="13">
        <v>0</v>
      </c>
      <c r="G11" s="13">
        <v>0</v>
      </c>
      <c r="H11" s="13">
        <v>0</v>
      </c>
      <c r="I11" s="13">
        <v>0</v>
      </c>
      <c r="J11" s="13">
        <v>0</v>
      </c>
      <c r="K11" s="13">
        <v>0</v>
      </c>
      <c r="L11" s="13">
        <v>0</v>
      </c>
      <c r="M11" s="13">
        <v>0</v>
      </c>
      <c r="N11" s="13">
        <v>0</v>
      </c>
      <c r="O11" s="12">
        <v>0</v>
      </c>
    </row>
    <row r="12" spans="1:15" x14ac:dyDescent="0.2">
      <c r="A12" s="45"/>
      <c r="B12" s="44"/>
      <c r="C12" s="52" t="s">
        <v>14</v>
      </c>
      <c r="D12" s="3" t="s">
        <v>13</v>
      </c>
      <c r="E12" s="13">
        <v>0</v>
      </c>
      <c r="F12" s="13">
        <v>0</v>
      </c>
      <c r="G12" s="13">
        <v>0</v>
      </c>
      <c r="H12" s="13">
        <v>0</v>
      </c>
      <c r="I12" s="13">
        <v>0</v>
      </c>
      <c r="J12" s="13">
        <v>0</v>
      </c>
      <c r="K12" s="13">
        <v>0</v>
      </c>
      <c r="L12" s="13">
        <v>0</v>
      </c>
      <c r="M12" s="13">
        <v>0</v>
      </c>
      <c r="N12" s="13">
        <v>0</v>
      </c>
      <c r="O12" s="12">
        <v>0</v>
      </c>
    </row>
    <row r="13" spans="1:15" ht="22.5" x14ac:dyDescent="0.2">
      <c r="A13" s="45"/>
      <c r="B13" s="44"/>
      <c r="C13" s="52"/>
      <c r="D13" s="3" t="s">
        <v>2032</v>
      </c>
      <c r="E13" s="13">
        <v>0</v>
      </c>
      <c r="F13" s="13">
        <v>0</v>
      </c>
      <c r="G13" s="13">
        <v>0</v>
      </c>
      <c r="H13" s="13">
        <v>0</v>
      </c>
      <c r="I13" s="13">
        <v>0</v>
      </c>
      <c r="J13" s="13">
        <v>0</v>
      </c>
      <c r="K13" s="13">
        <v>0</v>
      </c>
      <c r="L13" s="13">
        <v>0</v>
      </c>
      <c r="M13" s="13">
        <v>0</v>
      </c>
      <c r="N13" s="13">
        <v>0</v>
      </c>
      <c r="O13" s="12">
        <v>0</v>
      </c>
    </row>
    <row r="14" spans="1:15" x14ac:dyDescent="0.2">
      <c r="A14" s="45"/>
      <c r="B14" s="44"/>
      <c r="C14" s="52" t="s">
        <v>15</v>
      </c>
      <c r="D14" s="3" t="s">
        <v>13</v>
      </c>
      <c r="E14" s="13">
        <v>0</v>
      </c>
      <c r="F14" s="13">
        <v>0</v>
      </c>
      <c r="G14" s="13">
        <v>0</v>
      </c>
      <c r="H14" s="13">
        <v>0</v>
      </c>
      <c r="I14" s="13">
        <v>0</v>
      </c>
      <c r="J14" s="13">
        <v>0</v>
      </c>
      <c r="K14" s="13">
        <v>0</v>
      </c>
      <c r="L14" s="13">
        <v>0</v>
      </c>
      <c r="M14" s="13">
        <v>0</v>
      </c>
      <c r="N14" s="13">
        <v>0</v>
      </c>
      <c r="O14" s="12">
        <v>0</v>
      </c>
    </row>
    <row r="15" spans="1:15" ht="22.5" x14ac:dyDescent="0.2">
      <c r="A15" s="45"/>
      <c r="B15" s="44"/>
      <c r="C15" s="52"/>
      <c r="D15" s="3" t="s">
        <v>2032</v>
      </c>
      <c r="E15" s="13">
        <v>0</v>
      </c>
      <c r="F15" s="13">
        <v>0</v>
      </c>
      <c r="G15" s="13">
        <v>0</v>
      </c>
      <c r="H15" s="13">
        <v>0</v>
      </c>
      <c r="I15" s="13">
        <v>0</v>
      </c>
      <c r="J15" s="13">
        <v>0</v>
      </c>
      <c r="K15" s="13">
        <v>0</v>
      </c>
      <c r="L15" s="13">
        <v>0</v>
      </c>
      <c r="M15" s="13">
        <v>0</v>
      </c>
      <c r="N15" s="13">
        <v>0</v>
      </c>
      <c r="O15" s="12">
        <v>0</v>
      </c>
    </row>
    <row r="16" spans="1:15" x14ac:dyDescent="0.2">
      <c r="A16" s="45"/>
      <c r="B16" s="44"/>
      <c r="C16" s="44" t="s">
        <v>64</v>
      </c>
      <c r="D16" s="3" t="s">
        <v>13</v>
      </c>
      <c r="E16" s="13">
        <v>0</v>
      </c>
      <c r="F16" s="13">
        <v>0</v>
      </c>
      <c r="G16" s="13">
        <v>0</v>
      </c>
      <c r="H16" s="13">
        <v>0</v>
      </c>
      <c r="I16" s="13">
        <v>0</v>
      </c>
      <c r="J16" s="13">
        <v>0</v>
      </c>
      <c r="K16" s="13">
        <v>0</v>
      </c>
      <c r="L16" s="13">
        <v>0</v>
      </c>
      <c r="M16" s="13">
        <v>0</v>
      </c>
      <c r="N16" s="13">
        <v>0</v>
      </c>
      <c r="O16" s="12">
        <v>0</v>
      </c>
    </row>
    <row r="17" spans="1:15" ht="22.5" x14ac:dyDescent="0.2">
      <c r="A17" s="45"/>
      <c r="B17" s="44"/>
      <c r="C17" s="44"/>
      <c r="D17" s="3" t="s">
        <v>2032</v>
      </c>
      <c r="E17" s="13">
        <v>0</v>
      </c>
      <c r="F17" s="13">
        <v>0</v>
      </c>
      <c r="G17" s="13">
        <v>0</v>
      </c>
      <c r="H17" s="13">
        <v>0</v>
      </c>
      <c r="I17" s="13">
        <v>0</v>
      </c>
      <c r="J17" s="13">
        <v>0</v>
      </c>
      <c r="K17" s="13">
        <v>0</v>
      </c>
      <c r="L17" s="13">
        <v>0</v>
      </c>
      <c r="M17" s="13">
        <v>0</v>
      </c>
      <c r="N17" s="13">
        <v>0</v>
      </c>
      <c r="O17" s="12">
        <v>0</v>
      </c>
    </row>
    <row r="18" spans="1:15" x14ac:dyDescent="0.2">
      <c r="A18" s="45">
        <v>3</v>
      </c>
      <c r="B18" s="52" t="s">
        <v>16</v>
      </c>
      <c r="C18" s="44" t="s">
        <v>12</v>
      </c>
      <c r="D18" s="3" t="s">
        <v>13</v>
      </c>
      <c r="E18" s="13">
        <v>0</v>
      </c>
      <c r="F18" s="13">
        <v>0</v>
      </c>
      <c r="G18" s="13">
        <v>0</v>
      </c>
      <c r="H18" s="13">
        <v>0</v>
      </c>
      <c r="I18" s="13">
        <v>0</v>
      </c>
      <c r="J18" s="13">
        <v>1.6</v>
      </c>
      <c r="K18" s="13">
        <v>0</v>
      </c>
      <c r="L18" s="13">
        <v>0</v>
      </c>
      <c r="M18" s="13">
        <v>0</v>
      </c>
      <c r="N18" s="13">
        <v>0</v>
      </c>
      <c r="O18" s="12">
        <v>1.6</v>
      </c>
    </row>
    <row r="19" spans="1:15" ht="22.5" x14ac:dyDescent="0.2">
      <c r="A19" s="45"/>
      <c r="B19" s="52"/>
      <c r="C19" s="44"/>
      <c r="D19" s="3" t="s">
        <v>2032</v>
      </c>
      <c r="E19" s="13">
        <v>0</v>
      </c>
      <c r="F19" s="13" t="s">
        <v>13214</v>
      </c>
      <c r="G19" s="13" t="s">
        <v>13214</v>
      </c>
      <c r="H19" s="13" t="s">
        <v>13214</v>
      </c>
      <c r="I19" s="13" t="s">
        <v>13214</v>
      </c>
      <c r="J19" s="13" t="s">
        <v>13214</v>
      </c>
      <c r="K19" s="13">
        <v>0</v>
      </c>
      <c r="L19" s="13">
        <v>0</v>
      </c>
      <c r="M19" s="13">
        <v>0</v>
      </c>
      <c r="N19" s="13">
        <v>0</v>
      </c>
      <c r="O19" s="12" t="s">
        <v>13214</v>
      </c>
    </row>
    <row r="20" spans="1:15" x14ac:dyDescent="0.2">
      <c r="A20" s="45"/>
      <c r="B20" s="52"/>
      <c r="C20" s="44" t="s">
        <v>63</v>
      </c>
      <c r="D20" s="3" t="s">
        <v>13</v>
      </c>
      <c r="E20" s="13">
        <v>0</v>
      </c>
      <c r="F20" s="13">
        <v>0</v>
      </c>
      <c r="G20" s="13">
        <v>0</v>
      </c>
      <c r="H20" s="13">
        <v>0</v>
      </c>
      <c r="I20" s="13">
        <v>0</v>
      </c>
      <c r="J20" s="13">
        <v>1.6</v>
      </c>
      <c r="K20" s="13">
        <v>0</v>
      </c>
      <c r="L20" s="13">
        <v>0</v>
      </c>
      <c r="M20" s="13">
        <v>0</v>
      </c>
      <c r="N20" s="13">
        <v>0</v>
      </c>
      <c r="O20" s="12">
        <v>1.6</v>
      </c>
    </row>
    <row r="21" spans="1:15" ht="22.5" x14ac:dyDescent="0.2">
      <c r="A21" s="45"/>
      <c r="B21" s="52"/>
      <c r="C21" s="44"/>
      <c r="D21" s="3" t="s">
        <v>2032</v>
      </c>
      <c r="E21" s="13">
        <v>0</v>
      </c>
      <c r="F21" s="13" t="s">
        <v>13214</v>
      </c>
      <c r="G21" s="13" t="s">
        <v>13214</v>
      </c>
      <c r="H21" s="13" t="s">
        <v>13214</v>
      </c>
      <c r="I21" s="13" t="s">
        <v>13214</v>
      </c>
      <c r="J21" s="13" t="s">
        <v>13214</v>
      </c>
      <c r="K21" s="13">
        <v>0</v>
      </c>
      <c r="L21" s="13">
        <v>0</v>
      </c>
      <c r="M21" s="13">
        <v>0</v>
      </c>
      <c r="N21" s="13">
        <v>0</v>
      </c>
      <c r="O21" s="12" t="s">
        <v>13214</v>
      </c>
    </row>
    <row r="22" spans="1:15" x14ac:dyDescent="0.2">
      <c r="A22" s="45"/>
      <c r="B22" s="52"/>
      <c r="C22" s="52" t="s">
        <v>17</v>
      </c>
      <c r="D22" s="3" t="s">
        <v>13</v>
      </c>
      <c r="E22" s="13">
        <v>0</v>
      </c>
      <c r="F22" s="13">
        <v>0</v>
      </c>
      <c r="G22" s="13">
        <v>0</v>
      </c>
      <c r="H22" s="13">
        <v>0</v>
      </c>
      <c r="I22" s="13">
        <v>0</v>
      </c>
      <c r="J22" s="13">
        <v>1.6</v>
      </c>
      <c r="K22" s="13">
        <v>0</v>
      </c>
      <c r="L22" s="13">
        <v>0</v>
      </c>
      <c r="M22" s="13">
        <v>0</v>
      </c>
      <c r="N22" s="13">
        <v>0</v>
      </c>
      <c r="O22" s="12">
        <v>1.6</v>
      </c>
    </row>
    <row r="23" spans="1:15" ht="22.5" x14ac:dyDescent="0.2">
      <c r="A23" s="45"/>
      <c r="B23" s="52"/>
      <c r="C23" s="52"/>
      <c r="D23" s="3" t="s">
        <v>2032</v>
      </c>
      <c r="E23" s="13">
        <v>0</v>
      </c>
      <c r="F23" s="13" t="s">
        <v>13214</v>
      </c>
      <c r="G23" s="13" t="s">
        <v>13214</v>
      </c>
      <c r="H23" s="13" t="s">
        <v>13214</v>
      </c>
      <c r="I23" s="13" t="s">
        <v>13214</v>
      </c>
      <c r="J23" s="13" t="s">
        <v>13214</v>
      </c>
      <c r="K23" s="13">
        <v>0</v>
      </c>
      <c r="L23" s="13">
        <v>0</v>
      </c>
      <c r="M23" s="13">
        <v>0</v>
      </c>
      <c r="N23" s="13">
        <v>0</v>
      </c>
      <c r="O23" s="12" t="s">
        <v>13214</v>
      </c>
    </row>
    <row r="24" spans="1:15" x14ac:dyDescent="0.2">
      <c r="A24" s="45"/>
      <c r="B24" s="52"/>
      <c r="C24" s="52" t="s">
        <v>14</v>
      </c>
      <c r="D24" s="3" t="s">
        <v>13</v>
      </c>
      <c r="E24" s="13">
        <v>0</v>
      </c>
      <c r="F24" s="13">
        <v>0</v>
      </c>
      <c r="G24" s="13">
        <v>0</v>
      </c>
      <c r="H24" s="13">
        <v>0</v>
      </c>
      <c r="I24" s="13">
        <v>0</v>
      </c>
      <c r="J24" s="13">
        <v>0</v>
      </c>
      <c r="K24" s="13">
        <v>0</v>
      </c>
      <c r="L24" s="13">
        <v>0</v>
      </c>
      <c r="M24" s="13">
        <v>0</v>
      </c>
      <c r="N24" s="13">
        <v>0</v>
      </c>
      <c r="O24" s="12">
        <v>0</v>
      </c>
    </row>
    <row r="25" spans="1:15" ht="22.5" x14ac:dyDescent="0.2">
      <c r="A25" s="45"/>
      <c r="B25" s="52"/>
      <c r="C25" s="52"/>
      <c r="D25" s="3" t="s">
        <v>2032</v>
      </c>
      <c r="E25" s="13">
        <v>0</v>
      </c>
      <c r="F25" s="13">
        <v>0</v>
      </c>
      <c r="G25" s="13">
        <v>0</v>
      </c>
      <c r="H25" s="13">
        <v>0</v>
      </c>
      <c r="I25" s="13">
        <v>0</v>
      </c>
      <c r="J25" s="13">
        <v>0</v>
      </c>
      <c r="K25" s="13">
        <v>0</v>
      </c>
      <c r="L25" s="13">
        <v>0</v>
      </c>
      <c r="M25" s="13">
        <v>0</v>
      </c>
      <c r="N25" s="13">
        <v>0</v>
      </c>
      <c r="O25" s="12">
        <v>0</v>
      </c>
    </row>
    <row r="26" spans="1:15" x14ac:dyDescent="0.2">
      <c r="A26" s="45"/>
      <c r="B26" s="52"/>
      <c r="C26" s="52" t="s">
        <v>15</v>
      </c>
      <c r="D26" s="3" t="s">
        <v>13</v>
      </c>
      <c r="E26" s="13">
        <v>0</v>
      </c>
      <c r="F26" s="13">
        <v>0</v>
      </c>
      <c r="G26" s="13">
        <v>0</v>
      </c>
      <c r="H26" s="13">
        <v>0</v>
      </c>
      <c r="I26" s="13">
        <v>0</v>
      </c>
      <c r="J26" s="13">
        <v>0</v>
      </c>
      <c r="K26" s="13">
        <v>0</v>
      </c>
      <c r="L26" s="13">
        <v>0</v>
      </c>
      <c r="M26" s="13">
        <v>0</v>
      </c>
      <c r="N26" s="13">
        <v>0</v>
      </c>
      <c r="O26" s="12">
        <v>0</v>
      </c>
    </row>
    <row r="27" spans="1:15" ht="35.25" customHeight="1" x14ac:dyDescent="0.2">
      <c r="A27" s="45"/>
      <c r="B27" s="52"/>
      <c r="C27" s="52"/>
      <c r="D27" s="3" t="s">
        <v>2032</v>
      </c>
      <c r="E27" s="13">
        <v>0</v>
      </c>
      <c r="F27" s="13">
        <v>0</v>
      </c>
      <c r="G27" s="13">
        <v>0</v>
      </c>
      <c r="H27" s="13">
        <v>0</v>
      </c>
      <c r="I27" s="13">
        <v>0</v>
      </c>
      <c r="J27" s="13">
        <v>0</v>
      </c>
      <c r="K27" s="13">
        <v>0</v>
      </c>
      <c r="L27" s="13">
        <v>0</v>
      </c>
      <c r="M27" s="13">
        <v>0</v>
      </c>
      <c r="N27" s="13">
        <v>0</v>
      </c>
      <c r="O27" s="12">
        <v>0</v>
      </c>
    </row>
    <row r="28" spans="1:15" x14ac:dyDescent="0.2">
      <c r="A28" s="16"/>
      <c r="B28" s="16"/>
      <c r="C28" s="44" t="s">
        <v>64</v>
      </c>
      <c r="D28" s="3" t="s">
        <v>13</v>
      </c>
      <c r="E28" s="13">
        <v>0</v>
      </c>
      <c r="F28" s="13">
        <v>0</v>
      </c>
      <c r="G28" s="13">
        <v>0</v>
      </c>
      <c r="H28" s="13">
        <v>0</v>
      </c>
      <c r="I28" s="13">
        <v>0</v>
      </c>
      <c r="J28" s="13">
        <v>0</v>
      </c>
      <c r="K28" s="13">
        <v>0</v>
      </c>
      <c r="L28" s="13">
        <v>0</v>
      </c>
      <c r="M28" s="13">
        <v>0</v>
      </c>
      <c r="N28" s="13">
        <v>0</v>
      </c>
      <c r="O28" s="12">
        <v>0</v>
      </c>
    </row>
    <row r="29" spans="1:15" ht="22.5" x14ac:dyDescent="0.2">
      <c r="A29" s="17"/>
      <c r="B29" s="17"/>
      <c r="C29" s="44"/>
      <c r="D29" s="3" t="s">
        <v>2032</v>
      </c>
      <c r="E29" s="13">
        <v>0</v>
      </c>
      <c r="F29" s="13">
        <v>0</v>
      </c>
      <c r="G29" s="13">
        <v>0</v>
      </c>
      <c r="H29" s="13">
        <v>0</v>
      </c>
      <c r="I29" s="13">
        <v>0</v>
      </c>
      <c r="J29" s="13">
        <v>0</v>
      </c>
      <c r="K29" s="13">
        <v>0</v>
      </c>
      <c r="L29" s="13">
        <v>0</v>
      </c>
      <c r="M29" s="13">
        <v>0</v>
      </c>
      <c r="N29" s="13">
        <v>0</v>
      </c>
      <c r="O29" s="12">
        <v>0</v>
      </c>
    </row>
    <row r="30" spans="1:15" x14ac:dyDescent="0.2">
      <c r="A30" s="46">
        <v>4</v>
      </c>
      <c r="B30" s="49" t="s">
        <v>2086</v>
      </c>
      <c r="C30" s="44" t="s">
        <v>12</v>
      </c>
      <c r="D30" s="3" t="s">
        <v>2088</v>
      </c>
      <c r="E30" s="14">
        <v>0</v>
      </c>
      <c r="F30" s="14">
        <v>0</v>
      </c>
      <c r="G30" s="14">
        <v>0</v>
      </c>
      <c r="H30" s="14">
        <v>0</v>
      </c>
      <c r="I30" s="14">
        <v>0</v>
      </c>
      <c r="J30" s="14">
        <v>1</v>
      </c>
      <c r="K30" s="14">
        <v>0</v>
      </c>
      <c r="L30" s="14">
        <v>0</v>
      </c>
      <c r="M30" s="14">
        <v>0</v>
      </c>
      <c r="N30" s="14">
        <v>0</v>
      </c>
      <c r="O30" s="12">
        <v>1</v>
      </c>
    </row>
    <row r="31" spans="1:15" ht="22.5" x14ac:dyDescent="0.2">
      <c r="A31" s="47"/>
      <c r="B31" s="50"/>
      <c r="C31" s="44"/>
      <c r="D31" s="3" t="s">
        <v>2032</v>
      </c>
      <c r="E31" s="14">
        <v>0</v>
      </c>
      <c r="F31" s="14" t="s">
        <v>13214</v>
      </c>
      <c r="G31" s="14" t="s">
        <v>13214</v>
      </c>
      <c r="H31" s="14" t="s">
        <v>13214</v>
      </c>
      <c r="I31" s="14" t="s">
        <v>13214</v>
      </c>
      <c r="J31" s="14" t="s">
        <v>13214</v>
      </c>
      <c r="K31" s="14">
        <v>0</v>
      </c>
      <c r="L31" s="14">
        <v>0</v>
      </c>
      <c r="M31" s="14">
        <v>0</v>
      </c>
      <c r="N31" s="14">
        <v>0</v>
      </c>
      <c r="O31" s="12" t="s">
        <v>13214</v>
      </c>
    </row>
    <row r="32" spans="1:15" x14ac:dyDescent="0.2">
      <c r="A32" s="47"/>
      <c r="B32" s="50"/>
      <c r="C32" s="44" t="s">
        <v>63</v>
      </c>
      <c r="D32" s="3" t="s">
        <v>2088</v>
      </c>
      <c r="E32" s="14">
        <v>0</v>
      </c>
      <c r="F32" s="14">
        <v>0</v>
      </c>
      <c r="G32" s="14">
        <v>0</v>
      </c>
      <c r="H32" s="14">
        <v>0</v>
      </c>
      <c r="I32" s="14">
        <v>0</v>
      </c>
      <c r="J32" s="14">
        <v>1</v>
      </c>
      <c r="K32" s="14">
        <v>0</v>
      </c>
      <c r="L32" s="14">
        <v>0</v>
      </c>
      <c r="M32" s="14">
        <v>0</v>
      </c>
      <c r="N32" s="14">
        <v>0</v>
      </c>
      <c r="O32" s="12">
        <v>1</v>
      </c>
    </row>
    <row r="33" spans="1:15" ht="22.5" x14ac:dyDescent="0.2">
      <c r="A33" s="47"/>
      <c r="B33" s="50"/>
      <c r="C33" s="44"/>
      <c r="D33" s="3" t="s">
        <v>2032</v>
      </c>
      <c r="E33" s="14">
        <v>0</v>
      </c>
      <c r="F33" s="14" t="s">
        <v>13214</v>
      </c>
      <c r="G33" s="14" t="s">
        <v>13214</v>
      </c>
      <c r="H33" s="14" t="s">
        <v>13214</v>
      </c>
      <c r="I33" s="14" t="s">
        <v>13214</v>
      </c>
      <c r="J33" s="14" t="s">
        <v>13214</v>
      </c>
      <c r="K33" s="14">
        <v>0</v>
      </c>
      <c r="L33" s="14">
        <v>0</v>
      </c>
      <c r="M33" s="14">
        <v>0</v>
      </c>
      <c r="N33" s="14">
        <v>0</v>
      </c>
      <c r="O33" s="12" t="s">
        <v>13214</v>
      </c>
    </row>
    <row r="34" spans="1:15" x14ac:dyDescent="0.2">
      <c r="A34" s="47"/>
      <c r="B34" s="50"/>
      <c r="C34" s="52" t="s">
        <v>17</v>
      </c>
      <c r="D34" s="3" t="s">
        <v>2088</v>
      </c>
      <c r="E34" s="14">
        <v>0</v>
      </c>
      <c r="F34" s="14">
        <v>0</v>
      </c>
      <c r="G34" s="14">
        <v>0</v>
      </c>
      <c r="H34" s="14">
        <v>0</v>
      </c>
      <c r="I34" s="14">
        <v>0</v>
      </c>
      <c r="J34" s="14">
        <v>1</v>
      </c>
      <c r="K34" s="14">
        <v>0</v>
      </c>
      <c r="L34" s="14">
        <v>0</v>
      </c>
      <c r="M34" s="14">
        <v>0</v>
      </c>
      <c r="N34" s="14">
        <v>0</v>
      </c>
      <c r="O34" s="12">
        <v>1</v>
      </c>
    </row>
    <row r="35" spans="1:15" ht="22.5" x14ac:dyDescent="0.2">
      <c r="A35" s="47"/>
      <c r="B35" s="50"/>
      <c r="C35" s="52"/>
      <c r="D35" s="3" t="s">
        <v>2032</v>
      </c>
      <c r="E35" s="13">
        <v>0</v>
      </c>
      <c r="F35" s="13" t="s">
        <v>13214</v>
      </c>
      <c r="G35" s="13" t="s">
        <v>13214</v>
      </c>
      <c r="H35" s="13" t="s">
        <v>13214</v>
      </c>
      <c r="I35" s="13" t="s">
        <v>13214</v>
      </c>
      <c r="J35" s="13" t="s">
        <v>13214</v>
      </c>
      <c r="K35" s="13">
        <v>0</v>
      </c>
      <c r="L35" s="13">
        <v>0</v>
      </c>
      <c r="M35" s="13">
        <v>0</v>
      </c>
      <c r="N35" s="13">
        <v>0</v>
      </c>
      <c r="O35" s="12" t="s">
        <v>13214</v>
      </c>
    </row>
    <row r="36" spans="1:15" x14ac:dyDescent="0.2">
      <c r="A36" s="47"/>
      <c r="B36" s="50"/>
      <c r="C36" s="52" t="s">
        <v>14</v>
      </c>
      <c r="D36" s="3" t="s">
        <v>2088</v>
      </c>
      <c r="E36" s="14">
        <v>0</v>
      </c>
      <c r="F36" s="14">
        <v>0</v>
      </c>
      <c r="G36" s="14">
        <v>0</v>
      </c>
      <c r="H36" s="14">
        <v>0</v>
      </c>
      <c r="I36" s="14">
        <v>0</v>
      </c>
      <c r="J36" s="14">
        <v>0</v>
      </c>
      <c r="K36" s="14">
        <v>0</v>
      </c>
      <c r="L36" s="14">
        <v>0</v>
      </c>
      <c r="M36" s="14">
        <v>0</v>
      </c>
      <c r="N36" s="14">
        <v>0</v>
      </c>
      <c r="O36" s="12">
        <v>0</v>
      </c>
    </row>
    <row r="37" spans="1:15" ht="22.5" x14ac:dyDescent="0.2">
      <c r="A37" s="47"/>
      <c r="B37" s="50"/>
      <c r="C37" s="52"/>
      <c r="D37" s="3" t="s">
        <v>2032</v>
      </c>
      <c r="E37" s="13">
        <v>0</v>
      </c>
      <c r="F37" s="13">
        <v>0</v>
      </c>
      <c r="G37" s="13">
        <v>0</v>
      </c>
      <c r="H37" s="13">
        <v>0</v>
      </c>
      <c r="I37" s="13">
        <v>0</v>
      </c>
      <c r="J37" s="13">
        <v>0</v>
      </c>
      <c r="K37" s="13">
        <v>0</v>
      </c>
      <c r="L37" s="13">
        <v>0</v>
      </c>
      <c r="M37" s="13">
        <v>0</v>
      </c>
      <c r="N37" s="13">
        <v>0</v>
      </c>
      <c r="O37" s="12">
        <v>0</v>
      </c>
    </row>
    <row r="38" spans="1:15" x14ac:dyDescent="0.2">
      <c r="A38" s="47"/>
      <c r="B38" s="50"/>
      <c r="C38" s="52" t="s">
        <v>15</v>
      </c>
      <c r="D38" s="3" t="s">
        <v>2088</v>
      </c>
      <c r="E38" s="14">
        <v>0</v>
      </c>
      <c r="F38" s="14">
        <v>0</v>
      </c>
      <c r="G38" s="14">
        <v>0</v>
      </c>
      <c r="H38" s="14">
        <v>0</v>
      </c>
      <c r="I38" s="14">
        <v>0</v>
      </c>
      <c r="J38" s="14">
        <v>0</v>
      </c>
      <c r="K38" s="14">
        <v>0</v>
      </c>
      <c r="L38" s="14">
        <v>0</v>
      </c>
      <c r="M38" s="14">
        <v>0</v>
      </c>
      <c r="N38" s="14">
        <v>0</v>
      </c>
      <c r="O38" s="12">
        <v>0</v>
      </c>
    </row>
    <row r="39" spans="1:15" ht="22.5" x14ac:dyDescent="0.2">
      <c r="A39" s="47"/>
      <c r="B39" s="50"/>
      <c r="C39" s="52"/>
      <c r="D39" s="3" t="s">
        <v>2032</v>
      </c>
      <c r="E39" s="13">
        <v>0</v>
      </c>
      <c r="F39" s="13">
        <v>0</v>
      </c>
      <c r="G39" s="13">
        <v>0</v>
      </c>
      <c r="H39" s="13">
        <v>0</v>
      </c>
      <c r="I39" s="13">
        <v>0</v>
      </c>
      <c r="J39" s="13">
        <v>0</v>
      </c>
      <c r="K39" s="13">
        <v>0</v>
      </c>
      <c r="L39" s="13">
        <v>0</v>
      </c>
      <c r="M39" s="13">
        <v>0</v>
      </c>
      <c r="N39" s="13">
        <v>0</v>
      </c>
      <c r="O39" s="12">
        <v>0</v>
      </c>
    </row>
    <row r="40" spans="1:15" x14ac:dyDescent="0.2">
      <c r="A40" s="47"/>
      <c r="B40" s="50"/>
      <c r="C40" s="52" t="s">
        <v>2034</v>
      </c>
      <c r="D40" s="3" t="s">
        <v>2088</v>
      </c>
      <c r="E40" s="14">
        <v>0</v>
      </c>
      <c r="F40" s="14">
        <v>0</v>
      </c>
      <c r="G40" s="14">
        <v>0</v>
      </c>
      <c r="H40" s="14">
        <v>0</v>
      </c>
      <c r="I40" s="14">
        <v>0</v>
      </c>
      <c r="J40" s="14">
        <v>0</v>
      </c>
      <c r="K40" s="14">
        <v>0</v>
      </c>
      <c r="L40" s="14">
        <v>0</v>
      </c>
      <c r="M40" s="14">
        <v>0</v>
      </c>
      <c r="N40" s="14">
        <v>0</v>
      </c>
      <c r="O40" s="12">
        <v>0</v>
      </c>
    </row>
    <row r="41" spans="1:15" ht="49.5" customHeight="1" x14ac:dyDescent="0.2">
      <c r="A41" s="47"/>
      <c r="B41" s="50"/>
      <c r="C41" s="52"/>
      <c r="D41" s="3" t="s">
        <v>2032</v>
      </c>
      <c r="E41" s="13">
        <v>0</v>
      </c>
      <c r="F41" s="13">
        <v>0</v>
      </c>
      <c r="G41" s="13">
        <v>0</v>
      </c>
      <c r="H41" s="13">
        <v>0</v>
      </c>
      <c r="I41" s="13">
        <v>0</v>
      </c>
      <c r="J41" s="13">
        <v>0</v>
      </c>
      <c r="K41" s="13">
        <v>0</v>
      </c>
      <c r="L41" s="13">
        <v>0</v>
      </c>
      <c r="M41" s="13">
        <v>0</v>
      </c>
      <c r="N41" s="13">
        <v>0</v>
      </c>
      <c r="O41" s="12">
        <v>0</v>
      </c>
    </row>
    <row r="42" spans="1:15" x14ac:dyDescent="0.2">
      <c r="A42" s="47"/>
      <c r="B42" s="50"/>
      <c r="C42" s="44" t="s">
        <v>64</v>
      </c>
      <c r="D42" s="3" t="s">
        <v>2088</v>
      </c>
      <c r="E42" s="14">
        <v>0</v>
      </c>
      <c r="F42" s="14">
        <v>0</v>
      </c>
      <c r="G42" s="14">
        <v>0</v>
      </c>
      <c r="H42" s="14">
        <v>0</v>
      </c>
      <c r="I42" s="14">
        <v>0</v>
      </c>
      <c r="J42" s="14">
        <v>0</v>
      </c>
      <c r="K42" s="14">
        <v>0</v>
      </c>
      <c r="L42" s="14">
        <v>0</v>
      </c>
      <c r="M42" s="14">
        <v>0</v>
      </c>
      <c r="N42" s="14">
        <v>0</v>
      </c>
      <c r="O42" s="12">
        <v>0</v>
      </c>
    </row>
    <row r="43" spans="1:15" ht="29.25" customHeight="1" x14ac:dyDescent="0.2">
      <c r="A43" s="48"/>
      <c r="B43" s="51"/>
      <c r="C43" s="44"/>
      <c r="D43" s="3" t="s">
        <v>2032</v>
      </c>
      <c r="E43" s="13">
        <v>0</v>
      </c>
      <c r="F43" s="13">
        <v>0</v>
      </c>
      <c r="G43" s="13">
        <v>0</v>
      </c>
      <c r="H43" s="13">
        <v>0</v>
      </c>
      <c r="I43" s="13">
        <v>0</v>
      </c>
      <c r="J43" s="13">
        <v>0</v>
      </c>
      <c r="K43" s="13">
        <v>0</v>
      </c>
      <c r="L43" s="13">
        <v>0</v>
      </c>
      <c r="M43" s="13">
        <v>0</v>
      </c>
      <c r="N43" s="13">
        <v>0</v>
      </c>
      <c r="O43" s="12">
        <v>0</v>
      </c>
    </row>
    <row r="44" spans="1:15" x14ac:dyDescent="0.2">
      <c r="A44" s="45">
        <v>5</v>
      </c>
      <c r="B44" s="45" t="s">
        <v>18</v>
      </c>
      <c r="C44" s="44" t="s">
        <v>12</v>
      </c>
      <c r="D44" s="3" t="s">
        <v>2088</v>
      </c>
      <c r="E44" s="14">
        <v>0</v>
      </c>
      <c r="F44" s="14">
        <v>0</v>
      </c>
      <c r="G44" s="14">
        <v>0</v>
      </c>
      <c r="H44" s="14">
        <v>0</v>
      </c>
      <c r="I44" s="14">
        <v>0</v>
      </c>
      <c r="J44" s="14">
        <v>0</v>
      </c>
      <c r="K44" s="14">
        <v>0</v>
      </c>
      <c r="L44" s="14">
        <v>0</v>
      </c>
      <c r="M44" s="14">
        <v>0</v>
      </c>
      <c r="N44" s="14">
        <v>0</v>
      </c>
      <c r="O44" s="12">
        <v>0</v>
      </c>
    </row>
    <row r="45" spans="1:15" ht="33.75" customHeight="1" x14ac:dyDescent="0.2">
      <c r="A45" s="45"/>
      <c r="B45" s="45"/>
      <c r="C45" s="44"/>
      <c r="D45" s="3" t="s">
        <v>2032</v>
      </c>
      <c r="E45" s="14">
        <v>0</v>
      </c>
      <c r="F45" s="14">
        <v>0</v>
      </c>
      <c r="G45" s="14">
        <v>0</v>
      </c>
      <c r="H45" s="14">
        <v>0</v>
      </c>
      <c r="I45" s="14">
        <v>0</v>
      </c>
      <c r="J45" s="14">
        <v>0</v>
      </c>
      <c r="K45" s="14">
        <v>0</v>
      </c>
      <c r="L45" s="14">
        <v>0</v>
      </c>
      <c r="M45" s="14">
        <v>0</v>
      </c>
      <c r="N45" s="14">
        <v>0</v>
      </c>
      <c r="O45" s="12">
        <v>0</v>
      </c>
    </row>
    <row r="46" spans="1:15" x14ac:dyDescent="0.2">
      <c r="A46" s="45"/>
      <c r="B46" s="45"/>
      <c r="C46" s="44" t="s">
        <v>63</v>
      </c>
      <c r="D46" s="3" t="s">
        <v>19</v>
      </c>
      <c r="E46" s="14">
        <v>0</v>
      </c>
      <c r="F46" s="14">
        <v>0</v>
      </c>
      <c r="G46" s="14">
        <v>0</v>
      </c>
      <c r="H46" s="14">
        <v>0</v>
      </c>
      <c r="I46" s="14">
        <v>0</v>
      </c>
      <c r="J46" s="14">
        <v>0</v>
      </c>
      <c r="K46" s="14">
        <v>0</v>
      </c>
      <c r="L46" s="14">
        <v>0</v>
      </c>
      <c r="M46" s="14">
        <v>0</v>
      </c>
      <c r="N46" s="14">
        <v>0</v>
      </c>
      <c r="O46" s="12">
        <v>0</v>
      </c>
    </row>
    <row r="47" spans="1:15" ht="33.75" customHeight="1" x14ac:dyDescent="0.2">
      <c r="A47" s="45"/>
      <c r="B47" s="45"/>
      <c r="C47" s="44"/>
      <c r="D47" s="3" t="s">
        <v>2032</v>
      </c>
      <c r="E47" s="14">
        <v>0</v>
      </c>
      <c r="F47" s="14">
        <v>0</v>
      </c>
      <c r="G47" s="14">
        <v>0</v>
      </c>
      <c r="H47" s="14">
        <v>0</v>
      </c>
      <c r="I47" s="14">
        <v>0</v>
      </c>
      <c r="J47" s="14">
        <v>0</v>
      </c>
      <c r="K47" s="14">
        <v>0</v>
      </c>
      <c r="L47" s="14">
        <v>0</v>
      </c>
      <c r="M47" s="14">
        <v>0</v>
      </c>
      <c r="N47" s="14">
        <v>0</v>
      </c>
      <c r="O47" s="12">
        <v>0</v>
      </c>
    </row>
    <row r="48" spans="1:15" x14ac:dyDescent="0.2">
      <c r="A48" s="45"/>
      <c r="B48" s="45"/>
      <c r="C48" s="52" t="s">
        <v>17</v>
      </c>
      <c r="D48" s="3" t="s">
        <v>2088</v>
      </c>
      <c r="E48" s="14">
        <v>0</v>
      </c>
      <c r="F48" s="14">
        <v>0</v>
      </c>
      <c r="G48" s="14">
        <v>0</v>
      </c>
      <c r="H48" s="14">
        <v>0</v>
      </c>
      <c r="I48" s="14">
        <v>0</v>
      </c>
      <c r="J48" s="14">
        <v>0</v>
      </c>
      <c r="K48" s="14">
        <v>0</v>
      </c>
      <c r="L48" s="14">
        <v>0</v>
      </c>
      <c r="M48" s="14">
        <v>0</v>
      </c>
      <c r="N48" s="14">
        <v>0</v>
      </c>
      <c r="O48" s="12">
        <v>0</v>
      </c>
    </row>
    <row r="49" spans="1:15" ht="35.25" customHeight="1" x14ac:dyDescent="0.2">
      <c r="A49" s="45"/>
      <c r="B49" s="45"/>
      <c r="C49" s="52"/>
      <c r="D49" s="3" t="s">
        <v>2032</v>
      </c>
      <c r="E49" s="13">
        <v>0</v>
      </c>
      <c r="F49" s="13">
        <v>0</v>
      </c>
      <c r="G49" s="13">
        <v>0</v>
      </c>
      <c r="H49" s="13">
        <v>0</v>
      </c>
      <c r="I49" s="13">
        <v>0</v>
      </c>
      <c r="J49" s="13">
        <v>0</v>
      </c>
      <c r="K49" s="13">
        <v>0</v>
      </c>
      <c r="L49" s="13">
        <v>0</v>
      </c>
      <c r="M49" s="13">
        <v>0</v>
      </c>
      <c r="N49" s="13">
        <v>0</v>
      </c>
      <c r="O49" s="12">
        <v>0</v>
      </c>
    </row>
    <row r="50" spans="1:15" x14ac:dyDescent="0.2">
      <c r="A50" s="45"/>
      <c r="B50" s="45"/>
      <c r="C50" s="52" t="s">
        <v>14</v>
      </c>
      <c r="D50" s="3" t="s">
        <v>2088</v>
      </c>
      <c r="E50" s="14">
        <v>0</v>
      </c>
      <c r="F50" s="14">
        <v>0</v>
      </c>
      <c r="G50" s="14">
        <v>0</v>
      </c>
      <c r="H50" s="14">
        <v>0</v>
      </c>
      <c r="I50" s="14">
        <v>0</v>
      </c>
      <c r="J50" s="14">
        <v>0</v>
      </c>
      <c r="K50" s="14">
        <v>0</v>
      </c>
      <c r="L50" s="14">
        <v>0</v>
      </c>
      <c r="M50" s="14">
        <v>0</v>
      </c>
      <c r="N50" s="14">
        <v>0</v>
      </c>
      <c r="O50" s="12">
        <v>0</v>
      </c>
    </row>
    <row r="51" spans="1:15" ht="39" customHeight="1" x14ac:dyDescent="0.2">
      <c r="A51" s="45"/>
      <c r="B51" s="45"/>
      <c r="C51" s="52"/>
      <c r="D51" s="3" t="s">
        <v>2032</v>
      </c>
      <c r="E51" s="13">
        <v>0</v>
      </c>
      <c r="F51" s="13">
        <v>0</v>
      </c>
      <c r="G51" s="13">
        <v>0</v>
      </c>
      <c r="H51" s="13">
        <v>0</v>
      </c>
      <c r="I51" s="13">
        <v>0</v>
      </c>
      <c r="J51" s="13">
        <v>0</v>
      </c>
      <c r="K51" s="13">
        <v>0</v>
      </c>
      <c r="L51" s="13">
        <v>0</v>
      </c>
      <c r="M51" s="13">
        <v>0</v>
      </c>
      <c r="N51" s="13">
        <v>0</v>
      </c>
      <c r="O51" s="12">
        <v>0</v>
      </c>
    </row>
    <row r="52" spans="1:15" x14ac:dyDescent="0.2">
      <c r="A52" s="15"/>
      <c r="B52" s="19"/>
      <c r="C52" s="54" t="s">
        <v>15</v>
      </c>
      <c r="D52" s="3" t="s">
        <v>2088</v>
      </c>
      <c r="E52" s="14">
        <v>0</v>
      </c>
      <c r="F52" s="14">
        <v>0</v>
      </c>
      <c r="G52" s="14">
        <v>0</v>
      </c>
      <c r="H52" s="14">
        <v>0</v>
      </c>
      <c r="I52" s="14">
        <v>0</v>
      </c>
      <c r="J52" s="14">
        <v>0</v>
      </c>
      <c r="K52" s="14">
        <v>0</v>
      </c>
      <c r="L52" s="14">
        <v>0</v>
      </c>
      <c r="M52" s="14">
        <v>0</v>
      </c>
      <c r="N52" s="14">
        <v>0</v>
      </c>
      <c r="O52" s="12">
        <v>0</v>
      </c>
    </row>
    <row r="53" spans="1:15" ht="29.25" customHeight="1" x14ac:dyDescent="0.2">
      <c r="A53" s="16"/>
      <c r="B53" s="20"/>
      <c r="C53" s="54"/>
      <c r="D53" s="3" t="s">
        <v>2032</v>
      </c>
      <c r="E53" s="13">
        <v>0</v>
      </c>
      <c r="F53" s="13">
        <v>0</v>
      </c>
      <c r="G53" s="13">
        <v>0</v>
      </c>
      <c r="H53" s="13">
        <v>0</v>
      </c>
      <c r="I53" s="13">
        <v>0</v>
      </c>
      <c r="J53" s="13">
        <v>0</v>
      </c>
      <c r="K53" s="13">
        <v>0</v>
      </c>
      <c r="L53" s="13">
        <v>0</v>
      </c>
      <c r="M53" s="13">
        <v>0</v>
      </c>
      <c r="N53" s="13">
        <v>0</v>
      </c>
      <c r="O53" s="12">
        <v>0</v>
      </c>
    </row>
    <row r="54" spans="1:15" ht="22.5" customHeight="1" x14ac:dyDescent="0.2">
      <c r="A54" s="16"/>
      <c r="B54" s="20"/>
      <c r="C54" s="54" t="s">
        <v>20</v>
      </c>
      <c r="D54" s="3" t="s">
        <v>2088</v>
      </c>
      <c r="E54" s="14">
        <v>0</v>
      </c>
      <c r="F54" s="14">
        <v>0</v>
      </c>
      <c r="G54" s="14">
        <v>0</v>
      </c>
      <c r="H54" s="14">
        <v>0</v>
      </c>
      <c r="I54" s="14">
        <v>0</v>
      </c>
      <c r="J54" s="14">
        <v>0</v>
      </c>
      <c r="K54" s="14">
        <v>0</v>
      </c>
      <c r="L54" s="14">
        <v>0</v>
      </c>
      <c r="M54" s="14">
        <v>0</v>
      </c>
      <c r="N54" s="14">
        <v>0</v>
      </c>
      <c r="O54" s="12">
        <v>0</v>
      </c>
    </row>
    <row r="55" spans="1:15" ht="22.5" x14ac:dyDescent="0.2">
      <c r="A55" s="16"/>
      <c r="B55" s="20"/>
      <c r="C55" s="54"/>
      <c r="D55" s="3" t="s">
        <v>2032</v>
      </c>
      <c r="E55" s="13">
        <v>0</v>
      </c>
      <c r="F55" s="13">
        <v>0</v>
      </c>
      <c r="G55" s="13">
        <v>0</v>
      </c>
      <c r="H55" s="13">
        <v>0</v>
      </c>
      <c r="I55" s="13">
        <v>0</v>
      </c>
      <c r="J55" s="13">
        <v>0</v>
      </c>
      <c r="K55" s="13">
        <v>0</v>
      </c>
      <c r="L55" s="13">
        <v>0</v>
      </c>
      <c r="M55" s="13">
        <v>0</v>
      </c>
      <c r="N55" s="13">
        <v>0</v>
      </c>
      <c r="O55" s="12">
        <v>0</v>
      </c>
    </row>
    <row r="56" spans="1:15" ht="22.5" customHeight="1" x14ac:dyDescent="0.2">
      <c r="A56" s="16"/>
      <c r="B56" s="20"/>
      <c r="C56" s="55" t="s">
        <v>64</v>
      </c>
      <c r="D56" s="3" t="s">
        <v>2088</v>
      </c>
      <c r="E56" s="14">
        <v>0</v>
      </c>
      <c r="F56" s="14">
        <v>0</v>
      </c>
      <c r="G56" s="14">
        <v>0</v>
      </c>
      <c r="H56" s="14">
        <v>0</v>
      </c>
      <c r="I56" s="14">
        <v>0</v>
      </c>
      <c r="J56" s="14">
        <v>0</v>
      </c>
      <c r="K56" s="14">
        <v>0</v>
      </c>
      <c r="L56" s="14">
        <v>0</v>
      </c>
      <c r="M56" s="14">
        <v>0</v>
      </c>
      <c r="N56" s="14">
        <v>0</v>
      </c>
      <c r="O56" s="12">
        <v>0</v>
      </c>
    </row>
    <row r="57" spans="1:15" ht="22.5" x14ac:dyDescent="0.2">
      <c r="A57" s="17"/>
      <c r="B57" s="21"/>
      <c r="C57" s="55"/>
      <c r="D57" s="3" t="s">
        <v>2032</v>
      </c>
      <c r="E57" s="13">
        <v>0</v>
      </c>
      <c r="F57" s="13">
        <v>0</v>
      </c>
      <c r="G57" s="13">
        <v>0</v>
      </c>
      <c r="H57" s="13">
        <v>0</v>
      </c>
      <c r="I57" s="13">
        <v>0</v>
      </c>
      <c r="J57" s="13">
        <v>0</v>
      </c>
      <c r="K57" s="13">
        <v>0</v>
      </c>
      <c r="L57" s="13">
        <v>0</v>
      </c>
      <c r="M57" s="13">
        <v>0</v>
      </c>
      <c r="N57" s="13">
        <v>0</v>
      </c>
      <c r="O57" s="12">
        <v>0</v>
      </c>
    </row>
    <row r="58" spans="1:15" ht="13.5" customHeight="1" x14ac:dyDescent="0.2">
      <c r="A58" s="46">
        <v>6</v>
      </c>
      <c r="B58" s="49" t="s">
        <v>21</v>
      </c>
      <c r="C58" s="44" t="s">
        <v>12</v>
      </c>
      <c r="D58" s="3" t="s">
        <v>13</v>
      </c>
      <c r="E58" s="13">
        <v>107.8</v>
      </c>
      <c r="F58" s="13">
        <v>84.262</v>
      </c>
      <c r="G58" s="13">
        <v>190.38</v>
      </c>
      <c r="H58" s="13">
        <v>26.4</v>
      </c>
      <c r="I58" s="13">
        <v>0</v>
      </c>
      <c r="J58" s="13">
        <v>102.8</v>
      </c>
      <c r="K58" s="13">
        <v>0</v>
      </c>
      <c r="L58" s="13">
        <v>0</v>
      </c>
      <c r="M58" s="13">
        <v>0</v>
      </c>
      <c r="N58" s="13">
        <v>0</v>
      </c>
      <c r="O58" s="12">
        <v>511.642</v>
      </c>
    </row>
    <row r="59" spans="1:15" ht="22.5" x14ac:dyDescent="0.2">
      <c r="A59" s="47"/>
      <c r="B59" s="50"/>
      <c r="C59" s="44"/>
      <c r="D59" s="3" t="s">
        <v>2032</v>
      </c>
      <c r="E59" s="13" t="s">
        <v>13214</v>
      </c>
      <c r="F59" s="13" t="s">
        <v>13214</v>
      </c>
      <c r="G59" s="13" t="s">
        <v>13214</v>
      </c>
      <c r="H59" s="13" t="s">
        <v>13214</v>
      </c>
      <c r="I59" s="13" t="s">
        <v>13214</v>
      </c>
      <c r="J59" s="13" t="s">
        <v>13214</v>
      </c>
      <c r="K59" s="13">
        <v>0</v>
      </c>
      <c r="L59" s="13">
        <v>0</v>
      </c>
      <c r="M59" s="13">
        <v>0</v>
      </c>
      <c r="N59" s="13">
        <v>0</v>
      </c>
      <c r="O59" s="12" t="s">
        <v>13214</v>
      </c>
    </row>
    <row r="60" spans="1:15" ht="13.5" customHeight="1" x14ac:dyDescent="0.2">
      <c r="A60" s="47"/>
      <c r="B60" s="50"/>
      <c r="C60" s="44" t="s">
        <v>63</v>
      </c>
      <c r="D60" s="3" t="s">
        <v>13</v>
      </c>
      <c r="E60" s="13">
        <v>107.8</v>
      </c>
      <c r="F60" s="13">
        <v>84.262</v>
      </c>
      <c r="G60" s="13">
        <v>190.38</v>
      </c>
      <c r="H60" s="13">
        <v>26.4</v>
      </c>
      <c r="I60" s="13">
        <v>0</v>
      </c>
      <c r="J60" s="13">
        <v>102.8</v>
      </c>
      <c r="K60" s="13">
        <v>0</v>
      </c>
      <c r="L60" s="13">
        <v>0</v>
      </c>
      <c r="M60" s="13">
        <v>0</v>
      </c>
      <c r="N60" s="13">
        <v>0</v>
      </c>
      <c r="O60" s="12">
        <v>511.642</v>
      </c>
    </row>
    <row r="61" spans="1:15" ht="22.5" x14ac:dyDescent="0.2">
      <c r="A61" s="47"/>
      <c r="B61" s="50"/>
      <c r="C61" s="44"/>
      <c r="D61" s="3" t="s">
        <v>2032</v>
      </c>
      <c r="E61" s="13" t="s">
        <v>13214</v>
      </c>
      <c r="F61" s="13" t="s">
        <v>13214</v>
      </c>
      <c r="G61" s="13" t="s">
        <v>13214</v>
      </c>
      <c r="H61" s="13" t="s">
        <v>13214</v>
      </c>
      <c r="I61" s="13" t="s">
        <v>13214</v>
      </c>
      <c r="J61" s="13" t="s">
        <v>13214</v>
      </c>
      <c r="K61" s="13">
        <v>0</v>
      </c>
      <c r="L61" s="13">
        <v>0</v>
      </c>
      <c r="M61" s="13">
        <v>0</v>
      </c>
      <c r="N61" s="13">
        <v>0</v>
      </c>
      <c r="O61" s="12" t="s">
        <v>13214</v>
      </c>
    </row>
    <row r="62" spans="1:15" ht="15.75" customHeight="1" x14ac:dyDescent="0.2">
      <c r="A62" s="47"/>
      <c r="B62" s="50"/>
      <c r="C62" s="52" t="s">
        <v>17</v>
      </c>
      <c r="D62" s="3" t="s">
        <v>2088</v>
      </c>
      <c r="E62" s="13">
        <v>107.8</v>
      </c>
      <c r="F62" s="13">
        <v>84.262</v>
      </c>
      <c r="G62" s="13">
        <v>190.38</v>
      </c>
      <c r="H62" s="13">
        <v>26.4</v>
      </c>
      <c r="I62" s="13">
        <v>0</v>
      </c>
      <c r="J62" s="13">
        <v>102.8</v>
      </c>
      <c r="K62" s="13">
        <v>0</v>
      </c>
      <c r="L62" s="13">
        <v>0</v>
      </c>
      <c r="M62" s="13">
        <v>0</v>
      </c>
      <c r="N62" s="13">
        <v>0</v>
      </c>
      <c r="O62" s="12">
        <v>511.642</v>
      </c>
    </row>
    <row r="63" spans="1:15" ht="22.5" x14ac:dyDescent="0.2">
      <c r="A63" s="47"/>
      <c r="B63" s="50"/>
      <c r="C63" s="52"/>
      <c r="D63" s="3" t="s">
        <v>2032</v>
      </c>
      <c r="E63" s="12" t="s">
        <v>13214</v>
      </c>
      <c r="F63" s="12" t="s">
        <v>13214</v>
      </c>
      <c r="G63" s="12" t="s">
        <v>13214</v>
      </c>
      <c r="H63" s="12" t="s">
        <v>13214</v>
      </c>
      <c r="I63" s="12" t="s">
        <v>13214</v>
      </c>
      <c r="J63" s="12" t="s">
        <v>13214</v>
      </c>
      <c r="K63" s="12">
        <v>0</v>
      </c>
      <c r="L63" s="12">
        <v>0</v>
      </c>
      <c r="M63" s="12">
        <v>0</v>
      </c>
      <c r="N63" s="12">
        <v>0</v>
      </c>
      <c r="O63" s="12" t="s">
        <v>13214</v>
      </c>
    </row>
    <row r="64" spans="1:15" ht="16.5" customHeight="1" x14ac:dyDescent="0.2">
      <c r="A64" s="47"/>
      <c r="B64" s="50"/>
      <c r="C64" s="52" t="s">
        <v>14</v>
      </c>
      <c r="D64" s="3" t="s">
        <v>2088</v>
      </c>
      <c r="E64" s="13">
        <v>0</v>
      </c>
      <c r="F64" s="13">
        <v>0</v>
      </c>
      <c r="G64" s="13">
        <v>0</v>
      </c>
      <c r="H64" s="13">
        <v>0</v>
      </c>
      <c r="I64" s="13">
        <v>0</v>
      </c>
      <c r="J64" s="13">
        <v>0</v>
      </c>
      <c r="K64" s="13">
        <v>0</v>
      </c>
      <c r="L64" s="13">
        <v>0</v>
      </c>
      <c r="M64" s="13">
        <v>0</v>
      </c>
      <c r="N64" s="13">
        <v>0</v>
      </c>
      <c r="O64" s="12">
        <v>0</v>
      </c>
    </row>
    <row r="65" spans="1:15" ht="22.5" x14ac:dyDescent="0.2">
      <c r="A65" s="47"/>
      <c r="B65" s="50"/>
      <c r="C65" s="52"/>
      <c r="D65" s="3" t="s">
        <v>2032</v>
      </c>
      <c r="E65" s="13">
        <v>0</v>
      </c>
      <c r="F65" s="13">
        <v>0</v>
      </c>
      <c r="G65" s="13">
        <v>0</v>
      </c>
      <c r="H65" s="13">
        <v>0</v>
      </c>
      <c r="I65" s="13">
        <v>0</v>
      </c>
      <c r="J65" s="13">
        <v>0</v>
      </c>
      <c r="K65" s="13">
        <v>0</v>
      </c>
      <c r="L65" s="13">
        <v>0</v>
      </c>
      <c r="M65" s="13">
        <v>0</v>
      </c>
      <c r="N65" s="13">
        <v>0</v>
      </c>
      <c r="O65" s="12">
        <v>0</v>
      </c>
    </row>
    <row r="66" spans="1:15" ht="15" customHeight="1" x14ac:dyDescent="0.2">
      <c r="A66" s="47"/>
      <c r="B66" s="50"/>
      <c r="C66" s="52" t="s">
        <v>15</v>
      </c>
      <c r="D66" s="3" t="s">
        <v>2088</v>
      </c>
      <c r="E66" s="13">
        <v>0</v>
      </c>
      <c r="F66" s="13">
        <v>0</v>
      </c>
      <c r="G66" s="13">
        <v>0</v>
      </c>
      <c r="H66" s="13">
        <v>0</v>
      </c>
      <c r="I66" s="13">
        <v>0</v>
      </c>
      <c r="J66" s="13">
        <v>0</v>
      </c>
      <c r="K66" s="13">
        <v>0</v>
      </c>
      <c r="L66" s="13">
        <v>0</v>
      </c>
      <c r="M66" s="13">
        <v>0</v>
      </c>
      <c r="N66" s="13">
        <v>0</v>
      </c>
      <c r="O66" s="12">
        <v>0</v>
      </c>
    </row>
    <row r="67" spans="1:15" ht="22.5" x14ac:dyDescent="0.2">
      <c r="A67" s="47"/>
      <c r="B67" s="50"/>
      <c r="C67" s="52"/>
      <c r="D67" s="3" t="s">
        <v>2032</v>
      </c>
      <c r="E67" s="13">
        <v>0</v>
      </c>
      <c r="F67" s="13">
        <v>0</v>
      </c>
      <c r="G67" s="13">
        <v>0</v>
      </c>
      <c r="H67" s="13">
        <v>0</v>
      </c>
      <c r="I67" s="13">
        <v>0</v>
      </c>
      <c r="J67" s="13">
        <v>0</v>
      </c>
      <c r="K67" s="13">
        <v>0</v>
      </c>
      <c r="L67" s="13">
        <v>0</v>
      </c>
      <c r="M67" s="13">
        <v>0</v>
      </c>
      <c r="N67" s="13">
        <v>0</v>
      </c>
      <c r="O67" s="12">
        <v>0</v>
      </c>
    </row>
    <row r="68" spans="1:15" ht="22.5" customHeight="1" x14ac:dyDescent="0.2">
      <c r="A68" s="47"/>
      <c r="B68" s="50"/>
      <c r="C68" s="52" t="s">
        <v>22</v>
      </c>
      <c r="D68" s="3" t="s">
        <v>2088</v>
      </c>
      <c r="E68" s="13">
        <v>0</v>
      </c>
      <c r="F68" s="13">
        <v>0</v>
      </c>
      <c r="G68" s="13">
        <v>0</v>
      </c>
      <c r="H68" s="13">
        <v>0</v>
      </c>
      <c r="I68" s="13">
        <v>0</v>
      </c>
      <c r="J68" s="13">
        <v>0</v>
      </c>
      <c r="K68" s="13">
        <v>0</v>
      </c>
      <c r="L68" s="13">
        <v>0</v>
      </c>
      <c r="M68" s="13">
        <v>0</v>
      </c>
      <c r="N68" s="13">
        <v>0</v>
      </c>
      <c r="O68" s="12">
        <v>0</v>
      </c>
    </row>
    <row r="69" spans="1:15" ht="22.5" x14ac:dyDescent="0.2">
      <c r="A69" s="47"/>
      <c r="B69" s="50"/>
      <c r="C69" s="52"/>
      <c r="D69" s="3" t="s">
        <v>2032</v>
      </c>
      <c r="E69" s="13">
        <v>0</v>
      </c>
      <c r="F69" s="13">
        <v>0</v>
      </c>
      <c r="G69" s="13">
        <v>0</v>
      </c>
      <c r="H69" s="13">
        <v>0</v>
      </c>
      <c r="I69" s="13">
        <v>0</v>
      </c>
      <c r="J69" s="13">
        <v>0</v>
      </c>
      <c r="K69" s="13">
        <v>0</v>
      </c>
      <c r="L69" s="13">
        <v>0</v>
      </c>
      <c r="M69" s="13">
        <v>0</v>
      </c>
      <c r="N69" s="13">
        <v>0</v>
      </c>
      <c r="O69" s="12">
        <v>0</v>
      </c>
    </row>
    <row r="70" spans="1:15" ht="22.5" customHeight="1" x14ac:dyDescent="0.2">
      <c r="A70" s="47"/>
      <c r="B70" s="50"/>
      <c r="C70" s="44" t="s">
        <v>65</v>
      </c>
      <c r="D70" s="3" t="s">
        <v>13</v>
      </c>
      <c r="E70" s="13">
        <v>0</v>
      </c>
      <c r="F70" s="13">
        <v>0</v>
      </c>
      <c r="G70" s="13">
        <v>0</v>
      </c>
      <c r="H70" s="13">
        <v>0</v>
      </c>
      <c r="I70" s="13">
        <v>0</v>
      </c>
      <c r="J70" s="13">
        <v>0</v>
      </c>
      <c r="K70" s="13">
        <v>0</v>
      </c>
      <c r="L70" s="13">
        <v>0</v>
      </c>
      <c r="M70" s="13">
        <v>0</v>
      </c>
      <c r="N70" s="13">
        <v>0</v>
      </c>
      <c r="O70" s="12">
        <v>0</v>
      </c>
    </row>
    <row r="71" spans="1:15" ht="32.25" customHeight="1" x14ac:dyDescent="0.2">
      <c r="A71" s="47"/>
      <c r="B71" s="50"/>
      <c r="C71" s="44"/>
      <c r="D71" s="3" t="s">
        <v>2032</v>
      </c>
      <c r="E71" s="13">
        <v>0</v>
      </c>
      <c r="F71" s="13">
        <v>0</v>
      </c>
      <c r="G71" s="13">
        <v>0</v>
      </c>
      <c r="H71" s="13">
        <v>0</v>
      </c>
      <c r="I71" s="13">
        <v>0</v>
      </c>
      <c r="J71" s="13">
        <v>0</v>
      </c>
      <c r="K71" s="13">
        <v>0</v>
      </c>
      <c r="L71" s="13">
        <v>0</v>
      </c>
      <c r="M71" s="13">
        <v>0</v>
      </c>
      <c r="N71" s="13">
        <v>0</v>
      </c>
      <c r="O71" s="12">
        <v>0</v>
      </c>
    </row>
    <row r="72" spans="1:15" ht="22.5" customHeight="1" x14ac:dyDescent="0.2">
      <c r="A72" s="47"/>
      <c r="B72" s="50"/>
      <c r="C72" s="52" t="s">
        <v>23</v>
      </c>
      <c r="D72" s="3" t="s">
        <v>13</v>
      </c>
      <c r="E72" s="13">
        <v>0</v>
      </c>
      <c r="F72" s="13">
        <v>0</v>
      </c>
      <c r="G72" s="13">
        <v>0</v>
      </c>
      <c r="H72" s="13">
        <v>0</v>
      </c>
      <c r="I72" s="13">
        <v>0</v>
      </c>
      <c r="J72" s="13">
        <v>0</v>
      </c>
      <c r="K72" s="13">
        <v>0</v>
      </c>
      <c r="L72" s="13">
        <v>0</v>
      </c>
      <c r="M72" s="13">
        <v>0</v>
      </c>
      <c r="N72" s="13">
        <v>0</v>
      </c>
      <c r="O72" s="12">
        <v>0</v>
      </c>
    </row>
    <row r="73" spans="1:15" ht="39" customHeight="1" x14ac:dyDescent="0.2">
      <c r="A73" s="48"/>
      <c r="B73" s="51"/>
      <c r="C73" s="52"/>
      <c r="D73" s="3" t="s">
        <v>2032</v>
      </c>
      <c r="E73" s="13">
        <v>0</v>
      </c>
      <c r="F73" s="13">
        <v>0</v>
      </c>
      <c r="G73" s="13">
        <v>0</v>
      </c>
      <c r="H73" s="13">
        <v>0</v>
      </c>
      <c r="I73" s="13">
        <v>0</v>
      </c>
      <c r="J73" s="13">
        <v>0</v>
      </c>
      <c r="K73" s="13">
        <v>0</v>
      </c>
      <c r="L73" s="13">
        <v>0</v>
      </c>
      <c r="M73" s="13">
        <v>0</v>
      </c>
      <c r="N73" s="13">
        <v>0</v>
      </c>
      <c r="O73" s="12">
        <v>0</v>
      </c>
    </row>
    <row r="74" spans="1:15" ht="22.5" customHeight="1" x14ac:dyDescent="0.2">
      <c r="A74" s="16"/>
      <c r="B74" s="16"/>
      <c r="C74" s="52" t="s">
        <v>24</v>
      </c>
      <c r="D74" s="3" t="s">
        <v>13</v>
      </c>
      <c r="E74" s="13">
        <v>0</v>
      </c>
      <c r="F74" s="13">
        <v>0</v>
      </c>
      <c r="G74" s="13">
        <v>0</v>
      </c>
      <c r="H74" s="13">
        <v>0</v>
      </c>
      <c r="I74" s="13">
        <v>0</v>
      </c>
      <c r="J74" s="13">
        <v>0</v>
      </c>
      <c r="K74" s="13">
        <v>0</v>
      </c>
      <c r="L74" s="13">
        <v>0</v>
      </c>
      <c r="M74" s="13">
        <v>0</v>
      </c>
      <c r="N74" s="13">
        <v>0</v>
      </c>
      <c r="O74" s="12">
        <v>0</v>
      </c>
    </row>
    <row r="75" spans="1:15" ht="58.5" customHeight="1" x14ac:dyDescent="0.2">
      <c r="A75" s="17"/>
      <c r="B75" s="17"/>
      <c r="C75" s="52"/>
      <c r="D75" s="3" t="s">
        <v>2032</v>
      </c>
      <c r="E75" s="13">
        <v>0</v>
      </c>
      <c r="F75" s="13">
        <v>0</v>
      </c>
      <c r="G75" s="13">
        <v>0</v>
      </c>
      <c r="H75" s="13">
        <v>0</v>
      </c>
      <c r="I75" s="13">
        <v>0</v>
      </c>
      <c r="J75" s="13">
        <v>0</v>
      </c>
      <c r="K75" s="13">
        <v>0</v>
      </c>
      <c r="L75" s="13">
        <v>0</v>
      </c>
      <c r="M75" s="13">
        <v>0</v>
      </c>
      <c r="N75" s="13">
        <v>0</v>
      </c>
      <c r="O75" s="12">
        <v>0</v>
      </c>
    </row>
    <row r="76" spans="1:15" x14ac:dyDescent="0.2">
      <c r="A76" s="46">
        <v>7</v>
      </c>
      <c r="B76" s="49" t="s">
        <v>2037</v>
      </c>
      <c r="C76" s="44" t="s">
        <v>12</v>
      </c>
      <c r="D76" s="3" t="s">
        <v>13</v>
      </c>
      <c r="E76" s="13">
        <v>452.28</v>
      </c>
      <c r="F76" s="13">
        <v>148.56299999999999</v>
      </c>
      <c r="G76" s="13">
        <v>210.36</v>
      </c>
      <c r="H76" s="13">
        <v>248.27</v>
      </c>
      <c r="I76" s="13">
        <v>0</v>
      </c>
      <c r="J76" s="13" t="s">
        <v>13215</v>
      </c>
      <c r="K76" s="13">
        <v>0</v>
      </c>
      <c r="L76" s="13">
        <v>0</v>
      </c>
      <c r="M76" s="13">
        <v>0</v>
      </c>
      <c r="N76" s="13">
        <v>0</v>
      </c>
      <c r="O76" s="12">
        <v>1338.473</v>
      </c>
    </row>
    <row r="77" spans="1:15" ht="22.5" x14ac:dyDescent="0.2">
      <c r="A77" s="47"/>
      <c r="B77" s="50"/>
      <c r="C77" s="44"/>
      <c r="D77" s="3" t="s">
        <v>2032</v>
      </c>
      <c r="E77" s="13" t="s">
        <v>13236</v>
      </c>
      <c r="F77" s="13" t="s">
        <v>13238</v>
      </c>
      <c r="G77" s="13" t="s">
        <v>13214</v>
      </c>
      <c r="H77" s="13" t="s">
        <v>13214</v>
      </c>
      <c r="I77" s="13" t="s">
        <v>13214</v>
      </c>
      <c r="J77" s="13" t="s">
        <v>13214</v>
      </c>
      <c r="K77" s="13">
        <v>0</v>
      </c>
      <c r="L77" s="13">
        <v>0</v>
      </c>
      <c r="M77" s="13">
        <v>0</v>
      </c>
      <c r="N77" s="13">
        <v>0</v>
      </c>
      <c r="O77" s="12" t="s">
        <v>13239</v>
      </c>
    </row>
    <row r="78" spans="1:15" x14ac:dyDescent="0.2">
      <c r="A78" s="47"/>
      <c r="B78" s="50"/>
      <c r="C78" s="44" t="s">
        <v>63</v>
      </c>
      <c r="D78" s="3" t="s">
        <v>13</v>
      </c>
      <c r="E78" s="13">
        <v>452.28</v>
      </c>
      <c r="F78" s="13">
        <v>136.01</v>
      </c>
      <c r="G78" s="13">
        <v>210.36</v>
      </c>
      <c r="H78" s="13">
        <v>248.27</v>
      </c>
      <c r="I78" s="13">
        <v>0</v>
      </c>
      <c r="J78" s="13" t="s">
        <v>13215</v>
      </c>
      <c r="K78" s="13">
        <v>0</v>
      </c>
      <c r="L78" s="13">
        <v>0</v>
      </c>
      <c r="M78" s="13">
        <v>0</v>
      </c>
      <c r="N78" s="13">
        <v>0</v>
      </c>
      <c r="O78" s="12">
        <v>1325.92</v>
      </c>
    </row>
    <row r="79" spans="1:15" ht="22.5" x14ac:dyDescent="0.2">
      <c r="A79" s="47"/>
      <c r="B79" s="50"/>
      <c r="C79" s="44"/>
      <c r="D79" s="3" t="s">
        <v>2032</v>
      </c>
      <c r="E79" s="13" t="s">
        <v>13216</v>
      </c>
      <c r="F79" s="12" t="s">
        <v>13237</v>
      </c>
      <c r="G79" s="13" t="s">
        <v>13214</v>
      </c>
      <c r="H79" s="13" t="s">
        <v>13214</v>
      </c>
      <c r="I79" s="13" t="s">
        <v>13214</v>
      </c>
      <c r="J79" s="13" t="s">
        <v>13214</v>
      </c>
      <c r="K79" s="13">
        <v>0</v>
      </c>
      <c r="L79" s="13">
        <v>0</v>
      </c>
      <c r="M79" s="13">
        <v>0</v>
      </c>
      <c r="N79" s="13">
        <v>0</v>
      </c>
      <c r="O79" s="12" t="s">
        <v>13240</v>
      </c>
    </row>
    <row r="80" spans="1:15" x14ac:dyDescent="0.2">
      <c r="A80" s="47"/>
      <c r="B80" s="50"/>
      <c r="C80" s="52" t="s">
        <v>14</v>
      </c>
      <c r="D80" s="3" t="s">
        <v>13</v>
      </c>
      <c r="E80" s="13">
        <v>452.28</v>
      </c>
      <c r="F80" s="13">
        <v>136.01</v>
      </c>
      <c r="G80" s="13">
        <v>210.36</v>
      </c>
      <c r="H80" s="13">
        <v>248.27</v>
      </c>
      <c r="I80" s="13">
        <v>0</v>
      </c>
      <c r="J80" s="13" t="s">
        <v>13215</v>
      </c>
      <c r="K80" s="13">
        <v>0</v>
      </c>
      <c r="L80" s="13">
        <v>0</v>
      </c>
      <c r="M80" s="13">
        <v>0</v>
      </c>
      <c r="N80" s="13">
        <v>0</v>
      </c>
      <c r="O80" s="12">
        <v>1325.92</v>
      </c>
    </row>
    <row r="81" spans="1:15" ht="22.5" x14ac:dyDescent="0.2">
      <c r="A81" s="47"/>
      <c r="B81" s="50"/>
      <c r="C81" s="52"/>
      <c r="D81" s="3" t="s">
        <v>2032</v>
      </c>
      <c r="E81" s="12" t="s">
        <v>13216</v>
      </c>
      <c r="F81" s="12" t="s">
        <v>13237</v>
      </c>
      <c r="G81" s="12" t="s">
        <v>13214</v>
      </c>
      <c r="H81" s="12" t="s">
        <v>13214</v>
      </c>
      <c r="I81" s="12" t="s">
        <v>13214</v>
      </c>
      <c r="J81" s="12" t="s">
        <v>13214</v>
      </c>
      <c r="K81" s="12">
        <v>0</v>
      </c>
      <c r="L81" s="12">
        <v>0</v>
      </c>
      <c r="M81" s="12">
        <v>0</v>
      </c>
      <c r="N81" s="12">
        <v>0</v>
      </c>
      <c r="O81" s="12" t="s">
        <v>13240</v>
      </c>
    </row>
    <row r="82" spans="1:15" x14ac:dyDescent="0.2">
      <c r="A82" s="47"/>
      <c r="B82" s="50"/>
      <c r="C82" s="52" t="s">
        <v>20</v>
      </c>
      <c r="D82" s="3" t="s">
        <v>13</v>
      </c>
      <c r="E82" s="13">
        <v>0</v>
      </c>
      <c r="F82" s="13">
        <v>0</v>
      </c>
      <c r="G82" s="13">
        <v>0</v>
      </c>
      <c r="H82" s="13">
        <v>0</v>
      </c>
      <c r="I82" s="13">
        <v>0</v>
      </c>
      <c r="J82" s="13">
        <v>0</v>
      </c>
      <c r="K82" s="13">
        <v>0</v>
      </c>
      <c r="L82" s="13">
        <v>0</v>
      </c>
      <c r="M82" s="13">
        <v>0</v>
      </c>
      <c r="N82" s="13">
        <v>0</v>
      </c>
      <c r="O82" s="12">
        <v>0</v>
      </c>
    </row>
    <row r="83" spans="1:15" ht="22.5" x14ac:dyDescent="0.2">
      <c r="A83" s="47"/>
      <c r="B83" s="50"/>
      <c r="C83" s="52"/>
      <c r="D83" s="3" t="s">
        <v>2032</v>
      </c>
      <c r="E83" s="13">
        <v>0</v>
      </c>
      <c r="F83" s="13">
        <v>0</v>
      </c>
      <c r="G83" s="13">
        <v>0</v>
      </c>
      <c r="H83" s="13">
        <v>0</v>
      </c>
      <c r="I83" s="13">
        <v>0</v>
      </c>
      <c r="J83" s="13">
        <v>0</v>
      </c>
      <c r="K83" s="13">
        <v>0</v>
      </c>
      <c r="L83" s="13">
        <v>0</v>
      </c>
      <c r="M83" s="13">
        <v>0</v>
      </c>
      <c r="N83" s="13">
        <v>0</v>
      </c>
      <c r="O83" s="12">
        <v>0</v>
      </c>
    </row>
    <row r="84" spans="1:15" x14ac:dyDescent="0.2">
      <c r="A84" s="47"/>
      <c r="B84" s="50"/>
      <c r="C84" s="44" t="s">
        <v>65</v>
      </c>
      <c r="D84" s="3" t="s">
        <v>13</v>
      </c>
      <c r="E84" s="13">
        <v>0</v>
      </c>
      <c r="F84" s="13">
        <v>12.552999999999999</v>
      </c>
      <c r="G84" s="13">
        <v>0</v>
      </c>
      <c r="H84" s="13">
        <v>0</v>
      </c>
      <c r="I84" s="13">
        <v>0</v>
      </c>
      <c r="J84" s="13">
        <v>0</v>
      </c>
      <c r="K84" s="13">
        <v>0</v>
      </c>
      <c r="L84" s="13">
        <v>0</v>
      </c>
      <c r="M84" s="13">
        <v>0</v>
      </c>
      <c r="N84" s="13">
        <v>0</v>
      </c>
      <c r="O84" s="12">
        <v>12.552999999999999</v>
      </c>
    </row>
    <row r="85" spans="1:15" ht="22.5" x14ac:dyDescent="0.2">
      <c r="A85" s="47"/>
      <c r="B85" s="50"/>
      <c r="C85" s="44"/>
      <c r="D85" s="3" t="s">
        <v>2032</v>
      </c>
      <c r="E85" s="12">
        <v>179297.04516999776</v>
      </c>
      <c r="F85" s="13">
        <v>15311.341199999993</v>
      </c>
      <c r="G85" s="13">
        <v>0</v>
      </c>
      <c r="H85" s="13">
        <v>0</v>
      </c>
      <c r="I85" s="13">
        <v>0</v>
      </c>
      <c r="J85" s="13">
        <v>0</v>
      </c>
      <c r="K85" s="13">
        <v>0</v>
      </c>
      <c r="L85" s="13">
        <v>0</v>
      </c>
      <c r="M85" s="13">
        <v>0</v>
      </c>
      <c r="N85" s="13">
        <v>0</v>
      </c>
      <c r="O85" s="12">
        <v>194608.38636999775</v>
      </c>
    </row>
    <row r="86" spans="1:15" x14ac:dyDescent="0.2">
      <c r="A86" s="47"/>
      <c r="B86" s="50"/>
      <c r="C86" s="52" t="s">
        <v>25</v>
      </c>
      <c r="D86" s="3" t="s">
        <v>13</v>
      </c>
      <c r="E86" s="13">
        <v>0</v>
      </c>
      <c r="F86" s="13">
        <v>0</v>
      </c>
      <c r="G86" s="13">
        <v>0</v>
      </c>
      <c r="H86" s="13">
        <v>0</v>
      </c>
      <c r="I86" s="13">
        <v>0</v>
      </c>
      <c r="J86" s="13">
        <v>0</v>
      </c>
      <c r="K86" s="13">
        <v>0</v>
      </c>
      <c r="L86" s="13">
        <v>0</v>
      </c>
      <c r="M86" s="13">
        <v>0</v>
      </c>
      <c r="N86" s="13">
        <v>0</v>
      </c>
      <c r="O86" s="12">
        <v>0</v>
      </c>
    </row>
    <row r="87" spans="1:15" ht="22.5" x14ac:dyDescent="0.2">
      <c r="A87" s="47"/>
      <c r="B87" s="50"/>
      <c r="C87" s="52"/>
      <c r="D87" s="3" t="s">
        <v>2032</v>
      </c>
      <c r="E87" s="13">
        <v>0</v>
      </c>
      <c r="F87" s="13">
        <v>0</v>
      </c>
      <c r="G87" s="13">
        <v>0</v>
      </c>
      <c r="H87" s="13">
        <v>0</v>
      </c>
      <c r="I87" s="13">
        <v>0</v>
      </c>
      <c r="J87" s="13">
        <v>0</v>
      </c>
      <c r="K87" s="13">
        <v>0</v>
      </c>
      <c r="L87" s="13">
        <v>0</v>
      </c>
      <c r="M87" s="13">
        <v>0</v>
      </c>
      <c r="N87" s="13">
        <v>0</v>
      </c>
      <c r="O87" s="12">
        <v>0</v>
      </c>
    </row>
    <row r="88" spans="1:15" x14ac:dyDescent="0.2">
      <c r="A88" s="47"/>
      <c r="B88" s="50"/>
      <c r="C88" s="52" t="s">
        <v>23</v>
      </c>
      <c r="D88" s="3" t="s">
        <v>13</v>
      </c>
      <c r="E88" s="13">
        <v>0</v>
      </c>
      <c r="F88" s="13">
        <v>12.552999999999999</v>
      </c>
      <c r="G88" s="13">
        <v>0</v>
      </c>
      <c r="H88" s="13">
        <v>0</v>
      </c>
      <c r="I88" s="13">
        <v>0</v>
      </c>
      <c r="J88" s="13">
        <v>0</v>
      </c>
      <c r="K88" s="13">
        <v>0</v>
      </c>
      <c r="L88" s="13">
        <v>0</v>
      </c>
      <c r="M88" s="13">
        <v>0</v>
      </c>
      <c r="N88" s="13">
        <v>0</v>
      </c>
      <c r="O88" s="12">
        <v>12.552999999999999</v>
      </c>
    </row>
    <row r="89" spans="1:15" ht="92.25" customHeight="1" x14ac:dyDescent="0.2">
      <c r="A89" s="47"/>
      <c r="B89" s="50"/>
      <c r="C89" s="52"/>
      <c r="D89" s="3" t="s">
        <v>2032</v>
      </c>
      <c r="E89" s="12">
        <v>179297.04516999776</v>
      </c>
      <c r="F89" s="12">
        <v>15311.341199999993</v>
      </c>
      <c r="G89" s="12">
        <v>0</v>
      </c>
      <c r="H89" s="12">
        <v>0</v>
      </c>
      <c r="I89" s="12">
        <v>0</v>
      </c>
      <c r="J89" s="12">
        <v>0</v>
      </c>
      <c r="K89" s="12">
        <v>0</v>
      </c>
      <c r="L89" s="12">
        <v>0</v>
      </c>
      <c r="M89" s="12">
        <v>0</v>
      </c>
      <c r="N89" s="12">
        <v>0</v>
      </c>
      <c r="O89" s="12">
        <v>194608.38636999775</v>
      </c>
    </row>
    <row r="90" spans="1:15" x14ac:dyDescent="0.2">
      <c r="A90" s="16"/>
      <c r="B90" s="16"/>
      <c r="C90" s="52" t="s">
        <v>24</v>
      </c>
      <c r="D90" s="3" t="s">
        <v>13</v>
      </c>
      <c r="E90" s="13">
        <v>0</v>
      </c>
      <c r="F90" s="13">
        <v>0</v>
      </c>
      <c r="G90" s="13">
        <v>0</v>
      </c>
      <c r="H90" s="13">
        <v>0</v>
      </c>
      <c r="I90" s="13">
        <v>0</v>
      </c>
      <c r="J90" s="13">
        <v>0</v>
      </c>
      <c r="K90" s="13">
        <v>0</v>
      </c>
      <c r="L90" s="13">
        <v>0</v>
      </c>
      <c r="M90" s="13">
        <v>0</v>
      </c>
      <c r="N90" s="13">
        <v>0</v>
      </c>
      <c r="O90" s="12">
        <v>0</v>
      </c>
    </row>
    <row r="91" spans="1:15" ht="69.75" customHeight="1" x14ac:dyDescent="0.2">
      <c r="A91" s="17"/>
      <c r="B91" s="17"/>
      <c r="C91" s="52"/>
      <c r="D91" s="3" t="s">
        <v>2032</v>
      </c>
      <c r="E91" s="13">
        <v>0</v>
      </c>
      <c r="F91" s="13">
        <v>0</v>
      </c>
      <c r="G91" s="13">
        <v>0</v>
      </c>
      <c r="H91" s="13">
        <v>0</v>
      </c>
      <c r="I91" s="13">
        <v>0</v>
      </c>
      <c r="J91" s="13">
        <v>0</v>
      </c>
      <c r="K91" s="13">
        <v>0</v>
      </c>
      <c r="L91" s="13">
        <v>0</v>
      </c>
      <c r="M91" s="13">
        <v>0</v>
      </c>
      <c r="N91" s="13">
        <v>0</v>
      </c>
      <c r="O91" s="12">
        <v>0</v>
      </c>
    </row>
    <row r="92" spans="1:15" ht="42.75" customHeight="1" x14ac:dyDescent="0.2">
      <c r="A92" s="3">
        <v>8</v>
      </c>
      <c r="B92" s="44" t="s">
        <v>2035</v>
      </c>
      <c r="C92" s="44"/>
      <c r="D92" s="3" t="s">
        <v>26</v>
      </c>
      <c r="E92" s="13">
        <f>E94+E110</f>
        <v>53.599999999999994</v>
      </c>
      <c r="F92" s="13">
        <f t="shared" ref="F92:N92" si="0">F94+F110</f>
        <v>54.399999999999991</v>
      </c>
      <c r="G92" s="13">
        <f t="shared" si="0"/>
        <v>55.199999999999989</v>
      </c>
      <c r="H92" s="13">
        <f t="shared" si="0"/>
        <v>55.999999999999986</v>
      </c>
      <c r="I92" s="13">
        <f t="shared" si="0"/>
        <v>56.799999999999983</v>
      </c>
      <c r="J92" s="13">
        <f t="shared" si="0"/>
        <v>57.59999999999998</v>
      </c>
      <c r="K92" s="13">
        <f t="shared" si="0"/>
        <v>58.399999999999977</v>
      </c>
      <c r="L92" s="13">
        <f t="shared" si="0"/>
        <v>59.199999999999974</v>
      </c>
      <c r="M92" s="13">
        <f t="shared" si="0"/>
        <v>59.999999999999972</v>
      </c>
      <c r="N92" s="13">
        <f t="shared" si="0"/>
        <v>60.799999999999969</v>
      </c>
      <c r="O92" s="12">
        <f>N92</f>
        <v>60.799999999999969</v>
      </c>
    </row>
    <row r="93" spans="1:15" ht="31.5" customHeight="1" x14ac:dyDescent="0.2">
      <c r="A93" s="3">
        <v>9</v>
      </c>
      <c r="B93" s="44" t="s">
        <v>27</v>
      </c>
      <c r="C93" s="44"/>
      <c r="D93" s="3" t="s">
        <v>26</v>
      </c>
      <c r="E93" s="13">
        <v>84.79</v>
      </c>
      <c r="F93" s="13">
        <v>84.79</v>
      </c>
      <c r="G93" s="13">
        <v>84.79</v>
      </c>
      <c r="H93" s="13">
        <v>84.79</v>
      </c>
      <c r="I93" s="13">
        <v>84.79</v>
      </c>
      <c r="J93" s="13">
        <v>84.79</v>
      </c>
      <c r="K93" s="13">
        <v>84.79</v>
      </c>
      <c r="L93" s="13">
        <v>84.79</v>
      </c>
      <c r="M93" s="13">
        <v>84.79</v>
      </c>
      <c r="N93" s="13">
        <v>84.79</v>
      </c>
      <c r="O93" s="12">
        <f>N93</f>
        <v>84.79</v>
      </c>
    </row>
    <row r="94" spans="1:15" ht="33.75" customHeight="1" x14ac:dyDescent="0.2">
      <c r="A94" s="3">
        <v>10</v>
      </c>
      <c r="B94" s="44" t="s">
        <v>28</v>
      </c>
      <c r="C94" s="44"/>
      <c r="D94" s="3" t="s">
        <v>26</v>
      </c>
      <c r="E94" s="13">
        <f>52.3+0.8</f>
        <v>53.099999999999994</v>
      </c>
      <c r="F94" s="13">
        <f>E94+0.8</f>
        <v>53.899999999999991</v>
      </c>
      <c r="G94" s="13">
        <f t="shared" ref="G94:N94" si="1">F94+0.8</f>
        <v>54.699999999999989</v>
      </c>
      <c r="H94" s="13">
        <f t="shared" si="1"/>
        <v>55.499999999999986</v>
      </c>
      <c r="I94" s="13">
        <f t="shared" si="1"/>
        <v>56.299999999999983</v>
      </c>
      <c r="J94" s="13">
        <f t="shared" si="1"/>
        <v>57.09999999999998</v>
      </c>
      <c r="K94" s="13">
        <f t="shared" si="1"/>
        <v>57.899999999999977</v>
      </c>
      <c r="L94" s="13">
        <f t="shared" si="1"/>
        <v>58.699999999999974</v>
      </c>
      <c r="M94" s="13">
        <f t="shared" si="1"/>
        <v>59.499999999999972</v>
      </c>
      <c r="N94" s="13">
        <f t="shared" si="1"/>
        <v>60.299999999999969</v>
      </c>
      <c r="O94" s="12">
        <f>N94</f>
        <v>60.299999999999969</v>
      </c>
    </row>
    <row r="95" spans="1:15" ht="41.25" customHeight="1" x14ac:dyDescent="0.2">
      <c r="A95" s="3">
        <v>11</v>
      </c>
      <c r="B95" s="44" t="s">
        <v>29</v>
      </c>
      <c r="C95" s="44"/>
      <c r="D95" s="3" t="s">
        <v>2088</v>
      </c>
      <c r="E95" s="14">
        <v>16</v>
      </c>
      <c r="F95" s="14">
        <v>5</v>
      </c>
      <c r="G95" s="14">
        <v>21</v>
      </c>
      <c r="H95" s="14">
        <v>35</v>
      </c>
      <c r="I95" s="14">
        <v>0</v>
      </c>
      <c r="J95" s="14">
        <v>0</v>
      </c>
      <c r="K95" s="14">
        <v>0</v>
      </c>
      <c r="L95" s="14">
        <v>0</v>
      </c>
      <c r="M95" s="14">
        <v>0</v>
      </c>
      <c r="N95" s="14">
        <v>0</v>
      </c>
      <c r="O95" s="14">
        <v>77</v>
      </c>
    </row>
    <row r="96" spans="1:15" x14ac:dyDescent="0.2">
      <c r="A96" s="45">
        <v>12</v>
      </c>
      <c r="B96" s="44" t="s">
        <v>30</v>
      </c>
      <c r="C96" s="44" t="s">
        <v>12</v>
      </c>
      <c r="D96" s="3" t="s">
        <v>2088</v>
      </c>
      <c r="E96" s="14">
        <v>7330</v>
      </c>
      <c r="F96" s="14">
        <v>3000</v>
      </c>
      <c r="G96" s="14">
        <v>3000</v>
      </c>
      <c r="H96" s="14">
        <v>3000</v>
      </c>
      <c r="I96" s="14">
        <v>3000</v>
      </c>
      <c r="J96" s="14">
        <v>3000</v>
      </c>
      <c r="K96" s="14">
        <v>3000</v>
      </c>
      <c r="L96" s="14">
        <v>3000</v>
      </c>
      <c r="M96" s="14">
        <v>3000</v>
      </c>
      <c r="N96" s="14">
        <v>3000</v>
      </c>
      <c r="O96" s="12">
        <v>34330</v>
      </c>
    </row>
    <row r="97" spans="1:15" ht="29.25" customHeight="1" x14ac:dyDescent="0.2">
      <c r="A97" s="45"/>
      <c r="B97" s="44"/>
      <c r="C97" s="44"/>
      <c r="D97" s="3" t="s">
        <v>2032</v>
      </c>
      <c r="E97" s="14">
        <v>0</v>
      </c>
      <c r="F97" s="14">
        <v>0</v>
      </c>
      <c r="G97" s="14">
        <v>0</v>
      </c>
      <c r="H97" s="14">
        <v>0</v>
      </c>
      <c r="I97" s="14">
        <v>0</v>
      </c>
      <c r="J97" s="14">
        <v>0</v>
      </c>
      <c r="K97" s="14">
        <v>0</v>
      </c>
      <c r="L97" s="14">
        <v>0</v>
      </c>
      <c r="M97" s="14">
        <v>0</v>
      </c>
      <c r="N97" s="14">
        <v>0</v>
      </c>
      <c r="O97" s="12">
        <v>0</v>
      </c>
    </row>
    <row r="98" spans="1:15" x14ac:dyDescent="0.2">
      <c r="A98" s="45"/>
      <c r="B98" s="44"/>
      <c r="C98" s="44" t="s">
        <v>66</v>
      </c>
      <c r="D98" s="3" t="s">
        <v>2088</v>
      </c>
      <c r="E98" s="14">
        <v>7330</v>
      </c>
      <c r="F98" s="14">
        <v>3000</v>
      </c>
      <c r="G98" s="14">
        <v>3000</v>
      </c>
      <c r="H98" s="14">
        <v>3000</v>
      </c>
      <c r="I98" s="14">
        <v>3000</v>
      </c>
      <c r="J98" s="14">
        <v>3000</v>
      </c>
      <c r="K98" s="14">
        <v>3000</v>
      </c>
      <c r="L98" s="14">
        <v>3000</v>
      </c>
      <c r="M98" s="14">
        <v>3000</v>
      </c>
      <c r="N98" s="14">
        <v>3000</v>
      </c>
      <c r="O98" s="12">
        <v>34330</v>
      </c>
    </row>
    <row r="99" spans="1:15" ht="27.75" customHeight="1" x14ac:dyDescent="0.2">
      <c r="A99" s="45"/>
      <c r="B99" s="44"/>
      <c r="C99" s="44"/>
      <c r="D99" s="3" t="s">
        <v>2032</v>
      </c>
      <c r="E99" s="13"/>
      <c r="F99" s="13"/>
      <c r="G99" s="13"/>
      <c r="H99" s="13"/>
      <c r="I99" s="13"/>
      <c r="J99" s="13"/>
      <c r="K99" s="13"/>
      <c r="L99" s="13"/>
      <c r="M99" s="13"/>
      <c r="N99" s="13"/>
      <c r="O99" s="12">
        <v>0</v>
      </c>
    </row>
    <row r="100" spans="1:15" x14ac:dyDescent="0.2">
      <c r="A100" s="45"/>
      <c r="B100" s="44"/>
      <c r="C100" s="44" t="s">
        <v>65</v>
      </c>
      <c r="D100" s="3" t="s">
        <v>2088</v>
      </c>
      <c r="E100" s="14">
        <v>0</v>
      </c>
      <c r="F100" s="14">
        <v>0</v>
      </c>
      <c r="G100" s="14">
        <v>0</v>
      </c>
      <c r="H100" s="14">
        <v>0</v>
      </c>
      <c r="I100" s="14">
        <v>0</v>
      </c>
      <c r="J100" s="14">
        <v>0</v>
      </c>
      <c r="K100" s="14">
        <v>0</v>
      </c>
      <c r="L100" s="14">
        <v>0</v>
      </c>
      <c r="M100" s="14">
        <v>0</v>
      </c>
      <c r="N100" s="14">
        <v>0</v>
      </c>
      <c r="O100" s="12">
        <v>0</v>
      </c>
    </row>
    <row r="101" spans="1:15" ht="30.75" customHeight="1" x14ac:dyDescent="0.2">
      <c r="A101" s="45"/>
      <c r="B101" s="44"/>
      <c r="C101" s="44"/>
      <c r="D101" s="3" t="s">
        <v>2032</v>
      </c>
      <c r="E101" s="14">
        <v>0</v>
      </c>
      <c r="F101" s="14">
        <v>0</v>
      </c>
      <c r="G101" s="14">
        <v>0</v>
      </c>
      <c r="H101" s="14">
        <v>0</v>
      </c>
      <c r="I101" s="14">
        <v>0</v>
      </c>
      <c r="J101" s="14">
        <v>0</v>
      </c>
      <c r="K101" s="14">
        <v>0</v>
      </c>
      <c r="L101" s="14">
        <v>0</v>
      </c>
      <c r="M101" s="14">
        <v>0</v>
      </c>
      <c r="N101" s="14">
        <v>0</v>
      </c>
      <c r="O101" s="12">
        <v>0</v>
      </c>
    </row>
    <row r="102" spans="1:15" x14ac:dyDescent="0.2">
      <c r="A102" s="45"/>
      <c r="B102" s="44"/>
      <c r="C102" s="52" t="s">
        <v>25</v>
      </c>
      <c r="D102" s="3" t="s">
        <v>2088</v>
      </c>
      <c r="E102" s="14">
        <v>0</v>
      </c>
      <c r="F102" s="14">
        <v>0</v>
      </c>
      <c r="G102" s="14">
        <v>0</v>
      </c>
      <c r="H102" s="14">
        <v>0</v>
      </c>
      <c r="I102" s="14">
        <v>0</v>
      </c>
      <c r="J102" s="14">
        <v>0</v>
      </c>
      <c r="K102" s="14">
        <v>0</v>
      </c>
      <c r="L102" s="14">
        <v>0</v>
      </c>
      <c r="M102" s="14">
        <v>0</v>
      </c>
      <c r="N102" s="14">
        <v>0</v>
      </c>
      <c r="O102" s="12">
        <v>0</v>
      </c>
    </row>
    <row r="103" spans="1:15" ht="31.5" customHeight="1" x14ac:dyDescent="0.2">
      <c r="A103" s="45"/>
      <c r="B103" s="44"/>
      <c r="C103" s="52"/>
      <c r="D103" s="3" t="s">
        <v>2032</v>
      </c>
      <c r="E103" s="13">
        <v>0</v>
      </c>
      <c r="F103" s="13">
        <v>0</v>
      </c>
      <c r="G103" s="13">
        <v>0</v>
      </c>
      <c r="H103" s="13">
        <v>0</v>
      </c>
      <c r="I103" s="13">
        <v>0</v>
      </c>
      <c r="J103" s="13">
        <v>0</v>
      </c>
      <c r="K103" s="13">
        <v>0</v>
      </c>
      <c r="L103" s="13">
        <v>0</v>
      </c>
      <c r="M103" s="13">
        <v>0</v>
      </c>
      <c r="N103" s="13">
        <v>0</v>
      </c>
      <c r="O103" s="12">
        <v>0</v>
      </c>
    </row>
    <row r="104" spans="1:15" x14ac:dyDescent="0.2">
      <c r="A104" s="45">
        <v>13</v>
      </c>
      <c r="B104" s="44" t="s">
        <v>31</v>
      </c>
      <c r="C104" s="44" t="s">
        <v>12</v>
      </c>
      <c r="D104" s="3" t="s">
        <v>2088</v>
      </c>
      <c r="E104" s="14">
        <v>0</v>
      </c>
      <c r="F104" s="14">
        <v>0</v>
      </c>
      <c r="G104" s="14">
        <v>0</v>
      </c>
      <c r="H104" s="14">
        <v>0</v>
      </c>
      <c r="I104" s="14">
        <v>0</v>
      </c>
      <c r="J104" s="14">
        <v>0</v>
      </c>
      <c r="K104" s="14">
        <v>0</v>
      </c>
      <c r="L104" s="14">
        <v>0</v>
      </c>
      <c r="M104" s="14">
        <v>0</v>
      </c>
      <c r="N104" s="14">
        <v>0</v>
      </c>
      <c r="O104" s="12">
        <v>0</v>
      </c>
    </row>
    <row r="105" spans="1:15" ht="22.5" x14ac:dyDescent="0.2">
      <c r="A105" s="45"/>
      <c r="B105" s="44"/>
      <c r="C105" s="44"/>
      <c r="D105" s="3" t="s">
        <v>2032</v>
      </c>
      <c r="E105" s="14">
        <v>0</v>
      </c>
      <c r="F105" s="14">
        <v>0</v>
      </c>
      <c r="G105" s="14">
        <v>0</v>
      </c>
      <c r="H105" s="14">
        <v>0</v>
      </c>
      <c r="I105" s="14">
        <v>0</v>
      </c>
      <c r="J105" s="14">
        <v>0</v>
      </c>
      <c r="K105" s="14">
        <v>0</v>
      </c>
      <c r="L105" s="14">
        <v>0</v>
      </c>
      <c r="M105" s="14">
        <v>0</v>
      </c>
      <c r="N105" s="14">
        <v>0</v>
      </c>
      <c r="O105" s="12">
        <v>0</v>
      </c>
    </row>
    <row r="106" spans="1:15" x14ac:dyDescent="0.2">
      <c r="A106" s="45"/>
      <c r="B106" s="44"/>
      <c r="C106" s="44" t="s">
        <v>66</v>
      </c>
      <c r="D106" s="3" t="s">
        <v>2088</v>
      </c>
      <c r="E106" s="14">
        <v>0</v>
      </c>
      <c r="F106" s="14">
        <v>0</v>
      </c>
      <c r="G106" s="14">
        <v>0</v>
      </c>
      <c r="H106" s="14">
        <v>0</v>
      </c>
      <c r="I106" s="14">
        <v>0</v>
      </c>
      <c r="J106" s="14">
        <v>0</v>
      </c>
      <c r="K106" s="14">
        <v>0</v>
      </c>
      <c r="L106" s="14">
        <v>0</v>
      </c>
      <c r="M106" s="14">
        <v>0</v>
      </c>
      <c r="N106" s="14">
        <v>0</v>
      </c>
      <c r="O106" s="12">
        <v>0</v>
      </c>
    </row>
    <row r="107" spans="1:15" ht="22.5" x14ac:dyDescent="0.2">
      <c r="A107" s="45"/>
      <c r="B107" s="44"/>
      <c r="C107" s="44"/>
      <c r="D107" s="3" t="s">
        <v>2032</v>
      </c>
      <c r="E107" s="13">
        <v>0</v>
      </c>
      <c r="F107" s="13">
        <v>0</v>
      </c>
      <c r="G107" s="13">
        <v>0</v>
      </c>
      <c r="H107" s="13">
        <v>0</v>
      </c>
      <c r="I107" s="13">
        <v>0</v>
      </c>
      <c r="J107" s="13">
        <v>0</v>
      </c>
      <c r="K107" s="13">
        <v>0</v>
      </c>
      <c r="L107" s="13">
        <v>0</v>
      </c>
      <c r="M107" s="13">
        <v>0</v>
      </c>
      <c r="N107" s="13">
        <v>0</v>
      </c>
      <c r="O107" s="12">
        <v>0</v>
      </c>
    </row>
    <row r="108" spans="1:15" x14ac:dyDescent="0.2">
      <c r="A108" s="45"/>
      <c r="B108" s="44"/>
      <c r="C108" s="44" t="s">
        <v>64</v>
      </c>
      <c r="D108" s="3" t="s">
        <v>2088</v>
      </c>
      <c r="E108" s="14">
        <v>0</v>
      </c>
      <c r="F108" s="14">
        <v>0</v>
      </c>
      <c r="G108" s="14">
        <v>0</v>
      </c>
      <c r="H108" s="14">
        <v>0</v>
      </c>
      <c r="I108" s="14">
        <v>0</v>
      </c>
      <c r="J108" s="14">
        <v>0</v>
      </c>
      <c r="K108" s="14">
        <v>0</v>
      </c>
      <c r="L108" s="14">
        <v>0</v>
      </c>
      <c r="M108" s="14">
        <v>0</v>
      </c>
      <c r="N108" s="14">
        <v>0</v>
      </c>
      <c r="O108" s="12">
        <v>0</v>
      </c>
    </row>
    <row r="109" spans="1:15" ht="31.5" customHeight="1" x14ac:dyDescent="0.2">
      <c r="A109" s="45"/>
      <c r="B109" s="44"/>
      <c r="C109" s="44"/>
      <c r="D109" s="3" t="s">
        <v>2032</v>
      </c>
      <c r="E109" s="13">
        <v>0</v>
      </c>
      <c r="F109" s="13">
        <v>0</v>
      </c>
      <c r="G109" s="13">
        <v>0</v>
      </c>
      <c r="H109" s="13">
        <v>0</v>
      </c>
      <c r="I109" s="13">
        <v>0</v>
      </c>
      <c r="J109" s="13">
        <v>0</v>
      </c>
      <c r="K109" s="13">
        <v>0</v>
      </c>
      <c r="L109" s="13">
        <v>0</v>
      </c>
      <c r="M109" s="13">
        <v>0</v>
      </c>
      <c r="N109" s="13">
        <v>0</v>
      </c>
      <c r="O109" s="12">
        <v>0</v>
      </c>
    </row>
    <row r="110" spans="1:15" ht="27.75" customHeight="1" x14ac:dyDescent="0.2">
      <c r="A110" s="3">
        <v>14</v>
      </c>
      <c r="B110" s="44" t="s">
        <v>32</v>
      </c>
      <c r="C110" s="44"/>
      <c r="D110" s="3" t="s">
        <v>26</v>
      </c>
      <c r="E110" s="13">
        <v>0.5</v>
      </c>
      <c r="F110" s="13">
        <v>0.5</v>
      </c>
      <c r="G110" s="13">
        <v>0.5</v>
      </c>
      <c r="H110" s="13">
        <v>0.5</v>
      </c>
      <c r="I110" s="13">
        <v>0.5</v>
      </c>
      <c r="J110" s="13">
        <v>0.5</v>
      </c>
      <c r="K110" s="13">
        <v>0.5</v>
      </c>
      <c r="L110" s="13">
        <v>0.5</v>
      </c>
      <c r="M110" s="13">
        <v>0.5</v>
      </c>
      <c r="N110" s="13">
        <v>0.5</v>
      </c>
      <c r="O110" s="12">
        <v>0.5</v>
      </c>
    </row>
    <row r="111" spans="1:15" ht="36" customHeight="1" x14ac:dyDescent="0.2">
      <c r="A111" s="3">
        <v>15</v>
      </c>
      <c r="B111" s="44" t="s">
        <v>33</v>
      </c>
      <c r="C111" s="44"/>
      <c r="D111" s="3" t="s">
        <v>2088</v>
      </c>
      <c r="E111" s="14">
        <v>0</v>
      </c>
      <c r="F111" s="14">
        <v>0</v>
      </c>
      <c r="G111" s="14">
        <v>0</v>
      </c>
      <c r="H111" s="14">
        <v>0</v>
      </c>
      <c r="I111" s="14">
        <v>0</v>
      </c>
      <c r="J111" s="14">
        <v>0</v>
      </c>
      <c r="K111" s="14">
        <v>0</v>
      </c>
      <c r="L111" s="14">
        <v>0</v>
      </c>
      <c r="M111" s="14">
        <v>0</v>
      </c>
      <c r="N111" s="14">
        <v>0</v>
      </c>
      <c r="O111" s="12">
        <v>0</v>
      </c>
    </row>
    <row r="112" spans="1:15" x14ac:dyDescent="0.2">
      <c r="A112" s="45">
        <v>16</v>
      </c>
      <c r="B112" s="44" t="s">
        <v>34</v>
      </c>
      <c r="C112" s="44" t="s">
        <v>12</v>
      </c>
      <c r="D112" s="3" t="s">
        <v>2088</v>
      </c>
      <c r="E112" s="14">
        <v>0</v>
      </c>
      <c r="F112" s="14">
        <v>0</v>
      </c>
      <c r="G112" s="14">
        <v>0</v>
      </c>
      <c r="H112" s="14">
        <v>0</v>
      </c>
      <c r="I112" s="14">
        <v>0</v>
      </c>
      <c r="J112" s="14">
        <v>0</v>
      </c>
      <c r="K112" s="14">
        <v>0</v>
      </c>
      <c r="L112" s="14">
        <v>0</v>
      </c>
      <c r="M112" s="14">
        <v>0</v>
      </c>
      <c r="N112" s="14">
        <v>0</v>
      </c>
      <c r="O112" s="12">
        <v>0</v>
      </c>
    </row>
    <row r="113" spans="1:15" ht="22.5" x14ac:dyDescent="0.2">
      <c r="A113" s="45"/>
      <c r="B113" s="44"/>
      <c r="C113" s="44"/>
      <c r="D113" s="3" t="s">
        <v>2032</v>
      </c>
      <c r="E113" s="14">
        <v>0</v>
      </c>
      <c r="F113" s="14">
        <v>0</v>
      </c>
      <c r="G113" s="14">
        <v>0</v>
      </c>
      <c r="H113" s="14">
        <v>0</v>
      </c>
      <c r="I113" s="14">
        <v>0</v>
      </c>
      <c r="J113" s="14">
        <v>0</v>
      </c>
      <c r="K113" s="14">
        <v>0</v>
      </c>
      <c r="L113" s="14">
        <v>0</v>
      </c>
      <c r="M113" s="14">
        <v>0</v>
      </c>
      <c r="N113" s="14">
        <v>0</v>
      </c>
      <c r="O113" s="12">
        <v>0</v>
      </c>
    </row>
    <row r="114" spans="1:15" x14ac:dyDescent="0.2">
      <c r="A114" s="45"/>
      <c r="B114" s="44"/>
      <c r="C114" s="44" t="s">
        <v>67</v>
      </c>
      <c r="D114" s="3" t="s">
        <v>2088</v>
      </c>
      <c r="E114" s="14">
        <v>0</v>
      </c>
      <c r="F114" s="14">
        <v>0</v>
      </c>
      <c r="G114" s="14">
        <v>0</v>
      </c>
      <c r="H114" s="14">
        <v>0</v>
      </c>
      <c r="I114" s="14">
        <v>0</v>
      </c>
      <c r="J114" s="14">
        <v>0</v>
      </c>
      <c r="K114" s="14">
        <v>0</v>
      </c>
      <c r="L114" s="14">
        <v>0</v>
      </c>
      <c r="M114" s="14">
        <v>0</v>
      </c>
      <c r="N114" s="14">
        <v>0</v>
      </c>
      <c r="O114" s="12">
        <v>0</v>
      </c>
    </row>
    <row r="115" spans="1:15" ht="22.5" x14ac:dyDescent="0.2">
      <c r="A115" s="45"/>
      <c r="B115" s="44"/>
      <c r="C115" s="44"/>
      <c r="D115" s="3" t="s">
        <v>2032</v>
      </c>
      <c r="E115" s="13">
        <v>0</v>
      </c>
      <c r="F115" s="13">
        <v>0</v>
      </c>
      <c r="G115" s="13">
        <v>0</v>
      </c>
      <c r="H115" s="13">
        <v>0</v>
      </c>
      <c r="I115" s="13">
        <v>0</v>
      </c>
      <c r="J115" s="13">
        <v>0</v>
      </c>
      <c r="K115" s="13">
        <v>0</v>
      </c>
      <c r="L115" s="13">
        <v>0</v>
      </c>
      <c r="M115" s="13">
        <v>0</v>
      </c>
      <c r="N115" s="13">
        <v>0</v>
      </c>
      <c r="O115" s="12">
        <v>0</v>
      </c>
    </row>
    <row r="116" spans="1:15" x14ac:dyDescent="0.2">
      <c r="A116" s="45"/>
      <c r="B116" s="44"/>
      <c r="C116" s="44" t="s">
        <v>65</v>
      </c>
      <c r="D116" s="3" t="s">
        <v>2088</v>
      </c>
      <c r="E116" s="14">
        <v>0</v>
      </c>
      <c r="F116" s="14">
        <v>0</v>
      </c>
      <c r="G116" s="14">
        <v>0</v>
      </c>
      <c r="H116" s="14">
        <v>0</v>
      </c>
      <c r="I116" s="14">
        <v>0</v>
      </c>
      <c r="J116" s="14">
        <v>0</v>
      </c>
      <c r="K116" s="14">
        <v>0</v>
      </c>
      <c r="L116" s="14">
        <v>0</v>
      </c>
      <c r="M116" s="14">
        <v>0</v>
      </c>
      <c r="N116" s="14">
        <v>0</v>
      </c>
      <c r="O116" s="12">
        <v>0</v>
      </c>
    </row>
    <row r="117" spans="1:15" ht="22.5" x14ac:dyDescent="0.2">
      <c r="A117" s="45"/>
      <c r="B117" s="44"/>
      <c r="C117" s="44"/>
      <c r="D117" s="3" t="s">
        <v>2032</v>
      </c>
      <c r="E117" s="13">
        <v>0</v>
      </c>
      <c r="F117" s="13">
        <v>0</v>
      </c>
      <c r="G117" s="13">
        <v>0</v>
      </c>
      <c r="H117" s="13">
        <v>0</v>
      </c>
      <c r="I117" s="13">
        <v>0</v>
      </c>
      <c r="J117" s="13">
        <v>0</v>
      </c>
      <c r="K117" s="13">
        <v>0</v>
      </c>
      <c r="L117" s="13">
        <v>0</v>
      </c>
      <c r="M117" s="13">
        <v>0</v>
      </c>
      <c r="N117" s="13">
        <v>0</v>
      </c>
      <c r="O117" s="12">
        <v>0</v>
      </c>
    </row>
    <row r="118" spans="1:15" x14ac:dyDescent="0.2">
      <c r="A118" s="45"/>
      <c r="B118" s="44"/>
      <c r="C118" s="52" t="s">
        <v>25</v>
      </c>
      <c r="D118" s="3" t="s">
        <v>2088</v>
      </c>
      <c r="E118" s="14">
        <v>0</v>
      </c>
      <c r="F118" s="14">
        <v>0</v>
      </c>
      <c r="G118" s="14">
        <v>0</v>
      </c>
      <c r="H118" s="14">
        <v>0</v>
      </c>
      <c r="I118" s="14">
        <v>0</v>
      </c>
      <c r="J118" s="14">
        <v>0</v>
      </c>
      <c r="K118" s="14">
        <v>0</v>
      </c>
      <c r="L118" s="14">
        <v>0</v>
      </c>
      <c r="M118" s="14">
        <v>0</v>
      </c>
      <c r="N118" s="14">
        <v>0</v>
      </c>
      <c r="O118" s="12">
        <v>0</v>
      </c>
    </row>
    <row r="119" spans="1:15" ht="22.5" x14ac:dyDescent="0.2">
      <c r="A119" s="45"/>
      <c r="B119" s="44"/>
      <c r="C119" s="52"/>
      <c r="D119" s="3" t="s">
        <v>2032</v>
      </c>
      <c r="E119" s="13">
        <v>0</v>
      </c>
      <c r="F119" s="13">
        <v>0</v>
      </c>
      <c r="G119" s="13">
        <v>0</v>
      </c>
      <c r="H119" s="13">
        <v>0</v>
      </c>
      <c r="I119" s="13">
        <v>0</v>
      </c>
      <c r="J119" s="13">
        <v>0</v>
      </c>
      <c r="K119" s="13">
        <v>0</v>
      </c>
      <c r="L119" s="13">
        <v>0</v>
      </c>
      <c r="M119" s="13">
        <v>0</v>
      </c>
      <c r="N119" s="13">
        <v>0</v>
      </c>
      <c r="O119" s="12">
        <v>0</v>
      </c>
    </row>
    <row r="120" spans="1:15" x14ac:dyDescent="0.2">
      <c r="A120" s="45">
        <v>17</v>
      </c>
      <c r="B120" s="44" t="s">
        <v>35</v>
      </c>
      <c r="C120" s="44" t="s">
        <v>12</v>
      </c>
      <c r="D120" s="3" t="s">
        <v>2088</v>
      </c>
      <c r="E120" s="14">
        <v>0</v>
      </c>
      <c r="F120" s="14">
        <v>0</v>
      </c>
      <c r="G120" s="14">
        <v>0</v>
      </c>
      <c r="H120" s="14">
        <v>0</v>
      </c>
      <c r="I120" s="14">
        <v>0</v>
      </c>
      <c r="J120" s="14">
        <v>0</v>
      </c>
      <c r="K120" s="14">
        <v>0</v>
      </c>
      <c r="L120" s="14">
        <v>0</v>
      </c>
      <c r="M120" s="14">
        <v>0</v>
      </c>
      <c r="N120" s="14">
        <v>0</v>
      </c>
      <c r="O120" s="12">
        <v>0</v>
      </c>
    </row>
    <row r="121" spans="1:15" ht="22.5" x14ac:dyDescent="0.2">
      <c r="A121" s="45"/>
      <c r="B121" s="44"/>
      <c r="C121" s="44"/>
      <c r="D121" s="3" t="s">
        <v>2032</v>
      </c>
      <c r="E121" s="14">
        <v>0</v>
      </c>
      <c r="F121" s="14">
        <v>0</v>
      </c>
      <c r="G121" s="14">
        <v>0</v>
      </c>
      <c r="H121" s="14">
        <v>0</v>
      </c>
      <c r="I121" s="14">
        <v>0</v>
      </c>
      <c r="J121" s="14">
        <v>0</v>
      </c>
      <c r="K121" s="14">
        <v>0</v>
      </c>
      <c r="L121" s="14">
        <v>0</v>
      </c>
      <c r="M121" s="14">
        <v>0</v>
      </c>
      <c r="N121" s="14">
        <v>0</v>
      </c>
      <c r="O121" s="12">
        <v>0</v>
      </c>
    </row>
    <row r="122" spans="1:15" x14ac:dyDescent="0.2">
      <c r="A122" s="45"/>
      <c r="B122" s="44"/>
      <c r="C122" s="44" t="s">
        <v>66</v>
      </c>
      <c r="D122" s="3" t="s">
        <v>2088</v>
      </c>
      <c r="E122" s="14">
        <v>0</v>
      </c>
      <c r="F122" s="14">
        <v>0</v>
      </c>
      <c r="G122" s="14">
        <v>0</v>
      </c>
      <c r="H122" s="14">
        <v>0</v>
      </c>
      <c r="I122" s="14">
        <v>0</v>
      </c>
      <c r="J122" s="14">
        <v>0</v>
      </c>
      <c r="K122" s="14">
        <v>0</v>
      </c>
      <c r="L122" s="14">
        <v>0</v>
      </c>
      <c r="M122" s="14">
        <v>0</v>
      </c>
      <c r="N122" s="14">
        <v>0</v>
      </c>
      <c r="O122" s="12">
        <v>0</v>
      </c>
    </row>
    <row r="123" spans="1:15" ht="22.5" x14ac:dyDescent="0.2">
      <c r="A123" s="45"/>
      <c r="B123" s="44"/>
      <c r="C123" s="44"/>
      <c r="D123" s="3" t="s">
        <v>2032</v>
      </c>
      <c r="E123" s="13">
        <v>0</v>
      </c>
      <c r="F123" s="13">
        <v>0</v>
      </c>
      <c r="G123" s="13">
        <v>0</v>
      </c>
      <c r="H123" s="13">
        <v>0</v>
      </c>
      <c r="I123" s="13">
        <v>0</v>
      </c>
      <c r="J123" s="13">
        <v>0</v>
      </c>
      <c r="K123" s="13">
        <v>0</v>
      </c>
      <c r="L123" s="13">
        <v>0</v>
      </c>
      <c r="M123" s="13">
        <v>0</v>
      </c>
      <c r="N123" s="13">
        <v>0</v>
      </c>
      <c r="O123" s="12">
        <v>0</v>
      </c>
    </row>
    <row r="124" spans="1:15" x14ac:dyDescent="0.2">
      <c r="A124" s="45"/>
      <c r="B124" s="44"/>
      <c r="C124" s="44" t="s">
        <v>64</v>
      </c>
      <c r="D124" s="3" t="s">
        <v>2088</v>
      </c>
      <c r="E124" s="14">
        <v>0</v>
      </c>
      <c r="F124" s="14">
        <v>0</v>
      </c>
      <c r="G124" s="14">
        <v>0</v>
      </c>
      <c r="H124" s="14">
        <v>0</v>
      </c>
      <c r="I124" s="14">
        <v>0</v>
      </c>
      <c r="J124" s="14">
        <v>0</v>
      </c>
      <c r="K124" s="14">
        <v>0</v>
      </c>
      <c r="L124" s="14">
        <v>0</v>
      </c>
      <c r="M124" s="14">
        <v>0</v>
      </c>
      <c r="N124" s="14">
        <v>0</v>
      </c>
      <c r="O124" s="12">
        <v>0</v>
      </c>
    </row>
    <row r="125" spans="1:15" ht="22.5" x14ac:dyDescent="0.2">
      <c r="A125" s="45"/>
      <c r="B125" s="44"/>
      <c r="C125" s="44"/>
      <c r="D125" s="3" t="s">
        <v>2032</v>
      </c>
      <c r="E125" s="13">
        <v>0</v>
      </c>
      <c r="F125" s="13">
        <v>0</v>
      </c>
      <c r="G125" s="13">
        <v>0</v>
      </c>
      <c r="H125" s="13">
        <v>0</v>
      </c>
      <c r="I125" s="13">
        <v>0</v>
      </c>
      <c r="J125" s="13">
        <v>0</v>
      </c>
      <c r="K125" s="13">
        <v>0</v>
      </c>
      <c r="L125" s="13">
        <v>0</v>
      </c>
      <c r="M125" s="13">
        <v>0</v>
      </c>
      <c r="N125" s="13">
        <v>0</v>
      </c>
      <c r="O125" s="12">
        <v>0</v>
      </c>
    </row>
    <row r="126" spans="1:15" ht="36.75" customHeight="1" x14ac:dyDescent="0.2">
      <c r="A126" s="3">
        <v>18</v>
      </c>
      <c r="B126" s="44" t="s">
        <v>2036</v>
      </c>
      <c r="C126" s="44"/>
      <c r="D126" s="3" t="s">
        <v>26</v>
      </c>
      <c r="E126" s="13">
        <v>0</v>
      </c>
      <c r="F126" s="13">
        <v>0</v>
      </c>
      <c r="G126" s="13">
        <v>0</v>
      </c>
      <c r="H126" s="13">
        <v>0</v>
      </c>
      <c r="I126" s="13">
        <v>0</v>
      </c>
      <c r="J126" s="13">
        <v>0</v>
      </c>
      <c r="K126" s="13">
        <v>0</v>
      </c>
      <c r="L126" s="13">
        <v>0</v>
      </c>
      <c r="M126" s="13">
        <v>0</v>
      </c>
      <c r="N126" s="13">
        <v>0</v>
      </c>
      <c r="O126" s="12">
        <v>0</v>
      </c>
    </row>
    <row r="127" spans="1:15" ht="39" customHeight="1" x14ac:dyDescent="0.2">
      <c r="A127" s="3">
        <v>19</v>
      </c>
      <c r="B127" s="44" t="s">
        <v>36</v>
      </c>
      <c r="C127" s="44"/>
      <c r="D127" s="3" t="s">
        <v>2088</v>
      </c>
      <c r="E127" s="14">
        <v>0</v>
      </c>
      <c r="F127" s="14">
        <v>0</v>
      </c>
      <c r="G127" s="14">
        <v>0</v>
      </c>
      <c r="H127" s="14">
        <v>0</v>
      </c>
      <c r="I127" s="14">
        <v>0</v>
      </c>
      <c r="J127" s="14">
        <v>0</v>
      </c>
      <c r="K127" s="14">
        <v>0</v>
      </c>
      <c r="L127" s="14">
        <v>0</v>
      </c>
      <c r="M127" s="14">
        <v>0</v>
      </c>
      <c r="N127" s="14">
        <v>0</v>
      </c>
      <c r="O127" s="12">
        <v>0</v>
      </c>
    </row>
    <row r="128" spans="1:15" x14ac:dyDescent="0.2">
      <c r="A128" s="46">
        <v>20</v>
      </c>
      <c r="B128" s="49" t="s">
        <v>37</v>
      </c>
      <c r="C128" s="44" t="s">
        <v>12</v>
      </c>
      <c r="D128" s="3" t="s">
        <v>2088</v>
      </c>
      <c r="E128" s="14">
        <v>0</v>
      </c>
      <c r="F128" s="14">
        <v>0</v>
      </c>
      <c r="G128" s="14">
        <v>0</v>
      </c>
      <c r="H128" s="14">
        <v>0</v>
      </c>
      <c r="I128" s="14">
        <v>0</v>
      </c>
      <c r="J128" s="14">
        <v>0</v>
      </c>
      <c r="K128" s="14">
        <v>0</v>
      </c>
      <c r="L128" s="14">
        <v>0</v>
      </c>
      <c r="M128" s="14">
        <v>0</v>
      </c>
      <c r="N128" s="14">
        <v>0</v>
      </c>
      <c r="O128" s="12">
        <v>0</v>
      </c>
    </row>
    <row r="129" spans="1:15" ht="30" customHeight="1" x14ac:dyDescent="0.2">
      <c r="A129" s="47"/>
      <c r="B129" s="50"/>
      <c r="C129" s="44"/>
      <c r="D129" s="3" t="s">
        <v>2032</v>
      </c>
      <c r="E129" s="14">
        <v>0</v>
      </c>
      <c r="F129" s="14">
        <v>0</v>
      </c>
      <c r="G129" s="14">
        <v>0</v>
      </c>
      <c r="H129" s="14">
        <v>0</v>
      </c>
      <c r="I129" s="14">
        <v>0</v>
      </c>
      <c r="J129" s="14">
        <v>0</v>
      </c>
      <c r="K129" s="14">
        <v>0</v>
      </c>
      <c r="L129" s="14">
        <v>0</v>
      </c>
      <c r="M129" s="14">
        <v>0</v>
      </c>
      <c r="N129" s="14">
        <v>0</v>
      </c>
      <c r="O129" s="12">
        <v>0</v>
      </c>
    </row>
    <row r="130" spans="1:15" x14ac:dyDescent="0.2">
      <c r="A130" s="47"/>
      <c r="B130" s="50"/>
      <c r="C130" s="44" t="s">
        <v>67</v>
      </c>
      <c r="D130" s="3" t="s">
        <v>2088</v>
      </c>
      <c r="E130" s="14">
        <v>0</v>
      </c>
      <c r="F130" s="14">
        <v>0</v>
      </c>
      <c r="G130" s="14">
        <v>0</v>
      </c>
      <c r="H130" s="14">
        <v>0</v>
      </c>
      <c r="I130" s="14">
        <v>0</v>
      </c>
      <c r="J130" s="14">
        <v>0</v>
      </c>
      <c r="K130" s="14">
        <v>0</v>
      </c>
      <c r="L130" s="14">
        <v>0</v>
      </c>
      <c r="M130" s="14">
        <v>0</v>
      </c>
      <c r="N130" s="14">
        <v>0</v>
      </c>
      <c r="O130" s="12">
        <v>0</v>
      </c>
    </row>
    <row r="131" spans="1:15" ht="32.25" customHeight="1" x14ac:dyDescent="0.2">
      <c r="A131" s="47"/>
      <c r="B131" s="50"/>
      <c r="C131" s="44"/>
      <c r="D131" s="3" t="s">
        <v>2032</v>
      </c>
      <c r="E131" s="13">
        <v>0</v>
      </c>
      <c r="F131" s="13">
        <v>0</v>
      </c>
      <c r="G131" s="13">
        <v>0</v>
      </c>
      <c r="H131" s="13">
        <v>0</v>
      </c>
      <c r="I131" s="13">
        <v>0</v>
      </c>
      <c r="J131" s="13">
        <v>0</v>
      </c>
      <c r="K131" s="13">
        <v>0</v>
      </c>
      <c r="L131" s="13">
        <v>0</v>
      </c>
      <c r="M131" s="13">
        <v>0</v>
      </c>
      <c r="N131" s="13">
        <v>0</v>
      </c>
      <c r="O131" s="12">
        <v>0</v>
      </c>
    </row>
    <row r="132" spans="1:15" x14ac:dyDescent="0.2">
      <c r="A132" s="47"/>
      <c r="B132" s="50"/>
      <c r="C132" s="44" t="s">
        <v>65</v>
      </c>
      <c r="D132" s="3" t="s">
        <v>2088</v>
      </c>
      <c r="E132" s="14">
        <v>0</v>
      </c>
      <c r="F132" s="14">
        <v>0</v>
      </c>
      <c r="G132" s="14">
        <v>0</v>
      </c>
      <c r="H132" s="14">
        <v>0</v>
      </c>
      <c r="I132" s="14">
        <v>0</v>
      </c>
      <c r="J132" s="14">
        <v>0</v>
      </c>
      <c r="K132" s="14">
        <v>0</v>
      </c>
      <c r="L132" s="14">
        <v>0</v>
      </c>
      <c r="M132" s="14">
        <v>0</v>
      </c>
      <c r="N132" s="14">
        <v>0</v>
      </c>
      <c r="O132" s="12">
        <v>0</v>
      </c>
    </row>
    <row r="133" spans="1:15" ht="35.25" customHeight="1" x14ac:dyDescent="0.2">
      <c r="A133" s="47"/>
      <c r="B133" s="50"/>
      <c r="C133" s="44"/>
      <c r="D133" s="3" t="s">
        <v>2032</v>
      </c>
      <c r="E133" s="14">
        <v>0</v>
      </c>
      <c r="F133" s="14">
        <v>0</v>
      </c>
      <c r="G133" s="14">
        <v>0</v>
      </c>
      <c r="H133" s="14">
        <v>0</v>
      </c>
      <c r="I133" s="14">
        <v>0</v>
      </c>
      <c r="J133" s="14">
        <v>0</v>
      </c>
      <c r="K133" s="14">
        <v>0</v>
      </c>
      <c r="L133" s="14">
        <v>0</v>
      </c>
      <c r="M133" s="14">
        <v>0</v>
      </c>
      <c r="N133" s="14">
        <v>0</v>
      </c>
      <c r="O133" s="12">
        <v>0</v>
      </c>
    </row>
    <row r="134" spans="1:15" x14ac:dyDescent="0.2">
      <c r="A134" s="47"/>
      <c r="B134" s="50"/>
      <c r="C134" s="52" t="s">
        <v>25</v>
      </c>
      <c r="D134" s="3" t="s">
        <v>2088</v>
      </c>
      <c r="E134" s="14">
        <v>0</v>
      </c>
      <c r="F134" s="14">
        <v>0</v>
      </c>
      <c r="G134" s="14">
        <v>0</v>
      </c>
      <c r="H134" s="14">
        <v>0</v>
      </c>
      <c r="I134" s="14">
        <v>0</v>
      </c>
      <c r="J134" s="14">
        <v>0</v>
      </c>
      <c r="K134" s="14">
        <v>0</v>
      </c>
      <c r="L134" s="14">
        <v>0</v>
      </c>
      <c r="M134" s="14">
        <v>0</v>
      </c>
      <c r="N134" s="14">
        <v>0</v>
      </c>
      <c r="O134" s="12">
        <v>0</v>
      </c>
    </row>
    <row r="135" spans="1:15" ht="35.25" customHeight="1" x14ac:dyDescent="0.2">
      <c r="A135" s="48"/>
      <c r="B135" s="51"/>
      <c r="C135" s="52"/>
      <c r="D135" s="3" t="s">
        <v>2032</v>
      </c>
      <c r="E135" s="13">
        <v>0</v>
      </c>
      <c r="F135" s="13">
        <v>0</v>
      </c>
      <c r="G135" s="13">
        <v>0</v>
      </c>
      <c r="H135" s="13">
        <v>0</v>
      </c>
      <c r="I135" s="13">
        <v>0</v>
      </c>
      <c r="J135" s="13">
        <v>0</v>
      </c>
      <c r="K135" s="13">
        <v>0</v>
      </c>
      <c r="L135" s="13">
        <v>0</v>
      </c>
      <c r="M135" s="13">
        <v>0</v>
      </c>
      <c r="N135" s="13">
        <v>0</v>
      </c>
      <c r="O135" s="12">
        <v>0</v>
      </c>
    </row>
    <row r="136" spans="1:15" ht="22.5" customHeight="1" x14ac:dyDescent="0.2">
      <c r="A136" s="45">
        <v>21</v>
      </c>
      <c r="B136" s="44" t="s">
        <v>38</v>
      </c>
      <c r="C136" s="44" t="s">
        <v>12</v>
      </c>
      <c r="D136" s="3" t="s">
        <v>2088</v>
      </c>
      <c r="E136" s="14">
        <v>0</v>
      </c>
      <c r="F136" s="14">
        <v>0</v>
      </c>
      <c r="G136" s="14">
        <v>0</v>
      </c>
      <c r="H136" s="14">
        <v>0</v>
      </c>
      <c r="I136" s="14">
        <v>0</v>
      </c>
      <c r="J136" s="14">
        <v>0</v>
      </c>
      <c r="K136" s="14">
        <v>0</v>
      </c>
      <c r="L136" s="14">
        <v>0</v>
      </c>
      <c r="M136" s="14">
        <v>0</v>
      </c>
      <c r="N136" s="14">
        <v>0</v>
      </c>
      <c r="O136" s="12">
        <v>0</v>
      </c>
    </row>
    <row r="137" spans="1:15" ht="22.5" customHeight="1" x14ac:dyDescent="0.2">
      <c r="A137" s="45"/>
      <c r="B137" s="44"/>
      <c r="C137" s="44"/>
      <c r="D137" s="3" t="s">
        <v>2032</v>
      </c>
      <c r="E137" s="14">
        <v>0</v>
      </c>
      <c r="F137" s="14">
        <v>0</v>
      </c>
      <c r="G137" s="14">
        <v>0</v>
      </c>
      <c r="H137" s="14">
        <v>0</v>
      </c>
      <c r="I137" s="14">
        <v>0</v>
      </c>
      <c r="J137" s="14">
        <v>0</v>
      </c>
      <c r="K137" s="14">
        <v>0</v>
      </c>
      <c r="L137" s="14">
        <v>0</v>
      </c>
      <c r="M137" s="14">
        <v>0</v>
      </c>
      <c r="N137" s="14">
        <v>0</v>
      </c>
      <c r="O137" s="12">
        <v>0</v>
      </c>
    </row>
    <row r="138" spans="1:15" ht="22.5" customHeight="1" x14ac:dyDescent="0.2">
      <c r="A138" s="45"/>
      <c r="B138" s="44"/>
      <c r="C138" s="44" t="s">
        <v>66</v>
      </c>
      <c r="D138" s="3" t="s">
        <v>2088</v>
      </c>
      <c r="E138" s="14">
        <v>0</v>
      </c>
      <c r="F138" s="14">
        <v>0</v>
      </c>
      <c r="G138" s="14">
        <v>0</v>
      </c>
      <c r="H138" s="14">
        <v>0</v>
      </c>
      <c r="I138" s="14">
        <v>0</v>
      </c>
      <c r="J138" s="14">
        <v>0</v>
      </c>
      <c r="K138" s="14">
        <v>0</v>
      </c>
      <c r="L138" s="14">
        <v>0</v>
      </c>
      <c r="M138" s="14">
        <v>0</v>
      </c>
      <c r="N138" s="14">
        <v>0</v>
      </c>
      <c r="O138" s="12">
        <v>0</v>
      </c>
    </row>
    <row r="139" spans="1:15" ht="22.5" customHeight="1" x14ac:dyDescent="0.2">
      <c r="A139" s="45"/>
      <c r="B139" s="44"/>
      <c r="C139" s="44"/>
      <c r="D139" s="3" t="s">
        <v>2032</v>
      </c>
      <c r="E139" s="13">
        <v>0</v>
      </c>
      <c r="F139" s="13">
        <v>0</v>
      </c>
      <c r="G139" s="13">
        <v>0</v>
      </c>
      <c r="H139" s="13">
        <v>0</v>
      </c>
      <c r="I139" s="13">
        <v>0</v>
      </c>
      <c r="J139" s="13">
        <v>0</v>
      </c>
      <c r="K139" s="13">
        <v>0</v>
      </c>
      <c r="L139" s="13">
        <v>0</v>
      </c>
      <c r="M139" s="13">
        <v>0</v>
      </c>
      <c r="N139" s="13">
        <v>0</v>
      </c>
      <c r="O139" s="12">
        <v>0</v>
      </c>
    </row>
    <row r="140" spans="1:15" ht="22.5" customHeight="1" x14ac:dyDescent="0.2">
      <c r="A140" s="45"/>
      <c r="B140" s="44"/>
      <c r="C140" s="44" t="s">
        <v>64</v>
      </c>
      <c r="D140" s="3" t="s">
        <v>2088</v>
      </c>
      <c r="E140" s="14">
        <v>0</v>
      </c>
      <c r="F140" s="14">
        <v>0</v>
      </c>
      <c r="G140" s="14">
        <v>0</v>
      </c>
      <c r="H140" s="14">
        <v>0</v>
      </c>
      <c r="I140" s="14">
        <v>0</v>
      </c>
      <c r="J140" s="14">
        <v>0</v>
      </c>
      <c r="K140" s="14">
        <v>0</v>
      </c>
      <c r="L140" s="14">
        <v>0</v>
      </c>
      <c r="M140" s="14">
        <v>0</v>
      </c>
      <c r="N140" s="14">
        <v>0</v>
      </c>
      <c r="O140" s="12">
        <v>0</v>
      </c>
    </row>
    <row r="141" spans="1:15" ht="22.5" customHeight="1" x14ac:dyDescent="0.2">
      <c r="A141" s="45"/>
      <c r="B141" s="44"/>
      <c r="C141" s="44"/>
      <c r="D141" s="3" t="s">
        <v>2032</v>
      </c>
      <c r="E141" s="13">
        <v>0</v>
      </c>
      <c r="F141" s="13">
        <v>0</v>
      </c>
      <c r="G141" s="13">
        <v>0</v>
      </c>
      <c r="H141" s="13">
        <v>0</v>
      </c>
      <c r="I141" s="13">
        <v>0</v>
      </c>
      <c r="J141" s="13">
        <v>0</v>
      </c>
      <c r="K141" s="13">
        <v>0</v>
      </c>
      <c r="L141" s="13">
        <v>0</v>
      </c>
      <c r="M141" s="13">
        <v>0</v>
      </c>
      <c r="N141" s="13">
        <v>0</v>
      </c>
      <c r="O141" s="12">
        <v>0</v>
      </c>
    </row>
    <row r="142" spans="1:15" ht="22.5" customHeight="1" x14ac:dyDescent="0.2">
      <c r="A142" s="45">
        <v>22</v>
      </c>
      <c r="B142" s="44" t="s">
        <v>39</v>
      </c>
      <c r="C142" s="44" t="s">
        <v>12</v>
      </c>
      <c r="D142" s="3" t="s">
        <v>2088</v>
      </c>
      <c r="E142" s="14">
        <v>0</v>
      </c>
      <c r="F142" s="14">
        <v>0</v>
      </c>
      <c r="G142" s="14">
        <v>0</v>
      </c>
      <c r="H142" s="14">
        <v>0</v>
      </c>
      <c r="I142" s="14">
        <v>0</v>
      </c>
      <c r="J142" s="14">
        <v>0</v>
      </c>
      <c r="K142" s="14">
        <v>0</v>
      </c>
      <c r="L142" s="14">
        <v>0</v>
      </c>
      <c r="M142" s="14">
        <v>0</v>
      </c>
      <c r="N142" s="14">
        <v>0</v>
      </c>
      <c r="O142" s="12">
        <v>0</v>
      </c>
    </row>
    <row r="143" spans="1:15" ht="22.5" customHeight="1" x14ac:dyDescent="0.2">
      <c r="A143" s="45"/>
      <c r="B143" s="44"/>
      <c r="C143" s="44"/>
      <c r="D143" s="3" t="s">
        <v>2032</v>
      </c>
      <c r="E143" s="14">
        <v>0</v>
      </c>
      <c r="F143" s="14">
        <v>0</v>
      </c>
      <c r="G143" s="14">
        <v>0</v>
      </c>
      <c r="H143" s="14">
        <v>0</v>
      </c>
      <c r="I143" s="14">
        <v>0</v>
      </c>
      <c r="J143" s="14">
        <v>0</v>
      </c>
      <c r="K143" s="14">
        <v>0</v>
      </c>
      <c r="L143" s="14">
        <v>0</v>
      </c>
      <c r="M143" s="14">
        <v>0</v>
      </c>
      <c r="N143" s="14">
        <v>0</v>
      </c>
      <c r="O143" s="12">
        <v>0</v>
      </c>
    </row>
    <row r="144" spans="1:15" ht="22.5" customHeight="1" x14ac:dyDescent="0.2">
      <c r="A144" s="45"/>
      <c r="B144" s="44"/>
      <c r="C144" s="44" t="s">
        <v>66</v>
      </c>
      <c r="D144" s="3" t="s">
        <v>2088</v>
      </c>
      <c r="E144" s="14">
        <v>0</v>
      </c>
      <c r="F144" s="14">
        <v>0</v>
      </c>
      <c r="G144" s="14">
        <v>0</v>
      </c>
      <c r="H144" s="14">
        <v>0</v>
      </c>
      <c r="I144" s="14">
        <v>0</v>
      </c>
      <c r="J144" s="14">
        <v>0</v>
      </c>
      <c r="K144" s="14">
        <v>0</v>
      </c>
      <c r="L144" s="14">
        <v>0</v>
      </c>
      <c r="M144" s="14">
        <v>0</v>
      </c>
      <c r="N144" s="14">
        <v>0</v>
      </c>
      <c r="O144" s="12">
        <v>0</v>
      </c>
    </row>
    <row r="145" spans="1:43" ht="22.5" customHeight="1" x14ac:dyDescent="0.2">
      <c r="A145" s="45"/>
      <c r="B145" s="44"/>
      <c r="C145" s="44"/>
      <c r="D145" s="3" t="s">
        <v>2032</v>
      </c>
      <c r="E145" s="13">
        <v>0</v>
      </c>
      <c r="F145" s="13">
        <v>0</v>
      </c>
      <c r="G145" s="13">
        <v>0</v>
      </c>
      <c r="H145" s="13">
        <v>0</v>
      </c>
      <c r="I145" s="13">
        <v>0</v>
      </c>
      <c r="J145" s="13">
        <v>0</v>
      </c>
      <c r="K145" s="13">
        <v>0</v>
      </c>
      <c r="L145" s="13">
        <v>0</v>
      </c>
      <c r="M145" s="13">
        <v>0</v>
      </c>
      <c r="N145" s="13">
        <v>0</v>
      </c>
      <c r="O145" s="12">
        <v>0</v>
      </c>
    </row>
    <row r="146" spans="1:43" ht="22.5" customHeight="1" x14ac:dyDescent="0.2">
      <c r="A146" s="45"/>
      <c r="B146" s="44"/>
      <c r="C146" s="44" t="s">
        <v>64</v>
      </c>
      <c r="D146" s="3" t="s">
        <v>2088</v>
      </c>
      <c r="E146" s="14">
        <v>0</v>
      </c>
      <c r="F146" s="14">
        <v>0</v>
      </c>
      <c r="G146" s="14">
        <v>0</v>
      </c>
      <c r="H146" s="14">
        <v>0</v>
      </c>
      <c r="I146" s="14">
        <v>0</v>
      </c>
      <c r="J146" s="14">
        <v>0</v>
      </c>
      <c r="K146" s="14">
        <v>0</v>
      </c>
      <c r="L146" s="14">
        <v>0</v>
      </c>
      <c r="M146" s="14">
        <v>0</v>
      </c>
      <c r="N146" s="14">
        <v>0</v>
      </c>
      <c r="O146" s="12">
        <v>0</v>
      </c>
    </row>
    <row r="147" spans="1:43" ht="22.5" customHeight="1" x14ac:dyDescent="0.2">
      <c r="A147" s="45"/>
      <c r="B147" s="44"/>
      <c r="C147" s="44"/>
      <c r="D147" s="3" t="s">
        <v>2032</v>
      </c>
      <c r="E147" s="13">
        <v>0</v>
      </c>
      <c r="F147" s="13">
        <v>0</v>
      </c>
      <c r="G147" s="13">
        <v>0</v>
      </c>
      <c r="H147" s="13">
        <v>0</v>
      </c>
      <c r="I147" s="13">
        <v>0</v>
      </c>
      <c r="J147" s="13">
        <v>0</v>
      </c>
      <c r="K147" s="13">
        <v>0</v>
      </c>
      <c r="L147" s="13">
        <v>0</v>
      </c>
      <c r="M147" s="13">
        <v>0</v>
      </c>
      <c r="N147" s="13">
        <v>0</v>
      </c>
      <c r="O147" s="12">
        <v>0</v>
      </c>
    </row>
    <row r="148" spans="1:43" ht="22.5" customHeight="1" x14ac:dyDescent="0.2">
      <c r="A148" s="45">
        <v>23</v>
      </c>
      <c r="B148" s="44" t="s">
        <v>2038</v>
      </c>
      <c r="C148" s="44" t="s">
        <v>12</v>
      </c>
      <c r="D148" s="3" t="s">
        <v>2088</v>
      </c>
      <c r="E148" s="14">
        <v>20</v>
      </c>
      <c r="F148" s="14">
        <v>20</v>
      </c>
      <c r="G148" s="14">
        <v>20</v>
      </c>
      <c r="H148" s="14">
        <v>20</v>
      </c>
      <c r="I148" s="14">
        <v>20</v>
      </c>
      <c r="J148" s="14">
        <v>20</v>
      </c>
      <c r="K148" s="14">
        <v>20</v>
      </c>
      <c r="L148" s="14">
        <v>20</v>
      </c>
      <c r="M148" s="14">
        <v>20</v>
      </c>
      <c r="N148" s="14">
        <v>20</v>
      </c>
      <c r="O148" s="12">
        <v>200</v>
      </c>
    </row>
    <row r="149" spans="1:43" ht="22.5" customHeight="1" x14ac:dyDescent="0.2">
      <c r="A149" s="45"/>
      <c r="B149" s="44"/>
      <c r="C149" s="44"/>
      <c r="D149" s="3" t="s">
        <v>2032</v>
      </c>
      <c r="E149" s="14">
        <v>0</v>
      </c>
      <c r="F149" s="14">
        <v>0</v>
      </c>
      <c r="G149" s="14">
        <v>0</v>
      </c>
      <c r="H149" s="14">
        <v>0</v>
      </c>
      <c r="I149" s="14">
        <v>0</v>
      </c>
      <c r="J149" s="14">
        <v>0</v>
      </c>
      <c r="K149" s="14">
        <v>0</v>
      </c>
      <c r="L149" s="14">
        <v>0</v>
      </c>
      <c r="M149" s="14">
        <v>0</v>
      </c>
      <c r="N149" s="14">
        <v>0</v>
      </c>
      <c r="O149" s="12">
        <v>0</v>
      </c>
    </row>
    <row r="150" spans="1:43" ht="22.5" customHeight="1" x14ac:dyDescent="0.2">
      <c r="A150" s="45"/>
      <c r="B150" s="44"/>
      <c r="C150" s="53" t="s">
        <v>67</v>
      </c>
      <c r="D150" s="3" t="s">
        <v>2088</v>
      </c>
      <c r="E150" s="14">
        <v>20</v>
      </c>
      <c r="F150" s="14">
        <v>20</v>
      </c>
      <c r="G150" s="14">
        <v>20</v>
      </c>
      <c r="H150" s="14">
        <v>20</v>
      </c>
      <c r="I150" s="14">
        <v>20</v>
      </c>
      <c r="J150" s="14">
        <v>20</v>
      </c>
      <c r="K150" s="14">
        <v>20</v>
      </c>
      <c r="L150" s="14">
        <v>20</v>
      </c>
      <c r="M150" s="14">
        <v>20</v>
      </c>
      <c r="N150" s="14">
        <v>20</v>
      </c>
      <c r="O150" s="12">
        <v>200</v>
      </c>
    </row>
    <row r="151" spans="1:43" ht="22.5" customHeight="1" x14ac:dyDescent="0.2">
      <c r="A151" s="45"/>
      <c r="B151" s="44"/>
      <c r="C151" s="53"/>
      <c r="D151" s="3" t="s">
        <v>2032</v>
      </c>
      <c r="E151" s="13">
        <v>0</v>
      </c>
      <c r="F151" s="13">
        <v>0</v>
      </c>
      <c r="G151" s="13">
        <v>0</v>
      </c>
      <c r="H151" s="13">
        <v>0</v>
      </c>
      <c r="I151" s="13">
        <v>0</v>
      </c>
      <c r="J151" s="13">
        <v>0</v>
      </c>
      <c r="K151" s="13">
        <v>0</v>
      </c>
      <c r="L151" s="13">
        <v>0</v>
      </c>
      <c r="M151" s="13">
        <v>0</v>
      </c>
      <c r="N151" s="13">
        <v>0</v>
      </c>
      <c r="O151" s="12">
        <v>0</v>
      </c>
    </row>
    <row r="152" spans="1:43" ht="22.5" customHeight="1" x14ac:dyDescent="0.2">
      <c r="A152" s="45"/>
      <c r="B152" s="44"/>
      <c r="C152" s="44" t="s">
        <v>64</v>
      </c>
      <c r="D152" s="3" t="s">
        <v>2088</v>
      </c>
      <c r="E152" s="14">
        <v>0</v>
      </c>
      <c r="F152" s="14">
        <v>0</v>
      </c>
      <c r="G152" s="14">
        <v>0</v>
      </c>
      <c r="H152" s="14">
        <v>0</v>
      </c>
      <c r="I152" s="14">
        <v>0</v>
      </c>
      <c r="J152" s="14">
        <v>0</v>
      </c>
      <c r="K152" s="14">
        <v>0</v>
      </c>
      <c r="L152" s="14">
        <v>0</v>
      </c>
      <c r="M152" s="14">
        <v>0</v>
      </c>
      <c r="N152" s="14">
        <v>0</v>
      </c>
      <c r="O152" s="12">
        <v>0</v>
      </c>
    </row>
    <row r="153" spans="1:43" ht="22.5" customHeight="1" x14ac:dyDescent="0.2">
      <c r="A153" s="45"/>
      <c r="B153" s="44"/>
      <c r="C153" s="44"/>
      <c r="D153" s="3" t="s">
        <v>2032</v>
      </c>
      <c r="E153" s="13">
        <v>0</v>
      </c>
      <c r="F153" s="13">
        <v>0</v>
      </c>
      <c r="G153" s="13">
        <v>0</v>
      </c>
      <c r="H153" s="13">
        <v>0</v>
      </c>
      <c r="I153" s="13">
        <v>0</v>
      </c>
      <c r="J153" s="13">
        <v>0</v>
      </c>
      <c r="K153" s="13">
        <v>0</v>
      </c>
      <c r="L153" s="13">
        <v>0</v>
      </c>
      <c r="M153" s="13">
        <v>0</v>
      </c>
      <c r="N153" s="13">
        <v>0</v>
      </c>
      <c r="O153" s="12">
        <v>0</v>
      </c>
    </row>
    <row r="154" spans="1:43" ht="22.5" customHeight="1" x14ac:dyDescent="0.2">
      <c r="A154" s="45">
        <v>24</v>
      </c>
      <c r="B154" s="52" t="s">
        <v>68</v>
      </c>
      <c r="C154" s="44" t="s">
        <v>12</v>
      </c>
      <c r="D154" s="3" t="s">
        <v>2088</v>
      </c>
      <c r="E154" s="14">
        <v>0</v>
      </c>
      <c r="F154" s="14">
        <v>0</v>
      </c>
      <c r="G154" s="14">
        <v>0</v>
      </c>
      <c r="H154" s="14">
        <v>0</v>
      </c>
      <c r="I154" s="14">
        <v>0</v>
      </c>
      <c r="J154" s="14">
        <v>0</v>
      </c>
      <c r="K154" s="14">
        <v>0</v>
      </c>
      <c r="L154" s="14">
        <v>0</v>
      </c>
      <c r="M154" s="14">
        <v>0</v>
      </c>
      <c r="N154" s="14">
        <v>0</v>
      </c>
      <c r="O154" s="12">
        <v>0</v>
      </c>
    </row>
    <row r="155" spans="1:43" ht="22.5" customHeight="1" x14ac:dyDescent="0.2">
      <c r="A155" s="45"/>
      <c r="B155" s="52"/>
      <c r="C155" s="44"/>
      <c r="D155" s="3" t="s">
        <v>2032</v>
      </c>
      <c r="E155" s="14">
        <v>0</v>
      </c>
      <c r="F155" s="14">
        <v>0</v>
      </c>
      <c r="G155" s="14">
        <v>0</v>
      </c>
      <c r="H155" s="14">
        <v>0</v>
      </c>
      <c r="I155" s="14">
        <v>0</v>
      </c>
      <c r="J155" s="14">
        <v>0</v>
      </c>
      <c r="K155" s="14">
        <v>0</v>
      </c>
      <c r="L155" s="14">
        <v>0</v>
      </c>
      <c r="M155" s="14">
        <v>0</v>
      </c>
      <c r="N155" s="14">
        <v>0</v>
      </c>
      <c r="O155" s="12">
        <v>0</v>
      </c>
    </row>
    <row r="156" spans="1:43" ht="22.5" customHeight="1" x14ac:dyDescent="0.3">
      <c r="A156" s="45"/>
      <c r="B156" s="52"/>
      <c r="C156" s="53" t="s">
        <v>67</v>
      </c>
      <c r="D156" s="3" t="s">
        <v>2088</v>
      </c>
      <c r="E156" s="14">
        <v>0</v>
      </c>
      <c r="F156" s="14">
        <v>0</v>
      </c>
      <c r="G156" s="14">
        <v>0</v>
      </c>
      <c r="H156" s="14">
        <v>0</v>
      </c>
      <c r="I156" s="14">
        <v>0</v>
      </c>
      <c r="J156" s="14">
        <v>0</v>
      </c>
      <c r="K156" s="14">
        <v>0</v>
      </c>
      <c r="L156" s="14">
        <v>0</v>
      </c>
      <c r="M156" s="14">
        <v>0</v>
      </c>
      <c r="N156" s="14">
        <v>0</v>
      </c>
      <c r="O156" s="12">
        <v>0</v>
      </c>
      <c r="P156"/>
      <c r="Q156"/>
      <c r="R156"/>
      <c r="S156"/>
      <c r="T156"/>
      <c r="U156"/>
      <c r="V156"/>
      <c r="W156"/>
      <c r="X156"/>
      <c r="Y156"/>
      <c r="Z156"/>
      <c r="AA156"/>
      <c r="AB156"/>
      <c r="AC156"/>
      <c r="AD156"/>
      <c r="AE156"/>
      <c r="AF156"/>
      <c r="AG156"/>
      <c r="AH156"/>
      <c r="AI156"/>
      <c r="AJ156"/>
      <c r="AK156"/>
      <c r="AL156"/>
      <c r="AM156"/>
      <c r="AN156"/>
      <c r="AO156"/>
      <c r="AP156"/>
      <c r="AQ156"/>
    </row>
    <row r="157" spans="1:43" ht="22.5" customHeight="1" x14ac:dyDescent="0.3">
      <c r="A157" s="45"/>
      <c r="B157" s="52"/>
      <c r="C157" s="53"/>
      <c r="D157" s="3" t="s">
        <v>2032</v>
      </c>
      <c r="E157" s="13">
        <v>0</v>
      </c>
      <c r="F157" s="13">
        <v>0</v>
      </c>
      <c r="G157" s="13">
        <v>0</v>
      </c>
      <c r="H157" s="13">
        <v>0</v>
      </c>
      <c r="I157" s="13">
        <v>0</v>
      </c>
      <c r="J157" s="13">
        <v>0</v>
      </c>
      <c r="K157" s="13">
        <v>0</v>
      </c>
      <c r="L157" s="13">
        <v>0</v>
      </c>
      <c r="M157" s="13">
        <v>0</v>
      </c>
      <c r="N157" s="13">
        <v>0</v>
      </c>
      <c r="O157" s="12">
        <v>0</v>
      </c>
      <c r="P157"/>
      <c r="Q157"/>
      <c r="R157"/>
      <c r="S157"/>
      <c r="T157"/>
      <c r="U157"/>
      <c r="V157"/>
      <c r="W157"/>
      <c r="X157"/>
      <c r="Y157"/>
      <c r="Z157"/>
      <c r="AA157"/>
      <c r="AB157"/>
      <c r="AC157"/>
      <c r="AD157"/>
      <c r="AE157"/>
      <c r="AF157"/>
      <c r="AG157"/>
      <c r="AH157"/>
      <c r="AI157"/>
      <c r="AJ157"/>
      <c r="AK157"/>
      <c r="AL157"/>
      <c r="AM157"/>
      <c r="AN157"/>
      <c r="AO157"/>
      <c r="AP157"/>
      <c r="AQ157"/>
    </row>
    <row r="158" spans="1:43" ht="22.5" customHeight="1" x14ac:dyDescent="0.3">
      <c r="A158" s="16"/>
      <c r="B158" s="16"/>
      <c r="C158" s="44" t="s">
        <v>64</v>
      </c>
      <c r="D158" s="3" t="s">
        <v>2088</v>
      </c>
      <c r="E158" s="14">
        <v>0</v>
      </c>
      <c r="F158" s="14">
        <v>0</v>
      </c>
      <c r="G158" s="14">
        <v>0</v>
      </c>
      <c r="H158" s="14">
        <v>0</v>
      </c>
      <c r="I158" s="14">
        <v>0</v>
      </c>
      <c r="J158" s="14">
        <v>0</v>
      </c>
      <c r="K158" s="14">
        <v>0</v>
      </c>
      <c r="L158" s="14">
        <v>0</v>
      </c>
      <c r="M158" s="14">
        <v>0</v>
      </c>
      <c r="N158" s="14">
        <v>0</v>
      </c>
      <c r="O158" s="12">
        <v>0</v>
      </c>
      <c r="P158"/>
      <c r="Q158"/>
      <c r="R158"/>
      <c r="S158"/>
      <c r="T158"/>
      <c r="U158"/>
      <c r="V158"/>
      <c r="W158"/>
      <c r="X158"/>
      <c r="Y158"/>
      <c r="Z158"/>
      <c r="AA158"/>
      <c r="AB158"/>
      <c r="AC158"/>
      <c r="AD158"/>
      <c r="AE158"/>
      <c r="AF158"/>
      <c r="AG158"/>
      <c r="AH158"/>
      <c r="AI158"/>
      <c r="AJ158"/>
      <c r="AK158"/>
      <c r="AL158"/>
      <c r="AM158"/>
      <c r="AN158"/>
      <c r="AO158"/>
      <c r="AP158"/>
      <c r="AQ158"/>
    </row>
    <row r="159" spans="1:43" ht="22.5" customHeight="1" x14ac:dyDescent="0.3">
      <c r="A159" s="17"/>
      <c r="B159" s="17"/>
      <c r="C159" s="44"/>
      <c r="D159" s="3" t="s">
        <v>2032</v>
      </c>
      <c r="E159" s="13">
        <v>0</v>
      </c>
      <c r="F159" s="13">
        <v>0</v>
      </c>
      <c r="G159" s="13">
        <v>0</v>
      </c>
      <c r="H159" s="13">
        <v>0</v>
      </c>
      <c r="I159" s="13">
        <v>0</v>
      </c>
      <c r="J159" s="13">
        <v>0</v>
      </c>
      <c r="K159" s="13">
        <v>0</v>
      </c>
      <c r="L159" s="13">
        <v>0</v>
      </c>
      <c r="M159" s="13">
        <v>0</v>
      </c>
      <c r="N159" s="13">
        <v>0</v>
      </c>
      <c r="O159" s="12">
        <v>0</v>
      </c>
      <c r="P159"/>
      <c r="Q159"/>
      <c r="R159"/>
      <c r="S159"/>
      <c r="T159"/>
      <c r="U159"/>
      <c r="V159"/>
      <c r="W159"/>
      <c r="X159"/>
      <c r="Y159"/>
      <c r="Z159"/>
      <c r="AA159"/>
      <c r="AB159"/>
      <c r="AC159"/>
      <c r="AD159"/>
      <c r="AE159"/>
      <c r="AF159"/>
      <c r="AG159"/>
      <c r="AH159"/>
      <c r="AI159"/>
      <c r="AJ159"/>
      <c r="AK159"/>
      <c r="AL159"/>
      <c r="AM159"/>
      <c r="AN159"/>
      <c r="AO159"/>
      <c r="AP159"/>
      <c r="AQ159"/>
    </row>
    <row r="160" spans="1:43" ht="18.75" x14ac:dyDescent="0.3">
      <c r="P160"/>
      <c r="Q160"/>
      <c r="R160"/>
      <c r="S160"/>
      <c r="T160"/>
      <c r="U160"/>
      <c r="V160"/>
      <c r="W160"/>
      <c r="X160"/>
      <c r="Y160"/>
      <c r="Z160"/>
      <c r="AA160"/>
      <c r="AB160"/>
      <c r="AC160"/>
      <c r="AD160"/>
      <c r="AE160"/>
      <c r="AF160"/>
      <c r="AG160"/>
      <c r="AH160"/>
      <c r="AI160"/>
      <c r="AJ160"/>
      <c r="AK160"/>
      <c r="AL160"/>
      <c r="AM160"/>
      <c r="AN160"/>
      <c r="AO160"/>
      <c r="AP160"/>
      <c r="AQ160"/>
    </row>
    <row r="161" spans="16:43" ht="18.75" x14ac:dyDescent="0.3">
      <c r="P161"/>
      <c r="Q161"/>
      <c r="R161"/>
      <c r="S161"/>
      <c r="T161"/>
      <c r="U161"/>
      <c r="V161"/>
      <c r="W161"/>
      <c r="X161"/>
      <c r="Y161"/>
      <c r="Z161"/>
      <c r="AA161"/>
      <c r="AB161"/>
      <c r="AC161"/>
      <c r="AD161"/>
      <c r="AE161"/>
      <c r="AF161"/>
      <c r="AG161"/>
      <c r="AH161"/>
      <c r="AI161"/>
      <c r="AJ161"/>
      <c r="AK161"/>
      <c r="AL161"/>
      <c r="AM161"/>
      <c r="AN161"/>
      <c r="AO161"/>
      <c r="AP161"/>
      <c r="AQ161"/>
    </row>
    <row r="162" spans="16:43" ht="18.75" x14ac:dyDescent="0.3">
      <c r="P162"/>
      <c r="Q162"/>
      <c r="R162"/>
      <c r="S162"/>
      <c r="T162"/>
      <c r="U162"/>
      <c r="V162"/>
      <c r="W162"/>
      <c r="X162"/>
      <c r="Y162"/>
      <c r="Z162"/>
      <c r="AA162"/>
      <c r="AB162"/>
      <c r="AC162"/>
      <c r="AD162"/>
      <c r="AE162"/>
      <c r="AF162"/>
      <c r="AG162"/>
      <c r="AH162"/>
      <c r="AI162"/>
      <c r="AJ162"/>
      <c r="AK162"/>
      <c r="AL162"/>
      <c r="AM162"/>
      <c r="AN162"/>
      <c r="AO162"/>
      <c r="AP162"/>
      <c r="AQ162"/>
    </row>
    <row r="163" spans="16:43" ht="18.75" x14ac:dyDescent="0.3">
      <c r="P163"/>
      <c r="Q163"/>
      <c r="R163"/>
      <c r="S163"/>
      <c r="T163"/>
      <c r="U163"/>
      <c r="V163"/>
      <c r="W163"/>
      <c r="X163"/>
      <c r="Y163"/>
      <c r="Z163"/>
      <c r="AA163"/>
      <c r="AB163"/>
      <c r="AC163"/>
      <c r="AD163"/>
      <c r="AE163"/>
      <c r="AF163"/>
      <c r="AG163"/>
      <c r="AH163"/>
      <c r="AI163"/>
      <c r="AJ163"/>
      <c r="AK163"/>
      <c r="AL163"/>
      <c r="AM163"/>
      <c r="AN163"/>
      <c r="AO163"/>
      <c r="AP163"/>
      <c r="AQ163"/>
    </row>
    <row r="164" spans="16:43" ht="18.75" x14ac:dyDescent="0.3">
      <c r="P164"/>
      <c r="Q164"/>
      <c r="R164"/>
      <c r="S164"/>
      <c r="T164"/>
      <c r="U164"/>
      <c r="V164"/>
      <c r="W164"/>
      <c r="X164"/>
      <c r="Y164"/>
      <c r="Z164"/>
      <c r="AA164"/>
      <c r="AB164"/>
      <c r="AC164"/>
      <c r="AD164"/>
      <c r="AE164"/>
      <c r="AF164"/>
      <c r="AG164"/>
      <c r="AH164"/>
      <c r="AI164"/>
      <c r="AJ164"/>
      <c r="AK164"/>
      <c r="AL164"/>
      <c r="AM164"/>
      <c r="AN164"/>
      <c r="AO164"/>
      <c r="AP164"/>
      <c r="AQ164"/>
    </row>
    <row r="165" spans="16:43" ht="18.75" x14ac:dyDescent="0.3">
      <c r="P165"/>
      <c r="Q165"/>
      <c r="R165"/>
      <c r="S165"/>
      <c r="T165"/>
      <c r="U165"/>
      <c r="V165"/>
      <c r="W165"/>
      <c r="X165"/>
      <c r="Y165"/>
      <c r="Z165"/>
      <c r="AA165"/>
      <c r="AB165"/>
      <c r="AC165"/>
      <c r="AD165"/>
      <c r="AE165"/>
      <c r="AF165"/>
      <c r="AG165"/>
      <c r="AH165"/>
      <c r="AI165"/>
      <c r="AJ165"/>
      <c r="AK165"/>
      <c r="AL165"/>
      <c r="AM165"/>
      <c r="AN165"/>
      <c r="AO165"/>
      <c r="AP165"/>
      <c r="AQ165"/>
    </row>
    <row r="166" spans="16:43" ht="18.75" x14ac:dyDescent="0.3">
      <c r="P166"/>
      <c r="Q166"/>
      <c r="R166"/>
      <c r="S166"/>
      <c r="T166"/>
      <c r="U166"/>
      <c r="V166"/>
      <c r="W166"/>
      <c r="X166"/>
      <c r="Y166"/>
      <c r="Z166"/>
      <c r="AA166"/>
      <c r="AB166"/>
      <c r="AC166"/>
      <c r="AD166"/>
      <c r="AE166"/>
      <c r="AF166"/>
      <c r="AG166"/>
      <c r="AH166"/>
      <c r="AI166"/>
      <c r="AJ166"/>
      <c r="AK166"/>
      <c r="AL166"/>
      <c r="AM166"/>
      <c r="AN166"/>
      <c r="AO166"/>
      <c r="AP166"/>
      <c r="AQ166"/>
    </row>
    <row r="167" spans="16:43" ht="18.75" x14ac:dyDescent="0.3">
      <c r="P167"/>
      <c r="Q167"/>
      <c r="R167"/>
      <c r="S167"/>
      <c r="T167"/>
      <c r="U167"/>
      <c r="V167"/>
      <c r="W167"/>
      <c r="X167"/>
      <c r="Y167"/>
      <c r="Z167"/>
      <c r="AA167"/>
      <c r="AB167"/>
      <c r="AC167"/>
      <c r="AD167"/>
      <c r="AE167"/>
      <c r="AF167"/>
      <c r="AG167"/>
      <c r="AH167"/>
      <c r="AI167"/>
      <c r="AJ167"/>
      <c r="AK167"/>
      <c r="AL167"/>
      <c r="AM167"/>
      <c r="AN167"/>
      <c r="AO167"/>
      <c r="AP167"/>
      <c r="AQ167"/>
    </row>
    <row r="168" spans="16:43" ht="18.75" x14ac:dyDescent="0.3">
      <c r="P168"/>
      <c r="Q168"/>
      <c r="R168"/>
      <c r="S168"/>
      <c r="T168"/>
      <c r="U168"/>
      <c r="V168"/>
      <c r="W168"/>
      <c r="X168"/>
      <c r="Y168"/>
      <c r="Z168"/>
      <c r="AA168"/>
      <c r="AB168"/>
      <c r="AC168"/>
      <c r="AD168"/>
      <c r="AE168"/>
      <c r="AF168"/>
      <c r="AG168"/>
      <c r="AH168"/>
      <c r="AI168"/>
      <c r="AJ168"/>
      <c r="AK168"/>
      <c r="AL168"/>
      <c r="AM168"/>
      <c r="AN168"/>
      <c r="AO168"/>
      <c r="AP168"/>
      <c r="AQ168"/>
    </row>
    <row r="169" spans="16:43" ht="18.75" x14ac:dyDescent="0.3">
      <c r="P169"/>
      <c r="Q169"/>
      <c r="R169"/>
      <c r="S169"/>
      <c r="T169"/>
      <c r="U169"/>
      <c r="V169"/>
      <c r="W169"/>
      <c r="X169"/>
      <c r="Y169"/>
      <c r="Z169"/>
      <c r="AA169"/>
      <c r="AB169"/>
      <c r="AC169"/>
      <c r="AD169"/>
      <c r="AE169"/>
      <c r="AF169"/>
      <c r="AG169"/>
      <c r="AH169"/>
      <c r="AI169"/>
      <c r="AJ169"/>
      <c r="AK169"/>
      <c r="AL169"/>
      <c r="AM169"/>
      <c r="AN169"/>
      <c r="AO169"/>
      <c r="AP169"/>
      <c r="AQ169"/>
    </row>
    <row r="170" spans="16:43" ht="18.75" x14ac:dyDescent="0.3">
      <c r="P170"/>
      <c r="Q170"/>
      <c r="R170"/>
      <c r="S170"/>
      <c r="T170"/>
      <c r="U170"/>
      <c r="V170"/>
      <c r="W170"/>
      <c r="X170"/>
      <c r="Y170"/>
      <c r="Z170"/>
      <c r="AA170"/>
      <c r="AB170"/>
      <c r="AC170"/>
      <c r="AD170"/>
      <c r="AE170"/>
      <c r="AF170"/>
      <c r="AG170"/>
      <c r="AH170"/>
      <c r="AI170"/>
      <c r="AJ170"/>
      <c r="AK170"/>
      <c r="AL170"/>
      <c r="AM170"/>
      <c r="AN170"/>
      <c r="AO170"/>
      <c r="AP170"/>
      <c r="AQ170"/>
    </row>
    <row r="171" spans="16:43" ht="18.75" x14ac:dyDescent="0.3">
      <c r="P171"/>
      <c r="Q171"/>
      <c r="R171"/>
      <c r="S171"/>
      <c r="T171"/>
      <c r="U171"/>
      <c r="V171"/>
      <c r="W171"/>
      <c r="X171"/>
      <c r="Y171"/>
      <c r="Z171"/>
      <c r="AA171"/>
      <c r="AB171"/>
      <c r="AC171"/>
      <c r="AD171"/>
      <c r="AE171"/>
      <c r="AF171"/>
      <c r="AG171"/>
      <c r="AH171"/>
      <c r="AI171"/>
      <c r="AJ171"/>
      <c r="AK171"/>
      <c r="AL171"/>
      <c r="AM171"/>
      <c r="AN171"/>
      <c r="AO171"/>
      <c r="AP171"/>
      <c r="AQ171"/>
    </row>
    <row r="172" spans="16:43" ht="18.75" x14ac:dyDescent="0.3">
      <c r="P172"/>
      <c r="Q172"/>
      <c r="R172"/>
      <c r="S172"/>
      <c r="T172"/>
      <c r="U172"/>
      <c r="V172"/>
      <c r="W172"/>
      <c r="X172"/>
      <c r="Y172"/>
      <c r="Z172"/>
      <c r="AA172"/>
      <c r="AB172"/>
      <c r="AC172"/>
      <c r="AD172"/>
      <c r="AE172"/>
      <c r="AF172"/>
      <c r="AG172"/>
      <c r="AH172"/>
      <c r="AI172"/>
      <c r="AJ172"/>
      <c r="AK172"/>
      <c r="AL172"/>
      <c r="AM172"/>
      <c r="AN172"/>
      <c r="AO172"/>
      <c r="AP172"/>
      <c r="AQ172"/>
    </row>
    <row r="173" spans="16:43" ht="18.75" x14ac:dyDescent="0.3">
      <c r="P173"/>
      <c r="Q173"/>
      <c r="R173"/>
      <c r="S173"/>
      <c r="T173"/>
      <c r="U173"/>
      <c r="V173"/>
      <c r="W173"/>
      <c r="X173"/>
      <c r="Y173"/>
      <c r="Z173"/>
      <c r="AA173"/>
      <c r="AB173"/>
      <c r="AC173"/>
      <c r="AD173"/>
      <c r="AE173"/>
      <c r="AF173"/>
      <c r="AG173"/>
      <c r="AH173"/>
      <c r="AI173"/>
      <c r="AJ173"/>
      <c r="AK173"/>
      <c r="AL173"/>
      <c r="AM173"/>
      <c r="AN173"/>
      <c r="AO173"/>
      <c r="AP173"/>
      <c r="AQ173"/>
    </row>
    <row r="174" spans="16:43" ht="18.75" x14ac:dyDescent="0.3">
      <c r="P174"/>
      <c r="Q174"/>
      <c r="R174"/>
      <c r="S174"/>
      <c r="T174"/>
      <c r="U174"/>
      <c r="V174"/>
      <c r="W174"/>
      <c r="X174"/>
      <c r="Y174"/>
      <c r="Z174"/>
      <c r="AA174"/>
      <c r="AB174"/>
      <c r="AC174"/>
      <c r="AD174"/>
      <c r="AE174"/>
      <c r="AF174"/>
      <c r="AG174"/>
      <c r="AH174"/>
      <c r="AI174"/>
      <c r="AJ174"/>
      <c r="AK174"/>
      <c r="AL174"/>
      <c r="AM174"/>
      <c r="AN174"/>
      <c r="AO174"/>
      <c r="AP174"/>
      <c r="AQ174"/>
    </row>
    <row r="175" spans="16:43" ht="18.75" x14ac:dyDescent="0.3">
      <c r="P175"/>
      <c r="Q175"/>
      <c r="R175"/>
      <c r="S175"/>
      <c r="T175"/>
      <c r="U175"/>
      <c r="V175"/>
      <c r="W175"/>
      <c r="X175"/>
      <c r="Y175"/>
      <c r="Z175"/>
      <c r="AA175"/>
      <c r="AB175"/>
      <c r="AC175"/>
      <c r="AD175"/>
      <c r="AE175"/>
      <c r="AF175"/>
      <c r="AG175"/>
      <c r="AH175"/>
      <c r="AI175"/>
      <c r="AJ175"/>
      <c r="AK175"/>
      <c r="AL175"/>
      <c r="AM175"/>
      <c r="AN175"/>
      <c r="AO175"/>
      <c r="AP175"/>
      <c r="AQ175"/>
    </row>
    <row r="176" spans="16:43" ht="18.75" x14ac:dyDescent="0.3">
      <c r="P176"/>
      <c r="Q176"/>
      <c r="R176"/>
      <c r="S176"/>
      <c r="T176"/>
      <c r="U176"/>
      <c r="V176"/>
      <c r="W176"/>
      <c r="X176"/>
      <c r="Y176"/>
      <c r="Z176"/>
      <c r="AA176"/>
      <c r="AB176"/>
      <c r="AC176"/>
      <c r="AD176"/>
      <c r="AE176"/>
      <c r="AF176"/>
      <c r="AG176"/>
      <c r="AH176"/>
      <c r="AI176"/>
      <c r="AJ176"/>
      <c r="AK176"/>
      <c r="AL176"/>
      <c r="AM176"/>
      <c r="AN176"/>
      <c r="AO176"/>
      <c r="AP176"/>
      <c r="AQ176"/>
    </row>
    <row r="177" spans="16:43" ht="18.75" x14ac:dyDescent="0.3">
      <c r="P177"/>
      <c r="Q177"/>
      <c r="R177"/>
      <c r="S177"/>
      <c r="T177"/>
      <c r="U177"/>
      <c r="V177"/>
      <c r="W177"/>
      <c r="X177"/>
      <c r="Y177"/>
      <c r="Z177"/>
      <c r="AA177"/>
      <c r="AB177"/>
      <c r="AC177"/>
      <c r="AD177"/>
      <c r="AE177"/>
      <c r="AF177"/>
      <c r="AG177"/>
      <c r="AH177"/>
      <c r="AI177"/>
      <c r="AJ177"/>
      <c r="AK177"/>
      <c r="AL177"/>
      <c r="AM177"/>
      <c r="AN177"/>
      <c r="AO177"/>
      <c r="AP177"/>
      <c r="AQ177"/>
    </row>
    <row r="178" spans="16:43" ht="18.75" x14ac:dyDescent="0.3">
      <c r="P178"/>
      <c r="Q178"/>
      <c r="R178"/>
      <c r="S178"/>
      <c r="T178"/>
      <c r="U178"/>
      <c r="V178"/>
      <c r="W178"/>
      <c r="X178"/>
      <c r="Y178"/>
      <c r="Z178"/>
      <c r="AA178"/>
      <c r="AB178"/>
      <c r="AC178"/>
      <c r="AD178"/>
      <c r="AE178"/>
      <c r="AF178"/>
      <c r="AG178"/>
      <c r="AH178"/>
      <c r="AI178"/>
      <c r="AJ178"/>
      <c r="AK178"/>
      <c r="AL178"/>
      <c r="AM178"/>
      <c r="AN178"/>
      <c r="AO178"/>
      <c r="AP178"/>
      <c r="AQ178"/>
    </row>
    <row r="179" spans="16:43" ht="18.75" x14ac:dyDescent="0.3">
      <c r="P179"/>
      <c r="Q179"/>
      <c r="R179"/>
      <c r="S179"/>
      <c r="T179"/>
      <c r="U179"/>
      <c r="V179"/>
      <c r="W179"/>
      <c r="X179"/>
      <c r="Y179"/>
      <c r="Z179"/>
      <c r="AA179"/>
      <c r="AB179"/>
      <c r="AC179"/>
      <c r="AD179"/>
      <c r="AE179"/>
      <c r="AF179"/>
      <c r="AG179"/>
      <c r="AH179"/>
      <c r="AI179"/>
      <c r="AJ179"/>
      <c r="AK179"/>
      <c r="AL179"/>
      <c r="AM179"/>
      <c r="AN179"/>
      <c r="AO179"/>
      <c r="AP179"/>
      <c r="AQ179"/>
    </row>
    <row r="180" spans="16:43" ht="18.75" x14ac:dyDescent="0.3">
      <c r="P180"/>
      <c r="Q180"/>
      <c r="R180"/>
      <c r="S180"/>
      <c r="T180"/>
      <c r="U180"/>
      <c r="V180"/>
      <c r="W180"/>
      <c r="X180"/>
      <c r="Y180"/>
      <c r="Z180"/>
      <c r="AA180"/>
      <c r="AB180"/>
      <c r="AC180"/>
      <c r="AD180"/>
      <c r="AE180"/>
      <c r="AF180"/>
      <c r="AG180"/>
      <c r="AH180"/>
      <c r="AI180"/>
      <c r="AJ180"/>
      <c r="AK180"/>
      <c r="AL180"/>
      <c r="AM180"/>
      <c r="AN180"/>
      <c r="AO180"/>
      <c r="AP180"/>
      <c r="AQ180"/>
    </row>
    <row r="181" spans="16:43" ht="18.75" x14ac:dyDescent="0.3">
      <c r="P181"/>
      <c r="Q181"/>
      <c r="R181"/>
      <c r="S181"/>
      <c r="T181"/>
      <c r="U181"/>
      <c r="V181"/>
      <c r="W181"/>
      <c r="X181"/>
      <c r="Y181"/>
      <c r="Z181"/>
      <c r="AA181"/>
      <c r="AB181"/>
      <c r="AC181"/>
      <c r="AD181"/>
      <c r="AE181"/>
      <c r="AF181"/>
      <c r="AG181"/>
      <c r="AH181"/>
      <c r="AI181"/>
      <c r="AJ181"/>
      <c r="AK181"/>
      <c r="AL181"/>
      <c r="AM181"/>
      <c r="AN181"/>
      <c r="AO181"/>
      <c r="AP181"/>
      <c r="AQ181"/>
    </row>
    <row r="182" spans="16:43" ht="18.75" x14ac:dyDescent="0.3">
      <c r="P182"/>
      <c r="Q182"/>
      <c r="R182"/>
      <c r="S182"/>
      <c r="T182"/>
      <c r="U182"/>
      <c r="V182"/>
      <c r="W182"/>
      <c r="X182"/>
      <c r="Y182"/>
      <c r="Z182"/>
      <c r="AA182"/>
      <c r="AB182"/>
      <c r="AC182"/>
      <c r="AD182"/>
      <c r="AE182"/>
      <c r="AF182"/>
      <c r="AG182"/>
      <c r="AH182"/>
      <c r="AI182"/>
      <c r="AJ182"/>
      <c r="AK182"/>
      <c r="AL182"/>
      <c r="AM182"/>
      <c r="AN182"/>
      <c r="AO182"/>
      <c r="AP182"/>
      <c r="AQ182"/>
    </row>
    <row r="183" spans="16:43" ht="18.75" x14ac:dyDescent="0.3">
      <c r="P183"/>
      <c r="Q183"/>
      <c r="R183"/>
      <c r="S183"/>
      <c r="T183"/>
      <c r="U183"/>
      <c r="V183"/>
      <c r="W183"/>
      <c r="X183"/>
      <c r="Y183"/>
      <c r="Z183"/>
      <c r="AA183"/>
      <c r="AB183"/>
      <c r="AC183"/>
      <c r="AD183"/>
      <c r="AE183"/>
      <c r="AF183"/>
      <c r="AG183"/>
      <c r="AH183"/>
      <c r="AI183"/>
      <c r="AJ183"/>
      <c r="AK183"/>
      <c r="AL183"/>
      <c r="AM183"/>
      <c r="AN183"/>
      <c r="AO183"/>
      <c r="AP183"/>
      <c r="AQ183"/>
    </row>
    <row r="184" spans="16:43" ht="18.75" x14ac:dyDescent="0.3">
      <c r="P184"/>
      <c r="Q184"/>
      <c r="R184"/>
      <c r="S184"/>
      <c r="T184"/>
      <c r="U184"/>
      <c r="V184"/>
      <c r="W184"/>
      <c r="X184"/>
      <c r="Y184"/>
      <c r="Z184"/>
      <c r="AA184"/>
      <c r="AB184"/>
      <c r="AC184"/>
      <c r="AD184"/>
      <c r="AE184"/>
      <c r="AF184"/>
      <c r="AG184"/>
      <c r="AH184"/>
      <c r="AI184"/>
      <c r="AJ184"/>
      <c r="AK184"/>
      <c r="AL184"/>
      <c r="AM184"/>
      <c r="AN184"/>
      <c r="AO184"/>
      <c r="AP184"/>
      <c r="AQ184"/>
    </row>
    <row r="185" spans="16:43" ht="18.75" x14ac:dyDescent="0.3">
      <c r="P185"/>
      <c r="Q185"/>
      <c r="R185"/>
      <c r="S185"/>
      <c r="T185"/>
      <c r="U185"/>
      <c r="V185"/>
      <c r="W185"/>
      <c r="X185"/>
      <c r="Y185"/>
      <c r="Z185"/>
      <c r="AA185"/>
      <c r="AB185"/>
      <c r="AC185"/>
      <c r="AD185"/>
      <c r="AE185"/>
      <c r="AF185"/>
      <c r="AG185"/>
      <c r="AH185"/>
      <c r="AI185"/>
      <c r="AJ185"/>
      <c r="AK185"/>
      <c r="AL185"/>
      <c r="AM185"/>
      <c r="AN185"/>
      <c r="AO185"/>
      <c r="AP185"/>
      <c r="AQ185"/>
    </row>
    <row r="186" spans="16:43" ht="18.75" x14ac:dyDescent="0.3">
      <c r="P186"/>
      <c r="Q186"/>
      <c r="R186"/>
      <c r="S186"/>
      <c r="T186"/>
      <c r="U186"/>
      <c r="V186"/>
      <c r="W186"/>
      <c r="X186"/>
      <c r="Y186"/>
      <c r="Z186"/>
      <c r="AA186"/>
      <c r="AB186"/>
      <c r="AC186"/>
      <c r="AD186"/>
      <c r="AE186"/>
      <c r="AF186"/>
      <c r="AG186"/>
      <c r="AH186"/>
      <c r="AI186"/>
      <c r="AJ186"/>
      <c r="AK186"/>
      <c r="AL186"/>
      <c r="AM186"/>
      <c r="AN186"/>
      <c r="AO186"/>
      <c r="AP186"/>
      <c r="AQ186"/>
    </row>
    <row r="187" spans="16:43" ht="18.75" x14ac:dyDescent="0.3">
      <c r="P187"/>
      <c r="Q187"/>
      <c r="R187"/>
      <c r="S187"/>
      <c r="T187"/>
      <c r="U187"/>
      <c r="V187"/>
      <c r="W187"/>
      <c r="X187"/>
      <c r="Y187"/>
      <c r="Z187"/>
      <c r="AA187"/>
      <c r="AB187"/>
      <c r="AC187"/>
      <c r="AD187"/>
      <c r="AE187"/>
      <c r="AF187"/>
      <c r="AG187"/>
      <c r="AH187"/>
      <c r="AI187"/>
      <c r="AJ187"/>
      <c r="AK187"/>
      <c r="AL187"/>
      <c r="AM187"/>
      <c r="AN187"/>
      <c r="AO187"/>
      <c r="AP187"/>
      <c r="AQ187"/>
    </row>
    <row r="188" spans="16:43" ht="18.75" x14ac:dyDescent="0.3">
      <c r="P188"/>
      <c r="Q188"/>
      <c r="R188"/>
      <c r="S188"/>
      <c r="T188"/>
      <c r="U188"/>
      <c r="V188"/>
      <c r="W188"/>
      <c r="X188"/>
      <c r="Y188"/>
      <c r="Z188"/>
      <c r="AA188"/>
      <c r="AB188"/>
      <c r="AC188"/>
      <c r="AD188"/>
      <c r="AE188"/>
      <c r="AF188"/>
      <c r="AG188"/>
      <c r="AH188"/>
      <c r="AI188"/>
      <c r="AJ188"/>
      <c r="AK188"/>
      <c r="AL188"/>
      <c r="AM188"/>
      <c r="AN188"/>
      <c r="AO188"/>
      <c r="AP188"/>
      <c r="AQ188"/>
    </row>
    <row r="189" spans="16:43" ht="18.75" x14ac:dyDescent="0.3">
      <c r="P189"/>
      <c r="Q189"/>
      <c r="R189"/>
      <c r="S189"/>
      <c r="T189"/>
      <c r="U189"/>
      <c r="V189"/>
      <c r="W189"/>
      <c r="X189"/>
      <c r="Y189"/>
      <c r="Z189"/>
      <c r="AA189"/>
      <c r="AB189"/>
      <c r="AC189"/>
      <c r="AD189"/>
      <c r="AE189"/>
      <c r="AF189"/>
      <c r="AG189"/>
      <c r="AH189"/>
      <c r="AI189"/>
      <c r="AJ189"/>
      <c r="AK189"/>
      <c r="AL189"/>
      <c r="AM189"/>
      <c r="AN189"/>
      <c r="AO189"/>
      <c r="AP189"/>
      <c r="AQ189"/>
    </row>
    <row r="190" spans="16:43" ht="18.75" x14ac:dyDescent="0.3">
      <c r="P190"/>
      <c r="Q190"/>
      <c r="R190"/>
      <c r="S190"/>
      <c r="T190"/>
      <c r="U190"/>
      <c r="V190"/>
      <c r="W190"/>
      <c r="X190"/>
      <c r="Y190"/>
      <c r="Z190"/>
      <c r="AA190"/>
      <c r="AB190"/>
      <c r="AC190"/>
      <c r="AD190"/>
      <c r="AE190"/>
      <c r="AF190"/>
      <c r="AG190"/>
      <c r="AH190"/>
      <c r="AI190"/>
      <c r="AJ190"/>
      <c r="AK190"/>
      <c r="AL190"/>
      <c r="AM190"/>
      <c r="AN190"/>
      <c r="AO190"/>
      <c r="AP190"/>
      <c r="AQ190"/>
    </row>
    <row r="191" spans="16:43" ht="18.75" x14ac:dyDescent="0.3">
      <c r="P191"/>
      <c r="Q191"/>
      <c r="R191"/>
      <c r="S191"/>
      <c r="T191"/>
      <c r="U191"/>
      <c r="V191"/>
      <c r="W191"/>
      <c r="X191"/>
      <c r="Y191"/>
      <c r="Z191"/>
      <c r="AA191"/>
      <c r="AB191"/>
      <c r="AC191"/>
      <c r="AD191"/>
      <c r="AE191"/>
      <c r="AF191"/>
      <c r="AG191"/>
      <c r="AH191"/>
      <c r="AI191"/>
      <c r="AJ191"/>
      <c r="AK191"/>
      <c r="AL191"/>
      <c r="AM191"/>
      <c r="AN191"/>
      <c r="AO191"/>
      <c r="AP191"/>
      <c r="AQ191"/>
    </row>
    <row r="192" spans="16:43" ht="18.75" x14ac:dyDescent="0.3">
      <c r="P192"/>
      <c r="Q192"/>
      <c r="R192"/>
      <c r="S192"/>
      <c r="T192"/>
      <c r="U192"/>
      <c r="V192"/>
      <c r="W192"/>
      <c r="X192"/>
      <c r="Y192"/>
      <c r="Z192"/>
      <c r="AA192"/>
      <c r="AB192"/>
      <c r="AC192"/>
      <c r="AD192"/>
      <c r="AE192"/>
      <c r="AF192"/>
      <c r="AG192"/>
      <c r="AH192"/>
      <c r="AI192"/>
      <c r="AJ192"/>
      <c r="AK192"/>
      <c r="AL192"/>
      <c r="AM192"/>
      <c r="AN192"/>
      <c r="AO192"/>
      <c r="AP192"/>
      <c r="AQ192"/>
    </row>
    <row r="193" spans="16:43" ht="18.75" x14ac:dyDescent="0.3">
      <c r="P193"/>
      <c r="Q193"/>
      <c r="R193"/>
      <c r="S193"/>
      <c r="T193"/>
      <c r="U193"/>
      <c r="V193"/>
      <c r="W193"/>
      <c r="X193"/>
      <c r="Y193"/>
      <c r="Z193"/>
      <c r="AA193"/>
      <c r="AB193"/>
      <c r="AC193"/>
      <c r="AD193"/>
      <c r="AE193"/>
      <c r="AF193"/>
      <c r="AG193"/>
      <c r="AH193"/>
      <c r="AI193"/>
      <c r="AJ193"/>
      <c r="AK193"/>
      <c r="AL193"/>
      <c r="AM193"/>
      <c r="AN193"/>
      <c r="AO193"/>
      <c r="AP193"/>
      <c r="AQ193"/>
    </row>
    <row r="194" spans="16:43" ht="18.75" x14ac:dyDescent="0.3">
      <c r="P194"/>
      <c r="Q194"/>
      <c r="R194"/>
      <c r="S194"/>
      <c r="T194"/>
      <c r="U194"/>
      <c r="V194"/>
      <c r="W194"/>
      <c r="X194"/>
      <c r="Y194"/>
      <c r="Z194"/>
      <c r="AA194"/>
      <c r="AB194"/>
      <c r="AC194"/>
      <c r="AD194"/>
      <c r="AE194"/>
      <c r="AF194"/>
      <c r="AG194"/>
      <c r="AH194"/>
      <c r="AI194"/>
      <c r="AJ194"/>
      <c r="AK194"/>
      <c r="AL194"/>
      <c r="AM194"/>
      <c r="AN194"/>
      <c r="AO194"/>
      <c r="AP194"/>
      <c r="AQ194"/>
    </row>
    <row r="195" spans="16:43" ht="18.75" x14ac:dyDescent="0.3">
      <c r="P195"/>
      <c r="Q195"/>
      <c r="R195"/>
      <c r="S195"/>
      <c r="T195"/>
      <c r="U195"/>
      <c r="V195"/>
      <c r="W195"/>
      <c r="X195"/>
      <c r="Y195"/>
      <c r="Z195"/>
      <c r="AA195"/>
      <c r="AB195"/>
      <c r="AC195"/>
      <c r="AD195"/>
      <c r="AE195"/>
      <c r="AF195"/>
      <c r="AG195"/>
      <c r="AH195"/>
      <c r="AI195"/>
      <c r="AJ195"/>
      <c r="AK195"/>
      <c r="AL195"/>
      <c r="AM195"/>
      <c r="AN195"/>
      <c r="AO195"/>
      <c r="AP195"/>
      <c r="AQ195"/>
    </row>
    <row r="196" spans="16:43" ht="18.75" x14ac:dyDescent="0.3">
      <c r="P196"/>
      <c r="Q196"/>
      <c r="R196"/>
      <c r="S196"/>
      <c r="T196"/>
      <c r="U196"/>
      <c r="V196"/>
      <c r="W196"/>
      <c r="X196"/>
      <c r="Y196"/>
      <c r="Z196"/>
      <c r="AA196"/>
      <c r="AB196"/>
      <c r="AC196"/>
      <c r="AD196"/>
      <c r="AE196"/>
      <c r="AF196"/>
      <c r="AG196"/>
      <c r="AH196"/>
      <c r="AI196"/>
      <c r="AJ196"/>
      <c r="AK196"/>
      <c r="AL196"/>
      <c r="AM196"/>
      <c r="AN196"/>
      <c r="AO196"/>
      <c r="AP196"/>
      <c r="AQ196"/>
    </row>
    <row r="197" spans="16:43" ht="18.75" x14ac:dyDescent="0.3">
      <c r="P197"/>
      <c r="Q197"/>
      <c r="R197"/>
      <c r="S197"/>
      <c r="T197"/>
      <c r="U197"/>
      <c r="V197"/>
      <c r="W197"/>
      <c r="X197"/>
      <c r="Y197"/>
      <c r="Z197"/>
      <c r="AA197"/>
      <c r="AB197"/>
      <c r="AC197"/>
      <c r="AD197"/>
      <c r="AE197"/>
      <c r="AF197"/>
      <c r="AG197"/>
      <c r="AH197"/>
      <c r="AI197"/>
      <c r="AJ197"/>
      <c r="AK197"/>
      <c r="AL197"/>
      <c r="AM197"/>
      <c r="AN197"/>
      <c r="AO197"/>
      <c r="AP197"/>
      <c r="AQ197"/>
    </row>
    <row r="198" spans="16:43" ht="18.75" x14ac:dyDescent="0.3">
      <c r="P198"/>
      <c r="Q198"/>
      <c r="R198"/>
      <c r="S198"/>
      <c r="T198"/>
      <c r="U198"/>
      <c r="V198"/>
      <c r="W198"/>
      <c r="X198"/>
      <c r="Y198"/>
      <c r="Z198"/>
      <c r="AA198"/>
      <c r="AB198"/>
      <c r="AC198"/>
      <c r="AD198"/>
      <c r="AE198"/>
      <c r="AF198"/>
      <c r="AG198"/>
      <c r="AH198"/>
      <c r="AI198"/>
      <c r="AJ198"/>
      <c r="AK198"/>
      <c r="AL198"/>
      <c r="AM198"/>
      <c r="AN198"/>
      <c r="AO198"/>
      <c r="AP198"/>
      <c r="AQ198"/>
    </row>
    <row r="199" spans="16:43" ht="18.75" x14ac:dyDescent="0.3">
      <c r="P199"/>
      <c r="Q199"/>
      <c r="R199"/>
      <c r="S199"/>
      <c r="T199"/>
      <c r="U199"/>
      <c r="V199"/>
      <c r="W199"/>
      <c r="X199"/>
      <c r="Y199"/>
      <c r="Z199"/>
      <c r="AA199"/>
      <c r="AB199"/>
      <c r="AC199"/>
      <c r="AD199"/>
      <c r="AE199"/>
      <c r="AF199"/>
      <c r="AG199"/>
      <c r="AH199"/>
      <c r="AI199"/>
      <c r="AJ199"/>
      <c r="AK199"/>
      <c r="AL199"/>
      <c r="AM199"/>
      <c r="AN199"/>
      <c r="AO199"/>
      <c r="AP199"/>
      <c r="AQ199"/>
    </row>
  </sheetData>
  <mergeCells count="119">
    <mergeCell ref="C26:C27"/>
    <mergeCell ref="C28:C29"/>
    <mergeCell ref="B18:B27"/>
    <mergeCell ref="A18:A27"/>
    <mergeCell ref="A1:O1"/>
    <mergeCell ref="B5:C5"/>
    <mergeCell ref="A6:A17"/>
    <mergeCell ref="B6:B17"/>
    <mergeCell ref="C6:C7"/>
    <mergeCell ref="C8:C9"/>
    <mergeCell ref="C10:C11"/>
    <mergeCell ref="C12:C13"/>
    <mergeCell ref="C14:C15"/>
    <mergeCell ref="C16:C17"/>
    <mergeCell ref="E3:N3"/>
    <mergeCell ref="A3:A4"/>
    <mergeCell ref="B3:B4"/>
    <mergeCell ref="C3:C4"/>
    <mergeCell ref="D3:D4"/>
    <mergeCell ref="O3:O4"/>
    <mergeCell ref="C18:C19"/>
    <mergeCell ref="C20:C21"/>
    <mergeCell ref="C22:C23"/>
    <mergeCell ref="C24:C25"/>
    <mergeCell ref="C64:C65"/>
    <mergeCell ref="C66:C67"/>
    <mergeCell ref="C34:C35"/>
    <mergeCell ref="C36:C37"/>
    <mergeCell ref="C38:C39"/>
    <mergeCell ref="C40:C41"/>
    <mergeCell ref="C42:C43"/>
    <mergeCell ref="C44:C45"/>
    <mergeCell ref="C30:C31"/>
    <mergeCell ref="C32:C33"/>
    <mergeCell ref="C48:C49"/>
    <mergeCell ref="C50:C51"/>
    <mergeCell ref="C52:C53"/>
    <mergeCell ref="C54:C55"/>
    <mergeCell ref="C46:C47"/>
    <mergeCell ref="C56:C57"/>
    <mergeCell ref="C58:C59"/>
    <mergeCell ref="C60:C61"/>
    <mergeCell ref="C62:C63"/>
    <mergeCell ref="C76:C77"/>
    <mergeCell ref="C88:C89"/>
    <mergeCell ref="C90:C91"/>
    <mergeCell ref="B92:C92"/>
    <mergeCell ref="B93:C93"/>
    <mergeCell ref="C68:C69"/>
    <mergeCell ref="C70:C71"/>
    <mergeCell ref="C72:C73"/>
    <mergeCell ref="C74:C75"/>
    <mergeCell ref="C118:C119"/>
    <mergeCell ref="B94:C94"/>
    <mergeCell ref="B95:C95"/>
    <mergeCell ref="C78:C79"/>
    <mergeCell ref="C80:C81"/>
    <mergeCell ref="C82:C83"/>
    <mergeCell ref="C84:C85"/>
    <mergeCell ref="C86:C87"/>
    <mergeCell ref="B104:B109"/>
    <mergeCell ref="C104:C105"/>
    <mergeCell ref="C106:C107"/>
    <mergeCell ref="C108:C109"/>
    <mergeCell ref="B96:B103"/>
    <mergeCell ref="C96:C97"/>
    <mergeCell ref="C98:C99"/>
    <mergeCell ref="C100:C101"/>
    <mergeCell ref="C102:C103"/>
    <mergeCell ref="B110:C110"/>
    <mergeCell ref="B111:C111"/>
    <mergeCell ref="C154:C155"/>
    <mergeCell ref="C156:C157"/>
    <mergeCell ref="C158:C159"/>
    <mergeCell ref="A148:A153"/>
    <mergeCell ref="B148:B153"/>
    <mergeCell ref="C148:C149"/>
    <mergeCell ref="C150:C151"/>
    <mergeCell ref="C152:C153"/>
    <mergeCell ref="C142:C143"/>
    <mergeCell ref="C144:C145"/>
    <mergeCell ref="C146:C147"/>
    <mergeCell ref="A142:A147"/>
    <mergeCell ref="B142:B147"/>
    <mergeCell ref="B154:B157"/>
    <mergeCell ref="A154:A157"/>
    <mergeCell ref="A136:A141"/>
    <mergeCell ref="B136:B141"/>
    <mergeCell ref="C136:C137"/>
    <mergeCell ref="C138:C139"/>
    <mergeCell ref="C140:C141"/>
    <mergeCell ref="C128:C129"/>
    <mergeCell ref="C130:C131"/>
    <mergeCell ref="C132:C133"/>
    <mergeCell ref="B128:B135"/>
    <mergeCell ref="B127:C127"/>
    <mergeCell ref="A120:A125"/>
    <mergeCell ref="B120:B125"/>
    <mergeCell ref="C120:C121"/>
    <mergeCell ref="C122:C123"/>
    <mergeCell ref="C124:C125"/>
    <mergeCell ref="B126:C126"/>
    <mergeCell ref="A128:A135"/>
    <mergeCell ref="B30:B43"/>
    <mergeCell ref="A30:A43"/>
    <mergeCell ref="B44:B51"/>
    <mergeCell ref="A44:A51"/>
    <mergeCell ref="B58:B73"/>
    <mergeCell ref="A58:A73"/>
    <mergeCell ref="B76:B89"/>
    <mergeCell ref="A76:A89"/>
    <mergeCell ref="A112:A119"/>
    <mergeCell ref="B112:B119"/>
    <mergeCell ref="A104:A109"/>
    <mergeCell ref="A96:A103"/>
    <mergeCell ref="C134:C135"/>
    <mergeCell ref="C112:C113"/>
    <mergeCell ref="C114:C115"/>
    <mergeCell ref="C116:C117"/>
  </mergeCells>
  <hyperlinks>
    <hyperlink ref="C150" location="Par1897" display="Par1897"/>
    <hyperlink ref="C156" location="Par1897" display="Par1897"/>
  </hyperlinks>
  <pageMargins left="0.39370078740157483" right="0.39370078740157483" top="0.98425196850393704" bottom="0.59055118110236227" header="0.31496062992125984" footer="0.31496062992125984"/>
  <pageSetup paperSize="9" firstPageNumber="665" fitToWidth="0" fitToHeight="0" orientation="landscape" useFirstPageNumber="1" r:id="rId1"/>
  <headerFooter>
    <oddHeader>&amp;C&amp;12&amp;P</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3</vt:i4>
      </vt:variant>
    </vt:vector>
  </HeadingPairs>
  <TitlesOfParts>
    <vt:vector size="5" baseType="lpstr">
      <vt:lpstr>2. План мероприятий</vt:lpstr>
      <vt:lpstr>3. Сводный план</vt:lpstr>
      <vt:lpstr>'2. План мероприятий'!Заголовки_для_печати</vt:lpstr>
      <vt:lpstr>'3. Сводный план'!Заголовки_для_печати</vt:lpstr>
      <vt:lpstr>'3. Сводный план'!Область_печати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Пользователь Windows</cp:lastModifiedBy>
  <cp:lastPrinted>2022-09-15T14:26:18Z</cp:lastPrinted>
  <dcterms:created xsi:type="dcterms:W3CDTF">2021-01-27T09:01:52Z</dcterms:created>
  <dcterms:modified xsi:type="dcterms:W3CDTF">2022-09-16T07:08:42Z</dcterms:modified>
</cp:coreProperties>
</file>